
<file path=[Content_Types].xml><?xml version="1.0" encoding="utf-8"?>
<Types xmlns="http://schemas.openxmlformats.org/package/2006/content-types">
  <Override PartName="/xl/charts/chart6.xml" ContentType="application/vnd.openxmlformats-officedocument.drawingml.chart+xml"/>
  <Override PartName="/xl/pivotTables/pivotTable6.xml" ContentType="application/vnd.openxmlformats-officedocument.spreadsheetml.pivotTable+xml"/>
  <Default Extension="svg" ContentType="image/svg+xml"/>
  <Override PartName="/xl/charts/style8.xml" ContentType="application/vnd.ms-office.chartstyle+xml"/>
  <Override PartName="/xl/theme/theme1.xml" ContentType="application/vnd.openxmlformats-officedocument.theme+xml"/>
  <Override PartName="/xl/styles.xml" ContentType="application/vnd.openxmlformats-officedocument.spreadsheetml.styles+xml"/>
  <Override PartName="/xl/charts/chart4.xml" ContentType="application/vnd.openxmlformats-officedocument.drawingml.chart+xml"/>
  <Override PartName="/xl/pivotTables/pivotTable4.xml" ContentType="application/vnd.openxmlformats-officedocument.spreadsheetml.pivotTable+xml"/>
  <Override PartName="/xl/slicerCaches/slicerCache2.xml" ContentType="application/vnd.ms-excel.slicerCache+xml"/>
  <Override PartName="/xl/charts/style6.xml" ContentType="application/vnd.ms-office.chartstyle+xml"/>
  <Override PartName="/xl/pivotTables/pivotTable2.xml" ContentType="application/vnd.openxmlformats-officedocument.spreadsheetml.pivotTable+xml"/>
  <Override PartName="/xl/charts/chart2.xml" ContentType="application/vnd.openxmlformats-officedocument.drawingml.chart+xml"/>
  <Override PartName="/xl/drawings/drawing4.xml" ContentType="application/vnd.openxmlformats-officedocument.drawingml.chartshapes+xml"/>
  <Override PartName="/xl/charts/style4.xml" ContentType="application/vnd.ms-office.chartstyle+xml"/>
  <Override PartName="/xl/charts/style16.xml" ContentType="application/vnd.ms-office.chartstyle+xml"/>
  <Override PartName="/xl/charts/colors15.xml" ContentType="application/vnd.ms-office.chartcolorstyle+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ml.chartshapes+xml"/>
  <Override PartName="/xl/pivotTables/pivotTable16.xml" ContentType="application/vnd.openxmlformats-officedocument.spreadsheetml.pivotTable+xml"/>
  <Override PartName="/xl/charts/style2.xml" ContentType="application/vnd.ms-office.chartstyle+xml"/>
  <Override PartName="/xl/charts/colors13.xml" ContentType="application/vnd.ms-office.chartcolorstyle+xml"/>
  <Override PartName="/xl/charts/style14.xml" ContentType="application/vnd.ms-office.chartstyle+xml"/>
  <Override PartName="/xl/charts/colors9.xml" ContentType="application/vnd.ms-office.chartcolorstyle+xml"/>
  <Override PartName="/xl/worksheets/sheet3.xml" ContentType="application/vnd.openxmlformats-officedocument.spreadsheetml.worksheet+xml"/>
  <Override PartName="/xl/pivotCache/pivotCacheDefinition2.xml" ContentType="application/vnd.openxmlformats-officedocument.spreadsheetml.pivotCacheDefinition+xml"/>
  <Override PartName="/xl/pivotTables/pivotTable14.xml" ContentType="application/vnd.openxmlformats-officedocument.spreadsheetml.pivotTable+xml"/>
  <Override PartName="/xl/charts/colors7.xml" ContentType="application/vnd.ms-office.chartcolorstyle+xml"/>
  <Override PartName="/xl/charts/colors11.xml" ContentType="application/vnd.ms-office.chartcolorstyle+xml"/>
  <Override PartName="/xl/charts/style12.xml" ContentType="application/vnd.ms-office.chartstyle+xml"/>
  <Override PartName="/xl/worksheets/sheet1.xml" ContentType="application/vnd.openxmlformats-officedocument.spreadsheetml.worksheet+xml"/>
  <Override PartName="/xl/pivotTables/pivotTable12.xml" ContentType="application/vnd.openxmlformats-officedocument.spreadsheetml.pivotTable+xml"/>
  <Override PartName="/xl/charts/chart16.xml" ContentType="application/vnd.openxmlformats-officedocument.drawingml.chart+xml"/>
  <Override PartName="/xl/charts/colors5.xml" ContentType="application/vnd.ms-office.chartcolorstyle+xml"/>
  <Override PartName="/xl/charts/style10.xml" ContentType="application/vnd.ms-office.chartstyle+xml"/>
  <Override PartName="/xl/sharedStrings.xml" ContentType="application/vnd.openxmlformats-officedocument.spreadsheetml.sharedStrings+xml"/>
  <Override PartName="/xl/pivotTables/pivotTable9.xml" ContentType="application/vnd.openxmlformats-officedocument.spreadsheetml.pivotTable+xml"/>
  <Override PartName="/xl/pivotTables/pivotTable10.xml" ContentType="application/vnd.openxmlformats-officedocument.spreadsheetml.pivotTable+xml"/>
  <Override PartName="/xl/charts/chart14.xml" ContentType="application/vnd.openxmlformats-officedocument.drawingml.chart+xml"/>
  <Override PartName="/xl/charts/colors3.xml" ContentType="application/vnd.ms-office.chartcolorstyle+xml"/>
  <Override PartName="/xl/pivotCache/pivotCacheRecords2.xml" ContentType="application/vnd.openxmlformats-officedocument.spreadsheetml.pivotCacheRecords+xml"/>
  <Override PartName="/xl/charts/chart9.xml" ContentType="application/vnd.openxmlformats-officedocument.drawingml.chart+xml"/>
  <Override PartName="/xl/pivotTables/pivotTable7.xml" ContentType="application/vnd.openxmlformats-officedocument.spreadsheetml.pivotTable+xml"/>
  <Override PartName="/xl/charts/chart12.xml" ContentType="application/vnd.openxmlformats-officedocument.drawingml.chart+xml"/>
  <Override PartName="/xl/slicers/slicer2.xml" ContentType="application/vnd.ms-excel.slicer+xml"/>
  <Override PartName="/xl/charts/colors1.xml" ContentType="application/vnd.ms-office.chartcolorstyle+xml"/>
  <Default Extension="bin" ContentType="application/vnd.openxmlformats-officedocument.spreadsheetml.printerSettings"/>
  <Default Extension="png" ContentType="image/png"/>
  <Override PartName="/xl/charts/chart7.xml" ContentType="application/vnd.openxmlformats-officedocument.drawingml.chart+xml"/>
  <Override PartName="/xl/pivotTables/pivotTable5.xml" ContentType="application/vnd.openxmlformats-officedocument.spreadsheetml.pivotTable+xml"/>
  <Override PartName="/xl/charts/chart10.xml" ContentType="application/vnd.openxmlformats-officedocument.drawingml.chart+xml"/>
  <Override PartName="/xl/slicerCaches/slicerCache3.xml" ContentType="application/vnd.ms-excel.slicerCache+xml"/>
  <Override PartName="/xl/charts/style9.xml" ContentType="application/vnd.ms-office.chartstyle+xml"/>
  <Override PartName="/xl/charts/chart5.xml" ContentType="application/vnd.openxmlformats-officedocument.drawingml.chart+xml"/>
  <Override PartName="/xl/pivotTables/pivotTable3.xml" ContentType="application/vnd.openxmlformats-officedocument.spreadsheetml.pivotTable+xml"/>
  <Override PartName="/xl/tables/table1.xml" ContentType="application/vnd.openxmlformats-officedocument.spreadsheetml.table+xml"/>
  <Override PartName="/xl/slicerCaches/slicerCache1.xml" ContentType="application/vnd.ms-excel.slicerCache+xml"/>
  <Override PartName="/xl/charts/style7.xml" ContentType="application/vnd.ms-office.chartstyle+xml"/>
  <Override PartName="/xl/pivotTables/pivotTable1.xml" ContentType="application/vnd.openxmlformats-officedocument.spreadsheetml.pivotTable+xml"/>
  <Override PartName="/xl/charts/chart3.xml" ContentType="application/vnd.openxmlformats-officedocument.drawingml.chart+xml"/>
  <Override PartName="/xl/charts/style5.xml" ContentType="application/vnd.ms-office.chartstyle+xml"/>
  <Override PartName="/xl/charts/colors16.xml" ContentType="application/vnd.ms-office.chartcolorstyle+xml"/>
  <Override PartName="/xl/workbook.xml" ContentType="application/vnd.openxmlformats-officedocument.spreadsheetml.sheet.main+xml"/>
  <Override PartName="/xl/worksheets/sheet4.xml" ContentType="application/vnd.openxmlformats-officedocument.spreadsheetml.worksheet+xml"/>
  <Override PartName="/xl/charts/chart1.xml" ContentType="application/vnd.openxmlformats-officedocument.drawingml.chart+xml"/>
  <Override PartName="/xl/pivotTables/pivotTable15.xml" ContentType="application/vnd.openxmlformats-officedocument.spreadsheetml.pivotTable+xml"/>
  <Override PartName="/xl/drawings/drawing3.xml" ContentType="application/vnd.openxmlformats-officedocument.drawing+xml"/>
  <Override PartName="/xl/charts/colors8.xml" ContentType="application/vnd.ms-office.chartcolorstyle+xml"/>
  <Override PartName="/xl/charts/style3.xml" ContentType="application/vnd.ms-office.chartstyle+xml"/>
  <Override PartName="/xl/charts/style1.xml" ContentType="application/vnd.ms-office.chartstyle+xml"/>
  <Override PartName="/xl/charts/colors14.xml" ContentType="application/vnd.ms-office.chartcolorstyle+xml"/>
  <Override PartName="/xl/charts/style15.xml" ContentType="application/vnd.ms-office.chartstyle+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pivotTables/pivotTable13.xml" ContentType="application/vnd.openxmlformats-officedocument.spreadsheetml.pivotTable+xml"/>
  <Override PartName="/xl/charts/colors6.xml" ContentType="application/vnd.ms-office.chartcolorstyle+xml"/>
  <Override PartName="/xl/charts/style13.xml" ContentType="application/vnd.ms-office.chartstyle+xml"/>
  <Override PartName="/xl/charts/colors12.xml" ContentType="application/vnd.ms-office.chartcolorstyle+xml"/>
  <Override PartName="/xl/pivotCache/pivotCacheDefinition1.xml" ContentType="application/vnd.openxmlformats-officedocument.spreadsheetml.pivotCacheDefinition+xml"/>
  <Override PartName="/xl/pivotTables/pivotTable11.xml" ContentType="application/vnd.openxmlformats-officedocument.spreadsheetml.pivotTable+xml"/>
  <Override PartName="/xl/charts/chart17.xml" ContentType="application/vnd.openxmlformats-officedocument.drawingml.chart+xml"/>
  <Override PartName="/xl/calcChain.xml" ContentType="application/vnd.openxmlformats-officedocument.spreadsheetml.calcChain+xml"/>
  <Override PartName="/xl/charts/colors4.xml" ContentType="application/vnd.ms-office.chartcolorstyle+xml"/>
  <Override PartName="/xl/charts/style11.xml" ContentType="application/vnd.ms-office.chartstyle+xml"/>
  <Override PartName="/xl/charts/colors10.xml" ContentType="application/vnd.ms-office.chartcolorstyle+xml"/>
  <Override PartName="/xl/charts/chart13.xml" ContentType="application/vnd.openxmlformats-officedocument.drawingml.chart+xml"/>
  <Override PartName="/xl/charts/chart15.xml" ContentType="application/vnd.openxmlformats-officedocument.drawingml.chart+xml"/>
  <Override PartName="/xl/charts/colors2.xml" ContentType="application/vnd.ms-office.chartcolorstyle+xml"/>
  <Override PartName="/xl/pivotCache/pivotCacheRecords1.xml" ContentType="application/vnd.openxmlformats-officedocument.spreadsheetml.pivotCacheRecords+xml"/>
  <Override PartName="/xl/charts/chart8.xml" ContentType="application/vnd.openxmlformats-officedocument.drawingml.chart+xml"/>
  <Override PartName="/xl/pivotTables/pivotTable8.xml" ContentType="application/vnd.openxmlformats-officedocument.spreadsheetml.pivotTable+xml"/>
  <Override PartName="/xl/charts/chart11.xml" ContentType="application/vnd.openxmlformats-officedocument.drawingml.chart+xml"/>
  <Override PartName="/xl/slicers/slicer1.xml" ContentType="application/vnd.ms-excel.slicer+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6"/>
  <workbookPr hidePivotFieldList="1"/>
  <bookViews>
    <workbookView xWindow="0" yWindow="0" windowWidth="16410" windowHeight="7425" firstSheet="1" activeTab="1"/>
  </bookViews>
  <sheets>
    <sheet name="Sheet1" sheetId="2" r:id="rId1"/>
    <sheet name="Dashboard" sheetId="5" r:id="rId2"/>
    <sheet name="Pivot table" sheetId="7" r:id="rId3"/>
    <sheet name="Cleaned data" sheetId="6" r:id="rId4"/>
    <sheet name="Original data" sheetId="1" r:id="rId5"/>
  </sheets>
  <definedNames>
    <definedName name="Slicer_Product_Name">#N/A</definedName>
    <definedName name="Slicer_Producy_Category">#N/A</definedName>
    <definedName name="Slicer_rating">#N/A</definedName>
  </definedNames>
  <calcPr calcId="125725"/>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AO215" i="7"/>
  <c r="J92" i="6" l="1"/>
  <c r="J50"/>
  <c r="J1449"/>
  <c r="J646"/>
  <c r="J637"/>
  <c r="J17"/>
  <c r="J451"/>
  <c r="J775"/>
  <c r="J855"/>
  <c r="J270"/>
  <c r="J734"/>
  <c r="J522"/>
  <c r="J1218"/>
  <c r="J1271"/>
  <c r="J1217"/>
  <c r="J20"/>
  <c r="J280"/>
  <c r="J722"/>
  <c r="J60"/>
  <c r="J1063"/>
  <c r="J634"/>
  <c r="J1173"/>
  <c r="J496"/>
  <c r="J489"/>
  <c r="J499"/>
  <c r="J208"/>
  <c r="J269"/>
  <c r="J1027"/>
  <c r="J149"/>
  <c r="J26"/>
  <c r="J90"/>
  <c r="J437"/>
  <c r="J711"/>
  <c r="J10"/>
  <c r="J1085"/>
  <c r="J241"/>
  <c r="J894"/>
  <c r="J963"/>
  <c r="J468"/>
  <c r="J1187"/>
  <c r="J818"/>
  <c r="J1132"/>
  <c r="J314"/>
  <c r="J98"/>
  <c r="J558"/>
  <c r="J1351"/>
  <c r="J1002"/>
  <c r="J1211"/>
  <c r="J357"/>
  <c r="J1026"/>
  <c r="J871"/>
  <c r="J1278"/>
  <c r="J73"/>
  <c r="J68"/>
  <c r="J418"/>
  <c r="J99"/>
  <c r="J884"/>
  <c r="J636"/>
  <c r="J83"/>
  <c r="J1269"/>
  <c r="J1198"/>
  <c r="J81"/>
  <c r="J167"/>
  <c r="J992"/>
  <c r="J1286"/>
  <c r="J1251"/>
  <c r="J1122"/>
  <c r="J213"/>
  <c r="J13"/>
  <c r="J11"/>
  <c r="J1203"/>
  <c r="J1380"/>
  <c r="J510"/>
  <c r="J409"/>
  <c r="J1454"/>
  <c r="J215"/>
  <c r="J59"/>
  <c r="J631"/>
  <c r="J435"/>
  <c r="J1296"/>
  <c r="J79"/>
  <c r="J121"/>
  <c r="J1192"/>
  <c r="J1220"/>
  <c r="J1040"/>
  <c r="J777"/>
  <c r="J840"/>
  <c r="J249"/>
  <c r="J116"/>
  <c r="J1253"/>
  <c r="J975"/>
  <c r="J834"/>
  <c r="J1154"/>
  <c r="J133"/>
  <c r="J1116"/>
  <c r="J265"/>
  <c r="J24"/>
  <c r="J1113"/>
  <c r="J258"/>
  <c r="J1289"/>
  <c r="J168"/>
  <c r="J154"/>
  <c r="J147"/>
  <c r="J1201"/>
  <c r="J206"/>
  <c r="J525"/>
  <c r="J1196"/>
  <c r="J263"/>
  <c r="J1041"/>
  <c r="J101"/>
  <c r="J94"/>
  <c r="J433"/>
  <c r="J1369"/>
  <c r="J392"/>
  <c r="J217"/>
  <c r="J1037"/>
  <c r="J800"/>
  <c r="J1277"/>
  <c r="J207"/>
  <c r="J773"/>
  <c r="J74"/>
  <c r="J1280"/>
  <c r="J338"/>
  <c r="J887"/>
  <c r="J1363"/>
  <c r="J141"/>
  <c r="J562"/>
  <c r="J976"/>
  <c r="J16"/>
  <c r="J414"/>
  <c r="J380"/>
  <c r="J1042"/>
  <c r="J1044"/>
  <c r="J1361"/>
  <c r="J235"/>
  <c r="J4"/>
  <c r="J110"/>
  <c r="J1371"/>
  <c r="J1451"/>
  <c r="J1290"/>
  <c r="J808"/>
  <c r="J28"/>
  <c r="J25"/>
  <c r="J881"/>
  <c r="J795"/>
  <c r="J151"/>
  <c r="J492"/>
  <c r="J138"/>
  <c r="J228"/>
  <c r="J150"/>
  <c r="J134"/>
  <c r="J1410"/>
  <c r="J243"/>
  <c r="J978"/>
  <c r="J109"/>
  <c r="J434"/>
  <c r="J680"/>
  <c r="J84"/>
  <c r="J1306"/>
  <c r="J118"/>
  <c r="J780"/>
  <c r="J1448"/>
  <c r="J501"/>
  <c r="J1121"/>
  <c r="J58"/>
  <c r="J1069"/>
  <c r="J582"/>
  <c r="J1305"/>
  <c r="J1441"/>
  <c r="J812"/>
  <c r="J1038"/>
  <c r="J399"/>
  <c r="J1076"/>
  <c r="J1120"/>
  <c r="J1373"/>
  <c r="J107"/>
  <c r="J1245"/>
  <c r="J696"/>
  <c r="J960"/>
  <c r="J1256"/>
  <c r="J143"/>
  <c r="J647"/>
  <c r="J1424"/>
  <c r="J511"/>
  <c r="J763"/>
  <c r="J1365"/>
  <c r="J1376"/>
  <c r="J888"/>
  <c r="J222"/>
  <c r="J566"/>
  <c r="J827"/>
  <c r="J266"/>
  <c r="J396"/>
  <c r="J1190"/>
  <c r="J694"/>
  <c r="J1123"/>
  <c r="J865"/>
  <c r="J519"/>
  <c r="J1267"/>
  <c r="J809"/>
  <c r="J351"/>
  <c r="J239"/>
  <c r="J1051"/>
  <c r="J792"/>
  <c r="J1436"/>
  <c r="J727"/>
  <c r="J57"/>
  <c r="J685"/>
  <c r="J400"/>
  <c r="J783"/>
  <c r="J1221"/>
  <c r="J80"/>
  <c r="J1181"/>
  <c r="J93"/>
  <c r="J1098"/>
  <c r="J38"/>
  <c r="J1135"/>
  <c r="J619"/>
  <c r="J968"/>
  <c r="J1261"/>
  <c r="J886"/>
  <c r="J731"/>
  <c r="J52"/>
  <c r="J1174"/>
  <c r="J1354"/>
  <c r="J889"/>
  <c r="J1029"/>
  <c r="J413"/>
  <c r="J700"/>
  <c r="J1314"/>
  <c r="J493"/>
  <c r="J9"/>
  <c r="J1355"/>
  <c r="J961"/>
  <c r="J796"/>
  <c r="J387"/>
  <c r="J276"/>
  <c r="J203"/>
  <c r="J494"/>
  <c r="J1447"/>
  <c r="J1308"/>
  <c r="J444"/>
  <c r="J993"/>
  <c r="J1102"/>
  <c r="J1453"/>
  <c r="J56"/>
  <c r="J695"/>
  <c r="J1432"/>
  <c r="J1443"/>
  <c r="J1230"/>
  <c r="J1360"/>
  <c r="J1058"/>
  <c r="J867"/>
  <c r="J432"/>
  <c r="J1298"/>
  <c r="J27"/>
  <c r="J852"/>
  <c r="J1065"/>
  <c r="J126"/>
  <c r="J1301"/>
  <c r="J202"/>
  <c r="J764"/>
  <c r="J461"/>
  <c r="J129"/>
  <c r="J1080"/>
  <c r="J1349"/>
  <c r="J327"/>
  <c r="J891"/>
  <c r="J988"/>
  <c r="J857"/>
  <c r="J815"/>
  <c r="J801"/>
  <c r="J584"/>
  <c r="J1197"/>
  <c r="J1057"/>
  <c r="J88"/>
  <c r="J234"/>
  <c r="J917"/>
  <c r="J123"/>
  <c r="J421"/>
  <c r="J644"/>
  <c r="J120"/>
  <c r="J362"/>
  <c r="J1178"/>
  <c r="J1084"/>
  <c r="J1381"/>
  <c r="J389"/>
  <c r="J1353"/>
  <c r="J95"/>
  <c r="J822"/>
  <c r="J91"/>
  <c r="J642"/>
  <c r="J1204"/>
  <c r="J475"/>
  <c r="J135"/>
  <c r="J225"/>
  <c r="J497"/>
  <c r="J212"/>
  <c r="J317"/>
  <c r="J231"/>
  <c r="J89"/>
  <c r="J1083"/>
  <c r="J476"/>
  <c r="J1139"/>
  <c r="J1138"/>
  <c r="J245"/>
  <c r="J272"/>
  <c r="J708"/>
  <c r="J166"/>
  <c r="J1262"/>
  <c r="J130"/>
  <c r="J804"/>
  <c r="J477"/>
  <c r="J1417"/>
  <c r="J1366"/>
  <c r="J979"/>
  <c r="J899"/>
  <c r="J850"/>
  <c r="J156"/>
  <c r="J1415"/>
  <c r="J737"/>
  <c r="J1078"/>
  <c r="J697"/>
  <c r="J244"/>
  <c r="J1362"/>
  <c r="J1312"/>
  <c r="J1359"/>
  <c r="J469"/>
  <c r="J1148"/>
  <c r="J1378"/>
  <c r="J892"/>
  <c r="J1093"/>
  <c r="J785"/>
  <c r="J1416"/>
  <c r="J1383"/>
  <c r="J1170"/>
  <c r="J776"/>
  <c r="J384"/>
  <c r="J1036"/>
  <c r="J131"/>
  <c r="J1219"/>
  <c r="J1268"/>
  <c r="J37"/>
  <c r="J698"/>
  <c r="J567"/>
  <c r="J330"/>
  <c r="J1087"/>
  <c r="J78"/>
  <c r="J1166"/>
  <c r="J1368"/>
  <c r="J632"/>
  <c r="J1352"/>
  <c r="J264"/>
  <c r="J422"/>
  <c r="J1247"/>
  <c r="J1125"/>
  <c r="J1137"/>
  <c r="J364"/>
  <c r="J236"/>
  <c r="J96"/>
  <c r="J880"/>
  <c r="J259"/>
  <c r="J972"/>
  <c r="J897"/>
  <c r="J216"/>
  <c r="J1146"/>
  <c r="J481"/>
  <c r="J439"/>
  <c r="J858"/>
  <c r="J15"/>
  <c r="J1264"/>
  <c r="J390"/>
  <c r="J100"/>
  <c r="J1322"/>
  <c r="J240"/>
  <c r="J893"/>
  <c r="J706"/>
  <c r="J733"/>
  <c r="J883"/>
  <c r="J1072"/>
  <c r="J1030"/>
  <c r="J1141"/>
  <c r="J1088"/>
  <c r="J122"/>
  <c r="J1223"/>
  <c r="J781"/>
  <c r="J869"/>
  <c r="J805"/>
  <c r="J981"/>
  <c r="J1059"/>
  <c r="J482"/>
  <c r="J214"/>
  <c r="J1071"/>
  <c r="J681"/>
  <c r="J1149"/>
  <c r="J1034"/>
  <c r="J1061"/>
  <c r="J1323"/>
  <c r="J1142"/>
  <c r="J1375"/>
  <c r="J643"/>
  <c r="J1153"/>
  <c r="J1206"/>
  <c r="J148"/>
  <c r="J140"/>
  <c r="J438"/>
  <c r="J1073"/>
  <c r="J1033"/>
  <c r="J797"/>
  <c r="J723"/>
  <c r="J358"/>
  <c r="J1152"/>
  <c r="J844"/>
  <c r="J984"/>
  <c r="J1092"/>
  <c r="J1175"/>
  <c r="J638"/>
  <c r="J835"/>
  <c r="J651"/>
  <c r="J1311"/>
  <c r="J1130"/>
  <c r="J224"/>
  <c r="J875"/>
  <c r="J846"/>
  <c r="J1126"/>
  <c r="J128"/>
  <c r="J896"/>
  <c r="J1208"/>
  <c r="J1302"/>
  <c r="J1450"/>
  <c r="J274"/>
  <c r="J1384"/>
  <c r="J419"/>
  <c r="J962"/>
  <c r="J1183"/>
  <c r="J1272"/>
  <c r="J640"/>
  <c r="J1090"/>
  <c r="J982"/>
  <c r="J1266"/>
  <c r="J132"/>
  <c r="J1081"/>
  <c r="J1386"/>
  <c r="J964"/>
  <c r="J661"/>
  <c r="J12"/>
  <c r="J505"/>
  <c r="J710"/>
  <c r="J973"/>
  <c r="J1070"/>
  <c r="J393"/>
  <c r="J1209"/>
  <c r="J854"/>
  <c r="J1388"/>
  <c r="J488"/>
  <c r="J226"/>
  <c r="J806"/>
  <c r="J1254"/>
  <c r="J1429"/>
  <c r="J645"/>
  <c r="J1145"/>
  <c r="J967"/>
  <c r="J1045"/>
  <c r="J18"/>
  <c r="J127"/>
  <c r="J402"/>
  <c r="J1263"/>
  <c r="J873"/>
  <c r="J561"/>
  <c r="J980"/>
  <c r="J971"/>
  <c r="J1390"/>
  <c r="J649"/>
  <c r="J152"/>
  <c r="J890"/>
  <c r="J641"/>
  <c r="J794"/>
  <c r="J585"/>
  <c r="J1049"/>
  <c r="J229"/>
  <c r="J114"/>
  <c r="J798"/>
  <c r="J220"/>
  <c r="J201"/>
  <c r="J1188"/>
  <c r="J1273"/>
  <c r="J1318"/>
  <c r="J719"/>
  <c r="J849"/>
  <c r="J7"/>
  <c r="J221"/>
  <c r="J355"/>
  <c r="J1288"/>
  <c r="J1097"/>
  <c r="J294"/>
  <c r="J774"/>
  <c r="J472"/>
  <c r="J864"/>
  <c r="J983"/>
  <c r="J1279"/>
  <c r="J124"/>
  <c r="J1227"/>
  <c r="J473"/>
  <c r="J650"/>
  <c r="J257"/>
  <c r="J1064"/>
  <c r="J246"/>
  <c r="J1320"/>
  <c r="J1199"/>
  <c r="J495"/>
  <c r="J1075"/>
  <c r="J1357"/>
  <c r="J1136"/>
  <c r="J507"/>
  <c r="J1428"/>
  <c r="J1161"/>
  <c r="J1127"/>
  <c r="J76"/>
  <c r="J425"/>
  <c r="J802"/>
  <c r="J1031"/>
  <c r="J1222"/>
  <c r="J813"/>
  <c r="J1082"/>
  <c r="J1228"/>
  <c r="J712"/>
  <c r="J299"/>
  <c r="J1294"/>
  <c r="J516"/>
  <c r="J29"/>
  <c r="J735"/>
  <c r="J483"/>
  <c r="J1225"/>
  <c r="J1374"/>
  <c r="J349"/>
  <c r="J989"/>
  <c r="J19"/>
  <c r="J22"/>
  <c r="J1035"/>
  <c r="J145"/>
  <c r="J856"/>
  <c r="J1001"/>
  <c r="J500"/>
  <c r="J759"/>
  <c r="J278"/>
  <c r="J1232"/>
  <c r="J69"/>
  <c r="J295"/>
  <c r="J524"/>
  <c r="J411"/>
  <c r="J1091"/>
  <c r="J502"/>
  <c r="J847"/>
  <c r="J895"/>
  <c r="J1418"/>
  <c r="J6"/>
  <c r="J335"/>
  <c r="J290"/>
  <c r="J1423"/>
  <c r="J1171"/>
  <c r="J253"/>
  <c r="J1348"/>
  <c r="J293"/>
  <c r="J736"/>
  <c r="J683"/>
  <c r="J862"/>
  <c r="J1200"/>
  <c r="J1162"/>
  <c r="J5"/>
  <c r="J1079"/>
  <c r="J715"/>
  <c r="J250"/>
  <c r="J142"/>
  <c r="J255"/>
  <c r="J1377"/>
  <c r="J1089"/>
  <c r="J990"/>
  <c r="J111"/>
  <c r="J503"/>
  <c r="J485"/>
  <c r="J1172"/>
  <c r="J639"/>
  <c r="J1047"/>
  <c r="J1193"/>
  <c r="J155"/>
  <c r="J530"/>
  <c r="J1395"/>
  <c r="J994"/>
  <c r="J1216"/>
  <c r="J1094"/>
  <c r="J1128"/>
  <c r="J1169"/>
  <c r="J466"/>
  <c r="J125"/>
  <c r="J882"/>
  <c r="J1147"/>
  <c r="J275"/>
  <c r="J66"/>
  <c r="J146"/>
  <c r="J1226"/>
  <c r="J441"/>
  <c r="J1252"/>
  <c r="J268"/>
  <c r="J635"/>
  <c r="J799"/>
  <c r="J430"/>
  <c r="J1140"/>
  <c r="J870"/>
  <c r="J838"/>
  <c r="J819"/>
  <c r="J486"/>
  <c r="J816"/>
  <c r="J1213"/>
  <c r="J1086"/>
  <c r="J82"/>
  <c r="J218"/>
  <c r="J279"/>
  <c r="J787"/>
  <c r="J1143"/>
  <c r="J1039"/>
  <c r="J1370"/>
  <c r="J115"/>
  <c r="J872"/>
  <c r="J660"/>
  <c r="J959"/>
  <c r="J1324"/>
  <c r="J75"/>
  <c r="J839"/>
  <c r="J986"/>
  <c r="J965"/>
  <c r="J1129"/>
  <c r="J1144"/>
  <c r="J1043"/>
  <c r="J104"/>
  <c r="J273"/>
  <c r="J102"/>
  <c r="J271"/>
  <c r="J331"/>
  <c r="J966"/>
  <c r="J352"/>
  <c r="J1050"/>
  <c r="J219"/>
  <c r="J467"/>
  <c r="J232"/>
  <c r="J821"/>
  <c r="J860"/>
  <c r="J1364"/>
  <c r="J1387"/>
  <c r="J1212"/>
  <c r="J334"/>
  <c r="J1062"/>
  <c r="J974"/>
  <c r="J717"/>
  <c r="J1176"/>
  <c r="J684"/>
  <c r="J1032"/>
  <c r="J391"/>
  <c r="J1074"/>
  <c r="J1106"/>
  <c r="J487"/>
  <c r="J1435"/>
  <c r="J498"/>
  <c r="J1244"/>
  <c r="J581"/>
  <c r="J106"/>
  <c r="J113"/>
  <c r="J478"/>
  <c r="J863"/>
  <c r="J592"/>
  <c r="J861"/>
  <c r="J718"/>
  <c r="J30"/>
  <c r="J1229"/>
  <c r="J985"/>
  <c r="J353"/>
  <c r="J1048"/>
  <c r="J490"/>
  <c r="J137"/>
  <c r="J1133"/>
  <c r="J252"/>
  <c r="J633"/>
  <c r="J1046"/>
  <c r="J653"/>
  <c r="J725"/>
  <c r="J14"/>
  <c r="J1350"/>
  <c r="J1160"/>
  <c r="J291"/>
  <c r="J410"/>
  <c r="J1309"/>
  <c r="J339"/>
  <c r="J1446"/>
  <c r="J755"/>
  <c r="J1165"/>
  <c r="J1358"/>
  <c r="J1068"/>
  <c r="J1150"/>
  <c r="J160"/>
  <c r="J429"/>
  <c r="J484"/>
  <c r="J803"/>
  <c r="J471"/>
  <c r="J1442"/>
  <c r="J491"/>
  <c r="J656"/>
  <c r="J504"/>
  <c r="J586"/>
  <c r="J398"/>
  <c r="J1382"/>
  <c r="J1425"/>
  <c r="J1430"/>
  <c r="J1210"/>
  <c r="J868"/>
  <c r="J296"/>
  <c r="J885"/>
  <c r="J1303"/>
  <c r="J1167"/>
  <c r="J991"/>
  <c r="J910"/>
  <c r="J242"/>
  <c r="J600"/>
  <c r="J1215"/>
  <c r="J1440"/>
  <c r="J428"/>
  <c r="J874"/>
  <c r="J820"/>
  <c r="J1205"/>
  <c r="J1283"/>
  <c r="J238"/>
  <c r="J406"/>
  <c r="J1163"/>
  <c r="J318"/>
  <c r="J1438"/>
  <c r="J479"/>
  <c r="J416"/>
  <c r="J51"/>
  <c r="J726"/>
  <c r="J913"/>
  <c r="J1427"/>
  <c r="J464"/>
  <c r="J436"/>
  <c r="J54"/>
  <c r="J300"/>
  <c r="J1282"/>
  <c r="J1151"/>
  <c r="J394"/>
  <c r="J766"/>
  <c r="J277"/>
  <c r="J1304"/>
  <c r="J853"/>
  <c r="J1157"/>
  <c r="J1292"/>
  <c r="J866"/>
  <c r="J256"/>
  <c r="J1295"/>
  <c r="J1342"/>
  <c r="J1293"/>
  <c r="J1164"/>
  <c r="J289"/>
  <c r="J346"/>
  <c r="J786"/>
  <c r="J859"/>
  <c r="J997"/>
  <c r="J571"/>
  <c r="J920"/>
  <c r="J1112"/>
  <c r="J281"/>
  <c r="J23"/>
  <c r="J459"/>
  <c r="J230"/>
  <c r="J916"/>
  <c r="J682"/>
  <c r="J1159"/>
  <c r="J292"/>
  <c r="J77"/>
  <c r="J337"/>
  <c r="J251"/>
  <c r="J1300"/>
  <c r="J381"/>
  <c r="J1224"/>
  <c r="J1393"/>
  <c r="J946"/>
  <c r="J572"/>
  <c r="J474"/>
  <c r="J772"/>
  <c r="J1291"/>
  <c r="J900"/>
  <c r="J1134"/>
  <c r="J758"/>
  <c r="J297"/>
  <c r="J1299"/>
  <c r="J810"/>
  <c r="J1433"/>
  <c r="J1131"/>
  <c r="J1412"/>
  <c r="J405"/>
  <c r="J144"/>
  <c r="J322"/>
  <c r="J1419"/>
  <c r="J1297"/>
  <c r="J446"/>
  <c r="J423"/>
  <c r="J814"/>
  <c r="J53"/>
  <c r="J415"/>
  <c r="J1155"/>
  <c r="J55"/>
  <c r="J204"/>
  <c r="J470"/>
  <c r="J527"/>
  <c r="J1315"/>
  <c r="J767"/>
  <c r="J851"/>
  <c r="J248"/>
  <c r="J521"/>
  <c r="J654"/>
  <c r="J420"/>
  <c r="J1421"/>
  <c r="J1281"/>
  <c r="J877"/>
  <c r="J568"/>
  <c r="J1319"/>
  <c r="J298"/>
  <c r="J1367"/>
  <c r="J1067"/>
  <c r="J1202"/>
  <c r="J655"/>
  <c r="J1310"/>
  <c r="J768"/>
  <c r="J401"/>
  <c r="J237"/>
  <c r="J247"/>
  <c r="J1177"/>
  <c r="J652"/>
  <c r="J1099"/>
  <c r="J403"/>
  <c r="J1214"/>
  <c r="J1317"/>
  <c r="J448"/>
  <c r="J343"/>
  <c r="J977"/>
  <c r="J1431"/>
  <c r="J826"/>
  <c r="J523"/>
  <c r="J770"/>
  <c r="J659"/>
  <c r="J1420"/>
  <c r="J460"/>
  <c r="J1158"/>
  <c r="J996"/>
  <c r="J618"/>
  <c r="J301"/>
  <c r="J769"/>
  <c r="J1439"/>
  <c r="J1260"/>
  <c r="J579"/>
  <c r="J1231"/>
  <c r="J86"/>
  <c r="J383"/>
  <c r="J1392"/>
  <c r="J848"/>
  <c r="J716"/>
  <c r="J515"/>
  <c r="J1168"/>
  <c r="J424"/>
  <c r="J1394"/>
  <c r="J760"/>
  <c r="J995"/>
  <c r="J587"/>
  <c r="J1259"/>
  <c r="J117"/>
  <c r="J520"/>
  <c r="J262"/>
  <c r="J260"/>
  <c r="J1000"/>
  <c r="J304"/>
  <c r="J388"/>
  <c r="J621"/>
  <c r="J139"/>
  <c r="J765"/>
  <c r="J1452"/>
  <c r="J879"/>
  <c r="J480"/>
  <c r="J518"/>
  <c r="J771"/>
  <c r="J412"/>
  <c r="J1426"/>
  <c r="J714"/>
  <c r="J998"/>
  <c r="J583"/>
  <c r="J157"/>
  <c r="J443"/>
  <c r="J1025"/>
  <c r="J119"/>
  <c r="J161"/>
  <c r="J158"/>
  <c r="J223"/>
  <c r="J648"/>
  <c r="J728"/>
  <c r="J354"/>
  <c r="J782"/>
  <c r="J691"/>
  <c r="J360"/>
  <c r="J573"/>
  <c r="J1110"/>
  <c r="J1356"/>
  <c r="J915"/>
  <c r="J1444"/>
  <c r="J1313"/>
  <c r="J1105"/>
  <c r="J108"/>
  <c r="J319"/>
  <c r="J756"/>
  <c r="J1242"/>
  <c r="J1437"/>
  <c r="J348"/>
  <c r="J347"/>
  <c r="J761"/>
  <c r="J112"/>
  <c r="J720"/>
  <c r="J1321"/>
  <c r="J1052"/>
  <c r="J408"/>
  <c r="J320"/>
  <c r="J729"/>
  <c r="J1095"/>
  <c r="J576"/>
  <c r="J1434"/>
  <c r="J227"/>
  <c r="J407"/>
  <c r="J807"/>
  <c r="J1422"/>
  <c r="J450"/>
  <c r="J254"/>
  <c r="J918"/>
  <c r="J1184"/>
  <c r="J329"/>
  <c r="J1124"/>
  <c r="J462"/>
  <c r="J1391"/>
  <c r="J1119"/>
  <c r="J1111"/>
  <c r="J1060"/>
  <c r="J1316"/>
  <c r="J1398"/>
  <c r="J1103"/>
  <c r="J315"/>
  <c r="J1156"/>
  <c r="J709"/>
  <c r="J1385"/>
  <c r="J569"/>
  <c r="J1372"/>
  <c r="J65"/>
  <c r="J1258"/>
  <c r="J1104"/>
  <c r="J999"/>
  <c r="J397"/>
  <c r="J350"/>
  <c r="J336"/>
  <c r="J1077"/>
  <c r="J517"/>
  <c r="J1287"/>
  <c r="J574"/>
  <c r="J898"/>
  <c r="J1411"/>
  <c r="J1191"/>
  <c r="J1207"/>
  <c r="J902"/>
  <c r="J762"/>
  <c r="J911"/>
  <c r="J328"/>
  <c r="J987"/>
  <c r="J1066"/>
  <c r="J205"/>
  <c r="J345"/>
  <c r="J605"/>
  <c r="J85"/>
  <c r="J1413"/>
  <c r="J552"/>
  <c r="J570"/>
  <c r="J514"/>
  <c r="J321"/>
  <c r="J267"/>
  <c r="J578"/>
  <c r="J506"/>
  <c r="J919"/>
  <c r="J724"/>
  <c r="J136"/>
  <c r="J958"/>
  <c r="J1414"/>
  <c r="J577"/>
  <c r="J513"/>
  <c r="J627"/>
  <c r="J261"/>
  <c r="J1246"/>
  <c r="J878"/>
  <c r="J344"/>
  <c r="J575"/>
  <c r="J914"/>
  <c r="J333"/>
  <c r="J1389"/>
  <c r="J382"/>
  <c r="J1379"/>
  <c r="J580"/>
  <c r="J417"/>
  <c r="J209"/>
  <c r="J730"/>
  <c r="J233"/>
  <c r="J713"/>
  <c r="J526"/>
  <c r="J1248"/>
  <c r="J617"/>
  <c r="J950"/>
  <c r="J1336"/>
  <c r="J87"/>
  <c r="J1233"/>
  <c r="J200"/>
  <c r="J529"/>
  <c r="J956"/>
  <c r="J1005"/>
  <c r="J196"/>
  <c r="J1008"/>
  <c r="J952"/>
  <c r="J1014"/>
  <c r="J1182"/>
  <c r="J908"/>
  <c r="J1024"/>
  <c r="J177"/>
  <c r="J363"/>
  <c r="J547"/>
  <c r="J833"/>
  <c r="J535"/>
  <c r="J197"/>
  <c r="J669"/>
  <c r="J188"/>
  <c r="J743"/>
  <c r="J183"/>
  <c r="J193"/>
  <c r="J741"/>
  <c r="J746"/>
  <c r="J1053"/>
  <c r="J181"/>
  <c r="J609"/>
  <c r="J1013"/>
  <c r="J954"/>
  <c r="J1021"/>
  <c r="J933"/>
  <c r="J543"/>
  <c r="J43"/>
  <c r="J947"/>
  <c r="J876"/>
  <c r="J931"/>
  <c r="J537"/>
  <c r="J45"/>
  <c r="J943"/>
  <c r="J949"/>
  <c r="J40"/>
  <c r="J186"/>
  <c r="J310"/>
  <c r="J1194"/>
  <c r="J747"/>
  <c r="J67"/>
  <c r="J1018"/>
  <c r="J905"/>
  <c r="J742"/>
  <c r="J932"/>
  <c r="J307"/>
  <c r="J178"/>
  <c r="J189"/>
  <c r="J936"/>
  <c r="J1107"/>
  <c r="J1408"/>
  <c r="J1326"/>
  <c r="J308"/>
  <c r="J366"/>
  <c r="J282"/>
  <c r="J670"/>
  <c r="J1010"/>
  <c r="J1185"/>
  <c r="J70"/>
  <c r="J555"/>
  <c r="J187"/>
  <c r="J288"/>
  <c r="J306"/>
  <c r="J1346"/>
  <c r="J903"/>
  <c r="J1019"/>
  <c r="J185"/>
  <c r="J457"/>
  <c r="J953"/>
  <c r="J789"/>
  <c r="J368"/>
  <c r="J175"/>
  <c r="J198"/>
  <c r="J49"/>
  <c r="J173"/>
  <c r="J907"/>
  <c r="J512"/>
  <c r="J553"/>
  <c r="J926"/>
  <c r="J824"/>
  <c r="J925"/>
  <c r="J374"/>
  <c r="J1333"/>
  <c r="J941"/>
  <c r="J705"/>
  <c r="J745"/>
  <c r="J602"/>
  <c r="J373"/>
  <c r="J753"/>
  <c r="J955"/>
  <c r="J313"/>
  <c r="J948"/>
  <c r="J191"/>
  <c r="J784"/>
  <c r="J1400"/>
  <c r="J687"/>
  <c r="J601"/>
  <c r="J590"/>
  <c r="J591"/>
  <c r="J1009"/>
  <c r="J1003"/>
  <c r="J1275"/>
  <c r="J311"/>
  <c r="J677"/>
  <c r="J623"/>
  <c r="J1329"/>
  <c r="J667"/>
  <c r="J1396"/>
  <c r="J371"/>
  <c r="J625"/>
  <c r="J942"/>
  <c r="J1114"/>
  <c r="J356"/>
  <c r="J1015"/>
  <c r="J1249"/>
  <c r="J624"/>
  <c r="J749"/>
  <c r="J559"/>
  <c r="J169"/>
  <c r="J376"/>
  <c r="J361"/>
  <c r="J754"/>
  <c r="J969"/>
  <c r="J170"/>
  <c r="J951"/>
  <c r="J1328"/>
  <c r="J1096"/>
  <c r="J2"/>
  <c r="J458"/>
  <c r="J33"/>
  <c r="J940"/>
  <c r="J176"/>
  <c r="J1345"/>
  <c r="J563"/>
  <c r="J689"/>
  <c r="J544"/>
  <c r="J1012"/>
  <c r="J35"/>
  <c r="J666"/>
  <c r="J1189"/>
  <c r="J672"/>
  <c r="J456"/>
  <c r="J811"/>
  <c r="J1265"/>
  <c r="J533"/>
  <c r="J1020"/>
  <c r="J463"/>
  <c r="J303"/>
  <c r="J179"/>
  <c r="J1341"/>
  <c r="J172"/>
  <c r="J359"/>
  <c r="J674"/>
  <c r="J564"/>
  <c r="J194"/>
  <c r="J556"/>
  <c r="J825"/>
  <c r="J596"/>
  <c r="J1285"/>
  <c r="J1343"/>
  <c r="J63"/>
  <c r="J1338"/>
  <c r="J1407"/>
  <c r="J1397"/>
  <c r="J831"/>
  <c r="J935"/>
  <c r="J1340"/>
  <c r="J378"/>
  <c r="J703"/>
  <c r="J658"/>
  <c r="J901"/>
  <c r="J541"/>
  <c r="J945"/>
  <c r="J1101"/>
  <c r="J312"/>
  <c r="J44"/>
  <c r="J934"/>
  <c r="J548"/>
  <c r="J174"/>
  <c r="J165"/>
  <c r="J1109"/>
  <c r="J671"/>
  <c r="J442"/>
  <c r="J1402"/>
  <c r="J610"/>
  <c r="J1347"/>
  <c r="J922"/>
  <c r="J445"/>
  <c r="J1331"/>
  <c r="J1404"/>
  <c r="J944"/>
  <c r="J690"/>
  <c r="J465"/>
  <c r="J199"/>
  <c r="J1250"/>
  <c r="J1456"/>
  <c r="J1334"/>
  <c r="J34"/>
  <c r="J545"/>
  <c r="J740"/>
  <c r="J616"/>
  <c r="J105"/>
  <c r="J1234"/>
  <c r="J924"/>
  <c r="J449"/>
  <c r="J923"/>
  <c r="J536"/>
  <c r="J930"/>
  <c r="J302"/>
  <c r="J1409"/>
  <c r="J1335"/>
  <c r="J211"/>
  <c r="J921"/>
  <c r="J1238"/>
  <c r="J1243"/>
  <c r="J1022"/>
  <c r="J404"/>
  <c r="J1274"/>
  <c r="J36"/>
  <c r="J611"/>
  <c r="J61"/>
  <c r="J928"/>
  <c r="J607"/>
  <c r="J283"/>
  <c r="J1405"/>
  <c r="J1100"/>
  <c r="J452"/>
  <c r="J386"/>
  <c r="J560"/>
  <c r="J832"/>
  <c r="J751"/>
  <c r="J593"/>
  <c r="J192"/>
  <c r="J377"/>
  <c r="J1006"/>
  <c r="J829"/>
  <c r="J509"/>
  <c r="J589"/>
  <c r="J1284"/>
  <c r="J603"/>
  <c r="J929"/>
  <c r="J190"/>
  <c r="J565"/>
  <c r="J64"/>
  <c r="J837"/>
  <c r="J790"/>
  <c r="J673"/>
  <c r="J365"/>
  <c r="J454"/>
  <c r="J665"/>
  <c r="J326"/>
  <c r="J608"/>
  <c r="J551"/>
  <c r="J598"/>
  <c r="J615"/>
  <c r="J836"/>
  <c r="J370"/>
  <c r="J1239"/>
  <c r="J163"/>
  <c r="J72"/>
  <c r="J375"/>
  <c r="J3"/>
  <c r="J793"/>
  <c r="J340"/>
  <c r="J31"/>
  <c r="J1180"/>
  <c r="J153"/>
  <c r="J395"/>
  <c r="J626"/>
  <c r="J588"/>
  <c r="J757"/>
  <c r="J939"/>
  <c r="J702"/>
  <c r="J1004"/>
  <c r="J1327"/>
  <c r="J431"/>
  <c r="J675"/>
  <c r="J171"/>
  <c r="J679"/>
  <c r="J1337"/>
  <c r="J385"/>
  <c r="J540"/>
  <c r="J613"/>
  <c r="J1108"/>
  <c r="J843"/>
  <c r="J341"/>
  <c r="J1028"/>
  <c r="J830"/>
  <c r="J1401"/>
  <c r="J1455"/>
  <c r="J159"/>
  <c r="J539"/>
  <c r="J614"/>
  <c r="J599"/>
  <c r="J164"/>
  <c r="J546"/>
  <c r="J823"/>
  <c r="J912"/>
  <c r="J622"/>
  <c r="J531"/>
  <c r="J1195"/>
  <c r="J71"/>
  <c r="J906"/>
  <c r="J554"/>
  <c r="J39"/>
  <c r="J42"/>
  <c r="J1399"/>
  <c r="J97"/>
  <c r="J372"/>
  <c r="J1115"/>
  <c r="J182"/>
  <c r="J210"/>
  <c r="J612"/>
  <c r="J779"/>
  <c r="J1017"/>
  <c r="J957"/>
  <c r="J287"/>
  <c r="J379"/>
  <c r="J1186"/>
  <c r="J904"/>
  <c r="J367"/>
  <c r="J309"/>
  <c r="J1054"/>
  <c r="J732"/>
  <c r="J453"/>
  <c r="J532"/>
  <c r="J1118"/>
  <c r="J1235"/>
  <c r="J678"/>
  <c r="J663"/>
  <c r="J841"/>
  <c r="J657"/>
  <c r="J325"/>
  <c r="J629"/>
  <c r="J686"/>
  <c r="J1055"/>
  <c r="J447"/>
  <c r="J909"/>
  <c r="J1117"/>
  <c r="J699"/>
  <c r="J542"/>
  <c r="J1056"/>
  <c r="J628"/>
  <c r="J693"/>
  <c r="J620"/>
  <c r="J788"/>
  <c r="J538"/>
  <c r="J1270"/>
  <c r="J1445"/>
  <c r="J664"/>
  <c r="J1236"/>
  <c r="J744"/>
  <c r="J1307"/>
  <c r="J46"/>
  <c r="J1339"/>
  <c r="J937"/>
  <c r="J1330"/>
  <c r="J323"/>
  <c r="J1276"/>
  <c r="J508"/>
  <c r="J748"/>
  <c r="J701"/>
  <c r="J305"/>
  <c r="J1257"/>
  <c r="J440"/>
  <c r="J778"/>
  <c r="J1240"/>
  <c r="J47"/>
  <c r="J316"/>
  <c r="J285"/>
  <c r="J324"/>
  <c r="J1016"/>
  <c r="J595"/>
  <c r="J791"/>
  <c r="J1179"/>
  <c r="J342"/>
  <c r="J41"/>
  <c r="J1406"/>
  <c r="J21"/>
  <c r="J1241"/>
  <c r="J332"/>
  <c r="J1344"/>
  <c r="J195"/>
  <c r="J668"/>
  <c r="J1011"/>
  <c r="J162"/>
  <c r="J1023"/>
  <c r="J739"/>
  <c r="J528"/>
  <c r="J426"/>
  <c r="J752"/>
  <c r="J828"/>
  <c r="J594"/>
  <c r="J676"/>
  <c r="J707"/>
  <c r="J597"/>
  <c r="J32"/>
  <c r="J1237"/>
  <c r="J1403"/>
  <c r="J817"/>
  <c r="J550"/>
  <c r="J48"/>
  <c r="J369"/>
  <c r="J750"/>
  <c r="J704"/>
  <c r="J970"/>
  <c r="J662"/>
  <c r="J606"/>
  <c r="J103"/>
  <c r="J427"/>
  <c r="J286"/>
  <c r="J534"/>
  <c r="J927"/>
  <c r="J455"/>
  <c r="J721"/>
  <c r="J557"/>
  <c r="J1255"/>
  <c r="J604"/>
  <c r="J630"/>
  <c r="J688"/>
  <c r="J180"/>
  <c r="J692"/>
  <c r="J1332"/>
  <c r="J62"/>
  <c r="J1325"/>
  <c r="J8"/>
  <c r="J938"/>
  <c r="J738"/>
  <c r="J842"/>
  <c r="J845"/>
  <c r="J1007"/>
  <c r="J184"/>
  <c r="J549"/>
  <c r="J284"/>
  <c r="H1262"/>
  <c r="H130"/>
  <c r="H804"/>
  <c r="H477"/>
  <c r="H1417"/>
  <c r="H1366"/>
  <c r="H979"/>
  <c r="H899"/>
  <c r="H850"/>
  <c r="H156"/>
  <c r="H1415"/>
  <c r="H737"/>
  <c r="H1078"/>
  <c r="H697"/>
  <c r="H244"/>
  <c r="H1362"/>
  <c r="H1312"/>
  <c r="H1359"/>
  <c r="H469"/>
  <c r="H1148"/>
  <c r="H1378"/>
  <c r="H892"/>
  <c r="H1093"/>
  <c r="H785"/>
  <c r="H1416"/>
  <c r="H1383"/>
  <c r="H1170"/>
  <c r="H776"/>
  <c r="H384"/>
  <c r="H1036"/>
  <c r="H131"/>
  <c r="H1219"/>
  <c r="H1268"/>
  <c r="H37"/>
  <c r="H698"/>
  <c r="H567"/>
  <c r="H330"/>
  <c r="H1087"/>
  <c r="H78"/>
  <c r="H1166"/>
  <c r="H1368"/>
  <c r="H632"/>
  <c r="H1352"/>
  <c r="H264"/>
  <c r="H422"/>
  <c r="H1247"/>
  <c r="H1125"/>
  <c r="H1137"/>
  <c r="H364"/>
  <c r="H236"/>
  <c r="H96"/>
  <c r="H880"/>
  <c r="H259"/>
  <c r="H972"/>
  <c r="H897"/>
  <c r="H216"/>
  <c r="H1146"/>
  <c r="H481"/>
  <c r="H439"/>
  <c r="H858"/>
  <c r="H15"/>
  <c r="H1264"/>
  <c r="H390"/>
  <c r="H100"/>
  <c r="H1322"/>
  <c r="H240"/>
  <c r="H893"/>
  <c r="H706"/>
  <c r="H733"/>
  <c r="H883"/>
  <c r="H1072"/>
  <c r="H1030"/>
  <c r="H1141"/>
  <c r="H1088"/>
  <c r="H122"/>
  <c r="H1223"/>
  <c r="H781"/>
  <c r="H869"/>
  <c r="H805"/>
  <c r="H981"/>
  <c r="H1059"/>
  <c r="H482"/>
  <c r="H214"/>
  <c r="H1071"/>
  <c r="H681"/>
  <c r="H1149"/>
  <c r="H1034"/>
  <c r="H1061"/>
  <c r="H1323"/>
  <c r="H1142"/>
  <c r="H1375"/>
  <c r="H643"/>
  <c r="H1153"/>
  <c r="H1206"/>
  <c r="H148"/>
  <c r="H140"/>
  <c r="H438"/>
  <c r="H1073"/>
  <c r="H1033"/>
  <c r="H797"/>
  <c r="H723"/>
  <c r="H358"/>
  <c r="H1152"/>
  <c r="H844"/>
  <c r="H984"/>
  <c r="H1092"/>
  <c r="H1175"/>
  <c r="H638"/>
  <c r="H835"/>
  <c r="H651"/>
  <c r="H1311"/>
  <c r="H1130"/>
  <c r="H224"/>
  <c r="H875"/>
  <c r="H846"/>
  <c r="H1126"/>
  <c r="H128"/>
  <c r="H896"/>
  <c r="H1208"/>
  <c r="H1302"/>
  <c r="H1450"/>
  <c r="H274"/>
  <c r="H1384"/>
  <c r="H419"/>
  <c r="H962"/>
  <c r="H1183"/>
  <c r="H1272"/>
  <c r="H640"/>
  <c r="H1090"/>
  <c r="H982"/>
  <c r="H1266"/>
  <c r="H132"/>
  <c r="H1081"/>
  <c r="H1386"/>
  <c r="H964"/>
  <c r="H661"/>
  <c r="H12"/>
  <c r="H505"/>
  <c r="H710"/>
  <c r="H973"/>
  <c r="H1070"/>
  <c r="H393"/>
  <c r="H1209"/>
  <c r="H854"/>
  <c r="H1388"/>
  <c r="H488"/>
  <c r="H226"/>
  <c r="H806"/>
  <c r="H1254"/>
  <c r="H1429"/>
  <c r="H645"/>
  <c r="H1145"/>
  <c r="H967"/>
  <c r="H1045"/>
  <c r="H18"/>
  <c r="H127"/>
  <c r="H402"/>
  <c r="H1263"/>
  <c r="H873"/>
  <c r="H561"/>
  <c r="H980"/>
  <c r="H971"/>
  <c r="H1390"/>
  <c r="H649"/>
  <c r="H152"/>
  <c r="H890"/>
  <c r="H641"/>
  <c r="H794"/>
  <c r="H585"/>
  <c r="H1049"/>
  <c r="H229"/>
  <c r="H114"/>
  <c r="H798"/>
  <c r="H220"/>
  <c r="H201"/>
  <c r="H1188"/>
  <c r="H1273"/>
  <c r="H1318"/>
  <c r="H719"/>
  <c r="H849"/>
  <c r="H7"/>
  <c r="H221"/>
  <c r="H355"/>
  <c r="H1288"/>
  <c r="H1097"/>
  <c r="H294"/>
  <c r="H774"/>
  <c r="H472"/>
  <c r="H864"/>
  <c r="H983"/>
  <c r="H1279"/>
  <c r="H124"/>
  <c r="H1227"/>
  <c r="H473"/>
  <c r="H650"/>
  <c r="H257"/>
  <c r="H1064"/>
  <c r="H246"/>
  <c r="H1320"/>
  <c r="H1199"/>
  <c r="H495"/>
  <c r="H1075"/>
  <c r="H1357"/>
  <c r="H1136"/>
  <c r="H507"/>
  <c r="H1428"/>
  <c r="H1161"/>
  <c r="H1127"/>
  <c r="H76"/>
  <c r="H425"/>
  <c r="H802"/>
  <c r="H1031"/>
  <c r="H1222"/>
  <c r="H813"/>
  <c r="H1082"/>
  <c r="H1228"/>
  <c r="H712"/>
  <c r="H299"/>
  <c r="H1294"/>
  <c r="H516"/>
  <c r="H29"/>
  <c r="H735"/>
  <c r="H483"/>
  <c r="H1225"/>
  <c r="H1374"/>
  <c r="H349"/>
  <c r="H989"/>
  <c r="H19"/>
  <c r="H22"/>
  <c r="H1035"/>
  <c r="H145"/>
  <c r="H856"/>
  <c r="H1001"/>
  <c r="H500"/>
  <c r="H759"/>
  <c r="H278"/>
  <c r="H1232"/>
  <c r="H69"/>
  <c r="H295"/>
  <c r="H524"/>
  <c r="H411"/>
  <c r="H1091"/>
  <c r="H502"/>
  <c r="H847"/>
  <c r="H895"/>
  <c r="H1418"/>
  <c r="H6"/>
  <c r="H335"/>
  <c r="H290"/>
  <c r="H1423"/>
  <c r="H1171"/>
  <c r="H253"/>
  <c r="H1348"/>
  <c r="H293"/>
  <c r="H736"/>
  <c r="H683"/>
  <c r="H862"/>
  <c r="H1200"/>
  <c r="H1162"/>
  <c r="H5"/>
  <c r="H1079"/>
  <c r="H715"/>
  <c r="H250"/>
  <c r="H142"/>
  <c r="H255"/>
  <c r="H1377"/>
  <c r="H1089"/>
  <c r="H990"/>
  <c r="H111"/>
  <c r="H503"/>
  <c r="H485"/>
  <c r="H1172"/>
  <c r="H639"/>
  <c r="H1047"/>
  <c r="H1193"/>
  <c r="H155"/>
  <c r="H530"/>
  <c r="H1395"/>
  <c r="H994"/>
  <c r="H1216"/>
  <c r="H1094"/>
  <c r="H1128"/>
  <c r="H1169"/>
  <c r="H466"/>
  <c r="H125"/>
  <c r="H882"/>
  <c r="H1147"/>
  <c r="H275"/>
  <c r="H66"/>
  <c r="H146"/>
  <c r="H1226"/>
  <c r="H441"/>
  <c r="H1252"/>
  <c r="H268"/>
  <c r="H635"/>
  <c r="H799"/>
  <c r="H430"/>
  <c r="H1140"/>
  <c r="H870"/>
  <c r="H838"/>
  <c r="H819"/>
  <c r="H486"/>
  <c r="H816"/>
  <c r="H1213"/>
  <c r="H1086"/>
  <c r="H82"/>
  <c r="H218"/>
  <c r="H279"/>
  <c r="H787"/>
  <c r="H1143"/>
  <c r="H1039"/>
  <c r="H1370"/>
  <c r="H115"/>
  <c r="H872"/>
  <c r="H660"/>
  <c r="H959"/>
  <c r="H1324"/>
  <c r="H75"/>
  <c r="H839"/>
  <c r="H986"/>
  <c r="H965"/>
  <c r="H1129"/>
  <c r="H1144"/>
  <c r="H1043"/>
  <c r="H104"/>
  <c r="H273"/>
  <c r="H102"/>
  <c r="H271"/>
  <c r="H331"/>
  <c r="H966"/>
  <c r="H352"/>
  <c r="H1050"/>
  <c r="H219"/>
  <c r="H467"/>
  <c r="H232"/>
  <c r="H821"/>
  <c r="H860"/>
  <c r="H1364"/>
  <c r="H1387"/>
  <c r="H1212"/>
  <c r="H334"/>
  <c r="H1062"/>
  <c r="H974"/>
  <c r="H717"/>
  <c r="H1176"/>
  <c r="H684"/>
  <c r="H1032"/>
  <c r="H391"/>
  <c r="H1074"/>
  <c r="H1106"/>
  <c r="H487"/>
  <c r="H1435"/>
  <c r="H498"/>
  <c r="H1244"/>
  <c r="H581"/>
  <c r="H106"/>
  <c r="H113"/>
  <c r="H478"/>
  <c r="H863"/>
  <c r="H592"/>
  <c r="H861"/>
  <c r="H718"/>
  <c r="H30"/>
  <c r="H1229"/>
  <c r="H985"/>
  <c r="H353"/>
  <c r="H1048"/>
  <c r="H490"/>
  <c r="H137"/>
  <c r="H1133"/>
  <c r="H252"/>
  <c r="H633"/>
  <c r="H1046"/>
  <c r="H653"/>
  <c r="H725"/>
  <c r="H14"/>
  <c r="H1350"/>
  <c r="H1160"/>
  <c r="H291"/>
  <c r="H410"/>
  <c r="H1309"/>
  <c r="H339"/>
  <c r="H1446"/>
  <c r="H755"/>
  <c r="H1165"/>
  <c r="H1358"/>
  <c r="H1068"/>
  <c r="H1150"/>
  <c r="H160"/>
  <c r="H429"/>
  <c r="H484"/>
  <c r="H803"/>
  <c r="H471"/>
  <c r="H1442"/>
  <c r="H491"/>
  <c r="H656"/>
  <c r="H504"/>
  <c r="H586"/>
  <c r="H398"/>
  <c r="H1382"/>
  <c r="H1425"/>
  <c r="H1430"/>
  <c r="H1210"/>
  <c r="H868"/>
  <c r="H296"/>
  <c r="H885"/>
  <c r="H1303"/>
  <c r="H1167"/>
  <c r="H991"/>
  <c r="H910"/>
  <c r="H242"/>
  <c r="H600"/>
  <c r="H1215"/>
  <c r="H1440"/>
  <c r="H428"/>
  <c r="H874"/>
  <c r="H820"/>
  <c r="H1205"/>
  <c r="H1283"/>
  <c r="H238"/>
  <c r="H406"/>
  <c r="H1163"/>
  <c r="H318"/>
  <c r="H1438"/>
  <c r="H479"/>
  <c r="H416"/>
  <c r="H51"/>
  <c r="H726"/>
  <c r="H913"/>
  <c r="H1427"/>
  <c r="H464"/>
  <c r="H436"/>
  <c r="H54"/>
  <c r="H300"/>
  <c r="H1282"/>
  <c r="H1151"/>
  <c r="H394"/>
  <c r="H766"/>
  <c r="H277"/>
  <c r="H1304"/>
  <c r="H853"/>
  <c r="H1157"/>
  <c r="H1292"/>
  <c r="H866"/>
  <c r="H256"/>
  <c r="H1295"/>
  <c r="H1342"/>
  <c r="H1293"/>
  <c r="H1164"/>
  <c r="H289"/>
  <c r="H346"/>
  <c r="H786"/>
  <c r="H859"/>
  <c r="H997"/>
  <c r="H571"/>
  <c r="H920"/>
  <c r="H1112"/>
  <c r="H281"/>
  <c r="H23"/>
  <c r="H459"/>
  <c r="H230"/>
  <c r="H916"/>
  <c r="H682"/>
  <c r="H1159"/>
  <c r="H292"/>
  <c r="H77"/>
  <c r="H337"/>
  <c r="H251"/>
  <c r="H1300"/>
  <c r="H381"/>
  <c r="H1224"/>
  <c r="H1393"/>
  <c r="H946"/>
  <c r="H572"/>
  <c r="H474"/>
  <c r="H772"/>
  <c r="H1291"/>
  <c r="H900"/>
  <c r="H1134"/>
  <c r="H758"/>
  <c r="H297"/>
  <c r="H1299"/>
  <c r="H810"/>
  <c r="H1433"/>
  <c r="H1131"/>
  <c r="H1412"/>
  <c r="H405"/>
  <c r="H144"/>
  <c r="H322"/>
  <c r="H1419"/>
  <c r="H1297"/>
  <c r="H446"/>
  <c r="H423"/>
  <c r="H814"/>
  <c r="H53"/>
  <c r="H415"/>
  <c r="H1155"/>
  <c r="H55"/>
  <c r="H204"/>
  <c r="H470"/>
  <c r="H527"/>
  <c r="H1315"/>
  <c r="H767"/>
  <c r="H851"/>
  <c r="H248"/>
  <c r="H521"/>
  <c r="H654"/>
  <c r="H420"/>
  <c r="H1421"/>
  <c r="H1281"/>
  <c r="H877"/>
  <c r="H568"/>
  <c r="H1319"/>
  <c r="H298"/>
  <c r="H1367"/>
  <c r="H1067"/>
  <c r="H1202"/>
  <c r="H655"/>
  <c r="H1310"/>
  <c r="H768"/>
  <c r="H401"/>
  <c r="H237"/>
  <c r="H247"/>
  <c r="H1177"/>
  <c r="H652"/>
  <c r="H1099"/>
  <c r="H403"/>
  <c r="H1214"/>
  <c r="H1317"/>
  <c r="H448"/>
  <c r="H343"/>
  <c r="H977"/>
  <c r="H1431"/>
  <c r="H826"/>
  <c r="H523"/>
  <c r="H770"/>
  <c r="H659"/>
  <c r="H1420"/>
  <c r="H460"/>
  <c r="H1158"/>
  <c r="H996"/>
  <c r="H618"/>
  <c r="H301"/>
  <c r="H769"/>
  <c r="H1439"/>
  <c r="H1260"/>
  <c r="H579"/>
  <c r="H1231"/>
  <c r="H86"/>
  <c r="H383"/>
  <c r="H1392"/>
  <c r="H848"/>
  <c r="H716"/>
  <c r="H515"/>
  <c r="H1168"/>
  <c r="H424"/>
  <c r="H1394"/>
  <c r="H760"/>
  <c r="H995"/>
  <c r="H587"/>
  <c r="H1259"/>
  <c r="H117"/>
  <c r="H520"/>
  <c r="H262"/>
  <c r="H260"/>
  <c r="H1000"/>
  <c r="H304"/>
  <c r="H388"/>
  <c r="H621"/>
  <c r="H139"/>
  <c r="H765"/>
  <c r="H1452"/>
  <c r="H879"/>
  <c r="H480"/>
  <c r="H518"/>
  <c r="H771"/>
  <c r="H412"/>
  <c r="H1426"/>
  <c r="H714"/>
  <c r="H998"/>
  <c r="H583"/>
  <c r="H157"/>
  <c r="H443"/>
  <c r="H1025"/>
  <c r="H119"/>
  <c r="H161"/>
  <c r="H158"/>
  <c r="H223"/>
  <c r="H648"/>
  <c r="H728"/>
  <c r="H354"/>
  <c r="H782"/>
  <c r="H691"/>
  <c r="H360"/>
  <c r="H573"/>
  <c r="H1110"/>
  <c r="H1356"/>
  <c r="H915"/>
  <c r="H1444"/>
  <c r="H1313"/>
  <c r="H1105"/>
  <c r="H108"/>
  <c r="H319"/>
  <c r="H756"/>
  <c r="H1242"/>
  <c r="H1437"/>
  <c r="H348"/>
  <c r="H347"/>
  <c r="H761"/>
  <c r="H112"/>
  <c r="H720"/>
  <c r="H1321"/>
  <c r="H1052"/>
  <c r="H408"/>
  <c r="H320"/>
  <c r="H729"/>
  <c r="H1095"/>
  <c r="H576"/>
  <c r="H1434"/>
  <c r="H227"/>
  <c r="H407"/>
  <c r="H807"/>
  <c r="H1422"/>
  <c r="H450"/>
  <c r="H254"/>
  <c r="H918"/>
  <c r="H1184"/>
  <c r="H329"/>
  <c r="H1124"/>
  <c r="H462"/>
  <c r="H1391"/>
  <c r="H1119"/>
  <c r="H1111"/>
  <c r="H1060"/>
  <c r="H1316"/>
  <c r="H1398"/>
  <c r="H1103"/>
  <c r="H315"/>
  <c r="H1156"/>
  <c r="H709"/>
  <c r="H1385"/>
  <c r="H569"/>
  <c r="H1372"/>
  <c r="H65"/>
  <c r="H1258"/>
  <c r="H1104"/>
  <c r="H999"/>
  <c r="H397"/>
  <c r="H350"/>
  <c r="H336"/>
  <c r="H1077"/>
  <c r="H517"/>
  <c r="H1287"/>
  <c r="H574"/>
  <c r="H898"/>
  <c r="H1411"/>
  <c r="H1191"/>
  <c r="H1207"/>
  <c r="H902"/>
  <c r="H762"/>
  <c r="H911"/>
  <c r="H328"/>
  <c r="H987"/>
  <c r="H1066"/>
  <c r="H205"/>
  <c r="H345"/>
  <c r="H605"/>
  <c r="H85"/>
  <c r="H1413"/>
  <c r="H552"/>
  <c r="H570"/>
  <c r="H514"/>
  <c r="H321"/>
  <c r="H267"/>
  <c r="H578"/>
  <c r="H506"/>
  <c r="H919"/>
  <c r="H724"/>
  <c r="H136"/>
  <c r="H958"/>
  <c r="H1414"/>
  <c r="H577"/>
  <c r="H513"/>
  <c r="H627"/>
  <c r="H261"/>
  <c r="H1246"/>
  <c r="H878"/>
  <c r="H344"/>
  <c r="H575"/>
  <c r="H914"/>
  <c r="H333"/>
  <c r="H1389"/>
  <c r="H382"/>
  <c r="H1379"/>
  <c r="H580"/>
  <c r="H417"/>
  <c r="H209"/>
  <c r="H730"/>
  <c r="H233"/>
  <c r="H713"/>
  <c r="H526"/>
  <c r="H1248"/>
  <c r="H617"/>
  <c r="H950"/>
  <c r="H1336"/>
  <c r="H87"/>
  <c r="H1233"/>
  <c r="H200"/>
  <c r="H529"/>
  <c r="H956"/>
  <c r="H1005"/>
  <c r="H196"/>
  <c r="H1008"/>
  <c r="H952"/>
  <c r="H1014"/>
  <c r="H1182"/>
  <c r="H908"/>
  <c r="H1024"/>
  <c r="H177"/>
  <c r="H363"/>
  <c r="H547"/>
  <c r="H833"/>
  <c r="H535"/>
  <c r="H197"/>
  <c r="H669"/>
  <c r="H188"/>
  <c r="H743"/>
  <c r="H183"/>
  <c r="H193"/>
  <c r="H741"/>
  <c r="H746"/>
  <c r="H1053"/>
  <c r="H181"/>
  <c r="H609"/>
  <c r="H1013"/>
  <c r="H954"/>
  <c r="H1021"/>
  <c r="H933"/>
  <c r="H543"/>
  <c r="H43"/>
  <c r="H947"/>
  <c r="H876"/>
  <c r="H931"/>
  <c r="H537"/>
  <c r="H45"/>
  <c r="H943"/>
  <c r="H949"/>
  <c r="H40"/>
  <c r="H186"/>
  <c r="H310"/>
  <c r="H1194"/>
  <c r="H747"/>
  <c r="H67"/>
  <c r="H1018"/>
  <c r="H905"/>
  <c r="H742"/>
  <c r="H932"/>
  <c r="H307"/>
  <c r="H178"/>
  <c r="H189"/>
  <c r="H936"/>
  <c r="H1107"/>
  <c r="H1408"/>
  <c r="H1326"/>
  <c r="H308"/>
  <c r="H366"/>
  <c r="H282"/>
  <c r="H670"/>
  <c r="H1010"/>
  <c r="H1185"/>
  <c r="H70"/>
  <c r="H555"/>
  <c r="H187"/>
  <c r="H288"/>
  <c r="H306"/>
  <c r="H1346"/>
  <c r="H903"/>
  <c r="H1019"/>
  <c r="H185"/>
  <c r="H457"/>
  <c r="H953"/>
  <c r="H789"/>
  <c r="H368"/>
  <c r="H175"/>
  <c r="H198"/>
  <c r="H49"/>
  <c r="H173"/>
  <c r="H907"/>
  <c r="H512"/>
  <c r="H553"/>
  <c r="H926"/>
  <c r="H824"/>
  <c r="H925"/>
  <c r="H374"/>
  <c r="H1333"/>
  <c r="H941"/>
  <c r="H705"/>
  <c r="H745"/>
  <c r="H602"/>
  <c r="H373"/>
  <c r="H753"/>
  <c r="H955"/>
  <c r="H313"/>
  <c r="H948"/>
  <c r="H191"/>
  <c r="H784"/>
  <c r="H1400"/>
  <c r="H687"/>
  <c r="H601"/>
  <c r="H590"/>
  <c r="H591"/>
  <c r="H1009"/>
  <c r="H1003"/>
  <c r="H1275"/>
  <c r="H311"/>
  <c r="H677"/>
  <c r="H623"/>
  <c r="H1329"/>
  <c r="H667"/>
  <c r="H1396"/>
  <c r="H371"/>
  <c r="H625"/>
  <c r="H942"/>
  <c r="H1114"/>
  <c r="H356"/>
  <c r="H1015"/>
  <c r="H1249"/>
  <c r="H624"/>
  <c r="H749"/>
  <c r="H559"/>
  <c r="H169"/>
  <c r="H376"/>
  <c r="H361"/>
  <c r="H754"/>
  <c r="H969"/>
  <c r="H170"/>
  <c r="H951"/>
  <c r="H1328"/>
  <c r="H1096"/>
  <c r="H2"/>
  <c r="H458"/>
  <c r="H33"/>
  <c r="H940"/>
  <c r="H176"/>
  <c r="H1345"/>
  <c r="H563"/>
  <c r="H689"/>
  <c r="H544"/>
  <c r="H1012"/>
  <c r="H35"/>
  <c r="H666"/>
  <c r="H1189"/>
  <c r="H672"/>
  <c r="H456"/>
  <c r="H811"/>
  <c r="H1265"/>
  <c r="H533"/>
  <c r="H1020"/>
  <c r="H463"/>
  <c r="H303"/>
  <c r="H179"/>
  <c r="H1341"/>
  <c r="H172"/>
  <c r="H359"/>
  <c r="H674"/>
  <c r="H564"/>
  <c r="H194"/>
  <c r="H556"/>
  <c r="H825"/>
  <c r="H596"/>
  <c r="H1285"/>
  <c r="H1343"/>
  <c r="H63"/>
  <c r="H1338"/>
  <c r="H1407"/>
  <c r="H1397"/>
  <c r="H831"/>
  <c r="H935"/>
  <c r="H1340"/>
  <c r="H378"/>
  <c r="H703"/>
  <c r="H658"/>
  <c r="H901"/>
  <c r="H541"/>
  <c r="H945"/>
  <c r="H1101"/>
  <c r="H312"/>
  <c r="H44"/>
  <c r="H934"/>
  <c r="H548"/>
  <c r="H174"/>
  <c r="H165"/>
  <c r="H1109"/>
  <c r="H671"/>
  <c r="H442"/>
  <c r="H1402"/>
  <c r="H610"/>
  <c r="H1347"/>
  <c r="H922"/>
  <c r="H445"/>
  <c r="H1331"/>
  <c r="H1404"/>
  <c r="H944"/>
  <c r="H690"/>
  <c r="H465"/>
  <c r="H199"/>
  <c r="H1250"/>
  <c r="H1456"/>
  <c r="H1334"/>
  <c r="H34"/>
  <c r="H545"/>
  <c r="H740"/>
  <c r="H616"/>
  <c r="H105"/>
  <c r="H1234"/>
  <c r="H924"/>
  <c r="H449"/>
  <c r="H923"/>
  <c r="H536"/>
  <c r="H930"/>
  <c r="H302"/>
  <c r="H1409"/>
  <c r="H1335"/>
  <c r="H211"/>
  <c r="H921"/>
  <c r="H1238"/>
  <c r="H1243"/>
  <c r="H1022"/>
  <c r="H404"/>
  <c r="H1274"/>
  <c r="H36"/>
  <c r="H611"/>
  <c r="H61"/>
  <c r="H928"/>
  <c r="H607"/>
  <c r="H283"/>
  <c r="H1405"/>
  <c r="H1100"/>
  <c r="H452"/>
  <c r="H386"/>
  <c r="H560"/>
  <c r="H832"/>
  <c r="H751"/>
  <c r="H593"/>
  <c r="H192"/>
  <c r="H377"/>
  <c r="H1006"/>
  <c r="H829"/>
  <c r="H509"/>
  <c r="H589"/>
  <c r="H1284"/>
  <c r="H603"/>
  <c r="H929"/>
  <c r="H190"/>
  <c r="H565"/>
  <c r="H64"/>
  <c r="H837"/>
  <c r="H790"/>
  <c r="H673"/>
  <c r="H365"/>
  <c r="H454"/>
  <c r="H665"/>
  <c r="H326"/>
  <c r="H608"/>
  <c r="H551"/>
  <c r="H598"/>
  <c r="H615"/>
  <c r="H836"/>
  <c r="H370"/>
  <c r="H1239"/>
  <c r="H163"/>
  <c r="H72"/>
  <c r="H375"/>
  <c r="H3"/>
  <c r="H793"/>
  <c r="H340"/>
  <c r="H31"/>
  <c r="H1180"/>
  <c r="H153"/>
  <c r="H395"/>
  <c r="H626"/>
  <c r="H588"/>
  <c r="H757"/>
  <c r="H939"/>
  <c r="H702"/>
  <c r="H1004"/>
  <c r="H1327"/>
  <c r="H431"/>
  <c r="H675"/>
  <c r="H171"/>
  <c r="H679"/>
  <c r="H1337"/>
  <c r="H385"/>
  <c r="H540"/>
  <c r="H613"/>
  <c r="H1108"/>
  <c r="H843"/>
  <c r="H341"/>
  <c r="H1028"/>
  <c r="H830"/>
  <c r="H1401"/>
  <c r="H1455"/>
  <c r="H159"/>
  <c r="H539"/>
  <c r="H614"/>
  <c r="H599"/>
  <c r="H164"/>
  <c r="H546"/>
  <c r="H823"/>
  <c r="H912"/>
  <c r="H622"/>
  <c r="H531"/>
  <c r="H1195"/>
  <c r="H71"/>
  <c r="H906"/>
  <c r="H554"/>
  <c r="H39"/>
  <c r="H42"/>
  <c r="H1399"/>
  <c r="H97"/>
  <c r="H372"/>
  <c r="H1115"/>
  <c r="H182"/>
  <c r="H210"/>
  <c r="H612"/>
  <c r="H779"/>
  <c r="H1017"/>
  <c r="H957"/>
  <c r="H287"/>
  <c r="H379"/>
  <c r="H1186"/>
  <c r="H904"/>
  <c r="H367"/>
  <c r="H309"/>
  <c r="H1054"/>
  <c r="H732"/>
  <c r="H453"/>
  <c r="H532"/>
  <c r="H1118"/>
  <c r="H1235"/>
  <c r="H678"/>
  <c r="H663"/>
  <c r="H841"/>
  <c r="H657"/>
  <c r="H325"/>
  <c r="H629"/>
  <c r="H686"/>
  <c r="H1055"/>
  <c r="H447"/>
  <c r="H909"/>
  <c r="H1117"/>
  <c r="H699"/>
  <c r="H542"/>
  <c r="H1056"/>
  <c r="H628"/>
  <c r="H693"/>
  <c r="H620"/>
  <c r="H788"/>
  <c r="H538"/>
  <c r="H1270"/>
  <c r="H1445"/>
  <c r="H664"/>
  <c r="H1236"/>
  <c r="H744"/>
  <c r="H1307"/>
  <c r="H46"/>
  <c r="H1339"/>
  <c r="H937"/>
  <c r="H1330"/>
  <c r="H323"/>
  <c r="H1276"/>
  <c r="H508"/>
  <c r="H748"/>
  <c r="H701"/>
  <c r="H305"/>
  <c r="H1257"/>
  <c r="H440"/>
  <c r="H778"/>
  <c r="H1240"/>
  <c r="H47"/>
  <c r="H316"/>
  <c r="H285"/>
  <c r="H324"/>
  <c r="H1016"/>
  <c r="H595"/>
  <c r="H791"/>
  <c r="H1179"/>
  <c r="H342"/>
  <c r="H41"/>
  <c r="H1406"/>
  <c r="H21"/>
  <c r="H1241"/>
  <c r="H332"/>
  <c r="H1344"/>
  <c r="H195"/>
  <c r="H668"/>
  <c r="H1011"/>
  <c r="H162"/>
  <c r="H1023"/>
  <c r="H739"/>
  <c r="H528"/>
  <c r="H426"/>
  <c r="H752"/>
  <c r="H828"/>
  <c r="H594"/>
  <c r="H676"/>
  <c r="H707"/>
  <c r="H597"/>
  <c r="H32"/>
  <c r="H1237"/>
  <c r="H1403"/>
  <c r="H817"/>
  <c r="H550"/>
  <c r="H48"/>
  <c r="H369"/>
  <c r="H750"/>
  <c r="H704"/>
  <c r="H970"/>
  <c r="H662"/>
  <c r="H606"/>
  <c r="H103"/>
  <c r="H427"/>
  <c r="H286"/>
  <c r="H534"/>
  <c r="H927"/>
  <c r="H455"/>
  <c r="H721"/>
  <c r="H557"/>
  <c r="H1255"/>
  <c r="H604"/>
  <c r="H630"/>
  <c r="H688"/>
  <c r="H180"/>
  <c r="H692"/>
  <c r="H1332"/>
  <c r="H62"/>
  <c r="H1325"/>
  <c r="H8"/>
  <c r="H938"/>
  <c r="H738"/>
  <c r="H842"/>
  <c r="H845"/>
  <c r="H1007"/>
  <c r="H184"/>
  <c r="H549"/>
  <c r="H284"/>
  <c r="H1058"/>
  <c r="H91"/>
  <c r="N284"/>
  <c r="I284"/>
  <c r="E284"/>
  <c r="N549"/>
  <c r="I549"/>
  <c r="E549"/>
  <c r="N184"/>
  <c r="I184"/>
  <c r="E184"/>
  <c r="N1007"/>
  <c r="I1007"/>
  <c r="E1007"/>
  <c r="N845"/>
  <c r="I845"/>
  <c r="E845"/>
  <c r="N842"/>
  <c r="I842"/>
  <c r="E842"/>
  <c r="N738"/>
  <c r="I738"/>
  <c r="E738"/>
  <c r="N938"/>
  <c r="I938"/>
  <c r="E938"/>
  <c r="N8"/>
  <c r="I8"/>
  <c r="E8"/>
  <c r="N1325"/>
  <c r="I1325"/>
  <c r="E1325"/>
  <c r="N62"/>
  <c r="I62"/>
  <c r="E62"/>
  <c r="N1332"/>
  <c r="I1332"/>
  <c r="E1332"/>
  <c r="N692"/>
  <c r="I692"/>
  <c r="E692"/>
  <c r="N180"/>
  <c r="I180"/>
  <c r="E180"/>
  <c r="N688"/>
  <c r="I688"/>
  <c r="E688"/>
  <c r="N630"/>
  <c r="I630"/>
  <c r="E630"/>
  <c r="N604"/>
  <c r="I604"/>
  <c r="E604"/>
  <c r="N1255"/>
  <c r="I1255"/>
  <c r="E1255"/>
  <c r="N557"/>
  <c r="I557"/>
  <c r="E557"/>
  <c r="N721"/>
  <c r="I721"/>
  <c r="E721"/>
  <c r="N455"/>
  <c r="I455"/>
  <c r="E455"/>
  <c r="N927"/>
  <c r="I927"/>
  <c r="E927"/>
  <c r="N534"/>
  <c r="I534"/>
  <c r="E534"/>
  <c r="N286"/>
  <c r="I286"/>
  <c r="E286"/>
  <c r="N427"/>
  <c r="I427"/>
  <c r="E427"/>
  <c r="N103"/>
  <c r="I103"/>
  <c r="E103"/>
  <c r="N606"/>
  <c r="I606"/>
  <c r="E606"/>
  <c r="N662"/>
  <c r="I662"/>
  <c r="E662"/>
  <c r="N970"/>
  <c r="I970"/>
  <c r="E970"/>
  <c r="N704"/>
  <c r="I704"/>
  <c r="E704"/>
  <c r="N750"/>
  <c r="I750"/>
  <c r="E750"/>
  <c r="N369"/>
  <c r="I369"/>
  <c r="E369"/>
  <c r="N48"/>
  <c r="I48"/>
  <c r="E48"/>
  <c r="N550"/>
  <c r="I550"/>
  <c r="E550"/>
  <c r="N817"/>
  <c r="I817"/>
  <c r="E817"/>
  <c r="N1403"/>
  <c r="I1403"/>
  <c r="E1403"/>
  <c r="N1237"/>
  <c r="I1237"/>
  <c r="E1237"/>
  <c r="N32"/>
  <c r="I32"/>
  <c r="E32"/>
  <c r="N597"/>
  <c r="I597"/>
  <c r="E597"/>
  <c r="N707"/>
  <c r="I707"/>
  <c r="E707"/>
  <c r="N676"/>
  <c r="I676"/>
  <c r="E676"/>
  <c r="N594"/>
  <c r="I594"/>
  <c r="E594"/>
  <c r="N828"/>
  <c r="I828"/>
  <c r="E828"/>
  <c r="N752"/>
  <c r="I752"/>
  <c r="E752"/>
  <c r="N426"/>
  <c r="I426"/>
  <c r="E426"/>
  <c r="N528"/>
  <c r="I528"/>
  <c r="E528"/>
  <c r="N739"/>
  <c r="I739"/>
  <c r="E739"/>
  <c r="N1023"/>
  <c r="I1023"/>
  <c r="E1023"/>
  <c r="N162"/>
  <c r="I162"/>
  <c r="E162"/>
  <c r="N1011"/>
  <c r="I1011"/>
  <c r="E1011"/>
  <c r="N668"/>
  <c r="I668"/>
  <c r="E668"/>
  <c r="N195"/>
  <c r="I195"/>
  <c r="E195"/>
  <c r="N1344"/>
  <c r="I1344"/>
  <c r="E1344"/>
  <c r="N332"/>
  <c r="I332"/>
  <c r="E332"/>
  <c r="N1241"/>
  <c r="I1241"/>
  <c r="E1241"/>
  <c r="N21"/>
  <c r="I21"/>
  <c r="E21"/>
  <c r="N1406"/>
  <c r="I1406"/>
  <c r="E1406"/>
  <c r="N41"/>
  <c r="I41"/>
  <c r="E41"/>
  <c r="N342"/>
  <c r="I342"/>
  <c r="E342"/>
  <c r="N1179"/>
  <c r="I1179"/>
  <c r="E1179"/>
  <c r="N791"/>
  <c r="I791"/>
  <c r="E791"/>
  <c r="N595"/>
  <c r="I595"/>
  <c r="E595"/>
  <c r="N1016"/>
  <c r="I1016"/>
  <c r="E1016"/>
  <c r="N324"/>
  <c r="I324"/>
  <c r="E324"/>
  <c r="N285"/>
  <c r="I285"/>
  <c r="E285"/>
  <c r="N316"/>
  <c r="I316"/>
  <c r="E316"/>
  <c r="N47"/>
  <c r="I47"/>
  <c r="E47"/>
  <c r="N1240"/>
  <c r="I1240"/>
  <c r="E1240"/>
  <c r="N778"/>
  <c r="I778"/>
  <c r="E778"/>
  <c r="N440"/>
  <c r="I440"/>
  <c r="E440"/>
  <c r="N1257"/>
  <c r="I1257"/>
  <c r="E1257"/>
  <c r="N305"/>
  <c r="I305"/>
  <c r="E305"/>
  <c r="N701"/>
  <c r="I701"/>
  <c r="E701"/>
  <c r="N748"/>
  <c r="I748"/>
  <c r="E748"/>
  <c r="N508"/>
  <c r="I508"/>
  <c r="E508"/>
  <c r="N1276"/>
  <c r="I1276"/>
  <c r="E1276"/>
  <c r="N323"/>
  <c r="I323"/>
  <c r="E323"/>
  <c r="N1330"/>
  <c r="I1330"/>
  <c r="E1330"/>
  <c r="N937"/>
  <c r="I937"/>
  <c r="E937"/>
  <c r="N1339"/>
  <c r="I1339"/>
  <c r="E1339"/>
  <c r="N46"/>
  <c r="I46"/>
  <c r="E46"/>
  <c r="N1307"/>
  <c r="I1307"/>
  <c r="E1307"/>
  <c r="N744"/>
  <c r="I744"/>
  <c r="E744"/>
  <c r="N1236"/>
  <c r="I1236"/>
  <c r="E1236"/>
  <c r="N664"/>
  <c r="I664"/>
  <c r="E664"/>
  <c r="N1445"/>
  <c r="I1445"/>
  <c r="E1445"/>
  <c r="N1270"/>
  <c r="I1270"/>
  <c r="E1270"/>
  <c r="N538"/>
  <c r="I538"/>
  <c r="E538"/>
  <c r="N788"/>
  <c r="I788"/>
  <c r="E788"/>
  <c r="N620"/>
  <c r="I620"/>
  <c r="E620"/>
  <c r="N693"/>
  <c r="I693"/>
  <c r="E693"/>
  <c r="N628"/>
  <c r="I628"/>
  <c r="E628"/>
  <c r="N1056"/>
  <c r="I1056"/>
  <c r="E1056"/>
  <c r="N542"/>
  <c r="I542"/>
  <c r="E542"/>
  <c r="N699"/>
  <c r="I699"/>
  <c r="E699"/>
  <c r="N1117"/>
  <c r="I1117"/>
  <c r="E1117"/>
  <c r="N909"/>
  <c r="I909"/>
  <c r="E909"/>
  <c r="N447"/>
  <c r="I447"/>
  <c r="E447"/>
  <c r="N1055"/>
  <c r="I1055"/>
  <c r="E1055"/>
  <c r="N686"/>
  <c r="I686"/>
  <c r="E686"/>
  <c r="N629"/>
  <c r="I629"/>
  <c r="E629"/>
  <c r="N325"/>
  <c r="I325"/>
  <c r="E325"/>
  <c r="N657"/>
  <c r="I657"/>
  <c r="E657"/>
  <c r="N841"/>
  <c r="I841"/>
  <c r="E841"/>
  <c r="N663"/>
  <c r="I663"/>
  <c r="E663"/>
  <c r="N678"/>
  <c r="I678"/>
  <c r="E678"/>
  <c r="N1235"/>
  <c r="I1235"/>
  <c r="E1235"/>
  <c r="N1118"/>
  <c r="I1118"/>
  <c r="E1118"/>
  <c r="N532"/>
  <c r="I532"/>
  <c r="E532"/>
  <c r="N453"/>
  <c r="I453"/>
  <c r="E453"/>
  <c r="N732"/>
  <c r="I732"/>
  <c r="E732"/>
  <c r="N1054"/>
  <c r="I1054"/>
  <c r="E1054"/>
  <c r="N309"/>
  <c r="I309"/>
  <c r="E309"/>
  <c r="N367"/>
  <c r="I367"/>
  <c r="E367"/>
  <c r="N904"/>
  <c r="I904"/>
  <c r="E904"/>
  <c r="N1186"/>
  <c r="I1186"/>
  <c r="E1186"/>
  <c r="N379"/>
  <c r="I379"/>
  <c r="E379"/>
  <c r="N287"/>
  <c r="I287"/>
  <c r="E287"/>
  <c r="N957"/>
  <c r="I957"/>
  <c r="E957"/>
  <c r="N1017"/>
  <c r="I1017"/>
  <c r="E1017"/>
  <c r="N779"/>
  <c r="I779"/>
  <c r="E779"/>
  <c r="N612"/>
  <c r="I612"/>
  <c r="E612"/>
  <c r="N210"/>
  <c r="I210"/>
  <c r="E210"/>
  <c r="N182"/>
  <c r="I182"/>
  <c r="E182"/>
  <c r="N1115"/>
  <c r="I1115"/>
  <c r="E1115"/>
  <c r="N372"/>
  <c r="I372"/>
  <c r="E372"/>
  <c r="N97"/>
  <c r="I97"/>
  <c r="E97"/>
  <c r="N1399"/>
  <c r="I1399"/>
  <c r="E1399"/>
  <c r="N42"/>
  <c r="I42"/>
  <c r="E42"/>
  <c r="N39"/>
  <c r="I39"/>
  <c r="E39"/>
  <c r="N554"/>
  <c r="I554"/>
  <c r="E554"/>
  <c r="N906"/>
  <c r="I906"/>
  <c r="E906"/>
  <c r="N71"/>
  <c r="I71"/>
  <c r="E71"/>
  <c r="N1195"/>
  <c r="I1195"/>
  <c r="E1195"/>
  <c r="N531"/>
  <c r="I531"/>
  <c r="E531"/>
  <c r="N622"/>
  <c r="I622"/>
  <c r="E622"/>
  <c r="N912"/>
  <c r="I912"/>
  <c r="E912"/>
  <c r="N823"/>
  <c r="I823"/>
  <c r="E823"/>
  <c r="N546"/>
  <c r="I546"/>
  <c r="E546"/>
  <c r="N164"/>
  <c r="I164"/>
  <c r="E164"/>
  <c r="N599"/>
  <c r="I599"/>
  <c r="E599"/>
  <c r="N614"/>
  <c r="I614"/>
  <c r="E614"/>
  <c r="N539"/>
  <c r="I539"/>
  <c r="E539"/>
  <c r="N159"/>
  <c r="I159"/>
  <c r="E159"/>
  <c r="N1455"/>
  <c r="I1455"/>
  <c r="E1455"/>
  <c r="N1401"/>
  <c r="I1401"/>
  <c r="E1401"/>
  <c r="N830"/>
  <c r="I830"/>
  <c r="E830"/>
  <c r="N1028"/>
  <c r="I1028"/>
  <c r="E1028"/>
  <c r="N341"/>
  <c r="I341"/>
  <c r="E341"/>
  <c r="N843"/>
  <c r="I843"/>
  <c r="E843"/>
  <c r="N1108"/>
  <c r="I1108"/>
  <c r="E1108"/>
  <c r="N613"/>
  <c r="I613"/>
  <c r="E613"/>
  <c r="N540"/>
  <c r="I540"/>
  <c r="E540"/>
  <c r="N385"/>
  <c r="I385"/>
  <c r="E385"/>
  <c r="N1337"/>
  <c r="I1337"/>
  <c r="E1337"/>
  <c r="N679"/>
  <c r="I679"/>
  <c r="E679"/>
  <c r="N171"/>
  <c r="I171"/>
  <c r="E171"/>
  <c r="N675"/>
  <c r="I675"/>
  <c r="E675"/>
  <c r="N431"/>
  <c r="I431"/>
  <c r="E431"/>
  <c r="N1327"/>
  <c r="I1327"/>
  <c r="E1327"/>
  <c r="N1004"/>
  <c r="I1004"/>
  <c r="E1004"/>
  <c r="N702"/>
  <c r="I702"/>
  <c r="E702"/>
  <c r="N939"/>
  <c r="I939"/>
  <c r="E939"/>
  <c r="N757"/>
  <c r="I757"/>
  <c r="E757"/>
  <c r="N588"/>
  <c r="I588"/>
  <c r="E588"/>
  <c r="N626"/>
  <c r="I626"/>
  <c r="E626"/>
  <c r="N395"/>
  <c r="I395"/>
  <c r="E395"/>
  <c r="N153"/>
  <c r="I153"/>
  <c r="E153"/>
  <c r="N1180"/>
  <c r="I1180"/>
  <c r="E1180"/>
  <c r="N31"/>
  <c r="I31"/>
  <c r="E31"/>
  <c r="N340"/>
  <c r="I340"/>
  <c r="E340"/>
  <c r="N793"/>
  <c r="I793"/>
  <c r="E793"/>
  <c r="N3"/>
  <c r="I3"/>
  <c r="E3"/>
  <c r="N375"/>
  <c r="I375"/>
  <c r="E375"/>
  <c r="N72"/>
  <c r="I72"/>
  <c r="E72"/>
  <c r="N163"/>
  <c r="I163"/>
  <c r="E163"/>
  <c r="N1239"/>
  <c r="I1239"/>
  <c r="E1239"/>
  <c r="N370"/>
  <c r="I370"/>
  <c r="E370"/>
  <c r="N836"/>
  <c r="I836"/>
  <c r="E836"/>
  <c r="N615"/>
  <c r="I615"/>
  <c r="E615"/>
  <c r="N598"/>
  <c r="I598"/>
  <c r="E598"/>
  <c r="N551"/>
  <c r="I551"/>
  <c r="E551"/>
  <c r="N608"/>
  <c r="I608"/>
  <c r="E608"/>
  <c r="N326"/>
  <c r="I326"/>
  <c r="E326"/>
  <c r="N665"/>
  <c r="I665"/>
  <c r="E665"/>
  <c r="N454"/>
  <c r="I454"/>
  <c r="E454"/>
  <c r="N365"/>
  <c r="I365"/>
  <c r="E365"/>
  <c r="N673"/>
  <c r="I673"/>
  <c r="E673"/>
  <c r="N790"/>
  <c r="I790"/>
  <c r="E790"/>
  <c r="N837"/>
  <c r="I837"/>
  <c r="E837"/>
  <c r="N64"/>
  <c r="I64"/>
  <c r="E64"/>
  <c r="N565"/>
  <c r="I565"/>
  <c r="E565"/>
  <c r="N190"/>
  <c r="I190"/>
  <c r="E190"/>
  <c r="N929"/>
  <c r="I929"/>
  <c r="E929"/>
  <c r="N603"/>
  <c r="I603"/>
  <c r="E603"/>
  <c r="N1284"/>
  <c r="I1284"/>
  <c r="E1284"/>
  <c r="N589"/>
  <c r="I589"/>
  <c r="E589"/>
  <c r="N509"/>
  <c r="I509"/>
  <c r="E509"/>
  <c r="N829"/>
  <c r="I829"/>
  <c r="E829"/>
  <c r="N1006"/>
  <c r="I1006"/>
  <c r="E1006"/>
  <c r="N377"/>
  <c r="I377"/>
  <c r="E377"/>
  <c r="N192"/>
  <c r="I192"/>
  <c r="E192"/>
  <c r="N593"/>
  <c r="I593"/>
  <c r="E593"/>
  <c r="N751"/>
  <c r="I751"/>
  <c r="E751"/>
  <c r="N832"/>
  <c r="I832"/>
  <c r="E832"/>
  <c r="N560"/>
  <c r="I560"/>
  <c r="E560"/>
  <c r="N386"/>
  <c r="I386"/>
  <c r="E386"/>
  <c r="N452"/>
  <c r="I452"/>
  <c r="E452"/>
  <c r="N1100"/>
  <c r="I1100"/>
  <c r="E1100"/>
  <c r="N1405"/>
  <c r="I1405"/>
  <c r="E1405"/>
  <c r="N283"/>
  <c r="I283"/>
  <c r="E283"/>
  <c r="N607"/>
  <c r="I607"/>
  <c r="E607"/>
  <c r="N928"/>
  <c r="I928"/>
  <c r="E928"/>
  <c r="N61"/>
  <c r="I61"/>
  <c r="E61"/>
  <c r="N611"/>
  <c r="I611"/>
  <c r="E611"/>
  <c r="N36"/>
  <c r="I36"/>
  <c r="E36"/>
  <c r="N1274"/>
  <c r="I1274"/>
  <c r="E1274"/>
  <c r="N404"/>
  <c r="I404"/>
  <c r="E404"/>
  <c r="N1022"/>
  <c r="I1022"/>
  <c r="E1022"/>
  <c r="N1243"/>
  <c r="I1243"/>
  <c r="E1243"/>
  <c r="N1238"/>
  <c r="I1238"/>
  <c r="E1238"/>
  <c r="N921"/>
  <c r="I921"/>
  <c r="E921"/>
  <c r="N211"/>
  <c r="I211"/>
  <c r="E211"/>
  <c r="N1335"/>
  <c r="I1335"/>
  <c r="E1335"/>
  <c r="N1409"/>
  <c r="I1409"/>
  <c r="E1409"/>
  <c r="N302"/>
  <c r="I302"/>
  <c r="E302"/>
  <c r="N930"/>
  <c r="I930"/>
  <c r="E930"/>
  <c r="N536"/>
  <c r="I536"/>
  <c r="E536"/>
  <c r="N923"/>
  <c r="I923"/>
  <c r="E923"/>
  <c r="N449"/>
  <c r="I449"/>
  <c r="E449"/>
  <c r="N924"/>
  <c r="I924"/>
  <c r="E924"/>
  <c r="N1234"/>
  <c r="I1234"/>
  <c r="E1234"/>
  <c r="N105"/>
  <c r="I105"/>
  <c r="E105"/>
  <c r="N616"/>
  <c r="I616"/>
  <c r="E616"/>
  <c r="N740"/>
  <c r="I740"/>
  <c r="E740"/>
  <c r="N545"/>
  <c r="I545"/>
  <c r="E545"/>
  <c r="N34"/>
  <c r="I34"/>
  <c r="E34"/>
  <c r="N1334"/>
  <c r="I1334"/>
  <c r="E1334"/>
  <c r="N1456"/>
  <c r="I1456"/>
  <c r="E1456"/>
  <c r="N1250"/>
  <c r="I1250"/>
  <c r="E1250"/>
  <c r="N199"/>
  <c r="I199"/>
  <c r="E199"/>
  <c r="N465"/>
  <c r="I465"/>
  <c r="E465"/>
  <c r="N690"/>
  <c r="I690"/>
  <c r="E690"/>
  <c r="N944"/>
  <c r="I944"/>
  <c r="E944"/>
  <c r="N1404"/>
  <c r="I1404"/>
  <c r="E1404"/>
  <c r="N1331"/>
  <c r="I1331"/>
  <c r="E1331"/>
  <c r="N445"/>
  <c r="I445"/>
  <c r="E445"/>
  <c r="N922"/>
  <c r="I922"/>
  <c r="E922"/>
  <c r="N1347"/>
  <c r="I1347"/>
  <c r="E1347"/>
  <c r="N610"/>
  <c r="I610"/>
  <c r="E610"/>
  <c r="N1402"/>
  <c r="I1402"/>
  <c r="E1402"/>
  <c r="N442"/>
  <c r="I442"/>
  <c r="E442"/>
  <c r="N671"/>
  <c r="I671"/>
  <c r="E671"/>
  <c r="N1109"/>
  <c r="I1109"/>
  <c r="E1109"/>
  <c r="N165"/>
  <c r="I165"/>
  <c r="E165"/>
  <c r="N174"/>
  <c r="I174"/>
  <c r="E174"/>
  <c r="N548"/>
  <c r="I548"/>
  <c r="E548"/>
  <c r="N934"/>
  <c r="I934"/>
  <c r="E934"/>
  <c r="N44"/>
  <c r="I44"/>
  <c r="E44"/>
  <c r="N312"/>
  <c r="I312"/>
  <c r="E312"/>
  <c r="N1101"/>
  <c r="I1101"/>
  <c r="E1101"/>
  <c r="N945"/>
  <c r="I945"/>
  <c r="E945"/>
  <c r="N541"/>
  <c r="I541"/>
  <c r="E541"/>
  <c r="N901"/>
  <c r="I901"/>
  <c r="E901"/>
  <c r="N658"/>
  <c r="I658"/>
  <c r="E658"/>
  <c r="N703"/>
  <c r="I703"/>
  <c r="E703"/>
  <c r="N378"/>
  <c r="I378"/>
  <c r="E378"/>
  <c r="N1340"/>
  <c r="I1340"/>
  <c r="E1340"/>
  <c r="N935"/>
  <c r="I935"/>
  <c r="E935"/>
  <c r="N831"/>
  <c r="I831"/>
  <c r="E831"/>
  <c r="N1397"/>
  <c r="I1397"/>
  <c r="E1397"/>
  <c r="N1407"/>
  <c r="I1407"/>
  <c r="E1407"/>
  <c r="N1338"/>
  <c r="I1338"/>
  <c r="E1338"/>
  <c r="N63"/>
  <c r="I63"/>
  <c r="E63"/>
  <c r="N1343"/>
  <c r="I1343"/>
  <c r="E1343"/>
  <c r="N1285"/>
  <c r="I1285"/>
  <c r="E1285"/>
  <c r="N596"/>
  <c r="I596"/>
  <c r="E596"/>
  <c r="N825"/>
  <c r="I825"/>
  <c r="E825"/>
  <c r="N556"/>
  <c r="I556"/>
  <c r="E556"/>
  <c r="N194"/>
  <c r="I194"/>
  <c r="E194"/>
  <c r="N564"/>
  <c r="I564"/>
  <c r="E564"/>
  <c r="N674"/>
  <c r="I674"/>
  <c r="E674"/>
  <c r="N359"/>
  <c r="I359"/>
  <c r="E359"/>
  <c r="N172"/>
  <c r="I172"/>
  <c r="E172"/>
  <c r="N1341"/>
  <c r="I1341"/>
  <c r="E1341"/>
  <c r="N179"/>
  <c r="I179"/>
  <c r="E179"/>
  <c r="N303"/>
  <c r="I303"/>
  <c r="E303"/>
  <c r="N463"/>
  <c r="I463"/>
  <c r="E463"/>
  <c r="N1020"/>
  <c r="I1020"/>
  <c r="E1020"/>
  <c r="N533"/>
  <c r="I533"/>
  <c r="E533"/>
  <c r="N1265"/>
  <c r="I1265"/>
  <c r="E1265"/>
  <c r="N811"/>
  <c r="I811"/>
  <c r="E811"/>
  <c r="N456"/>
  <c r="I456"/>
  <c r="E456"/>
  <c r="N672"/>
  <c r="I672"/>
  <c r="E672"/>
  <c r="N1189"/>
  <c r="I1189"/>
  <c r="E1189"/>
  <c r="N666"/>
  <c r="I666"/>
  <c r="E666"/>
  <c r="N35"/>
  <c r="I35"/>
  <c r="E35"/>
  <c r="N1012"/>
  <c r="I1012"/>
  <c r="E1012"/>
  <c r="N544"/>
  <c r="I544"/>
  <c r="E544"/>
  <c r="N689"/>
  <c r="I689"/>
  <c r="E689"/>
  <c r="N563"/>
  <c r="I563"/>
  <c r="E563"/>
  <c r="N1345"/>
  <c r="I1345"/>
  <c r="E1345"/>
  <c r="N176"/>
  <c r="I176"/>
  <c r="E176"/>
  <c r="N940"/>
  <c r="I940"/>
  <c r="E940"/>
  <c r="N33"/>
  <c r="I33"/>
  <c r="E33"/>
  <c r="N458"/>
  <c r="I458"/>
  <c r="E458"/>
  <c r="N2"/>
  <c r="I2"/>
  <c r="E2"/>
  <c r="N1096"/>
  <c r="I1096"/>
  <c r="E1096"/>
  <c r="N1328"/>
  <c r="I1328"/>
  <c r="E1328"/>
  <c r="N951"/>
  <c r="I951"/>
  <c r="E951"/>
  <c r="N170"/>
  <c r="I170"/>
  <c r="E170"/>
  <c r="N969"/>
  <c r="I969"/>
  <c r="E969"/>
  <c r="N754"/>
  <c r="I754"/>
  <c r="E754"/>
  <c r="N361"/>
  <c r="I361"/>
  <c r="E361"/>
  <c r="N376"/>
  <c r="I376"/>
  <c r="E376"/>
  <c r="N169"/>
  <c r="I169"/>
  <c r="E169"/>
  <c r="N559"/>
  <c r="I559"/>
  <c r="E559"/>
  <c r="N749"/>
  <c r="I749"/>
  <c r="E749"/>
  <c r="N624"/>
  <c r="I624"/>
  <c r="E624"/>
  <c r="N1249"/>
  <c r="I1249"/>
  <c r="E1249"/>
  <c r="N1015"/>
  <c r="I1015"/>
  <c r="E1015"/>
  <c r="N356"/>
  <c r="I356"/>
  <c r="E356"/>
  <c r="N1114"/>
  <c r="I1114"/>
  <c r="E1114"/>
  <c r="N942"/>
  <c r="I942"/>
  <c r="E942"/>
  <c r="N625"/>
  <c r="I625"/>
  <c r="E625"/>
  <c r="N371"/>
  <c r="I371"/>
  <c r="E371"/>
  <c r="N1396"/>
  <c r="I1396"/>
  <c r="E1396"/>
  <c r="N667"/>
  <c r="I667"/>
  <c r="E667"/>
  <c r="N1329"/>
  <c r="I1329"/>
  <c r="E1329"/>
  <c r="N623"/>
  <c r="I623"/>
  <c r="E623"/>
  <c r="N677"/>
  <c r="I677"/>
  <c r="E677"/>
  <c r="N311"/>
  <c r="I311"/>
  <c r="E311"/>
  <c r="N1275"/>
  <c r="I1275"/>
  <c r="E1275"/>
  <c r="N1003"/>
  <c r="I1003"/>
  <c r="E1003"/>
  <c r="N1009"/>
  <c r="I1009"/>
  <c r="E1009"/>
  <c r="N591"/>
  <c r="I591"/>
  <c r="E591"/>
  <c r="N590"/>
  <c r="I590"/>
  <c r="E590"/>
  <c r="N601"/>
  <c r="I601"/>
  <c r="E601"/>
  <c r="N687"/>
  <c r="I687"/>
  <c r="E687"/>
  <c r="N1400"/>
  <c r="I1400"/>
  <c r="E1400"/>
  <c r="N784"/>
  <c r="I784"/>
  <c r="E784"/>
  <c r="N191"/>
  <c r="I191"/>
  <c r="E191"/>
  <c r="N948"/>
  <c r="I948"/>
  <c r="E948"/>
  <c r="N313"/>
  <c r="I313"/>
  <c r="E313"/>
  <c r="N955"/>
  <c r="I955"/>
  <c r="E955"/>
  <c r="N753"/>
  <c r="I753"/>
  <c r="E753"/>
  <c r="N373"/>
  <c r="I373"/>
  <c r="E373"/>
  <c r="N602"/>
  <c r="I602"/>
  <c r="E602"/>
  <c r="N745"/>
  <c r="I745"/>
  <c r="E745"/>
  <c r="N705"/>
  <c r="I705"/>
  <c r="E705"/>
  <c r="N941"/>
  <c r="I941"/>
  <c r="E941"/>
  <c r="N1333"/>
  <c r="I1333"/>
  <c r="E1333"/>
  <c r="N374"/>
  <c r="I374"/>
  <c r="E374"/>
  <c r="N925"/>
  <c r="I925"/>
  <c r="E925"/>
  <c r="N824"/>
  <c r="I824"/>
  <c r="E824"/>
  <c r="N926"/>
  <c r="I926"/>
  <c r="E926"/>
  <c r="N553"/>
  <c r="I553"/>
  <c r="E553"/>
  <c r="N512"/>
  <c r="I512"/>
  <c r="E512"/>
  <c r="N907"/>
  <c r="I907"/>
  <c r="E907"/>
  <c r="N173"/>
  <c r="I173"/>
  <c r="E173"/>
  <c r="N49"/>
  <c r="I49"/>
  <c r="E49"/>
  <c r="N198"/>
  <c r="I198"/>
  <c r="E198"/>
  <c r="N175"/>
  <c r="I175"/>
  <c r="E175"/>
  <c r="N368"/>
  <c r="I368"/>
  <c r="E368"/>
  <c r="N789"/>
  <c r="I789"/>
  <c r="E789"/>
  <c r="N953"/>
  <c r="I953"/>
  <c r="E953"/>
  <c r="N457"/>
  <c r="I457"/>
  <c r="E457"/>
  <c r="N185"/>
  <c r="I185"/>
  <c r="E185"/>
  <c r="N1019"/>
  <c r="I1019"/>
  <c r="E1019"/>
  <c r="N903"/>
  <c r="I903"/>
  <c r="E903"/>
  <c r="N1346"/>
  <c r="I1346"/>
  <c r="E1346"/>
  <c r="N306"/>
  <c r="I306"/>
  <c r="E306"/>
  <c r="N288"/>
  <c r="I288"/>
  <c r="E288"/>
  <c r="N187"/>
  <c r="I187"/>
  <c r="E187"/>
  <c r="N555"/>
  <c r="I555"/>
  <c r="E555"/>
  <c r="N70"/>
  <c r="I70"/>
  <c r="E70"/>
  <c r="N1185"/>
  <c r="I1185"/>
  <c r="E1185"/>
  <c r="N1010"/>
  <c r="I1010"/>
  <c r="E1010"/>
  <c r="N670"/>
  <c r="I670"/>
  <c r="E670"/>
  <c r="N282"/>
  <c r="I282"/>
  <c r="E282"/>
  <c r="N366"/>
  <c r="I366"/>
  <c r="E366"/>
  <c r="N308"/>
  <c r="I308"/>
  <c r="E308"/>
  <c r="N1326"/>
  <c r="I1326"/>
  <c r="E1326"/>
  <c r="N1408"/>
  <c r="I1408"/>
  <c r="E1408"/>
  <c r="N1107"/>
  <c r="I1107"/>
  <c r="E1107"/>
  <c r="N936"/>
  <c r="I936"/>
  <c r="E936"/>
  <c r="N189"/>
  <c r="I189"/>
  <c r="E189"/>
  <c r="N178"/>
  <c r="I178"/>
  <c r="E178"/>
  <c r="N307"/>
  <c r="I307"/>
  <c r="E307"/>
  <c r="N932"/>
  <c r="I932"/>
  <c r="E932"/>
  <c r="N742"/>
  <c r="I742"/>
  <c r="E742"/>
  <c r="N905"/>
  <c r="I905"/>
  <c r="E905"/>
  <c r="N1018"/>
  <c r="I1018"/>
  <c r="E1018"/>
  <c r="N67"/>
  <c r="I67"/>
  <c r="E67"/>
  <c r="N747"/>
  <c r="I747"/>
  <c r="E747"/>
  <c r="N1194"/>
  <c r="I1194"/>
  <c r="E1194"/>
  <c r="N310"/>
  <c r="I310"/>
  <c r="E310"/>
  <c r="N186"/>
  <c r="I186"/>
  <c r="E186"/>
  <c r="N40"/>
  <c r="I40"/>
  <c r="E40"/>
  <c r="N949"/>
  <c r="I949"/>
  <c r="E949"/>
  <c r="N943"/>
  <c r="I943"/>
  <c r="E943"/>
  <c r="N45"/>
  <c r="I45"/>
  <c r="E45"/>
  <c r="N537"/>
  <c r="I537"/>
  <c r="E537"/>
  <c r="N931"/>
  <c r="I931"/>
  <c r="E931"/>
  <c r="N876"/>
  <c r="I876"/>
  <c r="E876"/>
  <c r="N947"/>
  <c r="I947"/>
  <c r="E947"/>
  <c r="N43"/>
  <c r="I43"/>
  <c r="E43"/>
  <c r="N543"/>
  <c r="I543"/>
  <c r="E543"/>
  <c r="N933"/>
  <c r="I933"/>
  <c r="E933"/>
  <c r="N1021"/>
  <c r="I1021"/>
  <c r="E1021"/>
  <c r="N954"/>
  <c r="I954"/>
  <c r="E954"/>
  <c r="N1013"/>
  <c r="I1013"/>
  <c r="E1013"/>
  <c r="N609"/>
  <c r="I609"/>
  <c r="E609"/>
  <c r="N181"/>
  <c r="I181"/>
  <c r="E181"/>
  <c r="N1053"/>
  <c r="I1053"/>
  <c r="E1053"/>
  <c r="N746"/>
  <c r="I746"/>
  <c r="E746"/>
  <c r="N741"/>
  <c r="I741"/>
  <c r="E741"/>
  <c r="N193"/>
  <c r="I193"/>
  <c r="E193"/>
  <c r="N183"/>
  <c r="I183"/>
  <c r="E183"/>
  <c r="N743"/>
  <c r="I743"/>
  <c r="E743"/>
  <c r="N188"/>
  <c r="I188"/>
  <c r="E188"/>
  <c r="N669"/>
  <c r="I669"/>
  <c r="E669"/>
  <c r="N197"/>
  <c r="I197"/>
  <c r="E197"/>
  <c r="N535"/>
  <c r="I535"/>
  <c r="E535"/>
  <c r="N833"/>
  <c r="I833"/>
  <c r="E833"/>
  <c r="N547"/>
  <c r="I547"/>
  <c r="E547"/>
  <c r="N363"/>
  <c r="I363"/>
  <c r="E363"/>
  <c r="N177"/>
  <c r="I177"/>
  <c r="E177"/>
  <c r="N1024"/>
  <c r="I1024"/>
  <c r="E1024"/>
  <c r="N908"/>
  <c r="I908"/>
  <c r="E908"/>
  <c r="N1182"/>
  <c r="I1182"/>
  <c r="E1182"/>
  <c r="N1014"/>
  <c r="I1014"/>
  <c r="E1014"/>
  <c r="N952"/>
  <c r="I952"/>
  <c r="E952"/>
  <c r="N1008"/>
  <c r="I1008"/>
  <c r="E1008"/>
  <c r="N196"/>
  <c r="I196"/>
  <c r="E196"/>
  <c r="N1005"/>
  <c r="I1005"/>
  <c r="E1005"/>
  <c r="N956"/>
  <c r="I956"/>
  <c r="E956"/>
  <c r="N529"/>
  <c r="I529"/>
  <c r="E529"/>
  <c r="N200"/>
  <c r="I200"/>
  <c r="E200"/>
  <c r="N1233"/>
  <c r="I1233"/>
  <c r="E1233"/>
  <c r="N87"/>
  <c r="I87"/>
  <c r="E87"/>
  <c r="N1336"/>
  <c r="I1336"/>
  <c r="E1336"/>
  <c r="N950"/>
  <c r="I950"/>
  <c r="E950"/>
  <c r="N617"/>
  <c r="I617"/>
  <c r="E617"/>
  <c r="N1248"/>
  <c r="I1248"/>
  <c r="E1248"/>
  <c r="N526"/>
  <c r="I526"/>
  <c r="E526"/>
  <c r="N713"/>
  <c r="I713"/>
  <c r="E713"/>
  <c r="N684"/>
  <c r="I684"/>
  <c r="E684"/>
  <c r="N1415"/>
  <c r="I1415"/>
  <c r="E1415"/>
  <c r="N233"/>
  <c r="I233"/>
  <c r="E233"/>
  <c r="N730"/>
  <c r="I730"/>
  <c r="E730"/>
  <c r="N209"/>
  <c r="I209"/>
  <c r="E209"/>
  <c r="N417"/>
  <c r="I417"/>
  <c r="E417"/>
  <c r="N580"/>
  <c r="I580"/>
  <c r="E580"/>
  <c r="N1379"/>
  <c r="I1379"/>
  <c r="E1379"/>
  <c r="N382"/>
  <c r="I382"/>
  <c r="E382"/>
  <c r="N327"/>
  <c r="I327"/>
  <c r="H327"/>
  <c r="E327"/>
  <c r="N1389"/>
  <c r="I1389"/>
  <c r="E1389"/>
  <c r="N333"/>
  <c r="I333"/>
  <c r="E333"/>
  <c r="N322"/>
  <c r="I322"/>
  <c r="E322"/>
  <c r="N914"/>
  <c r="I914"/>
  <c r="E914"/>
  <c r="N575"/>
  <c r="I575"/>
  <c r="E575"/>
  <c r="N344"/>
  <c r="I344"/>
  <c r="E344"/>
  <c r="N878"/>
  <c r="I878"/>
  <c r="E878"/>
  <c r="N1246"/>
  <c r="I1246"/>
  <c r="E1246"/>
  <c r="N261"/>
  <c r="I261"/>
  <c r="E261"/>
  <c r="N1301"/>
  <c r="I1301"/>
  <c r="H1301"/>
  <c r="E1301"/>
  <c r="N627"/>
  <c r="I627"/>
  <c r="E627"/>
  <c r="N513"/>
  <c r="I513"/>
  <c r="E513"/>
  <c r="N577"/>
  <c r="I577"/>
  <c r="E577"/>
  <c r="N1414"/>
  <c r="I1414"/>
  <c r="E1414"/>
  <c r="N958"/>
  <c r="I958"/>
  <c r="E958"/>
  <c r="N136"/>
  <c r="I136"/>
  <c r="E136"/>
  <c r="N724"/>
  <c r="I724"/>
  <c r="E724"/>
  <c r="N130"/>
  <c r="I130"/>
  <c r="E130"/>
  <c r="N919"/>
  <c r="I919"/>
  <c r="E919"/>
  <c r="N1102"/>
  <c r="I1102"/>
  <c r="H1102"/>
  <c r="E1102"/>
  <c r="N506"/>
  <c r="I506"/>
  <c r="E506"/>
  <c r="N578"/>
  <c r="I578"/>
  <c r="E578"/>
  <c r="N267"/>
  <c r="I267"/>
  <c r="E267"/>
  <c r="N321"/>
  <c r="I321"/>
  <c r="E321"/>
  <c r="N961"/>
  <c r="I961"/>
  <c r="H961"/>
  <c r="E961"/>
  <c r="N514"/>
  <c r="I514"/>
  <c r="E514"/>
  <c r="N1312"/>
  <c r="I1312"/>
  <c r="E1312"/>
  <c r="N570"/>
  <c r="I570"/>
  <c r="E570"/>
  <c r="N900"/>
  <c r="I900"/>
  <c r="E900"/>
  <c r="N552"/>
  <c r="I552"/>
  <c r="E552"/>
  <c r="N1178"/>
  <c r="I1178"/>
  <c r="H1178"/>
  <c r="E1178"/>
  <c r="N1413"/>
  <c r="I1413"/>
  <c r="E1413"/>
  <c r="N429"/>
  <c r="I429"/>
  <c r="E429"/>
  <c r="N85"/>
  <c r="I85"/>
  <c r="E85"/>
  <c r="N605"/>
  <c r="I605"/>
  <c r="E605"/>
  <c r="N166"/>
  <c r="I166"/>
  <c r="H166"/>
  <c r="E166"/>
  <c r="N345"/>
  <c r="I345"/>
  <c r="E345"/>
  <c r="N205"/>
  <c r="I205"/>
  <c r="E205"/>
  <c r="N1066"/>
  <c r="I1066"/>
  <c r="E1066"/>
  <c r="N987"/>
  <c r="I987"/>
  <c r="E987"/>
  <c r="N328"/>
  <c r="I328"/>
  <c r="E328"/>
  <c r="N764"/>
  <c r="I764"/>
  <c r="H764"/>
  <c r="E764"/>
  <c r="N911"/>
  <c r="I911"/>
  <c r="E911"/>
  <c r="N762"/>
  <c r="I762"/>
  <c r="E762"/>
  <c r="N902"/>
  <c r="I902"/>
  <c r="E902"/>
  <c r="N1207"/>
  <c r="I1207"/>
  <c r="E1207"/>
  <c r="N1191"/>
  <c r="I1191"/>
  <c r="E1191"/>
  <c r="N1411"/>
  <c r="I1411"/>
  <c r="E1411"/>
  <c r="N898"/>
  <c r="I898"/>
  <c r="E898"/>
  <c r="N574"/>
  <c r="I574"/>
  <c r="E574"/>
  <c r="N339"/>
  <c r="I339"/>
  <c r="E339"/>
  <c r="N1287"/>
  <c r="I1287"/>
  <c r="E1287"/>
  <c r="N917"/>
  <c r="I917"/>
  <c r="H917"/>
  <c r="E917"/>
  <c r="N517"/>
  <c r="I517"/>
  <c r="E517"/>
  <c r="N1077"/>
  <c r="I1077"/>
  <c r="E1077"/>
  <c r="N336"/>
  <c r="I336"/>
  <c r="E336"/>
  <c r="N1175"/>
  <c r="I1175"/>
  <c r="E1175"/>
  <c r="N350"/>
  <c r="I350"/>
  <c r="E350"/>
  <c r="N397"/>
  <c r="I397"/>
  <c r="E397"/>
  <c r="N999"/>
  <c r="I999"/>
  <c r="E999"/>
  <c r="N1104"/>
  <c r="I1104"/>
  <c r="E1104"/>
  <c r="N1258"/>
  <c r="I1258"/>
  <c r="E1258"/>
  <c r="N65"/>
  <c r="I65"/>
  <c r="E65"/>
  <c r="N1372"/>
  <c r="I1372"/>
  <c r="E1372"/>
  <c r="N125"/>
  <c r="I125"/>
  <c r="E125"/>
  <c r="N1065"/>
  <c r="I1065"/>
  <c r="H1065"/>
  <c r="E1065"/>
  <c r="N1057"/>
  <c r="I1057"/>
  <c r="H1057"/>
  <c r="E1057"/>
  <c r="N569"/>
  <c r="I569"/>
  <c r="E569"/>
  <c r="N1385"/>
  <c r="I1385"/>
  <c r="E1385"/>
  <c r="N709"/>
  <c r="I709"/>
  <c r="E709"/>
  <c r="N1303"/>
  <c r="I1303"/>
  <c r="E1303"/>
  <c r="N1443"/>
  <c r="I1443"/>
  <c r="H1443"/>
  <c r="E1443"/>
  <c r="N1156"/>
  <c r="I1156"/>
  <c r="E1156"/>
  <c r="N315"/>
  <c r="I315"/>
  <c r="E315"/>
  <c r="N1103"/>
  <c r="I1103"/>
  <c r="E1103"/>
  <c r="N1398"/>
  <c r="I1398"/>
  <c r="E1398"/>
  <c r="N1316"/>
  <c r="I1316"/>
  <c r="E1316"/>
  <c r="N1060"/>
  <c r="I1060"/>
  <c r="E1060"/>
  <c r="N1111"/>
  <c r="I1111"/>
  <c r="E1111"/>
  <c r="N985"/>
  <c r="I985"/>
  <c r="E985"/>
  <c r="N1119"/>
  <c r="I1119"/>
  <c r="E1119"/>
  <c r="N1447"/>
  <c r="I1447"/>
  <c r="H1447"/>
  <c r="E1447"/>
  <c r="N1391"/>
  <c r="I1391"/>
  <c r="E1391"/>
  <c r="N462"/>
  <c r="I462"/>
  <c r="E462"/>
  <c r="N52"/>
  <c r="I52"/>
  <c r="H52"/>
  <c r="E52"/>
  <c r="N1124"/>
  <c r="I1124"/>
  <c r="E1124"/>
  <c r="N329"/>
  <c r="I329"/>
  <c r="E329"/>
  <c r="N1184"/>
  <c r="I1184"/>
  <c r="E1184"/>
  <c r="N918"/>
  <c r="I918"/>
  <c r="E918"/>
  <c r="N254"/>
  <c r="I254"/>
  <c r="E254"/>
  <c r="N450"/>
  <c r="I450"/>
  <c r="E450"/>
  <c r="N292"/>
  <c r="I292"/>
  <c r="E292"/>
  <c r="N1422"/>
  <c r="I1422"/>
  <c r="E1422"/>
  <c r="N807"/>
  <c r="I807"/>
  <c r="E807"/>
  <c r="N407"/>
  <c r="I407"/>
  <c r="E407"/>
  <c r="N227"/>
  <c r="I227"/>
  <c r="E227"/>
  <c r="N1434"/>
  <c r="I1434"/>
  <c r="E1434"/>
  <c r="N863"/>
  <c r="I863"/>
  <c r="E863"/>
  <c r="N576"/>
  <c r="I576"/>
  <c r="E576"/>
  <c r="N146"/>
  <c r="I146"/>
  <c r="E146"/>
  <c r="N1095"/>
  <c r="I1095"/>
  <c r="E1095"/>
  <c r="N584"/>
  <c r="I584"/>
  <c r="H584"/>
  <c r="E584"/>
  <c r="N729"/>
  <c r="I729"/>
  <c r="E729"/>
  <c r="N320"/>
  <c r="I320"/>
  <c r="E320"/>
  <c r="N408"/>
  <c r="I408"/>
  <c r="E408"/>
  <c r="N1052"/>
  <c r="I1052"/>
  <c r="E1052"/>
  <c r="N1321"/>
  <c r="I1321"/>
  <c r="E1321"/>
  <c r="N720"/>
  <c r="I720"/>
  <c r="E720"/>
  <c r="N1442"/>
  <c r="I1442"/>
  <c r="E1442"/>
  <c r="N112"/>
  <c r="I112"/>
  <c r="E112"/>
  <c r="N761"/>
  <c r="I761"/>
  <c r="E761"/>
  <c r="N1314"/>
  <c r="I1314"/>
  <c r="H1314"/>
  <c r="E1314"/>
  <c r="N347"/>
  <c r="I347"/>
  <c r="E347"/>
  <c r="N1291"/>
  <c r="I1291"/>
  <c r="E1291"/>
  <c r="N348"/>
  <c r="I348"/>
  <c r="E348"/>
  <c r="N1395"/>
  <c r="I1395"/>
  <c r="E1395"/>
  <c r="N1437"/>
  <c r="I1437"/>
  <c r="E1437"/>
  <c r="N1242"/>
  <c r="I1242"/>
  <c r="E1242"/>
  <c r="N974"/>
  <c r="I974"/>
  <c r="E974"/>
  <c r="N756"/>
  <c r="I756"/>
  <c r="E756"/>
  <c r="N319"/>
  <c r="I319"/>
  <c r="E319"/>
  <c r="N768"/>
  <c r="I768"/>
  <c r="E768"/>
  <c r="N108"/>
  <c r="I108"/>
  <c r="E108"/>
  <c r="N1105"/>
  <c r="I1105"/>
  <c r="E1105"/>
  <c r="N619"/>
  <c r="I619"/>
  <c r="H619"/>
  <c r="E619"/>
  <c r="N1313"/>
  <c r="I1313"/>
  <c r="E1313"/>
  <c r="N403"/>
  <c r="I403"/>
  <c r="E403"/>
  <c r="N1444"/>
  <c r="I1444"/>
  <c r="E1444"/>
  <c r="N1199"/>
  <c r="I1199"/>
  <c r="E1199"/>
  <c r="N915"/>
  <c r="I915"/>
  <c r="E915"/>
  <c r="N725"/>
  <c r="I725"/>
  <c r="E725"/>
  <c r="N1356"/>
  <c r="I1356"/>
  <c r="E1356"/>
  <c r="N1110"/>
  <c r="I1110"/>
  <c r="E1110"/>
  <c r="N401"/>
  <c r="I401"/>
  <c r="E401"/>
  <c r="N573"/>
  <c r="I573"/>
  <c r="E573"/>
  <c r="N360"/>
  <c r="I360"/>
  <c r="E360"/>
  <c r="N691"/>
  <c r="I691"/>
  <c r="E691"/>
  <c r="N782"/>
  <c r="I782"/>
  <c r="E782"/>
  <c r="N1297"/>
  <c r="I1297"/>
  <c r="E1297"/>
  <c r="N354"/>
  <c r="I354"/>
  <c r="E354"/>
  <c r="N290"/>
  <c r="I290"/>
  <c r="E290"/>
  <c r="N728"/>
  <c r="I728"/>
  <c r="E728"/>
  <c r="N487"/>
  <c r="I487"/>
  <c r="E487"/>
  <c r="N1159"/>
  <c r="I1159"/>
  <c r="E1159"/>
  <c r="N715"/>
  <c r="I715"/>
  <c r="E715"/>
  <c r="N861"/>
  <c r="I861"/>
  <c r="E861"/>
  <c r="N648"/>
  <c r="I648"/>
  <c r="E648"/>
  <c r="N293"/>
  <c r="I293"/>
  <c r="E293"/>
  <c r="N223"/>
  <c r="I223"/>
  <c r="E223"/>
  <c r="N959"/>
  <c r="I959"/>
  <c r="E959"/>
  <c r="N1387"/>
  <c r="I1387"/>
  <c r="E1387"/>
  <c r="N158"/>
  <c r="I158"/>
  <c r="E158"/>
  <c r="N1436"/>
  <c r="I1436"/>
  <c r="H1436"/>
  <c r="E1436"/>
  <c r="N161"/>
  <c r="I161"/>
  <c r="E161"/>
  <c r="N772"/>
  <c r="I772"/>
  <c r="E772"/>
  <c r="N119"/>
  <c r="I119"/>
  <c r="E119"/>
  <c r="N920"/>
  <c r="I920"/>
  <c r="E920"/>
  <c r="N351"/>
  <c r="I351"/>
  <c r="H351"/>
  <c r="E351"/>
  <c r="N1025"/>
  <c r="I1025"/>
  <c r="E1025"/>
  <c r="N443"/>
  <c r="I443"/>
  <c r="E443"/>
  <c r="N157"/>
  <c r="I157"/>
  <c r="E157"/>
  <c r="N583"/>
  <c r="I583"/>
  <c r="E583"/>
  <c r="N1421"/>
  <c r="I1421"/>
  <c r="E1421"/>
  <c r="N1342"/>
  <c r="I1342"/>
  <c r="E1342"/>
  <c r="N998"/>
  <c r="I998"/>
  <c r="E998"/>
  <c r="N714"/>
  <c r="I714"/>
  <c r="E714"/>
  <c r="N1202"/>
  <c r="I1202"/>
  <c r="E1202"/>
  <c r="N1426"/>
  <c r="I1426"/>
  <c r="E1426"/>
  <c r="N444"/>
  <c r="I444"/>
  <c r="H444"/>
  <c r="E444"/>
  <c r="N1043"/>
  <c r="I1043"/>
  <c r="E1043"/>
  <c r="N412"/>
  <c r="I412"/>
  <c r="E412"/>
  <c r="N685"/>
  <c r="I685"/>
  <c r="H685"/>
  <c r="E685"/>
  <c r="N1155"/>
  <c r="I1155"/>
  <c r="E1155"/>
  <c r="N464"/>
  <c r="I464"/>
  <c r="E464"/>
  <c r="N400"/>
  <c r="I400"/>
  <c r="H400"/>
  <c r="E400"/>
  <c r="N771"/>
  <c r="I771"/>
  <c r="E771"/>
  <c r="N518"/>
  <c r="I518"/>
  <c r="E518"/>
  <c r="N55"/>
  <c r="I55"/>
  <c r="E55"/>
  <c r="N480"/>
  <c r="I480"/>
  <c r="E480"/>
  <c r="N879"/>
  <c r="I879"/>
  <c r="E879"/>
  <c r="N6"/>
  <c r="I6"/>
  <c r="E6"/>
  <c r="N1099"/>
  <c r="I1099"/>
  <c r="E1099"/>
  <c r="N1452"/>
  <c r="I1452"/>
  <c r="E1452"/>
  <c r="N765"/>
  <c r="I765"/>
  <c r="E765"/>
  <c r="N727"/>
  <c r="I727"/>
  <c r="H727"/>
  <c r="E727"/>
  <c r="N1067"/>
  <c r="I1067"/>
  <c r="E1067"/>
  <c r="N1393"/>
  <c r="I1393"/>
  <c r="E1393"/>
  <c r="N139"/>
  <c r="I139"/>
  <c r="E139"/>
  <c r="N1315"/>
  <c r="I1315"/>
  <c r="E1315"/>
  <c r="N1432"/>
  <c r="I1432"/>
  <c r="H1432"/>
  <c r="E1432"/>
  <c r="N1177"/>
  <c r="I1177"/>
  <c r="E1177"/>
  <c r="N621"/>
  <c r="I621"/>
  <c r="E621"/>
  <c r="N1431"/>
  <c r="I1431"/>
  <c r="E1431"/>
  <c r="N997"/>
  <c r="I997"/>
  <c r="E997"/>
  <c r="N352"/>
  <c r="I352"/>
  <c r="E352"/>
  <c r="N381"/>
  <c r="I381"/>
  <c r="E381"/>
  <c r="N388"/>
  <c r="I388"/>
  <c r="E388"/>
  <c r="N304"/>
  <c r="I304"/>
  <c r="E304"/>
  <c r="N1000"/>
  <c r="I1000"/>
  <c r="E1000"/>
  <c r="N260"/>
  <c r="I260"/>
  <c r="E260"/>
  <c r="N448"/>
  <c r="I448"/>
  <c r="E448"/>
  <c r="N262"/>
  <c r="I262"/>
  <c r="E262"/>
  <c r="N520"/>
  <c r="I520"/>
  <c r="E520"/>
  <c r="N117"/>
  <c r="I117"/>
  <c r="E117"/>
  <c r="N1259"/>
  <c r="I1259"/>
  <c r="E1259"/>
  <c r="N792"/>
  <c r="I792"/>
  <c r="H792"/>
  <c r="E792"/>
  <c r="N587"/>
  <c r="I587"/>
  <c r="E587"/>
  <c r="N527"/>
  <c r="I527"/>
  <c r="E527"/>
  <c r="N1446"/>
  <c r="I1446"/>
  <c r="E1446"/>
  <c r="N53"/>
  <c r="I53"/>
  <c r="E53"/>
  <c r="N995"/>
  <c r="I995"/>
  <c r="E995"/>
  <c r="N760"/>
  <c r="I760"/>
  <c r="E760"/>
  <c r="N1394"/>
  <c r="I1394"/>
  <c r="E1394"/>
  <c r="N424"/>
  <c r="I424"/>
  <c r="E424"/>
  <c r="N726"/>
  <c r="I726"/>
  <c r="E726"/>
  <c r="N346"/>
  <c r="I346"/>
  <c r="E346"/>
  <c r="N398"/>
  <c r="I398"/>
  <c r="E398"/>
  <c r="N1168"/>
  <c r="I1168"/>
  <c r="E1168"/>
  <c r="N515"/>
  <c r="I515"/>
  <c r="E515"/>
  <c r="N716"/>
  <c r="I716"/>
  <c r="E716"/>
  <c r="N848"/>
  <c r="I848"/>
  <c r="E848"/>
  <c r="N420"/>
  <c r="I420"/>
  <c r="E420"/>
  <c r="N430"/>
  <c r="I430"/>
  <c r="E430"/>
  <c r="N519"/>
  <c r="I519"/>
  <c r="H519"/>
  <c r="E519"/>
  <c r="N1392"/>
  <c r="I1392"/>
  <c r="E1392"/>
  <c r="N298"/>
  <c r="I298"/>
  <c r="E298"/>
  <c r="N1433"/>
  <c r="I1433"/>
  <c r="E1433"/>
  <c r="N787"/>
  <c r="I787"/>
  <c r="E787"/>
  <c r="N160"/>
  <c r="I160"/>
  <c r="E160"/>
  <c r="N383"/>
  <c r="I383"/>
  <c r="E383"/>
  <c r="N86"/>
  <c r="I86"/>
  <c r="E86"/>
  <c r="N1231"/>
  <c r="I1231"/>
  <c r="E1231"/>
  <c r="N296"/>
  <c r="I296"/>
  <c r="E296"/>
  <c r="N592"/>
  <c r="I592"/>
  <c r="E592"/>
  <c r="N218"/>
  <c r="I218"/>
  <c r="E218"/>
  <c r="N579"/>
  <c r="I579"/>
  <c r="E579"/>
  <c r="N1051"/>
  <c r="I1051"/>
  <c r="H1051"/>
  <c r="E1051"/>
  <c r="N144"/>
  <c r="I144"/>
  <c r="E144"/>
  <c r="N1260"/>
  <c r="I1260"/>
  <c r="E1260"/>
  <c r="N239"/>
  <c r="I239"/>
  <c r="H239"/>
  <c r="E239"/>
  <c r="N913"/>
  <c r="I913"/>
  <c r="E913"/>
  <c r="N1161"/>
  <c r="I1161"/>
  <c r="E1161"/>
  <c r="N1439"/>
  <c r="I1439"/>
  <c r="E1439"/>
  <c r="N406"/>
  <c r="I406"/>
  <c r="E406"/>
  <c r="N786"/>
  <c r="I786"/>
  <c r="E786"/>
  <c r="N230"/>
  <c r="I230"/>
  <c r="E230"/>
  <c r="N769"/>
  <c r="I769"/>
  <c r="E769"/>
  <c r="N1226"/>
  <c r="I1226"/>
  <c r="E1226"/>
  <c r="N916"/>
  <c r="I916"/>
  <c r="E916"/>
  <c r="N1292"/>
  <c r="I1292"/>
  <c r="E1292"/>
  <c r="N301"/>
  <c r="I301"/>
  <c r="E301"/>
  <c r="N51"/>
  <c r="I51"/>
  <c r="E51"/>
  <c r="N618"/>
  <c r="I618"/>
  <c r="E618"/>
  <c r="N996"/>
  <c r="I996"/>
  <c r="E996"/>
  <c r="N1158"/>
  <c r="I1158"/>
  <c r="E1158"/>
  <c r="N460"/>
  <c r="I460"/>
  <c r="E460"/>
  <c r="N467"/>
  <c r="I467"/>
  <c r="E467"/>
  <c r="N654"/>
  <c r="I654"/>
  <c r="E654"/>
  <c r="N1064"/>
  <c r="I1064"/>
  <c r="E1064"/>
  <c r="N1420"/>
  <c r="I1420"/>
  <c r="E1420"/>
  <c r="N851"/>
  <c r="I851"/>
  <c r="E851"/>
  <c r="N1423"/>
  <c r="I1423"/>
  <c r="E1423"/>
  <c r="N76"/>
  <c r="I76"/>
  <c r="E76"/>
  <c r="N659"/>
  <c r="I659"/>
  <c r="E659"/>
  <c r="N77"/>
  <c r="I77"/>
  <c r="E77"/>
  <c r="N1310"/>
  <c r="I1310"/>
  <c r="E1310"/>
  <c r="N337"/>
  <c r="I337"/>
  <c r="E337"/>
  <c r="N318"/>
  <c r="I318"/>
  <c r="E318"/>
  <c r="N770"/>
  <c r="I770"/>
  <c r="E770"/>
  <c r="N1295"/>
  <c r="I1295"/>
  <c r="E1295"/>
  <c r="N1224"/>
  <c r="I1224"/>
  <c r="E1224"/>
  <c r="N767"/>
  <c r="I767"/>
  <c r="E767"/>
  <c r="N1068"/>
  <c r="I1068"/>
  <c r="E1068"/>
  <c r="N1106"/>
  <c r="I1106"/>
  <c r="E1106"/>
  <c r="N1281"/>
  <c r="I1281"/>
  <c r="E1281"/>
  <c r="N655"/>
  <c r="I655"/>
  <c r="E655"/>
  <c r="N849"/>
  <c r="I849"/>
  <c r="E849"/>
  <c r="N54"/>
  <c r="I54"/>
  <c r="E54"/>
  <c r="N503"/>
  <c r="I503"/>
  <c r="E503"/>
  <c r="N343"/>
  <c r="I343"/>
  <c r="E343"/>
  <c r="N865"/>
  <c r="I865"/>
  <c r="H865"/>
  <c r="E865"/>
  <c r="N758"/>
  <c r="I758"/>
  <c r="E758"/>
  <c r="N1127"/>
  <c r="I1127"/>
  <c r="E1127"/>
  <c r="N410"/>
  <c r="I410"/>
  <c r="E410"/>
  <c r="N221"/>
  <c r="I221"/>
  <c r="E221"/>
  <c r="N1299"/>
  <c r="I1299"/>
  <c r="E1299"/>
  <c r="N1162"/>
  <c r="I1162"/>
  <c r="E1162"/>
  <c r="N521"/>
  <c r="I521"/>
  <c r="E521"/>
  <c r="N656"/>
  <c r="I656"/>
  <c r="E656"/>
  <c r="N1419"/>
  <c r="I1419"/>
  <c r="E1419"/>
  <c r="N736"/>
  <c r="I736"/>
  <c r="E736"/>
  <c r="N682"/>
  <c r="I682"/>
  <c r="E682"/>
  <c r="N1429"/>
  <c r="I1429"/>
  <c r="E1429"/>
  <c r="N238"/>
  <c r="I238"/>
  <c r="E238"/>
  <c r="N428"/>
  <c r="I428"/>
  <c r="E428"/>
  <c r="N30"/>
  <c r="I30"/>
  <c r="E30"/>
  <c r="N652"/>
  <c r="I652"/>
  <c r="E652"/>
  <c r="N416"/>
  <c r="I416"/>
  <c r="E416"/>
  <c r="N847"/>
  <c r="I847"/>
  <c r="E847"/>
  <c r="N1151"/>
  <c r="I1151"/>
  <c r="E1151"/>
  <c r="N485"/>
  <c r="I485"/>
  <c r="E485"/>
  <c r="N507"/>
  <c r="I507"/>
  <c r="E507"/>
  <c r="N355"/>
  <c r="I355"/>
  <c r="E355"/>
  <c r="N1300"/>
  <c r="I1300"/>
  <c r="E1300"/>
  <c r="N423"/>
  <c r="I423"/>
  <c r="E423"/>
  <c r="N814"/>
  <c r="I814"/>
  <c r="E814"/>
  <c r="N396"/>
  <c r="I396"/>
  <c r="H396"/>
  <c r="E396"/>
  <c r="N763"/>
  <c r="I763"/>
  <c r="H763"/>
  <c r="E763"/>
  <c r="N571"/>
  <c r="I571"/>
  <c r="E571"/>
  <c r="N1112"/>
  <c r="I1112"/>
  <c r="E1112"/>
  <c r="N859"/>
  <c r="I859"/>
  <c r="E859"/>
  <c r="N1164"/>
  <c r="I1164"/>
  <c r="E1164"/>
  <c r="N983"/>
  <c r="I983"/>
  <c r="E983"/>
  <c r="N1304"/>
  <c r="I1304"/>
  <c r="E1304"/>
  <c r="N222"/>
  <c r="I222"/>
  <c r="H222"/>
  <c r="E222"/>
  <c r="N977"/>
  <c r="I977"/>
  <c r="E977"/>
  <c r="N411"/>
  <c r="I411"/>
  <c r="E411"/>
  <c r="N566"/>
  <c r="I566"/>
  <c r="H566"/>
  <c r="E566"/>
  <c r="N568"/>
  <c r="I568"/>
  <c r="E568"/>
  <c r="N353"/>
  <c r="I353"/>
  <c r="E353"/>
  <c r="N102"/>
  <c r="I102"/>
  <c r="E102"/>
  <c r="N766"/>
  <c r="I766"/>
  <c r="E766"/>
  <c r="N1227"/>
  <c r="I1227"/>
  <c r="E1227"/>
  <c r="N1050"/>
  <c r="I1050"/>
  <c r="E1050"/>
  <c r="N1438"/>
  <c r="I1438"/>
  <c r="E1438"/>
  <c r="N446"/>
  <c r="I446"/>
  <c r="E446"/>
  <c r="N1282"/>
  <c r="I1282"/>
  <c r="E1282"/>
  <c r="N281"/>
  <c r="I281"/>
  <c r="E281"/>
  <c r="N1163"/>
  <c r="I1163"/>
  <c r="E1163"/>
  <c r="N794"/>
  <c r="I794"/>
  <c r="E794"/>
  <c r="N910"/>
  <c r="I910"/>
  <c r="E910"/>
  <c r="N991"/>
  <c r="I991"/>
  <c r="E991"/>
  <c r="N523"/>
  <c r="I523"/>
  <c r="E523"/>
  <c r="N1424"/>
  <c r="I1424"/>
  <c r="H1424"/>
  <c r="E1424"/>
  <c r="N252"/>
  <c r="I252"/>
  <c r="E252"/>
  <c r="N1427"/>
  <c r="I1427"/>
  <c r="E1427"/>
  <c r="N820"/>
  <c r="I820"/>
  <c r="E820"/>
  <c r="N1435"/>
  <c r="I1435"/>
  <c r="E1435"/>
  <c r="N1448"/>
  <c r="I1448"/>
  <c r="H1448"/>
  <c r="E1448"/>
  <c r="N1412"/>
  <c r="I1412"/>
  <c r="E1412"/>
  <c r="N256"/>
  <c r="I256"/>
  <c r="E256"/>
  <c r="N1294"/>
  <c r="I1294"/>
  <c r="E1294"/>
  <c r="N877"/>
  <c r="I877"/>
  <c r="E877"/>
  <c r="N586"/>
  <c r="I586"/>
  <c r="E586"/>
  <c r="N1317"/>
  <c r="I1317"/>
  <c r="E1317"/>
  <c r="N334"/>
  <c r="I334"/>
  <c r="E334"/>
  <c r="N247"/>
  <c r="I247"/>
  <c r="E247"/>
  <c r="N297"/>
  <c r="I297"/>
  <c r="E297"/>
  <c r="N295"/>
  <c r="I295"/>
  <c r="E295"/>
  <c r="N516"/>
  <c r="I516"/>
  <c r="E516"/>
  <c r="N1228"/>
  <c r="I1228"/>
  <c r="E1228"/>
  <c r="N946"/>
  <c r="I946"/>
  <c r="E946"/>
  <c r="N1440"/>
  <c r="I1440"/>
  <c r="E1440"/>
  <c r="N459"/>
  <c r="I459"/>
  <c r="E459"/>
  <c r="N289"/>
  <c r="I289"/>
  <c r="E289"/>
  <c r="N394"/>
  <c r="I394"/>
  <c r="E394"/>
  <c r="N299"/>
  <c r="I299"/>
  <c r="E299"/>
  <c r="N1160"/>
  <c r="I1160"/>
  <c r="E1160"/>
  <c r="N524"/>
  <c r="I524"/>
  <c r="E524"/>
  <c r="N1210"/>
  <c r="I1210"/>
  <c r="E1210"/>
  <c r="N572"/>
  <c r="I572"/>
  <c r="E572"/>
  <c r="N1046"/>
  <c r="I1046"/>
  <c r="E1046"/>
  <c r="N1131"/>
  <c r="I1131"/>
  <c r="E1131"/>
  <c r="N399"/>
  <c r="I399"/>
  <c r="H399"/>
  <c r="E399"/>
  <c r="N232"/>
  <c r="I232"/>
  <c r="E232"/>
  <c r="N1293"/>
  <c r="I1293"/>
  <c r="E1293"/>
  <c r="N335"/>
  <c r="I335"/>
  <c r="E335"/>
  <c r="N251"/>
  <c r="I251"/>
  <c r="E251"/>
  <c r="N1319"/>
  <c r="I1319"/>
  <c r="E1319"/>
  <c r="N278"/>
  <c r="I278"/>
  <c r="E278"/>
  <c r="N1165"/>
  <c r="I1165"/>
  <c r="E1165"/>
  <c r="N980"/>
  <c r="I980"/>
  <c r="E980"/>
  <c r="N291"/>
  <c r="I291"/>
  <c r="E291"/>
  <c r="N1256"/>
  <c r="I1256"/>
  <c r="H1256"/>
  <c r="E1256"/>
  <c r="N1428"/>
  <c r="I1428"/>
  <c r="E1428"/>
  <c r="N237"/>
  <c r="I237"/>
  <c r="E237"/>
  <c r="N1430"/>
  <c r="I1430"/>
  <c r="E1430"/>
  <c r="N582"/>
  <c r="I582"/>
  <c r="H582"/>
  <c r="E582"/>
  <c r="N1176"/>
  <c r="I1176"/>
  <c r="E1176"/>
  <c r="N853"/>
  <c r="I853"/>
  <c r="E853"/>
  <c r="N1205"/>
  <c r="I1205"/>
  <c r="E1205"/>
  <c r="N393"/>
  <c r="I393"/>
  <c r="E393"/>
  <c r="N228"/>
  <c r="I228"/>
  <c r="H228"/>
  <c r="E228"/>
  <c r="N491"/>
  <c r="I491"/>
  <c r="E491"/>
  <c r="N229"/>
  <c r="I229"/>
  <c r="E229"/>
  <c r="N7"/>
  <c r="I7"/>
  <c r="E7"/>
  <c r="N349"/>
  <c r="I349"/>
  <c r="E349"/>
  <c r="N415"/>
  <c r="I415"/>
  <c r="E415"/>
  <c r="N1367"/>
  <c r="I1367"/>
  <c r="E1367"/>
  <c r="N300"/>
  <c r="I300"/>
  <c r="E300"/>
  <c r="N392"/>
  <c r="I392"/>
  <c r="H392"/>
  <c r="E392"/>
  <c r="N470"/>
  <c r="I470"/>
  <c r="E470"/>
  <c r="N391"/>
  <c r="I391"/>
  <c r="E391"/>
  <c r="N294"/>
  <c r="I294"/>
  <c r="E294"/>
  <c r="N474"/>
  <c r="I474"/>
  <c r="E474"/>
  <c r="N1001"/>
  <c r="I1001"/>
  <c r="E1001"/>
  <c r="N585"/>
  <c r="I585"/>
  <c r="E585"/>
  <c r="N581"/>
  <c r="I581"/>
  <c r="E581"/>
  <c r="N1032"/>
  <c r="I1032"/>
  <c r="E1032"/>
  <c r="N717"/>
  <c r="I717"/>
  <c r="E717"/>
  <c r="N653"/>
  <c r="I653"/>
  <c r="E653"/>
  <c r="N277"/>
  <c r="I277"/>
  <c r="E277"/>
  <c r="N255"/>
  <c r="I255"/>
  <c r="E255"/>
  <c r="N650"/>
  <c r="I650"/>
  <c r="E650"/>
  <c r="N1425"/>
  <c r="I1425"/>
  <c r="E1425"/>
  <c r="N1225"/>
  <c r="I1225"/>
  <c r="E1225"/>
  <c r="N250"/>
  <c r="I250"/>
  <c r="E250"/>
  <c r="N868"/>
  <c r="I868"/>
  <c r="E868"/>
  <c r="N1171"/>
  <c r="I1171"/>
  <c r="E1171"/>
  <c r="N1188"/>
  <c r="I1188"/>
  <c r="E1188"/>
  <c r="N219"/>
  <c r="I219"/>
  <c r="E219"/>
  <c r="N1215"/>
  <c r="I1215"/>
  <c r="E1215"/>
  <c r="N759"/>
  <c r="I759"/>
  <c r="E759"/>
  <c r="N1157"/>
  <c r="I1157"/>
  <c r="E1157"/>
  <c r="N273"/>
  <c r="I273"/>
  <c r="E273"/>
  <c r="N484"/>
  <c r="I484"/>
  <c r="E484"/>
  <c r="N220"/>
  <c r="I220"/>
  <c r="E220"/>
  <c r="N226"/>
  <c r="I226"/>
  <c r="E226"/>
  <c r="N683"/>
  <c r="I683"/>
  <c r="E683"/>
  <c r="N425"/>
  <c r="I425"/>
  <c r="E425"/>
  <c r="N1144"/>
  <c r="I1144"/>
  <c r="E1144"/>
  <c r="N436"/>
  <c r="I436"/>
  <c r="E436"/>
  <c r="N488"/>
  <c r="I488"/>
  <c r="E488"/>
  <c r="N1232"/>
  <c r="I1232"/>
  <c r="E1232"/>
  <c r="N132"/>
  <c r="I132"/>
  <c r="E132"/>
  <c r="N826"/>
  <c r="I826"/>
  <c r="E826"/>
  <c r="N69"/>
  <c r="I69"/>
  <c r="E69"/>
  <c r="N490"/>
  <c r="I490"/>
  <c r="E490"/>
  <c r="N856"/>
  <c r="I856"/>
  <c r="E856"/>
  <c r="N964"/>
  <c r="I964"/>
  <c r="E964"/>
  <c r="N1388"/>
  <c r="I1388"/>
  <c r="E1388"/>
  <c r="N135"/>
  <c r="I135"/>
  <c r="H135"/>
  <c r="E135"/>
  <c r="N1150"/>
  <c r="I1150"/>
  <c r="E1150"/>
  <c r="N1027"/>
  <c r="I1027"/>
  <c r="H1027"/>
  <c r="E1027"/>
  <c r="N1081"/>
  <c r="I1081"/>
  <c r="E1081"/>
  <c r="N505"/>
  <c r="I505"/>
  <c r="E505"/>
  <c r="N962"/>
  <c r="I962"/>
  <c r="E962"/>
  <c r="N155"/>
  <c r="I155"/>
  <c r="E155"/>
  <c r="N83"/>
  <c r="I83"/>
  <c r="H83"/>
  <c r="E83"/>
  <c r="N966"/>
  <c r="I966"/>
  <c r="E966"/>
  <c r="N722"/>
  <c r="I722"/>
  <c r="H722"/>
  <c r="E722"/>
  <c r="N471"/>
  <c r="I471"/>
  <c r="E471"/>
  <c r="N816"/>
  <c r="I816"/>
  <c r="E816"/>
  <c r="N710"/>
  <c r="I710"/>
  <c r="E710"/>
  <c r="N897"/>
  <c r="I897"/>
  <c r="E897"/>
  <c r="N1214"/>
  <c r="I1214"/>
  <c r="E1214"/>
  <c r="N1086"/>
  <c r="I1086"/>
  <c r="E1086"/>
  <c r="N860"/>
  <c r="I860"/>
  <c r="E860"/>
  <c r="N1206"/>
  <c r="I1206"/>
  <c r="E1206"/>
  <c r="N1323"/>
  <c r="I1323"/>
  <c r="E1323"/>
  <c r="N1283"/>
  <c r="I1283"/>
  <c r="E1283"/>
  <c r="N5"/>
  <c r="I5"/>
  <c r="E5"/>
  <c r="N967"/>
  <c r="I967"/>
  <c r="E967"/>
  <c r="N869"/>
  <c r="I869"/>
  <c r="E869"/>
  <c r="N965"/>
  <c r="I965"/>
  <c r="E965"/>
  <c r="N1183"/>
  <c r="I1183"/>
  <c r="E1183"/>
  <c r="N632"/>
  <c r="I632"/>
  <c r="E632"/>
  <c r="N1149"/>
  <c r="I1149"/>
  <c r="E1149"/>
  <c r="N1208"/>
  <c r="I1208"/>
  <c r="E1208"/>
  <c r="N875"/>
  <c r="I875"/>
  <c r="E875"/>
  <c r="N111"/>
  <c r="I111"/>
  <c r="E111"/>
  <c r="N755"/>
  <c r="I755"/>
  <c r="E755"/>
  <c r="N631"/>
  <c r="I631"/>
  <c r="H631"/>
  <c r="E631"/>
  <c r="N1167"/>
  <c r="I1167"/>
  <c r="E1167"/>
  <c r="N253"/>
  <c r="I253"/>
  <c r="E253"/>
  <c r="N862"/>
  <c r="I862"/>
  <c r="E862"/>
  <c r="N874"/>
  <c r="I874"/>
  <c r="E874"/>
  <c r="N883"/>
  <c r="I883"/>
  <c r="E883"/>
  <c r="N1094"/>
  <c r="I1094"/>
  <c r="E1094"/>
  <c r="N1322"/>
  <c r="I1322"/>
  <c r="E1322"/>
  <c r="N1272"/>
  <c r="I1272"/>
  <c r="E1272"/>
  <c r="N441"/>
  <c r="I441"/>
  <c r="E441"/>
  <c r="N893"/>
  <c r="I893"/>
  <c r="E893"/>
  <c r="N1200"/>
  <c r="I1200"/>
  <c r="E1200"/>
  <c r="N1382"/>
  <c r="I1382"/>
  <c r="E1382"/>
  <c r="N248"/>
  <c r="I248"/>
  <c r="E248"/>
  <c r="N1229"/>
  <c r="I1229"/>
  <c r="E1229"/>
  <c r="N1153"/>
  <c r="I1153"/>
  <c r="E1153"/>
  <c r="N1074"/>
  <c r="I1074"/>
  <c r="E1074"/>
  <c r="N1222"/>
  <c r="I1222"/>
  <c r="E1222"/>
  <c r="N706"/>
  <c r="I706"/>
  <c r="E706"/>
  <c r="N498"/>
  <c r="I498"/>
  <c r="E498"/>
  <c r="N115"/>
  <c r="I115"/>
  <c r="E115"/>
  <c r="N472"/>
  <c r="I472"/>
  <c r="E472"/>
  <c r="N834"/>
  <c r="I834"/>
  <c r="H834"/>
  <c r="E834"/>
  <c r="N846"/>
  <c r="I846"/>
  <c r="E846"/>
  <c r="N1039"/>
  <c r="I1039"/>
  <c r="E1039"/>
  <c r="N892"/>
  <c r="I892"/>
  <c r="E892"/>
  <c r="N840"/>
  <c r="I840"/>
  <c r="H840"/>
  <c r="E840"/>
  <c r="N1092"/>
  <c r="I1092"/>
  <c r="E1092"/>
  <c r="N850"/>
  <c r="I850"/>
  <c r="E850"/>
  <c r="N1088"/>
  <c r="I1088"/>
  <c r="E1088"/>
  <c r="N482"/>
  <c r="I482"/>
  <c r="E482"/>
  <c r="N1170"/>
  <c r="I1170"/>
  <c r="E1170"/>
  <c r="N1033"/>
  <c r="I1033"/>
  <c r="E1033"/>
  <c r="N838"/>
  <c r="I838"/>
  <c r="E838"/>
  <c r="N419"/>
  <c r="I419"/>
  <c r="E419"/>
  <c r="N864"/>
  <c r="I864"/>
  <c r="E864"/>
  <c r="N1085"/>
  <c r="I1085"/>
  <c r="H1085"/>
  <c r="E1085"/>
  <c r="N643"/>
  <c r="I643"/>
  <c r="E643"/>
  <c r="N1093"/>
  <c r="I1093"/>
  <c r="E1093"/>
  <c r="N1145"/>
  <c r="I1145"/>
  <c r="E1145"/>
  <c r="N645"/>
  <c r="I645"/>
  <c r="E645"/>
  <c r="N274"/>
  <c r="I274"/>
  <c r="E274"/>
  <c r="N240"/>
  <c r="I240"/>
  <c r="E240"/>
  <c r="N1049"/>
  <c r="I1049"/>
  <c r="E1049"/>
  <c r="N973"/>
  <c r="I973"/>
  <c r="E973"/>
  <c r="N1035"/>
  <c r="I1035"/>
  <c r="E1035"/>
  <c r="N866"/>
  <c r="I866"/>
  <c r="E866"/>
  <c r="N1073"/>
  <c r="I1073"/>
  <c r="E1073"/>
  <c r="N640"/>
  <c r="I640"/>
  <c r="E640"/>
  <c r="N439"/>
  <c r="I439"/>
  <c r="E439"/>
  <c r="N854"/>
  <c r="I854"/>
  <c r="E854"/>
  <c r="N500"/>
  <c r="I500"/>
  <c r="E500"/>
  <c r="N1223"/>
  <c r="I1223"/>
  <c r="E1223"/>
  <c r="N468"/>
  <c r="I468"/>
  <c r="H468"/>
  <c r="E468"/>
  <c r="N803"/>
  <c r="I803"/>
  <c r="E803"/>
  <c r="N1311"/>
  <c r="I1311"/>
  <c r="E1311"/>
  <c r="N1143"/>
  <c r="I1143"/>
  <c r="E1143"/>
  <c r="N1309"/>
  <c r="I1309"/>
  <c r="E1309"/>
  <c r="N651"/>
  <c r="I651"/>
  <c r="E651"/>
  <c r="N504"/>
  <c r="I504"/>
  <c r="E504"/>
  <c r="N1273"/>
  <c r="I1273"/>
  <c r="E1273"/>
  <c r="N437"/>
  <c r="I437"/>
  <c r="H437"/>
  <c r="E437"/>
  <c r="N156"/>
  <c r="I156"/>
  <c r="E156"/>
  <c r="N486"/>
  <c r="I486"/>
  <c r="E486"/>
  <c r="N1079"/>
  <c r="I1079"/>
  <c r="E1079"/>
  <c r="N264"/>
  <c r="I264"/>
  <c r="E264"/>
  <c r="N1247"/>
  <c r="I1247"/>
  <c r="E1247"/>
  <c r="N151"/>
  <c r="I151"/>
  <c r="H151"/>
  <c r="E151"/>
  <c r="N1134"/>
  <c r="I1134"/>
  <c r="E1134"/>
  <c r="N1211"/>
  <c r="I1211"/>
  <c r="H1211"/>
  <c r="E1211"/>
  <c r="N422"/>
  <c r="I422"/>
  <c r="E422"/>
  <c r="N1129"/>
  <c r="I1129"/>
  <c r="E1129"/>
  <c r="N636"/>
  <c r="I636"/>
  <c r="H636"/>
  <c r="E636"/>
  <c r="N813"/>
  <c r="I813"/>
  <c r="E813"/>
  <c r="N1034"/>
  <c r="I1034"/>
  <c r="E1034"/>
  <c r="N249"/>
  <c r="I249"/>
  <c r="H249"/>
  <c r="E249"/>
  <c r="N972"/>
  <c r="I972"/>
  <c r="E972"/>
  <c r="N681"/>
  <c r="I681"/>
  <c r="E681"/>
  <c r="N1212"/>
  <c r="I1212"/>
  <c r="E1212"/>
  <c r="N271"/>
  <c r="I271"/>
  <c r="E271"/>
  <c r="N275"/>
  <c r="I275"/>
  <c r="E275"/>
  <c r="N981"/>
  <c r="I981"/>
  <c r="E981"/>
  <c r="N835"/>
  <c r="I835"/>
  <c r="E835"/>
  <c r="N975"/>
  <c r="I975"/>
  <c r="H975"/>
  <c r="E975"/>
  <c r="N635"/>
  <c r="I635"/>
  <c r="E635"/>
  <c r="N894"/>
  <c r="I894"/>
  <c r="H894"/>
  <c r="E894"/>
  <c r="N806"/>
  <c r="I806"/>
  <c r="E806"/>
  <c r="N644"/>
  <c r="I644"/>
  <c r="H644"/>
  <c r="E644"/>
  <c r="N870"/>
  <c r="I870"/>
  <c r="E870"/>
  <c r="N858"/>
  <c r="I858"/>
  <c r="E858"/>
  <c r="N1213"/>
  <c r="I1213"/>
  <c r="E1213"/>
  <c r="N896"/>
  <c r="I896"/>
  <c r="E896"/>
  <c r="N1140"/>
  <c r="I1140"/>
  <c r="E1140"/>
  <c r="N128"/>
  <c r="I128"/>
  <c r="E128"/>
  <c r="N259"/>
  <c r="I259"/>
  <c r="E259"/>
  <c r="N639"/>
  <c r="I639"/>
  <c r="E639"/>
  <c r="N871"/>
  <c r="I871"/>
  <c r="H871"/>
  <c r="E871"/>
  <c r="N797"/>
  <c r="I797"/>
  <c r="E797"/>
  <c r="N1062"/>
  <c r="I1062"/>
  <c r="E1062"/>
  <c r="N994"/>
  <c r="I994"/>
  <c r="E994"/>
  <c r="N231"/>
  <c r="I231"/>
  <c r="H231"/>
  <c r="E231"/>
  <c r="N1091"/>
  <c r="I1091"/>
  <c r="E1091"/>
  <c r="N641"/>
  <c r="I641"/>
  <c r="E641"/>
  <c r="N638"/>
  <c r="I638"/>
  <c r="E638"/>
  <c r="N567"/>
  <c r="I567"/>
  <c r="E567"/>
  <c r="N1384"/>
  <c r="I1384"/>
  <c r="E1384"/>
  <c r="N530"/>
  <c r="I530"/>
  <c r="E530"/>
  <c r="N1324"/>
  <c r="I1324"/>
  <c r="E1324"/>
  <c r="N1089"/>
  <c r="I1089"/>
  <c r="E1089"/>
  <c r="N990"/>
  <c r="I990"/>
  <c r="E990"/>
  <c r="N1087"/>
  <c r="I1087"/>
  <c r="E1087"/>
  <c r="N522"/>
  <c r="I522"/>
  <c r="H522"/>
  <c r="E522"/>
  <c r="N1142"/>
  <c r="I1142"/>
  <c r="E1142"/>
  <c r="N821"/>
  <c r="I821"/>
  <c r="E821"/>
  <c r="N148"/>
  <c r="I148"/>
  <c r="E148"/>
  <c r="N819"/>
  <c r="I819"/>
  <c r="E819"/>
  <c r="N269"/>
  <c r="I269"/>
  <c r="H269"/>
  <c r="E269"/>
  <c r="N280"/>
  <c r="I280"/>
  <c r="H280"/>
  <c r="E280"/>
  <c r="N1139"/>
  <c r="I1139"/>
  <c r="H1139"/>
  <c r="E1139"/>
  <c r="N245"/>
  <c r="I245"/>
  <c r="H245"/>
  <c r="E245"/>
  <c r="N131"/>
  <c r="I131"/>
  <c r="E131"/>
  <c r="N1132"/>
  <c r="I1132"/>
  <c r="H1132"/>
  <c r="E1132"/>
  <c r="N1047"/>
  <c r="I1047"/>
  <c r="E1047"/>
  <c r="N872"/>
  <c r="I872"/>
  <c r="E872"/>
  <c r="N127"/>
  <c r="I127"/>
  <c r="E127"/>
  <c r="N142"/>
  <c r="I142"/>
  <c r="E142"/>
  <c r="N1147"/>
  <c r="I1147"/>
  <c r="E1147"/>
  <c r="N882"/>
  <c r="I882"/>
  <c r="E882"/>
  <c r="N1137"/>
  <c r="I1137"/>
  <c r="E1137"/>
  <c r="N1030"/>
  <c r="I1030"/>
  <c r="E1030"/>
  <c r="N1209"/>
  <c r="I1209"/>
  <c r="E1209"/>
  <c r="N890"/>
  <c r="I890"/>
  <c r="E890"/>
  <c r="N1133"/>
  <c r="I1133"/>
  <c r="E1133"/>
  <c r="N1230"/>
  <c r="I1230"/>
  <c r="H1230"/>
  <c r="E1230"/>
  <c r="N1045"/>
  <c r="I1045"/>
  <c r="E1045"/>
  <c r="N466"/>
  <c r="I466"/>
  <c r="E466"/>
  <c r="N637"/>
  <c r="I637"/>
  <c r="H637"/>
  <c r="E637"/>
  <c r="N224"/>
  <c r="I224"/>
  <c r="E224"/>
  <c r="N1141"/>
  <c r="I1141"/>
  <c r="E1141"/>
  <c r="N971"/>
  <c r="I971"/>
  <c r="E971"/>
  <c r="N1130"/>
  <c r="I1130"/>
  <c r="E1130"/>
  <c r="N1318"/>
  <c r="I1318"/>
  <c r="E1318"/>
  <c r="N279"/>
  <c r="I279"/>
  <c r="E279"/>
  <c r="N633"/>
  <c r="I633"/>
  <c r="E633"/>
  <c r="N979"/>
  <c r="I979"/>
  <c r="E979"/>
  <c r="N236"/>
  <c r="I236"/>
  <c r="E236"/>
  <c r="N270"/>
  <c r="I270"/>
  <c r="H270"/>
  <c r="E270"/>
  <c r="N855"/>
  <c r="I855"/>
  <c r="H855"/>
  <c r="E855"/>
  <c r="N1059"/>
  <c r="I1059"/>
  <c r="E1059"/>
  <c r="N1152"/>
  <c r="I1152"/>
  <c r="E1152"/>
  <c r="N1090"/>
  <c r="I1090"/>
  <c r="E1090"/>
  <c r="N895"/>
  <c r="I895"/>
  <c r="E895"/>
  <c r="N481"/>
  <c r="I481"/>
  <c r="E481"/>
  <c r="N1383"/>
  <c r="I1383"/>
  <c r="E1383"/>
  <c r="N1061"/>
  <c r="I1061"/>
  <c r="E1061"/>
  <c r="N405"/>
  <c r="I405"/>
  <c r="E405"/>
  <c r="N1072"/>
  <c r="I1072"/>
  <c r="E1072"/>
  <c r="N478"/>
  <c r="I478"/>
  <c r="E478"/>
  <c r="N1204"/>
  <c r="I1204"/>
  <c r="H1204"/>
  <c r="E1204"/>
  <c r="N642"/>
  <c r="I642"/>
  <c r="H642"/>
  <c r="E642"/>
  <c r="N149"/>
  <c r="I149"/>
  <c r="H149"/>
  <c r="E149"/>
  <c r="N852"/>
  <c r="I852"/>
  <c r="H852"/>
  <c r="E852"/>
  <c r="N489"/>
  <c r="I489"/>
  <c r="H489"/>
  <c r="E489"/>
  <c r="N37"/>
  <c r="I37"/>
  <c r="E37"/>
  <c r="N1071"/>
  <c r="I1071"/>
  <c r="E1071"/>
  <c r="N479"/>
  <c r="I479"/>
  <c r="E479"/>
  <c r="N1080"/>
  <c r="I1080"/>
  <c r="H1080"/>
  <c r="E1080"/>
  <c r="N1078"/>
  <c r="I1078"/>
  <c r="E1078"/>
  <c r="N1366"/>
  <c r="I1366"/>
  <c r="E1366"/>
  <c r="N475"/>
  <c r="I475"/>
  <c r="H475"/>
  <c r="E475"/>
  <c r="N634"/>
  <c r="I634"/>
  <c r="H634"/>
  <c r="E634"/>
  <c r="N1146"/>
  <c r="I1146"/>
  <c r="E1146"/>
  <c r="N469"/>
  <c r="I469"/>
  <c r="E469"/>
  <c r="N477"/>
  <c r="I477"/>
  <c r="E477"/>
  <c r="N1138"/>
  <c r="I1138"/>
  <c r="H1138"/>
  <c r="E1138"/>
  <c r="N1166"/>
  <c r="I1166"/>
  <c r="E1166"/>
  <c r="N1148"/>
  <c r="I1148"/>
  <c r="E1148"/>
  <c r="N473"/>
  <c r="I473"/>
  <c r="E473"/>
  <c r="N857"/>
  <c r="I857"/>
  <c r="H857"/>
  <c r="E857"/>
  <c r="N1125"/>
  <c r="I1125"/>
  <c r="E1125"/>
  <c r="N438"/>
  <c r="I438"/>
  <c r="E438"/>
  <c r="N798"/>
  <c r="I798"/>
  <c r="E798"/>
  <c r="N799"/>
  <c r="I799"/>
  <c r="E799"/>
  <c r="N1136"/>
  <c r="I1136"/>
  <c r="E1136"/>
  <c r="N1169"/>
  <c r="I1169"/>
  <c r="E1169"/>
  <c r="N225"/>
  <c r="I225"/>
  <c r="H225"/>
  <c r="E225"/>
  <c r="N1031"/>
  <c r="I1031"/>
  <c r="E1031"/>
  <c r="N1070"/>
  <c r="I1070"/>
  <c r="E1070"/>
  <c r="N1048"/>
  <c r="I1048"/>
  <c r="E1048"/>
  <c r="N1135"/>
  <c r="I1135"/>
  <c r="H1135"/>
  <c r="E1135"/>
  <c r="N649"/>
  <c r="I649"/>
  <c r="E649"/>
  <c r="N276"/>
  <c r="I276"/>
  <c r="H276"/>
  <c r="E276"/>
  <c r="N873"/>
  <c r="I873"/>
  <c r="E873"/>
  <c r="N867"/>
  <c r="I867"/>
  <c r="H867"/>
  <c r="E867"/>
  <c r="N1172"/>
  <c r="I1172"/>
  <c r="E1172"/>
  <c r="N1084"/>
  <c r="I1084"/>
  <c r="H1084"/>
  <c r="E1084"/>
  <c r="N1082"/>
  <c r="I1082"/>
  <c r="E1082"/>
  <c r="N889"/>
  <c r="I889"/>
  <c r="H889"/>
  <c r="E889"/>
  <c r="N891"/>
  <c r="I891"/>
  <c r="H891"/>
  <c r="E891"/>
  <c r="N1083"/>
  <c r="I1083"/>
  <c r="H1083"/>
  <c r="E1083"/>
  <c r="N815"/>
  <c r="I815"/>
  <c r="H815"/>
  <c r="E815"/>
  <c r="N272"/>
  <c r="I272"/>
  <c r="H272"/>
  <c r="E272"/>
  <c r="N483"/>
  <c r="I483"/>
  <c r="E483"/>
  <c r="N476"/>
  <c r="I476"/>
  <c r="H476"/>
  <c r="E476"/>
  <c r="N1221"/>
  <c r="I1221"/>
  <c r="H1221"/>
  <c r="E1221"/>
  <c r="N804"/>
  <c r="I804"/>
  <c r="E804"/>
  <c r="N451"/>
  <c r="I451"/>
  <c r="H451"/>
  <c r="E451"/>
  <c r="N57"/>
  <c r="I57"/>
  <c r="H57"/>
  <c r="E57"/>
  <c r="N60"/>
  <c r="I60"/>
  <c r="H60"/>
  <c r="E60"/>
  <c r="N1252"/>
  <c r="I1252"/>
  <c r="E1252"/>
  <c r="N697"/>
  <c r="I697"/>
  <c r="E697"/>
  <c r="N92"/>
  <c r="I92"/>
  <c r="H92"/>
  <c r="E92"/>
  <c r="N886"/>
  <c r="I886"/>
  <c r="H886"/>
  <c r="E886"/>
  <c r="N1267"/>
  <c r="I1267"/>
  <c r="H1267"/>
  <c r="E1267"/>
  <c r="N1218"/>
  <c r="I1218"/>
  <c r="H1218"/>
  <c r="E1218"/>
  <c r="N809"/>
  <c r="I809"/>
  <c r="H809"/>
  <c r="E809"/>
  <c r="N50"/>
  <c r="I50"/>
  <c r="H50"/>
  <c r="E50"/>
  <c r="N1029"/>
  <c r="I1029"/>
  <c r="H1029"/>
  <c r="E1029"/>
  <c r="N18"/>
  <c r="I18"/>
  <c r="E18"/>
  <c r="N785"/>
  <c r="I785"/>
  <c r="E785"/>
  <c r="N461"/>
  <c r="I461"/>
  <c r="H461"/>
  <c r="E461"/>
  <c r="N1181"/>
  <c r="I1181"/>
  <c r="H1181"/>
  <c r="E1181"/>
  <c r="N1253"/>
  <c r="I1253"/>
  <c r="H1253"/>
  <c r="E1253"/>
  <c r="N89"/>
  <c r="I89"/>
  <c r="H89"/>
  <c r="E89"/>
  <c r="N646"/>
  <c r="I646"/>
  <c r="H646"/>
  <c r="E646"/>
  <c r="N208"/>
  <c r="I208"/>
  <c r="H208"/>
  <c r="E208"/>
  <c r="N810"/>
  <c r="I810"/>
  <c r="E810"/>
  <c r="N1254"/>
  <c r="I1254"/>
  <c r="E1254"/>
  <c r="N1174"/>
  <c r="I1174"/>
  <c r="H1174"/>
  <c r="E1174"/>
  <c r="N1449"/>
  <c r="I1449"/>
  <c r="H1449"/>
  <c r="E1449"/>
  <c r="N694"/>
  <c r="I694"/>
  <c r="H694"/>
  <c r="E694"/>
  <c r="N66"/>
  <c r="I66"/>
  <c r="E66"/>
  <c r="N783"/>
  <c r="I783"/>
  <c r="H783"/>
  <c r="E783"/>
  <c r="N844"/>
  <c r="I844"/>
  <c r="E844"/>
  <c r="N1271"/>
  <c r="I1271"/>
  <c r="H1271"/>
  <c r="E1271"/>
  <c r="N1279"/>
  <c r="I1279"/>
  <c r="E1279"/>
  <c r="N723"/>
  <c r="I723"/>
  <c r="E723"/>
  <c r="N1357"/>
  <c r="I1357"/>
  <c r="E1357"/>
  <c r="N1026"/>
  <c r="I1026"/>
  <c r="H1026"/>
  <c r="E1026"/>
  <c r="N19"/>
  <c r="I19"/>
  <c r="E19"/>
  <c r="N1193"/>
  <c r="I1193"/>
  <c r="E1193"/>
  <c r="N695"/>
  <c r="I695"/>
  <c r="H695"/>
  <c r="E695"/>
  <c r="N123"/>
  <c r="I123"/>
  <c r="H123"/>
  <c r="E123"/>
  <c r="N1308"/>
  <c r="I1308"/>
  <c r="H1308"/>
  <c r="E1308"/>
  <c r="N562"/>
  <c r="I562"/>
  <c r="H562"/>
  <c r="E562"/>
  <c r="N91"/>
  <c r="I91"/>
  <c r="E91"/>
  <c r="N493"/>
  <c r="I493"/>
  <c r="H493"/>
  <c r="E493"/>
  <c r="N100"/>
  <c r="I100"/>
  <c r="E100"/>
  <c r="N698"/>
  <c r="I698"/>
  <c r="E698"/>
  <c r="N1217"/>
  <c r="I1217"/>
  <c r="H1217"/>
  <c r="E1217"/>
  <c r="N1348"/>
  <c r="I1348"/>
  <c r="E1348"/>
  <c r="N1040"/>
  <c r="I1040"/>
  <c r="H1040"/>
  <c r="E1040"/>
  <c r="N1261"/>
  <c r="I1261"/>
  <c r="H1261"/>
  <c r="E1261"/>
  <c r="N734"/>
  <c r="I734"/>
  <c r="H734"/>
  <c r="E734"/>
  <c r="N731"/>
  <c r="I731"/>
  <c r="H731"/>
  <c r="E731"/>
  <c r="N1286"/>
  <c r="I1286"/>
  <c r="H1286"/>
  <c r="E1286"/>
  <c r="N167"/>
  <c r="I167"/>
  <c r="H167"/>
  <c r="E167"/>
  <c r="N796"/>
  <c r="I796"/>
  <c r="H796"/>
  <c r="E796"/>
  <c r="N88"/>
  <c r="I88"/>
  <c r="H88"/>
  <c r="E88"/>
  <c r="N1123"/>
  <c r="I1123"/>
  <c r="H1123"/>
  <c r="E1123"/>
  <c r="N777"/>
  <c r="I777"/>
  <c r="H777"/>
  <c r="E777"/>
  <c r="N56"/>
  <c r="I56"/>
  <c r="H56"/>
  <c r="E56"/>
  <c r="N1354"/>
  <c r="I1354"/>
  <c r="H1354"/>
  <c r="E1354"/>
  <c r="N1370"/>
  <c r="I1370"/>
  <c r="E1370"/>
  <c r="N389"/>
  <c r="I389"/>
  <c r="H389"/>
  <c r="E389"/>
  <c r="N25"/>
  <c r="I25"/>
  <c r="H25"/>
  <c r="E25"/>
  <c r="N700"/>
  <c r="I700"/>
  <c r="H700"/>
  <c r="E700"/>
  <c r="N387"/>
  <c r="I387"/>
  <c r="H387"/>
  <c r="E387"/>
  <c r="N104"/>
  <c r="I104"/>
  <c r="E104"/>
  <c r="N718"/>
  <c r="I718"/>
  <c r="E718"/>
  <c r="N22"/>
  <c r="I22"/>
  <c r="E22"/>
  <c r="N1063"/>
  <c r="I1063"/>
  <c r="H1063"/>
  <c r="E1063"/>
  <c r="N9"/>
  <c r="I9"/>
  <c r="H9"/>
  <c r="E9"/>
  <c r="N204"/>
  <c r="I204"/>
  <c r="E204"/>
  <c r="N1368"/>
  <c r="I1368"/>
  <c r="E1368"/>
  <c r="N90"/>
  <c r="I90"/>
  <c r="H90"/>
  <c r="E90"/>
  <c r="N81"/>
  <c r="I81"/>
  <c r="H81"/>
  <c r="E81"/>
  <c r="N257"/>
  <c r="I257"/>
  <c r="E257"/>
  <c r="N1380"/>
  <c r="I1380"/>
  <c r="H1380"/>
  <c r="E1380"/>
  <c r="N314"/>
  <c r="I314"/>
  <c r="H314"/>
  <c r="E314"/>
  <c r="N1351"/>
  <c r="I1351"/>
  <c r="H1351"/>
  <c r="E1351"/>
  <c r="N1244"/>
  <c r="I1244"/>
  <c r="E1244"/>
  <c r="N497"/>
  <c r="I497"/>
  <c r="H497"/>
  <c r="E497"/>
  <c r="N1216"/>
  <c r="I1216"/>
  <c r="E1216"/>
  <c r="N17"/>
  <c r="I17"/>
  <c r="H17"/>
  <c r="E17"/>
  <c r="N11"/>
  <c r="I11"/>
  <c r="H11"/>
  <c r="E11"/>
  <c r="N1197"/>
  <c r="I1197"/>
  <c r="H1197"/>
  <c r="N362"/>
  <c r="I362"/>
  <c r="H362"/>
  <c r="E362"/>
  <c r="N126"/>
  <c r="I126"/>
  <c r="H126"/>
  <c r="E126"/>
  <c r="N1037"/>
  <c r="I1037"/>
  <c r="H1037"/>
  <c r="E1037"/>
  <c r="N215"/>
  <c r="I215"/>
  <c r="H215"/>
  <c r="E215"/>
  <c r="N435"/>
  <c r="I435"/>
  <c r="H435"/>
  <c r="E435"/>
  <c r="N1192"/>
  <c r="I1192"/>
  <c r="H1192"/>
  <c r="E1192"/>
  <c r="N330"/>
  <c r="I330"/>
  <c r="E330"/>
  <c r="N1381"/>
  <c r="I1381"/>
  <c r="H1381"/>
  <c r="E1381"/>
  <c r="N137"/>
  <c r="I137"/>
  <c r="E137"/>
  <c r="N68"/>
  <c r="I68"/>
  <c r="H68"/>
  <c r="E68"/>
  <c r="N558"/>
  <c r="I558"/>
  <c r="H558"/>
  <c r="E558"/>
  <c r="N1358"/>
  <c r="I1358"/>
  <c r="E1358"/>
  <c r="N20"/>
  <c r="I20"/>
  <c r="H20"/>
  <c r="E20"/>
  <c r="N207"/>
  <c r="I207"/>
  <c r="H207"/>
  <c r="E207"/>
  <c r="N1416"/>
  <c r="I1416"/>
  <c r="E1416"/>
  <c r="N773"/>
  <c r="I773"/>
  <c r="H773"/>
  <c r="E773"/>
  <c r="N1173"/>
  <c r="I1173"/>
  <c r="H1173"/>
  <c r="E1173"/>
  <c r="N801"/>
  <c r="I801"/>
  <c r="H801"/>
  <c r="E801"/>
  <c r="N95"/>
  <c r="I95"/>
  <c r="H95"/>
  <c r="E95"/>
  <c r="N38"/>
  <c r="I38"/>
  <c r="H38"/>
  <c r="E38"/>
  <c r="N242"/>
  <c r="I242"/>
  <c r="E242"/>
  <c r="N1113"/>
  <c r="I1113"/>
  <c r="H1113"/>
  <c r="E1113"/>
  <c r="N1196"/>
  <c r="I1196"/>
  <c r="H1196"/>
  <c r="E1196"/>
  <c r="N1097"/>
  <c r="I1097"/>
  <c r="E1097"/>
  <c r="N1262"/>
  <c r="I1262"/>
  <c r="E1262"/>
  <c r="N988"/>
  <c r="I988"/>
  <c r="H988"/>
  <c r="E988"/>
  <c r="N331"/>
  <c r="I331"/>
  <c r="E331"/>
  <c r="N168"/>
  <c r="I168"/>
  <c r="H168"/>
  <c r="E168"/>
  <c r="N1364"/>
  <c r="I1364"/>
  <c r="E1364"/>
  <c r="N244"/>
  <c r="I244"/>
  <c r="E244"/>
  <c r="N73"/>
  <c r="I73"/>
  <c r="H73"/>
  <c r="E73"/>
  <c r="N1002"/>
  <c r="I1002"/>
  <c r="H1002"/>
  <c r="E1002"/>
  <c r="N885"/>
  <c r="I885"/>
  <c r="E885"/>
  <c r="N661"/>
  <c r="I661"/>
  <c r="E661"/>
  <c r="N384"/>
  <c r="I384"/>
  <c r="E384"/>
  <c r="N82"/>
  <c r="I82"/>
  <c r="E82"/>
  <c r="N120"/>
  <c r="I120"/>
  <c r="H120"/>
  <c r="E120"/>
  <c r="N16"/>
  <c r="I16"/>
  <c r="H16"/>
  <c r="E16"/>
  <c r="N1410"/>
  <c r="I1410"/>
  <c r="H1410"/>
  <c r="E1410"/>
  <c r="N1264"/>
  <c r="I1264"/>
  <c r="E1264"/>
  <c r="N839"/>
  <c r="I839"/>
  <c r="E839"/>
  <c r="N968"/>
  <c r="I968"/>
  <c r="H968"/>
  <c r="E968"/>
  <c r="N1269"/>
  <c r="I1269"/>
  <c r="H1269"/>
  <c r="E1269"/>
  <c r="N154"/>
  <c r="I154"/>
  <c r="H154"/>
  <c r="E154"/>
  <c r="N214"/>
  <c r="I214"/>
  <c r="E214"/>
  <c r="N357"/>
  <c r="I357"/>
  <c r="H357"/>
  <c r="E357"/>
  <c r="N1320"/>
  <c r="I1320"/>
  <c r="E1320"/>
  <c r="N1219"/>
  <c r="I1219"/>
  <c r="E1219"/>
  <c r="N317"/>
  <c r="I317"/>
  <c r="H317"/>
  <c r="E317"/>
  <c r="N1277"/>
  <c r="I1277"/>
  <c r="H1277"/>
  <c r="E1277"/>
  <c r="N203"/>
  <c r="I203"/>
  <c r="H203"/>
  <c r="E203"/>
  <c r="N800"/>
  <c r="I800"/>
  <c r="H800"/>
  <c r="E800"/>
  <c r="N499"/>
  <c r="I499"/>
  <c r="H499"/>
  <c r="E499"/>
  <c r="N1417"/>
  <c r="I1417"/>
  <c r="E1417"/>
  <c r="N409"/>
  <c r="I409"/>
  <c r="H409"/>
  <c r="E409"/>
  <c r="N775"/>
  <c r="I775"/>
  <c r="H775"/>
  <c r="E775"/>
  <c r="N1122"/>
  <c r="I1122"/>
  <c r="H1122"/>
  <c r="E1122"/>
  <c r="N80"/>
  <c r="I80"/>
  <c r="H80"/>
  <c r="E80"/>
  <c r="N1352"/>
  <c r="I1352"/>
  <c r="E1352"/>
  <c r="N213"/>
  <c r="I213"/>
  <c r="H213"/>
  <c r="E213"/>
  <c r="N660"/>
  <c r="I660"/>
  <c r="E660"/>
  <c r="N1374"/>
  <c r="I1374"/>
  <c r="E1374"/>
  <c r="N122"/>
  <c r="I122"/>
  <c r="E122"/>
  <c r="N79"/>
  <c r="I79"/>
  <c r="H79"/>
  <c r="E79"/>
  <c r="N99"/>
  <c r="I99"/>
  <c r="H99"/>
  <c r="E99"/>
  <c r="N121"/>
  <c r="I121"/>
  <c r="H121"/>
  <c r="E121"/>
  <c r="N243"/>
  <c r="I243"/>
  <c r="H243"/>
  <c r="E243"/>
  <c r="N1220"/>
  <c r="I1220"/>
  <c r="H1220"/>
  <c r="E1220"/>
  <c r="N1198"/>
  <c r="I1198"/>
  <c r="H1198"/>
  <c r="E1198"/>
  <c r="N10"/>
  <c r="I10"/>
  <c r="H10"/>
  <c r="E10"/>
  <c r="N494"/>
  <c r="I494"/>
  <c r="H494"/>
  <c r="E494"/>
  <c r="N1453"/>
  <c r="I1453"/>
  <c r="H1453"/>
  <c r="E1453"/>
  <c r="N496"/>
  <c r="I496"/>
  <c r="H496"/>
  <c r="E496"/>
  <c r="N1187"/>
  <c r="I1187"/>
  <c r="H1187"/>
  <c r="E1187"/>
  <c r="N1251"/>
  <c r="I1251"/>
  <c r="H1251"/>
  <c r="E1251"/>
  <c r="N1377"/>
  <c r="I1377"/>
  <c r="E1377"/>
  <c r="N133"/>
  <c r="I133"/>
  <c r="H133"/>
  <c r="E133"/>
  <c r="N26"/>
  <c r="I26"/>
  <c r="H26"/>
  <c r="E26"/>
  <c r="N1289"/>
  <c r="I1289"/>
  <c r="H1289"/>
  <c r="E1289"/>
  <c r="N1058"/>
  <c r="I1058"/>
  <c r="E1058"/>
  <c r="N29"/>
  <c r="I29"/>
  <c r="E29"/>
  <c r="N434"/>
  <c r="I434"/>
  <c r="H434"/>
  <c r="E434"/>
  <c r="N1362"/>
  <c r="I1362"/>
  <c r="E1362"/>
  <c r="N776"/>
  <c r="I776"/>
  <c r="E776"/>
  <c r="N206"/>
  <c r="I206"/>
  <c r="H206"/>
  <c r="E206"/>
  <c r="N140"/>
  <c r="I140"/>
  <c r="E140"/>
  <c r="N963"/>
  <c r="I963"/>
  <c r="H963"/>
  <c r="E963"/>
  <c r="N1369"/>
  <c r="I1369"/>
  <c r="H1369"/>
  <c r="E1369"/>
  <c r="N98"/>
  <c r="I98"/>
  <c r="H98"/>
  <c r="E98"/>
  <c r="N13"/>
  <c r="I13"/>
  <c r="H13"/>
  <c r="E13"/>
  <c r="N1418"/>
  <c r="I1418"/>
  <c r="E1418"/>
  <c r="N432"/>
  <c r="I432"/>
  <c r="H432"/>
  <c r="E432"/>
  <c r="N201"/>
  <c r="I201"/>
  <c r="E201"/>
  <c r="N14"/>
  <c r="I14"/>
  <c r="E14"/>
  <c r="N510"/>
  <c r="I510"/>
  <c r="H510"/>
  <c r="E510"/>
  <c r="N822"/>
  <c r="I822"/>
  <c r="H822"/>
  <c r="E822"/>
  <c r="N1128"/>
  <c r="I1128"/>
  <c r="E1128"/>
  <c r="N1454"/>
  <c r="I1454"/>
  <c r="H1454"/>
  <c r="E1454"/>
  <c r="N1349"/>
  <c r="I1349"/>
  <c r="H1349"/>
  <c r="E1349"/>
  <c r="N414"/>
  <c r="I414"/>
  <c r="H414"/>
  <c r="E414"/>
  <c r="N212"/>
  <c r="I212"/>
  <c r="H212"/>
  <c r="E212"/>
  <c r="N141"/>
  <c r="I141"/>
  <c r="H141"/>
  <c r="E141"/>
  <c r="N113"/>
  <c r="I113"/>
  <c r="E113"/>
  <c r="N58"/>
  <c r="I58"/>
  <c r="H58"/>
  <c r="E58"/>
  <c r="N696"/>
  <c r="I696"/>
  <c r="H696"/>
  <c r="E696"/>
  <c r="N1298"/>
  <c r="I1298"/>
  <c r="H1298"/>
  <c r="E1298"/>
  <c r="N781"/>
  <c r="I781"/>
  <c r="E781"/>
  <c r="N1288"/>
  <c r="I1288"/>
  <c r="E1288"/>
  <c r="N1450"/>
  <c r="I1450"/>
  <c r="E1450"/>
  <c r="N268"/>
  <c r="I268"/>
  <c r="E268"/>
  <c r="N780"/>
  <c r="I780"/>
  <c r="H780"/>
  <c r="E780"/>
  <c r="N4"/>
  <c r="I4"/>
  <c r="H4"/>
  <c r="E4"/>
  <c r="N1036"/>
  <c r="I1036"/>
  <c r="E1036"/>
  <c r="N733"/>
  <c r="I733"/>
  <c r="E733"/>
  <c r="N109"/>
  <c r="I109"/>
  <c r="H109"/>
  <c r="E109"/>
  <c r="N805"/>
  <c r="I805"/>
  <c r="E805"/>
  <c r="N1116"/>
  <c r="I1116"/>
  <c r="H1116"/>
  <c r="E1116"/>
  <c r="N1376"/>
  <c r="I1376"/>
  <c r="H1376"/>
  <c r="E1376"/>
  <c r="N23"/>
  <c r="I23"/>
  <c r="E23"/>
  <c r="N94"/>
  <c r="I94"/>
  <c r="H94"/>
  <c r="E94"/>
  <c r="N15"/>
  <c r="I15"/>
  <c r="E15"/>
  <c r="N600"/>
  <c r="I600"/>
  <c r="E600"/>
  <c r="N93"/>
  <c r="I93"/>
  <c r="H93"/>
  <c r="E93"/>
  <c r="N96"/>
  <c r="I96"/>
  <c r="E96"/>
  <c r="N1075"/>
  <c r="I1075"/>
  <c r="E1075"/>
  <c r="N561"/>
  <c r="I561"/>
  <c r="E561"/>
  <c r="N1355"/>
  <c r="I1355"/>
  <c r="H1355"/>
  <c r="E1355"/>
  <c r="N1098"/>
  <c r="I1098"/>
  <c r="H1098"/>
  <c r="E1098"/>
  <c r="N202"/>
  <c r="I202"/>
  <c r="H202"/>
  <c r="E202"/>
  <c r="N993"/>
  <c r="I993"/>
  <c r="H993"/>
  <c r="E993"/>
  <c r="N711"/>
  <c r="I711"/>
  <c r="H711"/>
  <c r="E711"/>
  <c r="N680"/>
  <c r="I680"/>
  <c r="H680"/>
  <c r="E680"/>
  <c r="N433"/>
  <c r="I433"/>
  <c r="H433"/>
  <c r="E433"/>
  <c r="N992"/>
  <c r="I992"/>
  <c r="H992"/>
  <c r="E992"/>
  <c r="N358"/>
  <c r="I358"/>
  <c r="E358"/>
  <c r="N265"/>
  <c r="I265"/>
  <c r="H265"/>
  <c r="E265"/>
  <c r="N737"/>
  <c r="I737"/>
  <c r="E737"/>
  <c r="N241"/>
  <c r="I241"/>
  <c r="H241"/>
  <c r="E241"/>
  <c r="N364"/>
  <c r="I364"/>
  <c r="E364"/>
  <c r="N1041"/>
  <c r="I1041"/>
  <c r="H1041"/>
  <c r="E1041"/>
  <c r="N1350"/>
  <c r="I1350"/>
  <c r="E1350"/>
  <c r="N380"/>
  <c r="I380"/>
  <c r="H380"/>
  <c r="E380"/>
  <c r="N1360"/>
  <c r="I1360"/>
  <c r="H1360"/>
  <c r="E1360"/>
  <c r="N1373"/>
  <c r="I1373"/>
  <c r="H1373"/>
  <c r="E1373"/>
  <c r="N1363"/>
  <c r="I1363"/>
  <c r="H1363"/>
  <c r="E1363"/>
  <c r="N795"/>
  <c r="I795"/>
  <c r="H795"/>
  <c r="E795"/>
  <c r="N647"/>
  <c r="I647"/>
  <c r="H647"/>
  <c r="E647"/>
  <c r="N78"/>
  <c r="I78"/>
  <c r="E78"/>
  <c r="N390"/>
  <c r="I390"/>
  <c r="E390"/>
  <c r="N1371"/>
  <c r="I1371"/>
  <c r="H1371"/>
  <c r="E1371"/>
  <c r="N1302"/>
  <c r="I1302"/>
  <c r="E1302"/>
  <c r="N511"/>
  <c r="I511"/>
  <c r="H511"/>
  <c r="E511"/>
  <c r="N774"/>
  <c r="I774"/>
  <c r="E774"/>
  <c r="N1441"/>
  <c r="I1441"/>
  <c r="H1441"/>
  <c r="E1441"/>
  <c r="N1266"/>
  <c r="I1266"/>
  <c r="E1266"/>
  <c r="N719"/>
  <c r="I719"/>
  <c r="E719"/>
  <c r="N234"/>
  <c r="I234"/>
  <c r="H234"/>
  <c r="E234"/>
  <c r="N881"/>
  <c r="I881"/>
  <c r="H881"/>
  <c r="E881"/>
  <c r="N525"/>
  <c r="I525"/>
  <c r="H525"/>
  <c r="E525"/>
  <c r="N1359"/>
  <c r="I1359"/>
  <c r="E1359"/>
  <c r="N712"/>
  <c r="I712"/>
  <c r="E712"/>
  <c r="N1121"/>
  <c r="I1121"/>
  <c r="H1121"/>
  <c r="E1121"/>
  <c r="N24"/>
  <c r="I24"/>
  <c r="H24"/>
  <c r="E24"/>
  <c r="N880"/>
  <c r="I880"/>
  <c r="E880"/>
  <c r="N1378"/>
  <c r="I1378"/>
  <c r="E1378"/>
  <c r="N216"/>
  <c r="I216"/>
  <c r="E216"/>
  <c r="N1190"/>
  <c r="I1190"/>
  <c r="H1190"/>
  <c r="E1190"/>
  <c r="N501"/>
  <c r="I501"/>
  <c r="H501"/>
  <c r="E501"/>
  <c r="N1375"/>
  <c r="I1375"/>
  <c r="E1375"/>
  <c r="N492"/>
  <c r="I492"/>
  <c r="H492"/>
  <c r="E492"/>
  <c r="N1245"/>
  <c r="I1245"/>
  <c r="H1245"/>
  <c r="E1245"/>
  <c r="N1268"/>
  <c r="I1268"/>
  <c r="E1268"/>
  <c r="N134"/>
  <c r="I134"/>
  <c r="H134"/>
  <c r="E134"/>
  <c r="N129"/>
  <c r="I129"/>
  <c r="H129"/>
  <c r="E129"/>
  <c r="N266"/>
  <c r="I266"/>
  <c r="H266"/>
  <c r="E266"/>
  <c r="N960"/>
  <c r="I960"/>
  <c r="H960"/>
  <c r="E960"/>
  <c r="N1069"/>
  <c r="I1069"/>
  <c r="H1069"/>
  <c r="E1069"/>
  <c r="N338"/>
  <c r="I338"/>
  <c r="H338"/>
  <c r="E338"/>
  <c r="N899"/>
  <c r="I899"/>
  <c r="E899"/>
  <c r="N84"/>
  <c r="I84"/>
  <c r="H84"/>
  <c r="E84"/>
  <c r="N827"/>
  <c r="I827"/>
  <c r="H827"/>
  <c r="E827"/>
  <c r="N28"/>
  <c r="I28"/>
  <c r="H28"/>
  <c r="E28"/>
  <c r="N986"/>
  <c r="I986"/>
  <c r="E986"/>
  <c r="N75"/>
  <c r="I75"/>
  <c r="E75"/>
  <c r="N1076"/>
  <c r="I1076"/>
  <c r="H1076"/>
  <c r="E1076"/>
  <c r="N124"/>
  <c r="I124"/>
  <c r="E124"/>
  <c r="N708"/>
  <c r="I708"/>
  <c r="H708"/>
  <c r="E708"/>
  <c r="N1120"/>
  <c r="I1120"/>
  <c r="H1120"/>
  <c r="E1120"/>
  <c r="N59"/>
  <c r="I59"/>
  <c r="H59"/>
  <c r="E59"/>
  <c r="N984"/>
  <c r="I984"/>
  <c r="E984"/>
  <c r="N1390"/>
  <c r="I1390"/>
  <c r="E1390"/>
  <c r="N888"/>
  <c r="I888"/>
  <c r="H888"/>
  <c r="E888"/>
  <c r="N1306"/>
  <c r="I1306"/>
  <c r="H1306"/>
  <c r="E1306"/>
  <c r="N1263"/>
  <c r="I1263"/>
  <c r="E1263"/>
  <c r="N145"/>
  <c r="I145"/>
  <c r="E145"/>
  <c r="N1353"/>
  <c r="I1353"/>
  <c r="H1353"/>
  <c r="E1353"/>
  <c r="N110"/>
  <c r="I110"/>
  <c r="H110"/>
  <c r="E110"/>
  <c r="N106"/>
  <c r="I106"/>
  <c r="E106"/>
  <c r="N1290"/>
  <c r="I1290"/>
  <c r="H1290"/>
  <c r="E1290"/>
  <c r="N107"/>
  <c r="I107"/>
  <c r="H107"/>
  <c r="E107"/>
  <c r="N12"/>
  <c r="I12"/>
  <c r="E12"/>
  <c r="N74"/>
  <c r="I74"/>
  <c r="H74"/>
  <c r="E74"/>
  <c r="N402"/>
  <c r="I402"/>
  <c r="E402"/>
  <c r="N1386"/>
  <c r="I1386"/>
  <c r="E1386"/>
  <c r="N495"/>
  <c r="I495"/>
  <c r="E495"/>
  <c r="N1296"/>
  <c r="I1296"/>
  <c r="H1296"/>
  <c r="E1296"/>
  <c r="N1361"/>
  <c r="I1361"/>
  <c r="H1361"/>
  <c r="E1361"/>
  <c r="N802"/>
  <c r="I802"/>
  <c r="E802"/>
  <c r="N118"/>
  <c r="I118"/>
  <c r="H118"/>
  <c r="E118"/>
  <c r="N413"/>
  <c r="I413"/>
  <c r="H413"/>
  <c r="E413"/>
  <c r="N884"/>
  <c r="I884"/>
  <c r="H884"/>
  <c r="E884"/>
  <c r="N1201"/>
  <c r="I1201"/>
  <c r="H1201"/>
  <c r="E1201"/>
  <c r="N114"/>
  <c r="I114"/>
  <c r="E114"/>
  <c r="N1038"/>
  <c r="I1038"/>
  <c r="H1038"/>
  <c r="E1038"/>
  <c r="N1042"/>
  <c r="I1042"/>
  <c r="H1042"/>
  <c r="E1042"/>
  <c r="N1154"/>
  <c r="I1154"/>
  <c r="H1154"/>
  <c r="E1154"/>
  <c r="N1451"/>
  <c r="I1451"/>
  <c r="H1451"/>
  <c r="E1451"/>
  <c r="N138"/>
  <c r="I138"/>
  <c r="H138"/>
  <c r="E138"/>
  <c r="N116"/>
  <c r="I116"/>
  <c r="H116"/>
  <c r="E116"/>
  <c r="N217"/>
  <c r="I217"/>
  <c r="H217"/>
  <c r="E217"/>
  <c r="N418"/>
  <c r="I418"/>
  <c r="H418"/>
  <c r="E418"/>
  <c r="N143"/>
  <c r="I143"/>
  <c r="H143"/>
  <c r="E143"/>
  <c r="N887"/>
  <c r="I887"/>
  <c r="H887"/>
  <c r="E887"/>
  <c r="N1280"/>
  <c r="I1280"/>
  <c r="H1280"/>
  <c r="E1280"/>
  <c r="N27"/>
  <c r="I27"/>
  <c r="H27"/>
  <c r="E27"/>
  <c r="N502"/>
  <c r="I502"/>
  <c r="E502"/>
  <c r="N1126"/>
  <c r="I1126"/>
  <c r="E1126"/>
  <c r="N1278"/>
  <c r="I1278"/>
  <c r="H1278"/>
  <c r="E1278"/>
  <c r="N421"/>
  <c r="I421"/>
  <c r="H421"/>
  <c r="E421"/>
  <c r="N735"/>
  <c r="I735"/>
  <c r="E735"/>
  <c r="N263"/>
  <c r="I263"/>
  <c r="H263"/>
  <c r="E263"/>
  <c r="N152"/>
  <c r="I152"/>
  <c r="E152"/>
  <c r="N808"/>
  <c r="I808"/>
  <c r="H808"/>
  <c r="E808"/>
  <c r="N812"/>
  <c r="I812"/>
  <c r="H812"/>
  <c r="E812"/>
  <c r="N982"/>
  <c r="I982"/>
  <c r="E982"/>
  <c r="N976"/>
  <c r="I976"/>
  <c r="H976"/>
  <c r="E976"/>
  <c r="N101"/>
  <c r="I101"/>
  <c r="H101"/>
  <c r="E101"/>
  <c r="N258"/>
  <c r="I258"/>
  <c r="H258"/>
  <c r="E258"/>
  <c r="N989"/>
  <c r="I989"/>
  <c r="E989"/>
  <c r="N147"/>
  <c r="I147"/>
  <c r="H147"/>
  <c r="E147"/>
  <c r="N1305"/>
  <c r="I1305"/>
  <c r="H1305"/>
  <c r="E1305"/>
  <c r="N818"/>
  <c r="I818"/>
  <c r="H818"/>
  <c r="E818"/>
  <c r="N246"/>
  <c r="I246"/>
  <c r="E246"/>
  <c r="N1044"/>
  <c r="I1044"/>
  <c r="H1044"/>
  <c r="E1044"/>
  <c r="N978"/>
  <c r="I978"/>
  <c r="H978"/>
  <c r="E978"/>
  <c r="N235"/>
  <c r="I235"/>
  <c r="H235"/>
  <c r="E235"/>
  <c r="N1203"/>
  <c r="I1203"/>
  <c r="H1203"/>
  <c r="E1203"/>
  <c r="N150"/>
  <c r="I150"/>
  <c r="H150"/>
  <c r="E150"/>
  <c r="N1365"/>
  <c r="I1365"/>
  <c r="H1365"/>
  <c r="E1365"/>
  <c r="AY7" i="7"/>
  <c r="E1457" i="6" l="1"/>
  <c r="L6" i="5"/>
  <c r="N3" i="1"/>
  <c r="N4"/>
  <c r="N5"/>
  <c r="N6"/>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2"/>
  <c r="N173"/>
  <c r="N174"/>
  <c r="N175"/>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0"/>
  <c r="N251"/>
  <c r="N252"/>
  <c r="N253"/>
  <c r="N254"/>
  <c r="N255"/>
  <c r="N256"/>
  <c r="N257"/>
  <c r="N258"/>
  <c r="N259"/>
  <c r="N260"/>
  <c r="N261"/>
  <c r="N262"/>
  <c r="N263"/>
  <c r="N264"/>
  <c r="N265"/>
  <c r="N266"/>
  <c r="N267"/>
  <c r="N268"/>
  <c r="N269"/>
  <c r="N270"/>
  <c r="N271"/>
  <c r="N272"/>
  <c r="N273"/>
  <c r="N274"/>
  <c r="N275"/>
  <c r="N276"/>
  <c r="N277"/>
  <c r="N278"/>
  <c r="N279"/>
  <c r="N280"/>
  <c r="N281"/>
  <c r="N282"/>
  <c r="N283"/>
  <c r="N284"/>
  <c r="N285"/>
  <c r="N286"/>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7"/>
  <c r="N368"/>
  <c r="N369"/>
  <c r="N370"/>
  <c r="N371"/>
  <c r="N372"/>
  <c r="N373"/>
  <c r="N374"/>
  <c r="N375"/>
  <c r="N376"/>
  <c r="N377"/>
  <c r="N378"/>
  <c r="N379"/>
  <c r="N380"/>
  <c r="N381"/>
  <c r="N382"/>
  <c r="N383"/>
  <c r="N384"/>
  <c r="N385"/>
  <c r="N386"/>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4"/>
  <c r="N425"/>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0"/>
  <c r="N481"/>
  <c r="N482"/>
  <c r="N483"/>
  <c r="N484"/>
  <c r="N485"/>
  <c r="N486"/>
  <c r="N487"/>
  <c r="N488"/>
  <c r="N489"/>
  <c r="N490"/>
  <c r="N491"/>
  <c r="N492"/>
  <c r="N493"/>
  <c r="N494"/>
  <c r="N495"/>
  <c r="N496"/>
  <c r="N497"/>
  <c r="N498"/>
  <c r="N499"/>
  <c r="N500"/>
  <c r="N501"/>
  <c r="N502"/>
  <c r="N503"/>
  <c r="N504"/>
  <c r="N505"/>
  <c r="N506"/>
  <c r="N507"/>
  <c r="N508"/>
  <c r="N509"/>
  <c r="N510"/>
  <c r="N511"/>
  <c r="N512"/>
  <c r="N513"/>
  <c r="N514"/>
  <c r="N515"/>
  <c r="N516"/>
  <c r="N517"/>
  <c r="N518"/>
  <c r="N519"/>
  <c r="N520"/>
  <c r="N521"/>
  <c r="N522"/>
  <c r="N523"/>
  <c r="N524"/>
  <c r="N525"/>
  <c r="N526"/>
  <c r="N527"/>
  <c r="N528"/>
  <c r="N529"/>
  <c r="N530"/>
  <c r="N531"/>
  <c r="N532"/>
  <c r="N533"/>
  <c r="N534"/>
  <c r="N535"/>
  <c r="N536"/>
  <c r="N537"/>
  <c r="N538"/>
  <c r="N539"/>
  <c r="N540"/>
  <c r="N541"/>
  <c r="N542"/>
  <c r="N543"/>
  <c r="N544"/>
  <c r="N545"/>
  <c r="N546"/>
  <c r="N547"/>
  <c r="N548"/>
  <c r="N549"/>
  <c r="N550"/>
  <c r="N551"/>
  <c r="N552"/>
  <c r="N553"/>
  <c r="N554"/>
  <c r="N555"/>
  <c r="N556"/>
  <c r="N557"/>
  <c r="N558"/>
  <c r="N559"/>
  <c r="N560"/>
  <c r="N561"/>
  <c r="N562"/>
  <c r="N563"/>
  <c r="N564"/>
  <c r="N565"/>
  <c r="N566"/>
  <c r="N567"/>
  <c r="N568"/>
  <c r="N569"/>
  <c r="N570"/>
  <c r="N571"/>
  <c r="N572"/>
  <c r="N573"/>
  <c r="N574"/>
  <c r="N575"/>
  <c r="N576"/>
  <c r="N577"/>
  <c r="N578"/>
  <c r="N579"/>
  <c r="N580"/>
  <c r="N581"/>
  <c r="N582"/>
  <c r="N583"/>
  <c r="N584"/>
  <c r="N585"/>
  <c r="N586"/>
  <c r="N587"/>
  <c r="N588"/>
  <c r="N589"/>
  <c r="N590"/>
  <c r="N591"/>
  <c r="N592"/>
  <c r="N593"/>
  <c r="N594"/>
  <c r="N595"/>
  <c r="N596"/>
  <c r="N597"/>
  <c r="N598"/>
  <c r="N599"/>
  <c r="N600"/>
  <c r="N601"/>
  <c r="N602"/>
  <c r="N603"/>
  <c r="N604"/>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0"/>
  <c r="N641"/>
  <c r="N642"/>
  <c r="N643"/>
  <c r="N644"/>
  <c r="N645"/>
  <c r="N646"/>
  <c r="N647"/>
  <c r="N648"/>
  <c r="N649"/>
  <c r="N650"/>
  <c r="N651"/>
  <c r="N652"/>
  <c r="N653"/>
  <c r="N654"/>
  <c r="N655"/>
  <c r="N656"/>
  <c r="N657"/>
  <c r="N658"/>
  <c r="N659"/>
  <c r="N660"/>
  <c r="N661"/>
  <c r="N662"/>
  <c r="N663"/>
  <c r="N664"/>
  <c r="N665"/>
  <c r="N666"/>
  <c r="N667"/>
  <c r="N668"/>
  <c r="N669"/>
  <c r="N670"/>
  <c r="N671"/>
  <c r="N672"/>
  <c r="N673"/>
  <c r="N674"/>
  <c r="N675"/>
  <c r="N676"/>
  <c r="N677"/>
  <c r="N678"/>
  <c r="N679"/>
  <c r="N680"/>
  <c r="N681"/>
  <c r="N682"/>
  <c r="N683"/>
  <c r="N684"/>
  <c r="N685"/>
  <c r="N686"/>
  <c r="N687"/>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3"/>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3"/>
  <c r="N834"/>
  <c r="N835"/>
  <c r="N836"/>
  <c r="N837"/>
  <c r="N838"/>
  <c r="N839"/>
  <c r="N840"/>
  <c r="N841"/>
  <c r="N842"/>
  <c r="N843"/>
  <c r="N844"/>
  <c r="N845"/>
  <c r="N846"/>
  <c r="N847"/>
  <c r="N848"/>
  <c r="N849"/>
  <c r="N850"/>
  <c r="N851"/>
  <c r="N852"/>
  <c r="N853"/>
  <c r="N854"/>
  <c r="N855"/>
  <c r="N856"/>
  <c r="N857"/>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899"/>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4"/>
  <c r="N965"/>
  <c r="N966"/>
  <c r="N967"/>
  <c r="N968"/>
  <c r="N969"/>
  <c r="N970"/>
  <c r="N971"/>
  <c r="N972"/>
  <c r="N973"/>
  <c r="N974"/>
  <c r="N975"/>
  <c r="N976"/>
  <c r="N977"/>
  <c r="N978"/>
  <c r="N979"/>
  <c r="N980"/>
  <c r="N981"/>
  <c r="N982"/>
  <c r="N983"/>
  <c r="N984"/>
  <c r="N985"/>
  <c r="N986"/>
  <c r="N987"/>
  <c r="N988"/>
  <c r="N989"/>
  <c r="N990"/>
  <c r="N991"/>
  <c r="N992"/>
  <c r="N993"/>
  <c r="N994"/>
  <c r="N995"/>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1098"/>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2"/>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N1272"/>
  <c r="N1273"/>
  <c r="N1274"/>
  <c r="N1275"/>
  <c r="N1276"/>
  <c r="N1277"/>
  <c r="N1278"/>
  <c r="N1279"/>
  <c r="N1280"/>
  <c r="N1281"/>
  <c r="N1282"/>
  <c r="N1283"/>
  <c r="N1284"/>
  <c r="N1285"/>
  <c r="N1286"/>
  <c r="N1287"/>
  <c r="N1288"/>
  <c r="N1289"/>
  <c r="N1290"/>
  <c r="N1291"/>
  <c r="N1292"/>
  <c r="N1293"/>
  <c r="N1294"/>
  <c r="N1295"/>
  <c r="N1296"/>
  <c r="N1297"/>
  <c r="N1298"/>
  <c r="N1299"/>
  <c r="N1300"/>
  <c r="N1301"/>
  <c r="N1302"/>
  <c r="N1303"/>
  <c r="N1304"/>
  <c r="N1305"/>
  <c r="N1306"/>
  <c r="N1307"/>
  <c r="N1308"/>
  <c r="N1309"/>
  <c r="N1310"/>
  <c r="N1311"/>
  <c r="N1312"/>
  <c r="N1313"/>
  <c r="N1314"/>
  <c r="N1315"/>
  <c r="N1316"/>
  <c r="N1317"/>
  <c r="N1318"/>
  <c r="N1319"/>
  <c r="N1320"/>
  <c r="N1321"/>
  <c r="N1322"/>
  <c r="N1323"/>
  <c r="N1324"/>
  <c r="N1325"/>
  <c r="N1326"/>
  <c r="N1327"/>
  <c r="N1328"/>
  <c r="N1329"/>
  <c r="N1330"/>
  <c r="N1331"/>
  <c r="N1332"/>
  <c r="N1333"/>
  <c r="N1334"/>
  <c r="N1335"/>
  <c r="N1336"/>
  <c r="N1337"/>
  <c r="N1338"/>
  <c r="N1339"/>
  <c r="N1340"/>
  <c r="N1341"/>
  <c r="N1342"/>
  <c r="N1343"/>
  <c r="N1344"/>
  <c r="N1345"/>
  <c r="N1346"/>
  <c r="N1347"/>
  <c r="N1348"/>
  <c r="N1349"/>
  <c r="N1350"/>
  <c r="N1351"/>
  <c r="N1352"/>
  <c r="N1353"/>
  <c r="N1354"/>
  <c r="N1355"/>
  <c r="N1356"/>
  <c r="N1357"/>
  <c r="N1358"/>
  <c r="N1359"/>
  <c r="N1360"/>
  <c r="N1361"/>
  <c r="N1362"/>
  <c r="N1363"/>
  <c r="N1364"/>
  <c r="N1365"/>
  <c r="N1366"/>
  <c r="N1367"/>
  <c r="N1368"/>
  <c r="N1369"/>
  <c r="N1370"/>
  <c r="N1371"/>
  <c r="N1372"/>
  <c r="N1373"/>
  <c r="N1374"/>
  <c r="N1375"/>
  <c r="N1376"/>
  <c r="N1377"/>
  <c r="N1378"/>
  <c r="N1379"/>
  <c r="N1380"/>
  <c r="N1381"/>
  <c r="N1382"/>
  <c r="N1383"/>
  <c r="N1384"/>
  <c r="N1385"/>
  <c r="N1386"/>
  <c r="N1387"/>
  <c r="N1388"/>
  <c r="N1389"/>
  <c r="N1390"/>
  <c r="N1391"/>
  <c r="N1392"/>
  <c r="N1393"/>
  <c r="N1394"/>
  <c r="N1395"/>
  <c r="N1396"/>
  <c r="N1397"/>
  <c r="N1398"/>
  <c r="N1399"/>
  <c r="N1400"/>
  <c r="N1401"/>
  <c r="N1402"/>
  <c r="N1403"/>
  <c r="N1404"/>
  <c r="N1405"/>
  <c r="N1406"/>
  <c r="N1407"/>
  <c r="N1408"/>
  <c r="N1409"/>
  <c r="N1410"/>
  <c r="N1411"/>
  <c r="N1412"/>
  <c r="N1413"/>
  <c r="N1414"/>
  <c r="N1415"/>
  <c r="N1416"/>
  <c r="N1417"/>
  <c r="N1418"/>
  <c r="N1419"/>
  <c r="N1420"/>
  <c r="N1421"/>
  <c r="N1422"/>
  <c r="N1423"/>
  <c r="N1424"/>
  <c r="N1425"/>
  <c r="N1426"/>
  <c r="N1427"/>
  <c r="N1428"/>
  <c r="N1429"/>
  <c r="N1430"/>
  <c r="N1431"/>
  <c r="N1432"/>
  <c r="N1433"/>
  <c r="N1434"/>
  <c r="N1435"/>
  <c r="N1436"/>
  <c r="N1437"/>
  <c r="N1438"/>
  <c r="N1439"/>
  <c r="N1440"/>
  <c r="N1441"/>
  <c r="N1442"/>
  <c r="N1443"/>
  <c r="N1444"/>
  <c r="N1445"/>
  <c r="N1446"/>
  <c r="N1447"/>
  <c r="N1448"/>
  <c r="N1449"/>
  <c r="N1450"/>
  <c r="N1451"/>
  <c r="N1452"/>
  <c r="N1453"/>
  <c r="N1454"/>
  <c r="N1455"/>
  <c r="N1456"/>
  <c r="N1457"/>
  <c r="N1458"/>
  <c r="N1459"/>
  <c r="N1460"/>
  <c r="N1461"/>
  <c r="N1462"/>
  <c r="N1463"/>
  <c r="N1464"/>
  <c r="N1465"/>
  <c r="N1466"/>
  <c r="N2"/>
  <c r="J2"/>
  <c r="J3"/>
  <c r="J4"/>
  <c r="J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J606"/>
  <c r="J607"/>
  <c r="J608"/>
  <c r="J609"/>
  <c r="J610"/>
  <c r="J611"/>
  <c r="J612"/>
  <c r="J613"/>
  <c r="J614"/>
  <c r="J615"/>
  <c r="J616"/>
  <c r="J617"/>
  <c r="J618"/>
  <c r="J619"/>
  <c r="J620"/>
  <c r="J621"/>
  <c r="J622"/>
  <c r="J623"/>
  <c r="J624"/>
  <c r="J625"/>
  <c r="J626"/>
  <c r="J627"/>
  <c r="J628"/>
  <c r="J629"/>
  <c r="J630"/>
  <c r="J631"/>
  <c r="J632"/>
  <c r="J633"/>
  <c r="J634"/>
  <c r="J635"/>
  <c r="J636"/>
  <c r="J637"/>
  <c r="J638"/>
  <c r="J639"/>
  <c r="J640"/>
  <c r="J641"/>
  <c r="J642"/>
  <c r="J643"/>
  <c r="J644"/>
  <c r="J645"/>
  <c r="J646"/>
  <c r="J647"/>
  <c r="J648"/>
  <c r="J649"/>
  <c r="J650"/>
  <c r="J651"/>
  <c r="J652"/>
  <c r="J653"/>
  <c r="J654"/>
  <c r="J655"/>
  <c r="J656"/>
  <c r="J657"/>
  <c r="J658"/>
  <c r="J659"/>
  <c r="J660"/>
  <c r="J661"/>
  <c r="J662"/>
  <c r="J663"/>
  <c r="J664"/>
  <c r="J665"/>
  <c r="J666"/>
  <c r="J667"/>
  <c r="J668"/>
  <c r="J669"/>
  <c r="J670"/>
  <c r="J671"/>
  <c r="J672"/>
  <c r="J673"/>
  <c r="J674"/>
  <c r="J675"/>
  <c r="J676"/>
  <c r="J677"/>
  <c r="J678"/>
  <c r="J679"/>
  <c r="J680"/>
  <c r="J681"/>
  <c r="J682"/>
  <c r="J683"/>
  <c r="J684"/>
  <c r="J685"/>
  <c r="J686"/>
  <c r="J687"/>
  <c r="J688"/>
  <c r="J689"/>
  <c r="J690"/>
  <c r="J691"/>
  <c r="J692"/>
  <c r="J693"/>
  <c r="J694"/>
  <c r="J695"/>
  <c r="J696"/>
  <c r="J697"/>
  <c r="J698"/>
  <c r="J699"/>
  <c r="J700"/>
  <c r="J701"/>
  <c r="J702"/>
  <c r="J703"/>
  <c r="J704"/>
  <c r="J705"/>
  <c r="J706"/>
  <c r="J707"/>
  <c r="J708"/>
  <c r="J709"/>
  <c r="J710"/>
  <c r="J711"/>
  <c r="J712"/>
  <c r="J713"/>
  <c r="J714"/>
  <c r="J715"/>
  <c r="J716"/>
  <c r="J717"/>
  <c r="J718"/>
  <c r="J719"/>
  <c r="J720"/>
  <c r="J721"/>
  <c r="J722"/>
  <c r="J723"/>
  <c r="J724"/>
  <c r="J725"/>
  <c r="J726"/>
  <c r="J727"/>
  <c r="J728"/>
  <c r="J729"/>
  <c r="J730"/>
  <c r="J731"/>
  <c r="J732"/>
  <c r="J733"/>
  <c r="J734"/>
  <c r="J735"/>
  <c r="J736"/>
  <c r="J737"/>
  <c r="J738"/>
  <c r="J739"/>
  <c r="J740"/>
  <c r="J741"/>
  <c r="J742"/>
  <c r="J743"/>
  <c r="J744"/>
  <c r="J745"/>
  <c r="J746"/>
  <c r="J747"/>
  <c r="J748"/>
  <c r="J749"/>
  <c r="J750"/>
  <c r="J751"/>
  <c r="J752"/>
  <c r="J753"/>
  <c r="J754"/>
  <c r="J755"/>
  <c r="J756"/>
  <c r="J757"/>
  <c r="J758"/>
  <c r="J759"/>
  <c r="J760"/>
  <c r="J761"/>
  <c r="J762"/>
  <c r="J763"/>
  <c r="J764"/>
  <c r="J765"/>
  <c r="J766"/>
  <c r="J767"/>
  <c r="J768"/>
  <c r="J769"/>
  <c r="J770"/>
  <c r="J771"/>
  <c r="J772"/>
  <c r="J773"/>
  <c r="J774"/>
  <c r="J775"/>
  <c r="J776"/>
  <c r="J777"/>
  <c r="J778"/>
  <c r="J779"/>
  <c r="J780"/>
  <c r="J781"/>
  <c r="J782"/>
  <c r="J783"/>
  <c r="J784"/>
  <c r="J785"/>
  <c r="J786"/>
  <c r="J787"/>
  <c r="J788"/>
  <c r="J789"/>
  <c r="J790"/>
  <c r="J791"/>
  <c r="J792"/>
  <c r="J793"/>
  <c r="J794"/>
  <c r="J795"/>
  <c r="J796"/>
  <c r="J797"/>
  <c r="J798"/>
  <c r="J799"/>
  <c r="J800"/>
  <c r="J801"/>
  <c r="J802"/>
  <c r="J803"/>
  <c r="J804"/>
  <c r="J805"/>
  <c r="J806"/>
  <c r="J807"/>
  <c r="J808"/>
  <c r="J809"/>
  <c r="J810"/>
  <c r="J811"/>
  <c r="J812"/>
  <c r="J813"/>
  <c r="J814"/>
  <c r="J815"/>
  <c r="J816"/>
  <c r="J817"/>
  <c r="J818"/>
  <c r="J819"/>
  <c r="J820"/>
  <c r="J821"/>
  <c r="J822"/>
  <c r="J823"/>
  <c r="J824"/>
  <c r="J825"/>
  <c r="J826"/>
  <c r="J827"/>
  <c r="J828"/>
  <c r="J829"/>
  <c r="J830"/>
  <c r="J831"/>
  <c r="J832"/>
  <c r="J833"/>
  <c r="J834"/>
  <c r="J835"/>
  <c r="J836"/>
  <c r="J837"/>
  <c r="J838"/>
  <c r="J839"/>
  <c r="J840"/>
  <c r="J841"/>
  <c r="J842"/>
  <c r="J843"/>
  <c r="J844"/>
  <c r="J845"/>
  <c r="J846"/>
  <c r="J847"/>
  <c r="J848"/>
  <c r="J849"/>
  <c r="J850"/>
  <c r="J851"/>
  <c r="J852"/>
  <c r="J853"/>
  <c r="J854"/>
  <c r="J855"/>
  <c r="J856"/>
  <c r="J857"/>
  <c r="J858"/>
  <c r="J859"/>
  <c r="J860"/>
  <c r="J861"/>
  <c r="J862"/>
  <c r="J863"/>
  <c r="J864"/>
  <c r="J865"/>
  <c r="J866"/>
  <c r="J867"/>
  <c r="J868"/>
  <c r="J869"/>
  <c r="J870"/>
  <c r="J871"/>
  <c r="J872"/>
  <c r="J873"/>
  <c r="J874"/>
  <c r="J875"/>
  <c r="J876"/>
  <c r="J877"/>
  <c r="J878"/>
  <c r="J879"/>
  <c r="J880"/>
  <c r="J881"/>
  <c r="J882"/>
  <c r="J883"/>
  <c r="J884"/>
  <c r="J885"/>
  <c r="J886"/>
  <c r="J887"/>
  <c r="J888"/>
  <c r="J889"/>
  <c r="J890"/>
  <c r="J891"/>
  <c r="J892"/>
  <c r="J893"/>
  <c r="J894"/>
  <c r="J895"/>
  <c r="J896"/>
  <c r="J897"/>
  <c r="J898"/>
  <c r="J899"/>
  <c r="J900"/>
  <c r="J901"/>
  <c r="J902"/>
  <c r="J903"/>
  <c r="J904"/>
  <c r="J905"/>
  <c r="J906"/>
  <c r="J907"/>
  <c r="J908"/>
  <c r="J909"/>
  <c r="J910"/>
  <c r="J911"/>
  <c r="J912"/>
  <c r="J913"/>
  <c r="J914"/>
  <c r="J915"/>
  <c r="J916"/>
  <c r="J917"/>
  <c r="J918"/>
  <c r="J919"/>
  <c r="J920"/>
  <c r="J921"/>
  <c r="J922"/>
  <c r="J923"/>
  <c r="J924"/>
  <c r="J925"/>
  <c r="J926"/>
  <c r="J927"/>
  <c r="J928"/>
  <c r="J929"/>
  <c r="J930"/>
  <c r="J931"/>
  <c r="J932"/>
  <c r="J933"/>
  <c r="J934"/>
  <c r="J935"/>
  <c r="J936"/>
  <c r="J937"/>
  <c r="J938"/>
  <c r="J939"/>
  <c r="J940"/>
  <c r="J941"/>
  <c r="J942"/>
  <c r="J943"/>
  <c r="J944"/>
  <c r="J945"/>
  <c r="J946"/>
  <c r="J947"/>
  <c r="J948"/>
  <c r="J949"/>
  <c r="J950"/>
  <c r="J951"/>
  <c r="J952"/>
  <c r="J953"/>
  <c r="J954"/>
  <c r="J955"/>
  <c r="J956"/>
  <c r="J957"/>
  <c r="J958"/>
  <c r="J959"/>
  <c r="J960"/>
  <c r="J961"/>
  <c r="J962"/>
  <c r="J963"/>
  <c r="J964"/>
  <c r="J965"/>
  <c r="J966"/>
  <c r="J967"/>
  <c r="J968"/>
  <c r="J969"/>
  <c r="J970"/>
  <c r="J971"/>
  <c r="J972"/>
  <c r="J973"/>
  <c r="J974"/>
  <c r="J975"/>
  <c r="J976"/>
  <c r="J977"/>
  <c r="J978"/>
  <c r="J979"/>
  <c r="J980"/>
  <c r="J981"/>
  <c r="J982"/>
  <c r="J983"/>
  <c r="J984"/>
  <c r="J985"/>
  <c r="J986"/>
  <c r="J987"/>
  <c r="J988"/>
  <c r="J989"/>
  <c r="J990"/>
  <c r="J991"/>
  <c r="J992"/>
  <c r="J993"/>
  <c r="J994"/>
  <c r="J995"/>
  <c r="J996"/>
  <c r="J997"/>
  <c r="J998"/>
  <c r="J999"/>
  <c r="J1000"/>
  <c r="J1001"/>
  <c r="J1002"/>
  <c r="J1003"/>
  <c r="J1004"/>
  <c r="J1005"/>
  <c r="J1006"/>
  <c r="J1007"/>
  <c r="J1008"/>
  <c r="J1009"/>
  <c r="J1010"/>
  <c r="J1011"/>
  <c r="J1012"/>
  <c r="J1013"/>
  <c r="J1014"/>
  <c r="J1015"/>
  <c r="J1016"/>
  <c r="J1017"/>
  <c r="J1018"/>
  <c r="J1019"/>
  <c r="J1020"/>
  <c r="J1021"/>
  <c r="J1022"/>
  <c r="J1023"/>
  <c r="J1024"/>
  <c r="J1025"/>
  <c r="J1026"/>
  <c r="J1027"/>
  <c r="J1028"/>
  <c r="J1029"/>
  <c r="J1030"/>
  <c r="J1031"/>
  <c r="J1032"/>
  <c r="J1033"/>
  <c r="J1034"/>
  <c r="J1035"/>
  <c r="J1036"/>
  <c r="J1037"/>
  <c r="J1038"/>
  <c r="J1039"/>
  <c r="J1040"/>
  <c r="J1041"/>
  <c r="J1042"/>
  <c r="J1043"/>
  <c r="J1044"/>
  <c r="J1045"/>
  <c r="J1046"/>
  <c r="J1047"/>
  <c r="J1048"/>
  <c r="J1049"/>
  <c r="J1050"/>
  <c r="J1051"/>
  <c r="J1052"/>
  <c r="J1053"/>
  <c r="J1054"/>
  <c r="J1055"/>
  <c r="J1056"/>
  <c r="J1057"/>
  <c r="J1058"/>
  <c r="J1059"/>
  <c r="J1060"/>
  <c r="J1061"/>
  <c r="J1062"/>
  <c r="J1063"/>
  <c r="J1064"/>
  <c r="J1065"/>
  <c r="J1066"/>
  <c r="J1067"/>
  <c r="J1068"/>
  <c r="J1069"/>
  <c r="J1070"/>
  <c r="J1071"/>
  <c r="J1072"/>
  <c r="J1073"/>
  <c r="J1074"/>
  <c r="J1075"/>
  <c r="J1076"/>
  <c r="J1077"/>
  <c r="J1078"/>
  <c r="J1079"/>
  <c r="J1080"/>
  <c r="J1081"/>
  <c r="J1082"/>
  <c r="J1083"/>
  <c r="J1084"/>
  <c r="J1085"/>
  <c r="J1086"/>
  <c r="J1087"/>
  <c r="J1088"/>
  <c r="J1089"/>
  <c r="J1090"/>
  <c r="J1091"/>
  <c r="J1092"/>
  <c r="J1093"/>
  <c r="J1094"/>
  <c r="J1095"/>
  <c r="J1096"/>
  <c r="J1097"/>
  <c r="J1098"/>
  <c r="J1099"/>
  <c r="J1100"/>
  <c r="J1101"/>
  <c r="J1102"/>
  <c r="J1103"/>
  <c r="J1104"/>
  <c r="J1105"/>
  <c r="J1106"/>
  <c r="J1107"/>
  <c r="J1108"/>
  <c r="J1109"/>
  <c r="J1110"/>
  <c r="J1111"/>
  <c r="J1112"/>
  <c r="J1113"/>
  <c r="J1114"/>
  <c r="J1115"/>
  <c r="J1116"/>
  <c r="J1117"/>
  <c r="J1118"/>
  <c r="J1119"/>
  <c r="J1120"/>
  <c r="J1121"/>
  <c r="J1122"/>
  <c r="J1123"/>
  <c r="J1124"/>
  <c r="J1125"/>
  <c r="J1126"/>
  <c r="J1127"/>
  <c r="J1128"/>
  <c r="J1129"/>
  <c r="J1130"/>
  <c r="J1131"/>
  <c r="J1132"/>
  <c r="J1133"/>
  <c r="J1134"/>
  <c r="J1135"/>
  <c r="J1136"/>
  <c r="J1137"/>
  <c r="J1138"/>
  <c r="J1139"/>
  <c r="J1140"/>
  <c r="J1141"/>
  <c r="J1142"/>
  <c r="J1143"/>
  <c r="J1144"/>
  <c r="J1145"/>
  <c r="J1146"/>
  <c r="J1147"/>
  <c r="J1148"/>
  <c r="J1149"/>
  <c r="J1150"/>
  <c r="J1151"/>
  <c r="J1152"/>
  <c r="J1153"/>
  <c r="J1154"/>
  <c r="J1155"/>
  <c r="J1156"/>
  <c r="J1157"/>
  <c r="J1158"/>
  <c r="J1159"/>
  <c r="J1160"/>
  <c r="J1161"/>
  <c r="J1162"/>
  <c r="J1163"/>
  <c r="J1164"/>
  <c r="J1165"/>
  <c r="J1166"/>
  <c r="J1167"/>
  <c r="J1168"/>
  <c r="J1169"/>
  <c r="J1170"/>
  <c r="J1171"/>
  <c r="J1172"/>
  <c r="J1173"/>
  <c r="J1174"/>
  <c r="J1175"/>
  <c r="J1176"/>
  <c r="J1177"/>
  <c r="J1178"/>
  <c r="J1179"/>
  <c r="J1180"/>
  <c r="J1181"/>
  <c r="J1182"/>
  <c r="J1183"/>
  <c r="J1184"/>
  <c r="J1185"/>
  <c r="J1186"/>
  <c r="J1187"/>
  <c r="J1188"/>
  <c r="J1189"/>
  <c r="J1190"/>
  <c r="J1191"/>
  <c r="J1192"/>
  <c r="J1193"/>
  <c r="J1194"/>
  <c r="J1195"/>
  <c r="J1196"/>
  <c r="J1197"/>
  <c r="J1198"/>
  <c r="J1199"/>
  <c r="J1200"/>
  <c r="J1201"/>
  <c r="J1202"/>
  <c r="J1203"/>
  <c r="J1204"/>
  <c r="J1205"/>
  <c r="J1206"/>
  <c r="J1207"/>
  <c r="J1208"/>
  <c r="J1209"/>
  <c r="J1210"/>
  <c r="J1211"/>
  <c r="J1212"/>
  <c r="J1213"/>
  <c r="J1214"/>
  <c r="J1215"/>
  <c r="J1216"/>
  <c r="J1217"/>
  <c r="J1218"/>
  <c r="J1219"/>
  <c r="J1220"/>
  <c r="J1221"/>
  <c r="J1222"/>
  <c r="J1223"/>
  <c r="J1224"/>
  <c r="J1225"/>
  <c r="J1226"/>
  <c r="J1227"/>
  <c r="J1228"/>
  <c r="J1229"/>
  <c r="J1230"/>
  <c r="J1231"/>
  <c r="J1232"/>
  <c r="J1233"/>
  <c r="J1234"/>
  <c r="J1235"/>
  <c r="J1236"/>
  <c r="J1237"/>
  <c r="J1238"/>
  <c r="J1239"/>
  <c r="J1240"/>
  <c r="J1241"/>
  <c r="J1242"/>
  <c r="J1243"/>
  <c r="J1244"/>
  <c r="J1245"/>
  <c r="J1246"/>
  <c r="J1247"/>
  <c r="J1248"/>
  <c r="J1249"/>
  <c r="J1250"/>
  <c r="J1251"/>
  <c r="J1252"/>
  <c r="J1253"/>
  <c r="J1254"/>
  <c r="J1255"/>
  <c r="J1256"/>
  <c r="J1257"/>
  <c r="J1258"/>
  <c r="J1259"/>
  <c r="J1260"/>
  <c r="J1261"/>
  <c r="J1262"/>
  <c r="J1263"/>
  <c r="J1264"/>
  <c r="J1265"/>
  <c r="J1266"/>
  <c r="J1267"/>
  <c r="J1268"/>
  <c r="J1269"/>
  <c r="J1270"/>
  <c r="J1271"/>
  <c r="J1272"/>
  <c r="J1273"/>
  <c r="J1274"/>
  <c r="J1275"/>
  <c r="J1276"/>
  <c r="J1277"/>
  <c r="J1278"/>
  <c r="J1279"/>
  <c r="J1280"/>
  <c r="J1281"/>
  <c r="J1282"/>
  <c r="J1283"/>
  <c r="J1284"/>
  <c r="J1285"/>
  <c r="J1286"/>
  <c r="J1287"/>
  <c r="J1288"/>
  <c r="J1289"/>
  <c r="J1290"/>
  <c r="J1291"/>
  <c r="J1292"/>
  <c r="J1293"/>
  <c r="J1294"/>
  <c r="J1295"/>
  <c r="J1296"/>
  <c r="J1297"/>
  <c r="J1298"/>
  <c r="J1299"/>
  <c r="J1300"/>
  <c r="J1301"/>
  <c r="J1302"/>
  <c r="J1303"/>
  <c r="J1304"/>
  <c r="J1305"/>
  <c r="J1306"/>
  <c r="J1307"/>
  <c r="J1308"/>
  <c r="J1309"/>
  <c r="J1310"/>
  <c r="J1311"/>
  <c r="J1312"/>
  <c r="J1313"/>
  <c r="J1314"/>
  <c r="J1315"/>
  <c r="J1316"/>
  <c r="J1317"/>
  <c r="J1318"/>
  <c r="J1319"/>
  <c r="J1320"/>
  <c r="J1321"/>
  <c r="J1322"/>
  <c r="J1323"/>
  <c r="J1324"/>
  <c r="J1325"/>
  <c r="J1326"/>
  <c r="J1327"/>
  <c r="J1328"/>
  <c r="J1329"/>
  <c r="J1330"/>
  <c r="J1331"/>
  <c r="J1332"/>
  <c r="J1333"/>
  <c r="J1334"/>
  <c r="J1335"/>
  <c r="J1336"/>
  <c r="J1337"/>
  <c r="J1338"/>
  <c r="J1339"/>
  <c r="J1340"/>
  <c r="J1341"/>
  <c r="J1342"/>
  <c r="J1343"/>
  <c r="J1344"/>
  <c r="J1345"/>
  <c r="J1346"/>
  <c r="J1347"/>
  <c r="J1348"/>
  <c r="J1349"/>
  <c r="J1350"/>
  <c r="J1351"/>
  <c r="J1352"/>
  <c r="J1353"/>
  <c r="J1354"/>
  <c r="J1355"/>
  <c r="J1356"/>
  <c r="J1357"/>
  <c r="J1358"/>
  <c r="J1359"/>
  <c r="J1360"/>
  <c r="J1361"/>
  <c r="J1362"/>
  <c r="J1363"/>
  <c r="J1364"/>
  <c r="J1365"/>
  <c r="J1366"/>
  <c r="J1367"/>
  <c r="J1368"/>
  <c r="J1369"/>
  <c r="J1370"/>
  <c r="J1371"/>
  <c r="J1372"/>
  <c r="J1373"/>
  <c r="J1374"/>
  <c r="J1375"/>
  <c r="J1376"/>
  <c r="J1377"/>
  <c r="J1378"/>
  <c r="J1379"/>
  <c r="J1380"/>
  <c r="J1381"/>
  <c r="J1382"/>
  <c r="J1383"/>
  <c r="J1384"/>
  <c r="J1385"/>
  <c r="J1386"/>
  <c r="J1387"/>
  <c r="J1388"/>
  <c r="J1389"/>
  <c r="J1390"/>
  <c r="J1391"/>
  <c r="J1392"/>
  <c r="J1393"/>
  <c r="J1394"/>
  <c r="J1395"/>
  <c r="J1396"/>
  <c r="J1397"/>
  <c r="J1398"/>
  <c r="J1399"/>
  <c r="J1400"/>
  <c r="J1401"/>
  <c r="J1402"/>
  <c r="J1403"/>
  <c r="J1404"/>
  <c r="J1405"/>
  <c r="J1406"/>
  <c r="J1407"/>
  <c r="J1408"/>
  <c r="J1409"/>
  <c r="J1410"/>
  <c r="J1411"/>
  <c r="J1412"/>
  <c r="J1413"/>
  <c r="J1414"/>
  <c r="J1415"/>
  <c r="J1416"/>
  <c r="J1417"/>
  <c r="J1418"/>
  <c r="J1419"/>
  <c r="J1420"/>
  <c r="J1421"/>
  <c r="J1422"/>
  <c r="J1423"/>
  <c r="J1424"/>
  <c r="J1425"/>
  <c r="J1426"/>
  <c r="J1427"/>
  <c r="J1428"/>
  <c r="J1429"/>
  <c r="J1430"/>
  <c r="J1431"/>
  <c r="J1432"/>
  <c r="J1433"/>
  <c r="J1434"/>
  <c r="J1435"/>
  <c r="J1436"/>
  <c r="J1437"/>
  <c r="J1438"/>
  <c r="J1439"/>
  <c r="J1440"/>
  <c r="J1441"/>
  <c r="J1442"/>
  <c r="J1443"/>
  <c r="J1444"/>
  <c r="J1445"/>
  <c r="J1446"/>
  <c r="J1447"/>
  <c r="J1448"/>
  <c r="J1449"/>
  <c r="J1450"/>
  <c r="J1451"/>
  <c r="J1452"/>
  <c r="J1453"/>
  <c r="J1454"/>
  <c r="J1455"/>
  <c r="J1456"/>
  <c r="J1457"/>
  <c r="J1458"/>
  <c r="J1459"/>
  <c r="J1460"/>
  <c r="J1461"/>
  <c r="J1462"/>
  <c r="J1463"/>
  <c r="J1464"/>
  <c r="J1465"/>
  <c r="J1466"/>
  <c r="H4"/>
  <c r="H5"/>
  <c r="H6"/>
  <c r="H7"/>
  <c r="H8"/>
  <c r="H9"/>
  <c r="H10"/>
  <c r="H11"/>
  <c r="H12"/>
  <c r="H13"/>
  <c r="H14"/>
  <c r="H15"/>
  <c r="H16"/>
  <c r="H17"/>
  <c r="H18"/>
  <c r="H19"/>
  <c r="H20"/>
  <c r="H21"/>
  <c r="H22"/>
  <c r="H23"/>
  <c r="H24"/>
  <c r="H25"/>
  <c r="H26"/>
  <c r="H27"/>
  <c r="H28"/>
  <c r="H29"/>
  <c r="H30"/>
  <c r="H31"/>
  <c r="H32"/>
  <c r="H33"/>
  <c r="H34"/>
  <c r="H35"/>
  <c r="H36"/>
  <c r="H37"/>
  <c r="H38"/>
  <c r="H39"/>
  <c r="H40"/>
  <c r="H41"/>
  <c r="H42"/>
  <c r="H43"/>
  <c r="H44"/>
  <c r="H45"/>
  <c r="H46"/>
  <c r="H47"/>
  <c r="H48"/>
  <c r="H49"/>
  <c r="H50"/>
  <c r="H51"/>
  <c r="H52"/>
  <c r="H53"/>
  <c r="H54"/>
  <c r="H55"/>
  <c r="H56"/>
  <c r="H57"/>
  <c r="H58"/>
  <c r="H59"/>
  <c r="H60"/>
  <c r="H61"/>
  <c r="H62"/>
  <c r="H63"/>
  <c r="H64"/>
  <c r="H65"/>
  <c r="H66"/>
  <c r="H67"/>
  <c r="H68"/>
  <c r="H69"/>
  <c r="H70"/>
  <c r="H71"/>
  <c r="H72"/>
  <c r="H73"/>
  <c r="H74"/>
  <c r="H75"/>
  <c r="H76"/>
  <c r="H77"/>
  <c r="H78"/>
  <c r="H79"/>
  <c r="H80"/>
  <c r="H81"/>
  <c r="H82"/>
  <c r="H83"/>
  <c r="H84"/>
  <c r="H85"/>
  <c r="H86"/>
  <c r="H87"/>
  <c r="H88"/>
  <c r="H89"/>
  <c r="H90"/>
  <c r="H91"/>
  <c r="H92"/>
  <c r="H93"/>
  <c r="H94"/>
  <c r="H95"/>
  <c r="H96"/>
  <c r="H97"/>
  <c r="H98"/>
  <c r="H99"/>
  <c r="H100"/>
  <c r="H101"/>
  <c r="H102"/>
  <c r="H103"/>
  <c r="H104"/>
  <c r="H105"/>
  <c r="H106"/>
  <c r="H107"/>
  <c r="H108"/>
  <c r="H109"/>
  <c r="H110"/>
  <c r="H111"/>
  <c r="H112"/>
  <c r="H113"/>
  <c r="H114"/>
  <c r="H115"/>
  <c r="H116"/>
  <c r="H117"/>
  <c r="H118"/>
  <c r="H119"/>
  <c r="H120"/>
  <c r="H121"/>
  <c r="H122"/>
  <c r="H123"/>
  <c r="H124"/>
  <c r="H125"/>
  <c r="H126"/>
  <c r="H127"/>
  <c r="H128"/>
  <c r="H129"/>
  <c r="H130"/>
  <c r="H131"/>
  <c r="H132"/>
  <c r="H133"/>
  <c r="H134"/>
  <c r="H135"/>
  <c r="H136"/>
  <c r="H137"/>
  <c r="H138"/>
  <c r="H139"/>
  <c r="H140"/>
  <c r="H141"/>
  <c r="H142"/>
  <c r="H143"/>
  <c r="H144"/>
  <c r="H145"/>
  <c r="H146"/>
  <c r="H147"/>
  <c r="H148"/>
  <c r="H149"/>
  <c r="H150"/>
  <c r="H151"/>
  <c r="H152"/>
  <c r="H153"/>
  <c r="H154"/>
  <c r="H155"/>
  <c r="H156"/>
  <c r="H157"/>
  <c r="H158"/>
  <c r="H159"/>
  <c r="H160"/>
  <c r="H161"/>
  <c r="H162"/>
  <c r="H163"/>
  <c r="H164"/>
  <c r="H165"/>
  <c r="H166"/>
  <c r="H167"/>
  <c r="H168"/>
  <c r="H169"/>
  <c r="H170"/>
  <c r="H171"/>
  <c r="H172"/>
  <c r="H173"/>
  <c r="H174"/>
  <c r="H175"/>
  <c r="H176"/>
  <c r="H177"/>
  <c r="H178"/>
  <c r="H179"/>
  <c r="H180"/>
  <c r="H181"/>
  <c r="H182"/>
  <c r="H183"/>
  <c r="H184"/>
  <c r="H185"/>
  <c r="H186"/>
  <c r="H187"/>
  <c r="H188"/>
  <c r="H189"/>
  <c r="H190"/>
  <c r="H191"/>
  <c r="H192"/>
  <c r="H193"/>
  <c r="H194"/>
  <c r="H195"/>
  <c r="H196"/>
  <c r="H197"/>
  <c r="H198"/>
  <c r="H199"/>
  <c r="H200"/>
  <c r="H201"/>
  <c r="H202"/>
  <c r="H203"/>
  <c r="H204"/>
  <c r="H205"/>
  <c r="H206"/>
  <c r="H207"/>
  <c r="H208"/>
  <c r="H209"/>
  <c r="H210"/>
  <c r="H211"/>
  <c r="H212"/>
  <c r="H213"/>
  <c r="H214"/>
  <c r="H215"/>
  <c r="H216"/>
  <c r="H217"/>
  <c r="H218"/>
  <c r="H219"/>
  <c r="H220"/>
  <c r="H221"/>
  <c r="H222"/>
  <c r="H223"/>
  <c r="H224"/>
  <c r="H225"/>
  <c r="H226"/>
  <c r="H227"/>
  <c r="H228"/>
  <c r="H229"/>
  <c r="H230"/>
  <c r="H231"/>
  <c r="H232"/>
  <c r="H233"/>
  <c r="H234"/>
  <c r="H235"/>
  <c r="H236"/>
  <c r="H237"/>
  <c r="H238"/>
  <c r="H239"/>
  <c r="H240"/>
  <c r="H241"/>
  <c r="H242"/>
  <c r="H243"/>
  <c r="H244"/>
  <c r="H245"/>
  <c r="H246"/>
  <c r="H247"/>
  <c r="H248"/>
  <c r="H249"/>
  <c r="H250"/>
  <c r="H251"/>
  <c r="H252"/>
  <c r="H253"/>
  <c r="H254"/>
  <c r="H255"/>
  <c r="H256"/>
  <c r="H257"/>
  <c r="H258"/>
  <c r="H259"/>
  <c r="H260"/>
  <c r="H261"/>
  <c r="H262"/>
  <c r="H263"/>
  <c r="H264"/>
  <c r="H265"/>
  <c r="H266"/>
  <c r="H267"/>
  <c r="H268"/>
  <c r="H269"/>
  <c r="H270"/>
  <c r="H271"/>
  <c r="H272"/>
  <c r="H273"/>
  <c r="H274"/>
  <c r="H275"/>
  <c r="H276"/>
  <c r="H277"/>
  <c r="H278"/>
  <c r="H279"/>
  <c r="H280"/>
  <c r="H281"/>
  <c r="H282"/>
  <c r="H283"/>
  <c r="H284"/>
  <c r="H285"/>
  <c r="H286"/>
  <c r="H287"/>
  <c r="H288"/>
  <c r="H289"/>
  <c r="H290"/>
  <c r="H291"/>
  <c r="H292"/>
  <c r="H293"/>
  <c r="H294"/>
  <c r="H295"/>
  <c r="H296"/>
  <c r="H297"/>
  <c r="H298"/>
  <c r="H299"/>
  <c r="H300"/>
  <c r="H301"/>
  <c r="H302"/>
  <c r="H303"/>
  <c r="H304"/>
  <c r="H305"/>
  <c r="H306"/>
  <c r="H307"/>
  <c r="H308"/>
  <c r="H309"/>
  <c r="H310"/>
  <c r="H311"/>
  <c r="H312"/>
  <c r="H313"/>
  <c r="H314"/>
  <c r="H315"/>
  <c r="H316"/>
  <c r="H317"/>
  <c r="H318"/>
  <c r="H319"/>
  <c r="H320"/>
  <c r="H321"/>
  <c r="H322"/>
  <c r="H323"/>
  <c r="H324"/>
  <c r="H325"/>
  <c r="H326"/>
  <c r="H327"/>
  <c r="H328"/>
  <c r="H329"/>
  <c r="H330"/>
  <c r="H331"/>
  <c r="H332"/>
  <c r="H333"/>
  <c r="H334"/>
  <c r="H335"/>
  <c r="H336"/>
  <c r="H337"/>
  <c r="H338"/>
  <c r="H339"/>
  <c r="H340"/>
  <c r="H341"/>
  <c r="H342"/>
  <c r="H343"/>
  <c r="H344"/>
  <c r="H345"/>
  <c r="H346"/>
  <c r="H347"/>
  <c r="H348"/>
  <c r="H349"/>
  <c r="H350"/>
  <c r="H351"/>
  <c r="H352"/>
  <c r="H353"/>
  <c r="H354"/>
  <c r="H355"/>
  <c r="H356"/>
  <c r="H357"/>
  <c r="H358"/>
  <c r="H359"/>
  <c r="H360"/>
  <c r="H361"/>
  <c r="H362"/>
  <c r="H363"/>
  <c r="H364"/>
  <c r="H365"/>
  <c r="H366"/>
  <c r="H367"/>
  <c r="H368"/>
  <c r="H369"/>
  <c r="H370"/>
  <c r="H371"/>
  <c r="H372"/>
  <c r="H373"/>
  <c r="H374"/>
  <c r="H375"/>
  <c r="H376"/>
  <c r="H377"/>
  <c r="H378"/>
  <c r="H379"/>
  <c r="H380"/>
  <c r="H381"/>
  <c r="H382"/>
  <c r="H383"/>
  <c r="H384"/>
  <c r="H385"/>
  <c r="H386"/>
  <c r="H387"/>
  <c r="H388"/>
  <c r="H389"/>
  <c r="H390"/>
  <c r="H391"/>
  <c r="H392"/>
  <c r="H393"/>
  <c r="H394"/>
  <c r="H395"/>
  <c r="H396"/>
  <c r="H397"/>
  <c r="H398"/>
  <c r="H399"/>
  <c r="H400"/>
  <c r="H401"/>
  <c r="H402"/>
  <c r="H403"/>
  <c r="H404"/>
  <c r="H405"/>
  <c r="H406"/>
  <c r="H407"/>
  <c r="H408"/>
  <c r="H409"/>
  <c r="H410"/>
  <c r="H411"/>
  <c r="H412"/>
  <c r="H413"/>
  <c r="H414"/>
  <c r="H415"/>
  <c r="H416"/>
  <c r="H417"/>
  <c r="H418"/>
  <c r="H419"/>
  <c r="H420"/>
  <c r="H421"/>
  <c r="H422"/>
  <c r="H423"/>
  <c r="H424"/>
  <c r="H425"/>
  <c r="H426"/>
  <c r="H427"/>
  <c r="H428"/>
  <c r="H429"/>
  <c r="H430"/>
  <c r="H431"/>
  <c r="H432"/>
  <c r="H433"/>
  <c r="H434"/>
  <c r="H435"/>
  <c r="H436"/>
  <c r="H437"/>
  <c r="H438"/>
  <c r="H439"/>
  <c r="H440"/>
  <c r="H441"/>
  <c r="H442"/>
  <c r="H443"/>
  <c r="H444"/>
  <c r="H445"/>
  <c r="H446"/>
  <c r="H447"/>
  <c r="H448"/>
  <c r="H449"/>
  <c r="H450"/>
  <c r="H451"/>
  <c r="H452"/>
  <c r="H453"/>
  <c r="H454"/>
  <c r="H455"/>
  <c r="H456"/>
  <c r="H457"/>
  <c r="H458"/>
  <c r="H459"/>
  <c r="H460"/>
  <c r="H461"/>
  <c r="H462"/>
  <c r="H463"/>
  <c r="H464"/>
  <c r="H465"/>
  <c r="H466"/>
  <c r="H467"/>
  <c r="H468"/>
  <c r="H469"/>
  <c r="H470"/>
  <c r="H471"/>
  <c r="H472"/>
  <c r="H473"/>
  <c r="H474"/>
  <c r="H475"/>
  <c r="H476"/>
  <c r="H477"/>
  <c r="H478"/>
  <c r="H479"/>
  <c r="H480"/>
  <c r="H481"/>
  <c r="H482"/>
  <c r="H483"/>
  <c r="H484"/>
  <c r="H485"/>
  <c r="H486"/>
  <c r="H487"/>
  <c r="H488"/>
  <c r="H489"/>
  <c r="H490"/>
  <c r="H491"/>
  <c r="H492"/>
  <c r="H493"/>
  <c r="H494"/>
  <c r="H495"/>
  <c r="H496"/>
  <c r="H497"/>
  <c r="H498"/>
  <c r="H499"/>
  <c r="H500"/>
  <c r="H501"/>
  <c r="H502"/>
  <c r="H503"/>
  <c r="H504"/>
  <c r="H505"/>
  <c r="H506"/>
  <c r="H507"/>
  <c r="H508"/>
  <c r="H509"/>
  <c r="H510"/>
  <c r="H511"/>
  <c r="H512"/>
  <c r="H513"/>
  <c r="H514"/>
  <c r="H515"/>
  <c r="H516"/>
  <c r="H517"/>
  <c r="H518"/>
  <c r="H519"/>
  <c r="H520"/>
  <c r="H521"/>
  <c r="H522"/>
  <c r="H523"/>
  <c r="H524"/>
  <c r="H525"/>
  <c r="H526"/>
  <c r="H527"/>
  <c r="H528"/>
  <c r="H529"/>
  <c r="H530"/>
  <c r="H531"/>
  <c r="H532"/>
  <c r="H533"/>
  <c r="H534"/>
  <c r="H535"/>
  <c r="H536"/>
  <c r="H537"/>
  <c r="H538"/>
  <c r="H539"/>
  <c r="H540"/>
  <c r="H541"/>
  <c r="H542"/>
  <c r="H543"/>
  <c r="H544"/>
  <c r="H545"/>
  <c r="H546"/>
  <c r="H547"/>
  <c r="H548"/>
  <c r="H549"/>
  <c r="H550"/>
  <c r="H551"/>
  <c r="H552"/>
  <c r="H553"/>
  <c r="H554"/>
  <c r="H555"/>
  <c r="H556"/>
  <c r="H557"/>
  <c r="H558"/>
  <c r="H559"/>
  <c r="H560"/>
  <c r="H561"/>
  <c r="H562"/>
  <c r="H563"/>
  <c r="H564"/>
  <c r="H565"/>
  <c r="H566"/>
  <c r="H567"/>
  <c r="H568"/>
  <c r="H569"/>
  <c r="H570"/>
  <c r="H571"/>
  <c r="H572"/>
  <c r="H573"/>
  <c r="H574"/>
  <c r="H575"/>
  <c r="H576"/>
  <c r="H577"/>
  <c r="H578"/>
  <c r="H579"/>
  <c r="H580"/>
  <c r="H581"/>
  <c r="H582"/>
  <c r="H583"/>
  <c r="H584"/>
  <c r="H585"/>
  <c r="H586"/>
  <c r="H587"/>
  <c r="H588"/>
  <c r="H589"/>
  <c r="H590"/>
  <c r="H591"/>
  <c r="H592"/>
  <c r="H593"/>
  <c r="H594"/>
  <c r="H595"/>
  <c r="H596"/>
  <c r="H597"/>
  <c r="H598"/>
  <c r="H599"/>
  <c r="H600"/>
  <c r="H601"/>
  <c r="H602"/>
  <c r="H603"/>
  <c r="H604"/>
  <c r="H605"/>
  <c r="H606"/>
  <c r="H607"/>
  <c r="H608"/>
  <c r="H609"/>
  <c r="H610"/>
  <c r="H611"/>
  <c r="H612"/>
  <c r="H613"/>
  <c r="H614"/>
  <c r="H615"/>
  <c r="H616"/>
  <c r="H617"/>
  <c r="H618"/>
  <c r="H619"/>
  <c r="H620"/>
  <c r="H621"/>
  <c r="H622"/>
  <c r="H623"/>
  <c r="H624"/>
  <c r="H625"/>
  <c r="H626"/>
  <c r="H627"/>
  <c r="H628"/>
  <c r="H629"/>
  <c r="H630"/>
  <c r="H631"/>
  <c r="H632"/>
  <c r="H633"/>
  <c r="H634"/>
  <c r="H635"/>
  <c r="H636"/>
  <c r="H637"/>
  <c r="H638"/>
  <c r="H639"/>
  <c r="H640"/>
  <c r="H641"/>
  <c r="H642"/>
  <c r="H643"/>
  <c r="H644"/>
  <c r="H645"/>
  <c r="H646"/>
  <c r="H647"/>
  <c r="H648"/>
  <c r="H649"/>
  <c r="H650"/>
  <c r="H651"/>
  <c r="H652"/>
  <c r="H653"/>
  <c r="H654"/>
  <c r="H655"/>
  <c r="H656"/>
  <c r="H657"/>
  <c r="H658"/>
  <c r="H659"/>
  <c r="H660"/>
  <c r="H661"/>
  <c r="H662"/>
  <c r="H663"/>
  <c r="H664"/>
  <c r="H665"/>
  <c r="H666"/>
  <c r="H667"/>
  <c r="H668"/>
  <c r="H669"/>
  <c r="H670"/>
  <c r="H671"/>
  <c r="H672"/>
  <c r="H673"/>
  <c r="H674"/>
  <c r="H675"/>
  <c r="H676"/>
  <c r="H677"/>
  <c r="H678"/>
  <c r="H679"/>
  <c r="H680"/>
  <c r="H681"/>
  <c r="H682"/>
  <c r="H683"/>
  <c r="H684"/>
  <c r="H685"/>
  <c r="H686"/>
  <c r="H687"/>
  <c r="H688"/>
  <c r="H689"/>
  <c r="H690"/>
  <c r="H691"/>
  <c r="H692"/>
  <c r="H693"/>
  <c r="H694"/>
  <c r="H695"/>
  <c r="H696"/>
  <c r="H697"/>
  <c r="H698"/>
  <c r="H699"/>
  <c r="H700"/>
  <c r="H701"/>
  <c r="H702"/>
  <c r="H703"/>
  <c r="H704"/>
  <c r="H705"/>
  <c r="H706"/>
  <c r="H707"/>
  <c r="H708"/>
  <c r="H709"/>
  <c r="H710"/>
  <c r="H711"/>
  <c r="H712"/>
  <c r="H713"/>
  <c r="H714"/>
  <c r="H715"/>
  <c r="H716"/>
  <c r="H717"/>
  <c r="H718"/>
  <c r="H719"/>
  <c r="H720"/>
  <c r="H721"/>
  <c r="H722"/>
  <c r="H723"/>
  <c r="H724"/>
  <c r="H725"/>
  <c r="H726"/>
  <c r="H727"/>
  <c r="H728"/>
  <c r="H729"/>
  <c r="H730"/>
  <c r="H731"/>
  <c r="H732"/>
  <c r="H733"/>
  <c r="H734"/>
  <c r="H735"/>
  <c r="H736"/>
  <c r="H737"/>
  <c r="H738"/>
  <c r="H739"/>
  <c r="H740"/>
  <c r="H741"/>
  <c r="H742"/>
  <c r="H743"/>
  <c r="H744"/>
  <c r="H745"/>
  <c r="H746"/>
  <c r="H747"/>
  <c r="H748"/>
  <c r="H749"/>
  <c r="H750"/>
  <c r="H751"/>
  <c r="H752"/>
  <c r="H753"/>
  <c r="H754"/>
  <c r="H755"/>
  <c r="H756"/>
  <c r="H757"/>
  <c r="H758"/>
  <c r="H759"/>
  <c r="H760"/>
  <c r="H761"/>
  <c r="H762"/>
  <c r="H763"/>
  <c r="H764"/>
  <c r="H765"/>
  <c r="H766"/>
  <c r="H767"/>
  <c r="H768"/>
  <c r="H769"/>
  <c r="H770"/>
  <c r="H771"/>
  <c r="H772"/>
  <c r="H773"/>
  <c r="H774"/>
  <c r="H775"/>
  <c r="H776"/>
  <c r="H777"/>
  <c r="H778"/>
  <c r="H779"/>
  <c r="H780"/>
  <c r="H781"/>
  <c r="H782"/>
  <c r="H783"/>
  <c r="H784"/>
  <c r="H785"/>
  <c r="H786"/>
  <c r="H787"/>
  <c r="H788"/>
  <c r="H789"/>
  <c r="H790"/>
  <c r="H791"/>
  <c r="H792"/>
  <c r="H793"/>
  <c r="H794"/>
  <c r="H795"/>
  <c r="H796"/>
  <c r="H797"/>
  <c r="H798"/>
  <c r="H799"/>
  <c r="H800"/>
  <c r="H801"/>
  <c r="H802"/>
  <c r="H803"/>
  <c r="H804"/>
  <c r="H805"/>
  <c r="H806"/>
  <c r="H807"/>
  <c r="H808"/>
  <c r="H809"/>
  <c r="H810"/>
  <c r="H811"/>
  <c r="H812"/>
  <c r="H813"/>
  <c r="H814"/>
  <c r="H815"/>
  <c r="H816"/>
  <c r="H817"/>
  <c r="H818"/>
  <c r="H819"/>
  <c r="H820"/>
  <c r="H821"/>
  <c r="H822"/>
  <c r="H823"/>
  <c r="H824"/>
  <c r="H825"/>
  <c r="H826"/>
  <c r="H827"/>
  <c r="H828"/>
  <c r="H829"/>
  <c r="H830"/>
  <c r="H831"/>
  <c r="H832"/>
  <c r="H833"/>
  <c r="H834"/>
  <c r="H835"/>
  <c r="H836"/>
  <c r="H837"/>
  <c r="H838"/>
  <c r="H839"/>
  <c r="H840"/>
  <c r="H841"/>
  <c r="H842"/>
  <c r="H843"/>
  <c r="H844"/>
  <c r="H845"/>
  <c r="H846"/>
  <c r="H847"/>
  <c r="H848"/>
  <c r="H849"/>
  <c r="H850"/>
  <c r="H851"/>
  <c r="H852"/>
  <c r="H853"/>
  <c r="H854"/>
  <c r="H855"/>
  <c r="H856"/>
  <c r="H857"/>
  <c r="H858"/>
  <c r="H859"/>
  <c r="H860"/>
  <c r="H861"/>
  <c r="H862"/>
  <c r="H863"/>
  <c r="H864"/>
  <c r="H865"/>
  <c r="H866"/>
  <c r="H867"/>
  <c r="H868"/>
  <c r="H869"/>
  <c r="H870"/>
  <c r="H871"/>
  <c r="H872"/>
  <c r="H873"/>
  <c r="H874"/>
  <c r="H875"/>
  <c r="H876"/>
  <c r="H877"/>
  <c r="H878"/>
  <c r="H879"/>
  <c r="H880"/>
  <c r="H881"/>
  <c r="H882"/>
  <c r="H883"/>
  <c r="H884"/>
  <c r="H885"/>
  <c r="H886"/>
  <c r="H887"/>
  <c r="H888"/>
  <c r="H889"/>
  <c r="H890"/>
  <c r="H891"/>
  <c r="H892"/>
  <c r="H893"/>
  <c r="H894"/>
  <c r="H895"/>
  <c r="H896"/>
  <c r="H897"/>
  <c r="H898"/>
  <c r="H899"/>
  <c r="H900"/>
  <c r="H901"/>
  <c r="H902"/>
  <c r="H903"/>
  <c r="H904"/>
  <c r="H905"/>
  <c r="H906"/>
  <c r="H907"/>
  <c r="H908"/>
  <c r="H909"/>
  <c r="H910"/>
  <c r="H911"/>
  <c r="H912"/>
  <c r="H913"/>
  <c r="H914"/>
  <c r="H915"/>
  <c r="H916"/>
  <c r="H917"/>
  <c r="H918"/>
  <c r="H919"/>
  <c r="H920"/>
  <c r="H921"/>
  <c r="H922"/>
  <c r="H923"/>
  <c r="H924"/>
  <c r="H925"/>
  <c r="H926"/>
  <c r="H927"/>
  <c r="H928"/>
  <c r="H929"/>
  <c r="H930"/>
  <c r="H931"/>
  <c r="H932"/>
  <c r="H933"/>
  <c r="H934"/>
  <c r="H935"/>
  <c r="H936"/>
  <c r="H937"/>
  <c r="H938"/>
  <c r="H939"/>
  <c r="H940"/>
  <c r="H941"/>
  <c r="H942"/>
  <c r="H943"/>
  <c r="H944"/>
  <c r="H945"/>
  <c r="H946"/>
  <c r="H947"/>
  <c r="H948"/>
  <c r="H949"/>
  <c r="H950"/>
  <c r="H951"/>
  <c r="H952"/>
  <c r="H953"/>
  <c r="H954"/>
  <c r="H955"/>
  <c r="H956"/>
  <c r="H957"/>
  <c r="H958"/>
  <c r="H959"/>
  <c r="H960"/>
  <c r="H961"/>
  <c r="H962"/>
  <c r="H963"/>
  <c r="H964"/>
  <c r="H965"/>
  <c r="H966"/>
  <c r="H967"/>
  <c r="H968"/>
  <c r="H969"/>
  <c r="H970"/>
  <c r="H971"/>
  <c r="H972"/>
  <c r="H973"/>
  <c r="H974"/>
  <c r="H975"/>
  <c r="H976"/>
  <c r="H977"/>
  <c r="H978"/>
  <c r="H979"/>
  <c r="H980"/>
  <c r="H981"/>
  <c r="H982"/>
  <c r="H983"/>
  <c r="H984"/>
  <c r="H985"/>
  <c r="H986"/>
  <c r="H987"/>
  <c r="H988"/>
  <c r="H989"/>
  <c r="H990"/>
  <c r="H991"/>
  <c r="H992"/>
  <c r="H993"/>
  <c r="H994"/>
  <c r="H995"/>
  <c r="H996"/>
  <c r="H997"/>
  <c r="H998"/>
  <c r="H999"/>
  <c r="H1000"/>
  <c r="H1001"/>
  <c r="H1002"/>
  <c r="H1003"/>
  <c r="H1004"/>
  <c r="H1005"/>
  <c r="H1006"/>
  <c r="H1007"/>
  <c r="H1008"/>
  <c r="H1009"/>
  <c r="H1010"/>
  <c r="H1011"/>
  <c r="H1012"/>
  <c r="H1013"/>
  <c r="H1014"/>
  <c r="H1015"/>
  <c r="H1016"/>
  <c r="H1017"/>
  <c r="H1018"/>
  <c r="H1019"/>
  <c r="H1020"/>
  <c r="H1021"/>
  <c r="H1022"/>
  <c r="H1023"/>
  <c r="H1024"/>
  <c r="H1025"/>
  <c r="H1026"/>
  <c r="H1027"/>
  <c r="H1028"/>
  <c r="H1029"/>
  <c r="H1030"/>
  <c r="H1031"/>
  <c r="H1032"/>
  <c r="H1033"/>
  <c r="H1034"/>
  <c r="H1035"/>
  <c r="H1036"/>
  <c r="H1037"/>
  <c r="H1038"/>
  <c r="H1039"/>
  <c r="H1040"/>
  <c r="H1041"/>
  <c r="H1042"/>
  <c r="H1043"/>
  <c r="H1044"/>
  <c r="H1045"/>
  <c r="H1046"/>
  <c r="H1047"/>
  <c r="H1048"/>
  <c r="H1049"/>
  <c r="H1050"/>
  <c r="H1051"/>
  <c r="H1052"/>
  <c r="H1053"/>
  <c r="H1054"/>
  <c r="H1055"/>
  <c r="H1056"/>
  <c r="H1057"/>
  <c r="H1058"/>
  <c r="H1059"/>
  <c r="H1060"/>
  <c r="H1061"/>
  <c r="H1062"/>
  <c r="H1063"/>
  <c r="H1064"/>
  <c r="H1065"/>
  <c r="H1066"/>
  <c r="H1067"/>
  <c r="H1068"/>
  <c r="H1069"/>
  <c r="H1070"/>
  <c r="H1071"/>
  <c r="H1072"/>
  <c r="H1073"/>
  <c r="H1074"/>
  <c r="H1075"/>
  <c r="H1076"/>
  <c r="H1077"/>
  <c r="H1078"/>
  <c r="H1079"/>
  <c r="H1080"/>
  <c r="H1081"/>
  <c r="H1082"/>
  <c r="H1083"/>
  <c r="H1084"/>
  <c r="H1085"/>
  <c r="H1086"/>
  <c r="H1087"/>
  <c r="H1088"/>
  <c r="H1089"/>
  <c r="H1090"/>
  <c r="H1091"/>
  <c r="H1092"/>
  <c r="H1093"/>
  <c r="H1094"/>
  <c r="H1095"/>
  <c r="H1096"/>
  <c r="H1097"/>
  <c r="H1098"/>
  <c r="H1099"/>
  <c r="H1100"/>
  <c r="H1101"/>
  <c r="H1102"/>
  <c r="H1103"/>
  <c r="H1104"/>
  <c r="H1105"/>
  <c r="H1106"/>
  <c r="H1107"/>
  <c r="H1108"/>
  <c r="H1109"/>
  <c r="H1110"/>
  <c r="H1111"/>
  <c r="H1112"/>
  <c r="H1113"/>
  <c r="H1114"/>
  <c r="H1115"/>
  <c r="H1116"/>
  <c r="H1117"/>
  <c r="H1118"/>
  <c r="H1119"/>
  <c r="H1120"/>
  <c r="H1121"/>
  <c r="H1122"/>
  <c r="H1123"/>
  <c r="H1124"/>
  <c r="H1125"/>
  <c r="H1126"/>
  <c r="H1127"/>
  <c r="H1128"/>
  <c r="H1129"/>
  <c r="H1130"/>
  <c r="H1131"/>
  <c r="H1132"/>
  <c r="H1133"/>
  <c r="H1134"/>
  <c r="H1135"/>
  <c r="H1136"/>
  <c r="H1137"/>
  <c r="H1138"/>
  <c r="H1139"/>
  <c r="H1140"/>
  <c r="H1141"/>
  <c r="H1142"/>
  <c r="H1143"/>
  <c r="H1144"/>
  <c r="H1145"/>
  <c r="H1146"/>
  <c r="H1147"/>
  <c r="H1148"/>
  <c r="H1149"/>
  <c r="H1150"/>
  <c r="H1151"/>
  <c r="H1152"/>
  <c r="H1153"/>
  <c r="H1154"/>
  <c r="H1155"/>
  <c r="H1156"/>
  <c r="H1157"/>
  <c r="H1158"/>
  <c r="H1159"/>
  <c r="H1160"/>
  <c r="H1161"/>
  <c r="H1162"/>
  <c r="H1163"/>
  <c r="H1164"/>
  <c r="H1165"/>
  <c r="H1166"/>
  <c r="H1167"/>
  <c r="H1168"/>
  <c r="H1169"/>
  <c r="H1170"/>
  <c r="H1171"/>
  <c r="H1172"/>
  <c r="H1173"/>
  <c r="H1174"/>
  <c r="H1175"/>
  <c r="H1176"/>
  <c r="H1177"/>
  <c r="H1178"/>
  <c r="H1179"/>
  <c r="H1180"/>
  <c r="H1181"/>
  <c r="H1182"/>
  <c r="H1183"/>
  <c r="H1184"/>
  <c r="H1185"/>
  <c r="H1186"/>
  <c r="H1187"/>
  <c r="H1188"/>
  <c r="H1189"/>
  <c r="H1190"/>
  <c r="H1191"/>
  <c r="H1192"/>
  <c r="H1193"/>
  <c r="H1194"/>
  <c r="H1195"/>
  <c r="H1196"/>
  <c r="H1197"/>
  <c r="H1198"/>
  <c r="H1199"/>
  <c r="H1200"/>
  <c r="H1201"/>
  <c r="H1202"/>
  <c r="H1203"/>
  <c r="H1204"/>
  <c r="H1205"/>
  <c r="H1206"/>
  <c r="H1207"/>
  <c r="H1208"/>
  <c r="H1209"/>
  <c r="H1210"/>
  <c r="H1211"/>
  <c r="H1212"/>
  <c r="H1213"/>
  <c r="H1214"/>
  <c r="H1215"/>
  <c r="H1216"/>
  <c r="H1217"/>
  <c r="H1218"/>
  <c r="H1219"/>
  <c r="H1220"/>
  <c r="H1221"/>
  <c r="H1222"/>
  <c r="H1223"/>
  <c r="H1224"/>
  <c r="H1225"/>
  <c r="H1226"/>
  <c r="H1227"/>
  <c r="H1228"/>
  <c r="H1229"/>
  <c r="H1230"/>
  <c r="H1231"/>
  <c r="H1232"/>
  <c r="H1233"/>
  <c r="H1234"/>
  <c r="H1235"/>
  <c r="H1236"/>
  <c r="H1237"/>
  <c r="H1238"/>
  <c r="H1239"/>
  <c r="H1240"/>
  <c r="H1241"/>
  <c r="H1242"/>
  <c r="H1243"/>
  <c r="H1244"/>
  <c r="H1245"/>
  <c r="H1246"/>
  <c r="H1247"/>
  <c r="H1248"/>
  <c r="H1249"/>
  <c r="H1250"/>
  <c r="H1251"/>
  <c r="H1252"/>
  <c r="H1253"/>
  <c r="H1254"/>
  <c r="H1255"/>
  <c r="H1256"/>
  <c r="H1257"/>
  <c r="H1258"/>
  <c r="H1259"/>
  <c r="H1260"/>
  <c r="H1261"/>
  <c r="H1262"/>
  <c r="H1263"/>
  <c r="H1264"/>
  <c r="H1265"/>
  <c r="H1266"/>
  <c r="H1267"/>
  <c r="H1268"/>
  <c r="H1269"/>
  <c r="H1270"/>
  <c r="H1271"/>
  <c r="H1272"/>
  <c r="H1273"/>
  <c r="H1274"/>
  <c r="H1275"/>
  <c r="H1276"/>
  <c r="H1277"/>
  <c r="H1278"/>
  <c r="H1279"/>
  <c r="H1280"/>
  <c r="H1281"/>
  <c r="H1282"/>
  <c r="H1283"/>
  <c r="H1284"/>
  <c r="H1285"/>
  <c r="H1286"/>
  <c r="H1287"/>
  <c r="H1288"/>
  <c r="H1289"/>
  <c r="H1290"/>
  <c r="H1291"/>
  <c r="H1292"/>
  <c r="H1293"/>
  <c r="H1294"/>
  <c r="H1295"/>
  <c r="H1296"/>
  <c r="H1297"/>
  <c r="H1298"/>
  <c r="H1299"/>
  <c r="H1300"/>
  <c r="H1301"/>
  <c r="H1302"/>
  <c r="H1303"/>
  <c r="H1304"/>
  <c r="H1305"/>
  <c r="H1306"/>
  <c r="H1307"/>
  <c r="H1308"/>
  <c r="H1309"/>
  <c r="H1310"/>
  <c r="H1311"/>
  <c r="H1312"/>
  <c r="H1313"/>
  <c r="H1314"/>
  <c r="H1315"/>
  <c r="H1316"/>
  <c r="H1317"/>
  <c r="H1318"/>
  <c r="H1319"/>
  <c r="H1320"/>
  <c r="H1321"/>
  <c r="H1322"/>
  <c r="H1323"/>
  <c r="H1324"/>
  <c r="H1325"/>
  <c r="H1326"/>
  <c r="H1327"/>
  <c r="H1328"/>
  <c r="H1329"/>
  <c r="H1330"/>
  <c r="H1331"/>
  <c r="H1332"/>
  <c r="H1333"/>
  <c r="H1334"/>
  <c r="H1335"/>
  <c r="H1336"/>
  <c r="H1337"/>
  <c r="H1338"/>
  <c r="H1339"/>
  <c r="H1340"/>
  <c r="H1341"/>
  <c r="H1342"/>
  <c r="H1343"/>
  <c r="H1344"/>
  <c r="H1345"/>
  <c r="H1346"/>
  <c r="H1347"/>
  <c r="H1348"/>
  <c r="H1349"/>
  <c r="H1350"/>
  <c r="H1351"/>
  <c r="H1352"/>
  <c r="H1353"/>
  <c r="H1354"/>
  <c r="H1355"/>
  <c r="H1356"/>
  <c r="H1357"/>
  <c r="H1358"/>
  <c r="H1359"/>
  <c r="H1360"/>
  <c r="H1361"/>
  <c r="H1362"/>
  <c r="H1363"/>
  <c r="H1364"/>
  <c r="H1365"/>
  <c r="H1366"/>
  <c r="H1367"/>
  <c r="H1368"/>
  <c r="H1369"/>
  <c r="H1370"/>
  <c r="H1371"/>
  <c r="H1372"/>
  <c r="H1373"/>
  <c r="H1374"/>
  <c r="H1375"/>
  <c r="H1376"/>
  <c r="H1377"/>
  <c r="H1378"/>
  <c r="H1379"/>
  <c r="H1380"/>
  <c r="H1381"/>
  <c r="H1382"/>
  <c r="H1383"/>
  <c r="H1384"/>
  <c r="H1385"/>
  <c r="H1386"/>
  <c r="H1387"/>
  <c r="H1388"/>
  <c r="H1389"/>
  <c r="H1390"/>
  <c r="H1391"/>
  <c r="H1392"/>
  <c r="H1393"/>
  <c r="H1394"/>
  <c r="H1395"/>
  <c r="H1396"/>
  <c r="H1397"/>
  <c r="H1398"/>
  <c r="H1399"/>
  <c r="H1400"/>
  <c r="H1401"/>
  <c r="H1402"/>
  <c r="H1403"/>
  <c r="H1404"/>
  <c r="H1405"/>
  <c r="H1406"/>
  <c r="H1407"/>
  <c r="H1408"/>
  <c r="H1409"/>
  <c r="H1410"/>
  <c r="H1411"/>
  <c r="H1412"/>
  <c r="H1413"/>
  <c r="H1414"/>
  <c r="H1415"/>
  <c r="H1416"/>
  <c r="H1417"/>
  <c r="H1418"/>
  <c r="H1419"/>
  <c r="H1420"/>
  <c r="H1421"/>
  <c r="H1422"/>
  <c r="H1423"/>
  <c r="H1424"/>
  <c r="H1425"/>
  <c r="H1426"/>
  <c r="H1427"/>
  <c r="H1428"/>
  <c r="H1429"/>
  <c r="H1430"/>
  <c r="H1431"/>
  <c r="H1432"/>
  <c r="H1433"/>
  <c r="H1434"/>
  <c r="H1435"/>
  <c r="H1436"/>
  <c r="H1437"/>
  <c r="H1438"/>
  <c r="H1439"/>
  <c r="H1440"/>
  <c r="H1441"/>
  <c r="H1442"/>
  <c r="H1443"/>
  <c r="H1444"/>
  <c r="H1445"/>
  <c r="H1446"/>
  <c r="H1447"/>
  <c r="H1448"/>
  <c r="H1449"/>
  <c r="H1450"/>
  <c r="H1451"/>
  <c r="H1452"/>
  <c r="H1453"/>
  <c r="H1454"/>
  <c r="H1455"/>
  <c r="H1456"/>
  <c r="H1457"/>
  <c r="H1458"/>
  <c r="H1459"/>
  <c r="H1460"/>
  <c r="H1461"/>
  <c r="H1462"/>
  <c r="H1463"/>
  <c r="H1464"/>
  <c r="H1465"/>
  <c r="H1466"/>
  <c r="H2"/>
  <c r="H3"/>
  <c r="I1466"/>
  <c r="I1465"/>
  <c r="I1464"/>
  <c r="I1463"/>
  <c r="I1462"/>
  <c r="I1461"/>
  <c r="I1460"/>
  <c r="I1459"/>
  <c r="I1458"/>
  <c r="I1457"/>
  <c r="I1456"/>
  <c r="I1455"/>
  <c r="I1454"/>
  <c r="I1453"/>
  <c r="I1452"/>
  <c r="I1451"/>
  <c r="I1450"/>
  <c r="I1449"/>
  <c r="I1448"/>
  <c r="I1447"/>
  <c r="I1446"/>
  <c r="I1445"/>
  <c r="I1444"/>
  <c r="I1443"/>
  <c r="I1442"/>
  <c r="I1441"/>
  <c r="I1440"/>
  <c r="I1439"/>
  <c r="I1438"/>
  <c r="I1437"/>
  <c r="I1436"/>
  <c r="I1435"/>
  <c r="I1434"/>
  <c r="I1433"/>
  <c r="I1432"/>
  <c r="I1431"/>
  <c r="I1430"/>
  <c r="I1429"/>
  <c r="I1428"/>
  <c r="I1427"/>
  <c r="I1426"/>
  <c r="I1425"/>
  <c r="I1424"/>
  <c r="I1423"/>
  <c r="I1422"/>
  <c r="I1421"/>
  <c r="I1420"/>
  <c r="I1419"/>
  <c r="I1418"/>
  <c r="I1417"/>
  <c r="I1416"/>
  <c r="I1415"/>
  <c r="I1414"/>
  <c r="I1413"/>
  <c r="I1412"/>
  <c r="I1411"/>
  <c r="I1410"/>
  <c r="I1409"/>
  <c r="I1408"/>
  <c r="I1407"/>
  <c r="I1406"/>
  <c r="I1405"/>
  <c r="I1404"/>
  <c r="I1403"/>
  <c r="I1402"/>
  <c r="I1401"/>
  <c r="I1400"/>
  <c r="I1399"/>
  <c r="I1398"/>
  <c r="I1397"/>
  <c r="I1396"/>
  <c r="I1395"/>
  <c r="I1394"/>
  <c r="I1393"/>
  <c r="I1392"/>
  <c r="I1391"/>
  <c r="I1390"/>
  <c r="I1389"/>
  <c r="I1388"/>
  <c r="I1387"/>
  <c r="I1386"/>
  <c r="I1385"/>
  <c r="I1384"/>
  <c r="I1383"/>
  <c r="I1382"/>
  <c r="I1381"/>
  <c r="I1380"/>
  <c r="I1379"/>
  <c r="I1378"/>
  <c r="I1377"/>
  <c r="I1376"/>
  <c r="I1375"/>
  <c r="I1374"/>
  <c r="I1373"/>
  <c r="I1372"/>
  <c r="I1371"/>
  <c r="I1370"/>
  <c r="I1369"/>
  <c r="I1368"/>
  <c r="I1367"/>
  <c r="I1366"/>
  <c r="I1365"/>
  <c r="I1364"/>
  <c r="I1363"/>
  <c r="I1362"/>
  <c r="I1361"/>
  <c r="I1360"/>
  <c r="I1359"/>
  <c r="I1358"/>
  <c r="I1357"/>
  <c r="I1356"/>
  <c r="I1355"/>
  <c r="I1354"/>
  <c r="I1353"/>
  <c r="I1352"/>
  <c r="I1351"/>
  <c r="I1350"/>
  <c r="I1349"/>
  <c r="I1348"/>
  <c r="I1347"/>
  <c r="I1346"/>
  <c r="I1345"/>
  <c r="I1344"/>
  <c r="I1343"/>
  <c r="I1342"/>
  <c r="I1341"/>
  <c r="I1340"/>
  <c r="I1339"/>
  <c r="I1338"/>
  <c r="I1337"/>
  <c r="I1336"/>
  <c r="I1335"/>
  <c r="I1334"/>
  <c r="I1333"/>
  <c r="I1332"/>
  <c r="I1331"/>
  <c r="I1330"/>
  <c r="I1329"/>
  <c r="I1328"/>
  <c r="I1327"/>
  <c r="I1326"/>
  <c r="I1325"/>
  <c r="I1324"/>
  <c r="I1323"/>
  <c r="I1322"/>
  <c r="I1321"/>
  <c r="I1320"/>
  <c r="I1319"/>
  <c r="I1318"/>
  <c r="I1317"/>
  <c r="I1316"/>
  <c r="I1315"/>
  <c r="I1314"/>
  <c r="I1313"/>
  <c r="I1312"/>
  <c r="I1311"/>
  <c r="I1310"/>
  <c r="I1309"/>
  <c r="I1308"/>
  <c r="I1307"/>
  <c r="I1306"/>
  <c r="I1305"/>
  <c r="I1304"/>
  <c r="I1303"/>
  <c r="I1302"/>
  <c r="I1301"/>
  <c r="I1300"/>
  <c r="I1299"/>
  <c r="I1298"/>
  <c r="I1297"/>
  <c r="I1296"/>
  <c r="I1295"/>
  <c r="I1294"/>
  <c r="I1293"/>
  <c r="I1292"/>
  <c r="I1291"/>
  <c r="I1290"/>
  <c r="I1289"/>
  <c r="I1288"/>
  <c r="I1287"/>
  <c r="I1286"/>
  <c r="I1285"/>
  <c r="I1284"/>
  <c r="I1283"/>
  <c r="I1282"/>
  <c r="I1281"/>
  <c r="I1280"/>
  <c r="I1279"/>
  <c r="I1278"/>
  <c r="I1277"/>
  <c r="I1276"/>
  <c r="I1275"/>
  <c r="I1274"/>
  <c r="I1273"/>
  <c r="I1272"/>
  <c r="I1271"/>
  <c r="I1270"/>
  <c r="I1269"/>
  <c r="I1268"/>
  <c r="I1267"/>
  <c r="I1266"/>
  <c r="I1265"/>
  <c r="I1264"/>
  <c r="I1263"/>
  <c r="I1262"/>
  <c r="I1261"/>
  <c r="I1260"/>
  <c r="I1259"/>
  <c r="I1258"/>
  <c r="I1257"/>
  <c r="I1256"/>
  <c r="I1255"/>
  <c r="I1254"/>
  <c r="I1253"/>
  <c r="I1252"/>
  <c r="I1251"/>
  <c r="I1250"/>
  <c r="I1249"/>
  <c r="I1248"/>
  <c r="I1247"/>
  <c r="I1246"/>
  <c r="I1245"/>
  <c r="I1244"/>
  <c r="I1243"/>
  <c r="I1242"/>
  <c r="I1241"/>
  <c r="I1240"/>
  <c r="I1239"/>
  <c r="I1238"/>
  <c r="I1237"/>
  <c r="I1236"/>
  <c r="I1235"/>
  <c r="I1234"/>
  <c r="I1233"/>
  <c r="I1232"/>
  <c r="I1231"/>
  <c r="I1230"/>
  <c r="I1229"/>
  <c r="I1228"/>
  <c r="I1227"/>
  <c r="I1226"/>
  <c r="I1225"/>
  <c r="I1224"/>
  <c r="I1223"/>
  <c r="I1222"/>
  <c r="I1221"/>
  <c r="I1220"/>
  <c r="I1219"/>
  <c r="I1218"/>
  <c r="I1217"/>
  <c r="I1216"/>
  <c r="I1215"/>
  <c r="I1214"/>
  <c r="I1213"/>
  <c r="I1212"/>
  <c r="I1211"/>
  <c r="I1210"/>
  <c r="I1209"/>
  <c r="I1208"/>
  <c r="I1207"/>
  <c r="I1206"/>
  <c r="I1205"/>
  <c r="I1204"/>
  <c r="I1203"/>
  <c r="I1202"/>
  <c r="I1201"/>
  <c r="I1200"/>
  <c r="I1199"/>
  <c r="I1198"/>
  <c r="I1197"/>
  <c r="I1196"/>
  <c r="I1195"/>
  <c r="I1194"/>
  <c r="I1193"/>
  <c r="I1192"/>
  <c r="I1191"/>
  <c r="I1190"/>
  <c r="I1189"/>
  <c r="I1188"/>
  <c r="I1187"/>
  <c r="I1186"/>
  <c r="I1185"/>
  <c r="I1184"/>
  <c r="I1183"/>
  <c r="I1182"/>
  <c r="I1181"/>
  <c r="I1180"/>
  <c r="I1179"/>
  <c r="I1178"/>
  <c r="I1177"/>
  <c r="I1176"/>
  <c r="I1175"/>
  <c r="I1174"/>
  <c r="I1173"/>
  <c r="I1172"/>
  <c r="I1171"/>
  <c r="I1170"/>
  <c r="I1169"/>
  <c r="I1168"/>
  <c r="I1167"/>
  <c r="I1166"/>
  <c r="I1165"/>
  <c r="I1164"/>
  <c r="I1163"/>
  <c r="I1162"/>
  <c r="I1161"/>
  <c r="I1160"/>
  <c r="I1159"/>
  <c r="I1158"/>
  <c r="I1157"/>
  <c r="I1156"/>
  <c r="I1155"/>
  <c r="I1154"/>
  <c r="I1153"/>
  <c r="I1152"/>
  <c r="I1151"/>
  <c r="I1150"/>
  <c r="I1149"/>
  <c r="I1148"/>
  <c r="I1147"/>
  <c r="I1146"/>
  <c r="I1145"/>
  <c r="I1144"/>
  <c r="I1143"/>
  <c r="I1142"/>
  <c r="I1141"/>
  <c r="I1140"/>
  <c r="I1139"/>
  <c r="I1138"/>
  <c r="I1137"/>
  <c r="I1136"/>
  <c r="I1135"/>
  <c r="I1134"/>
  <c r="I1133"/>
  <c r="I1132"/>
  <c r="I1131"/>
  <c r="I1130"/>
  <c r="I1129"/>
  <c r="I1128"/>
  <c r="I1127"/>
  <c r="I1126"/>
  <c r="I1125"/>
  <c r="I1124"/>
  <c r="I1123"/>
  <c r="I1122"/>
  <c r="I1121"/>
  <c r="I1120"/>
  <c r="I1119"/>
  <c r="I1118"/>
  <c r="I1117"/>
  <c r="I1116"/>
  <c r="I1115"/>
  <c r="I1114"/>
  <c r="I1113"/>
  <c r="I1112"/>
  <c r="I1111"/>
  <c r="I1110"/>
  <c r="I1109"/>
  <c r="I1108"/>
  <c r="I1107"/>
  <c r="I1106"/>
  <c r="I1105"/>
  <c r="I1104"/>
  <c r="I1103"/>
  <c r="I1102"/>
  <c r="I1101"/>
  <c r="I1100"/>
  <c r="I1099"/>
  <c r="I1098"/>
  <c r="I1097"/>
  <c r="I1096"/>
  <c r="I1095"/>
  <c r="I1094"/>
  <c r="I1093"/>
  <c r="I1092"/>
  <c r="I1091"/>
  <c r="I1090"/>
  <c r="I1089"/>
  <c r="I1088"/>
  <c r="I1087"/>
  <c r="I1086"/>
  <c r="I1085"/>
  <c r="I1084"/>
  <c r="I1083"/>
  <c r="I1082"/>
  <c r="I1081"/>
  <c r="I1080"/>
  <c r="I1079"/>
  <c r="I1078"/>
  <c r="I1077"/>
  <c r="I1076"/>
  <c r="I1075"/>
  <c r="I1074"/>
  <c r="I1073"/>
  <c r="I1072"/>
  <c r="I1071"/>
  <c r="I1070"/>
  <c r="I1069"/>
  <c r="I1068"/>
  <c r="I1067"/>
  <c r="I1066"/>
  <c r="I1065"/>
  <c r="I1064"/>
  <c r="I1063"/>
  <c r="I1062"/>
  <c r="I1061"/>
  <c r="I1060"/>
  <c r="I1059"/>
  <c r="I1058"/>
  <c r="I1057"/>
  <c r="I1056"/>
  <c r="I1055"/>
  <c r="I1054"/>
  <c r="I1053"/>
  <c r="I1052"/>
  <c r="I1051"/>
  <c r="I1050"/>
  <c r="I1049"/>
  <c r="I1048"/>
  <c r="I1047"/>
  <c r="I1046"/>
  <c r="I1045"/>
  <c r="I1044"/>
  <c r="I1043"/>
  <c r="I1042"/>
  <c r="I1041"/>
  <c r="I1040"/>
  <c r="I1039"/>
  <c r="I1038"/>
  <c r="I1037"/>
  <c r="I1036"/>
  <c r="I1035"/>
  <c r="I1034"/>
  <c r="I1033"/>
  <c r="I1032"/>
  <c r="I1031"/>
  <c r="I1030"/>
  <c r="I1029"/>
  <c r="I1028"/>
  <c r="I1027"/>
  <c r="I1026"/>
  <c r="I1025"/>
  <c r="I1024"/>
  <c r="I1023"/>
  <c r="I1022"/>
  <c r="I1021"/>
  <c r="I1020"/>
  <c r="I1019"/>
  <c r="I1018"/>
  <c r="I1017"/>
  <c r="I1016"/>
  <c r="I1015"/>
  <c r="I1014"/>
  <c r="I1013"/>
  <c r="I1012"/>
  <c r="I1011"/>
  <c r="I1010"/>
  <c r="I1009"/>
  <c r="I1008"/>
  <c r="I1007"/>
  <c r="I1006"/>
  <c r="I1005"/>
  <c r="I1004"/>
  <c r="I1003"/>
  <c r="I1002"/>
  <c r="I1001"/>
  <c r="I1000"/>
  <c r="I999"/>
  <c r="I998"/>
  <c r="I997"/>
  <c r="I996"/>
  <c r="I995"/>
  <c r="I994"/>
  <c r="I993"/>
  <c r="I992"/>
  <c r="I991"/>
  <c r="I990"/>
  <c r="I989"/>
  <c r="I988"/>
  <c r="I987"/>
  <c r="I986"/>
  <c r="I985"/>
  <c r="I984"/>
  <c r="I983"/>
  <c r="I982"/>
  <c r="I981"/>
  <c r="I980"/>
  <c r="I979"/>
  <c r="I978"/>
  <c r="I977"/>
  <c r="I976"/>
  <c r="I975"/>
  <c r="I974"/>
  <c r="I973"/>
  <c r="I972"/>
  <c r="I971"/>
  <c r="I970"/>
  <c r="I969"/>
  <c r="I968"/>
  <c r="I967"/>
  <c r="I966"/>
  <c r="I965"/>
  <c r="I964"/>
  <c r="I963"/>
  <c r="I962"/>
  <c r="I961"/>
  <c r="I960"/>
  <c r="I959"/>
  <c r="I958"/>
  <c r="I957"/>
  <c r="I956"/>
  <c r="I955"/>
  <c r="I954"/>
  <c r="I953"/>
  <c r="I952"/>
  <c r="I951"/>
  <c r="I950"/>
  <c r="I949"/>
  <c r="I948"/>
  <c r="I947"/>
  <c r="I946"/>
  <c r="I945"/>
  <c r="I944"/>
  <c r="I943"/>
  <c r="I942"/>
  <c r="I941"/>
  <c r="I940"/>
  <c r="I939"/>
  <c r="I938"/>
  <c r="I937"/>
  <c r="I936"/>
  <c r="I935"/>
  <c r="I934"/>
  <c r="I933"/>
  <c r="I932"/>
  <c r="I931"/>
  <c r="I930"/>
  <c r="I929"/>
  <c r="I928"/>
  <c r="I927"/>
  <c r="I926"/>
  <c r="I925"/>
  <c r="I924"/>
  <c r="I923"/>
  <c r="I922"/>
  <c r="I921"/>
  <c r="I920"/>
  <c r="I919"/>
  <c r="I918"/>
  <c r="I917"/>
  <c r="I916"/>
  <c r="I915"/>
  <c r="I914"/>
  <c r="I913"/>
  <c r="I912"/>
  <c r="I911"/>
  <c r="I910"/>
  <c r="I909"/>
  <c r="I908"/>
  <c r="I907"/>
  <c r="I906"/>
  <c r="I905"/>
  <c r="I904"/>
  <c r="I903"/>
  <c r="I902"/>
  <c r="I901"/>
  <c r="I900"/>
  <c r="I899"/>
  <c r="I898"/>
  <c r="I897"/>
  <c r="I896"/>
  <c r="I895"/>
  <c r="I894"/>
  <c r="I893"/>
  <c r="I892"/>
  <c r="I891"/>
  <c r="I890"/>
  <c r="I889"/>
  <c r="I888"/>
  <c r="I887"/>
  <c r="I886"/>
  <c r="I885"/>
  <c r="I884"/>
  <c r="I883"/>
  <c r="I882"/>
  <c r="I881"/>
  <c r="I880"/>
  <c r="I879"/>
  <c r="I878"/>
  <c r="I877"/>
  <c r="I876"/>
  <c r="I875"/>
  <c r="I874"/>
  <c r="I873"/>
  <c r="I872"/>
  <c r="I871"/>
  <c r="I870"/>
  <c r="I869"/>
  <c r="I868"/>
  <c r="I867"/>
  <c r="I866"/>
  <c r="I865"/>
  <c r="I864"/>
  <c r="I863"/>
  <c r="I862"/>
  <c r="I861"/>
  <c r="I860"/>
  <c r="I859"/>
  <c r="I858"/>
  <c r="I857"/>
  <c r="I856"/>
  <c r="I855"/>
  <c r="I854"/>
  <c r="I853"/>
  <c r="I852"/>
  <c r="I851"/>
  <c r="I850"/>
  <c r="I849"/>
  <c r="I848"/>
  <c r="I847"/>
  <c r="I846"/>
  <c r="I845"/>
  <c r="I844"/>
  <c r="I843"/>
  <c r="I842"/>
  <c r="I841"/>
  <c r="I840"/>
  <c r="I839"/>
  <c r="I838"/>
  <c r="I837"/>
  <c r="I836"/>
  <c r="I835"/>
  <c r="I834"/>
  <c r="I833"/>
  <c r="I832"/>
  <c r="I831"/>
  <c r="I830"/>
  <c r="I829"/>
  <c r="I828"/>
  <c r="I827"/>
  <c r="I826"/>
  <c r="I825"/>
  <c r="I824"/>
  <c r="I823"/>
  <c r="I822"/>
  <c r="I821"/>
  <c r="I820"/>
  <c r="I819"/>
  <c r="I818"/>
  <c r="I817"/>
  <c r="I816"/>
  <c r="I815"/>
  <c r="I814"/>
  <c r="I813"/>
  <c r="I812"/>
  <c r="I811"/>
  <c r="I810"/>
  <c r="I809"/>
  <c r="I808"/>
  <c r="I807"/>
  <c r="I806"/>
  <c r="I805"/>
  <c r="I804"/>
  <c r="I803"/>
  <c r="I802"/>
  <c r="I801"/>
  <c r="I800"/>
  <c r="I799"/>
  <c r="I798"/>
  <c r="I797"/>
  <c r="I796"/>
  <c r="I795"/>
  <c r="I794"/>
  <c r="I793"/>
  <c r="I792"/>
  <c r="I791"/>
  <c r="I790"/>
  <c r="I789"/>
  <c r="I788"/>
  <c r="I787"/>
  <c r="I786"/>
  <c r="I785"/>
  <c r="I784"/>
  <c r="I783"/>
  <c r="I782"/>
  <c r="I781"/>
  <c r="I780"/>
  <c r="I779"/>
  <c r="I778"/>
  <c r="I777"/>
  <c r="I776"/>
  <c r="I775"/>
  <c r="I774"/>
  <c r="I773"/>
  <c r="I772"/>
  <c r="I771"/>
  <c r="I770"/>
  <c r="I769"/>
  <c r="I768"/>
  <c r="I767"/>
  <c r="I766"/>
  <c r="I765"/>
  <c r="I764"/>
  <c r="I763"/>
  <c r="I762"/>
  <c r="I761"/>
  <c r="I760"/>
  <c r="I759"/>
  <c r="I758"/>
  <c r="I757"/>
  <c r="I756"/>
  <c r="I755"/>
  <c r="I754"/>
  <c r="I753"/>
  <c r="I752"/>
  <c r="I751"/>
  <c r="I750"/>
  <c r="I749"/>
  <c r="I748"/>
  <c r="I747"/>
  <c r="I746"/>
  <c r="I745"/>
  <c r="I744"/>
  <c r="I743"/>
  <c r="I742"/>
  <c r="I741"/>
  <c r="I740"/>
  <c r="I739"/>
  <c r="I738"/>
  <c r="I737"/>
  <c r="I736"/>
  <c r="I735"/>
  <c r="I734"/>
  <c r="I733"/>
  <c r="I732"/>
  <c r="I731"/>
  <c r="I730"/>
  <c r="I729"/>
  <c r="I728"/>
  <c r="I727"/>
  <c r="I726"/>
  <c r="I725"/>
  <c r="I724"/>
  <c r="I723"/>
  <c r="I722"/>
  <c r="I721"/>
  <c r="I720"/>
  <c r="I719"/>
  <c r="I718"/>
  <c r="I717"/>
  <c r="I716"/>
  <c r="I715"/>
  <c r="I714"/>
  <c r="I713"/>
  <c r="I712"/>
  <c r="I711"/>
  <c r="I710"/>
  <c r="I709"/>
  <c r="I708"/>
  <c r="I707"/>
  <c r="I706"/>
  <c r="I705"/>
  <c r="I704"/>
  <c r="I703"/>
  <c r="I702"/>
  <c r="I701"/>
  <c r="I700"/>
  <c r="I699"/>
  <c r="I698"/>
  <c r="I697"/>
  <c r="I696"/>
  <c r="I695"/>
  <c r="I694"/>
  <c r="I693"/>
  <c r="I692"/>
  <c r="I691"/>
  <c r="I690"/>
  <c r="I689"/>
  <c r="I688"/>
  <c r="I687"/>
  <c r="I686"/>
  <c r="I685"/>
  <c r="I684"/>
  <c r="I683"/>
  <c r="I682"/>
  <c r="I681"/>
  <c r="I680"/>
  <c r="I679"/>
  <c r="I678"/>
  <c r="I677"/>
  <c r="I676"/>
  <c r="I675"/>
  <c r="I674"/>
  <c r="I673"/>
  <c r="I672"/>
  <c r="I671"/>
  <c r="I670"/>
  <c r="I669"/>
  <c r="I668"/>
  <c r="I667"/>
  <c r="I666"/>
  <c r="I665"/>
  <c r="I664"/>
  <c r="I663"/>
  <c r="I662"/>
  <c r="I661"/>
  <c r="I660"/>
  <c r="I659"/>
  <c r="I658"/>
  <c r="I657"/>
  <c r="I656"/>
  <c r="I655"/>
  <c r="I654"/>
  <c r="I653"/>
  <c r="I652"/>
  <c r="I651"/>
  <c r="I650"/>
  <c r="I649"/>
  <c r="I648"/>
  <c r="I647"/>
  <c r="I646"/>
  <c r="I645"/>
  <c r="I644"/>
  <c r="I643"/>
  <c r="I642"/>
  <c r="I641"/>
  <c r="I640"/>
  <c r="I639"/>
  <c r="I638"/>
  <c r="I637"/>
  <c r="I636"/>
  <c r="I635"/>
  <c r="I634"/>
  <c r="I633"/>
  <c r="I632"/>
  <c r="I631"/>
  <c r="I630"/>
  <c r="I629"/>
  <c r="I628"/>
  <c r="I627"/>
  <c r="I626"/>
  <c r="I625"/>
  <c r="I624"/>
  <c r="I623"/>
  <c r="I622"/>
  <c r="I621"/>
  <c r="I620"/>
  <c r="I619"/>
  <c r="I618"/>
  <c r="I617"/>
  <c r="I616"/>
  <c r="I615"/>
  <c r="I614"/>
  <c r="I613"/>
  <c r="I612"/>
  <c r="I611"/>
  <c r="I610"/>
  <c r="I609"/>
  <c r="I608"/>
  <c r="I607"/>
  <c r="I606"/>
  <c r="I605"/>
  <c r="I604"/>
  <c r="I603"/>
  <c r="I602"/>
  <c r="I601"/>
  <c r="I600"/>
  <c r="I599"/>
  <c r="I598"/>
  <c r="I597"/>
  <c r="I596"/>
  <c r="I595"/>
  <c r="I594"/>
  <c r="I593"/>
  <c r="I592"/>
  <c r="I591"/>
  <c r="I590"/>
  <c r="I589"/>
  <c r="I588"/>
  <c r="I587"/>
  <c r="I586"/>
  <c r="I585"/>
  <c r="I584"/>
  <c r="I583"/>
  <c r="I582"/>
  <c r="I581"/>
  <c r="I580"/>
  <c r="I579"/>
  <c r="I578"/>
  <c r="I577"/>
  <c r="I576"/>
  <c r="I575"/>
  <c r="I574"/>
  <c r="I573"/>
  <c r="I572"/>
  <c r="I571"/>
  <c r="I570"/>
  <c r="I569"/>
  <c r="I568"/>
  <c r="I567"/>
  <c r="I566"/>
  <c r="I565"/>
  <c r="I564"/>
  <c r="I563"/>
  <c r="I562"/>
  <c r="I561"/>
  <c r="I560"/>
  <c r="I559"/>
  <c r="I558"/>
  <c r="I557"/>
  <c r="I556"/>
  <c r="I555"/>
  <c r="I554"/>
  <c r="I553"/>
  <c r="I552"/>
  <c r="I551"/>
  <c r="I550"/>
  <c r="I549"/>
  <c r="I548"/>
  <c r="I547"/>
  <c r="I546"/>
  <c r="I545"/>
  <c r="I544"/>
  <c r="I543"/>
  <c r="I542"/>
  <c r="I541"/>
  <c r="I540"/>
  <c r="I539"/>
  <c r="I538"/>
  <c r="I537"/>
  <c r="I536"/>
  <c r="I535"/>
  <c r="I534"/>
  <c r="I533"/>
  <c r="I532"/>
  <c r="I531"/>
  <c r="I530"/>
  <c r="I529"/>
  <c r="I528"/>
  <c r="I527"/>
  <c r="I526"/>
  <c r="I525"/>
  <c r="I524"/>
  <c r="I523"/>
  <c r="I522"/>
  <c r="I521"/>
  <c r="I520"/>
  <c r="I519"/>
  <c r="I518"/>
  <c r="I517"/>
  <c r="I516"/>
  <c r="I515"/>
  <c r="I514"/>
  <c r="I513"/>
  <c r="I512"/>
  <c r="I511"/>
  <c r="I510"/>
  <c r="I509"/>
  <c r="I508"/>
  <c r="I507"/>
  <c r="I506"/>
  <c r="I505"/>
  <c r="I504"/>
  <c r="I503"/>
  <c r="I502"/>
  <c r="I501"/>
  <c r="I500"/>
  <c r="I499"/>
  <c r="I498"/>
  <c r="I497"/>
  <c r="I496"/>
  <c r="I495"/>
  <c r="I494"/>
  <c r="I493"/>
  <c r="I492"/>
  <c r="I491"/>
  <c r="I490"/>
  <c r="I489"/>
  <c r="I488"/>
  <c r="I487"/>
  <c r="I486"/>
  <c r="I485"/>
  <c r="I484"/>
  <c r="I483"/>
  <c r="I482"/>
  <c r="I481"/>
  <c r="I480"/>
  <c r="I479"/>
  <c r="I478"/>
  <c r="I477"/>
  <c r="I476"/>
  <c r="I475"/>
  <c r="I474"/>
  <c r="I473"/>
  <c r="I472"/>
  <c r="I471"/>
  <c r="I470"/>
  <c r="I469"/>
  <c r="I468"/>
  <c r="I467"/>
  <c r="I466"/>
  <c r="I465"/>
  <c r="I464"/>
  <c r="I463"/>
  <c r="I462"/>
  <c r="I461"/>
  <c r="I460"/>
  <c r="I459"/>
  <c r="I458"/>
  <c r="I457"/>
  <c r="I456"/>
  <c r="I455"/>
  <c r="I454"/>
  <c r="I453"/>
  <c r="I452"/>
  <c r="I451"/>
  <c r="I450"/>
  <c r="I449"/>
  <c r="I448"/>
  <c r="I447"/>
  <c r="I446"/>
  <c r="I445"/>
  <c r="I444"/>
  <c r="I443"/>
  <c r="I442"/>
  <c r="I441"/>
  <c r="I440"/>
  <c r="I439"/>
  <c r="I438"/>
  <c r="I437"/>
  <c r="I436"/>
  <c r="I435"/>
  <c r="I434"/>
  <c r="I433"/>
  <c r="I432"/>
  <c r="I431"/>
  <c r="I430"/>
  <c r="I429"/>
  <c r="I428"/>
  <c r="I427"/>
  <c r="I426"/>
  <c r="I425"/>
  <c r="I424"/>
  <c r="I423"/>
  <c r="I422"/>
  <c r="I421"/>
  <c r="I420"/>
  <c r="I419"/>
  <c r="I418"/>
  <c r="I417"/>
  <c r="I416"/>
  <c r="I415"/>
  <c r="I414"/>
  <c r="I413"/>
  <c r="I412"/>
  <c r="I411"/>
  <c r="I410"/>
  <c r="I409"/>
  <c r="I408"/>
  <c r="I407"/>
  <c r="I406"/>
  <c r="I405"/>
  <c r="I404"/>
  <c r="I403"/>
  <c r="I402"/>
  <c r="I401"/>
  <c r="I400"/>
  <c r="I399"/>
  <c r="I398"/>
  <c r="I397"/>
  <c r="I396"/>
  <c r="I395"/>
  <c r="I394"/>
  <c r="I393"/>
  <c r="I392"/>
  <c r="I391"/>
  <c r="I390"/>
  <c r="I389"/>
  <c r="I388"/>
  <c r="I387"/>
  <c r="I386"/>
  <c r="I385"/>
  <c r="I384"/>
  <c r="I383"/>
  <c r="I382"/>
  <c r="I381"/>
  <c r="I380"/>
  <c r="I379"/>
  <c r="I378"/>
  <c r="I377"/>
  <c r="I376"/>
  <c r="I375"/>
  <c r="I374"/>
  <c r="I373"/>
  <c r="I372"/>
  <c r="I371"/>
  <c r="I370"/>
  <c r="I369"/>
  <c r="I368"/>
  <c r="I367"/>
  <c r="I366"/>
  <c r="I365"/>
  <c r="I364"/>
  <c r="I363"/>
  <c r="I362"/>
  <c r="I361"/>
  <c r="I360"/>
  <c r="I359"/>
  <c r="I358"/>
  <c r="I357"/>
  <c r="I356"/>
  <c r="I355"/>
  <c r="I354"/>
  <c r="I353"/>
  <c r="I352"/>
  <c r="I351"/>
  <c r="I350"/>
  <c r="I349"/>
  <c r="I348"/>
  <c r="I347"/>
  <c r="I346"/>
  <c r="I345"/>
  <c r="I344"/>
  <c r="I343"/>
  <c r="I342"/>
  <c r="I341"/>
  <c r="I340"/>
  <c r="I339"/>
  <c r="I338"/>
  <c r="I337"/>
  <c r="I336"/>
  <c r="I335"/>
  <c r="I334"/>
  <c r="I333"/>
  <c r="I332"/>
  <c r="I331"/>
  <c r="I330"/>
  <c r="I329"/>
  <c r="I328"/>
  <c r="I327"/>
  <c r="I326"/>
  <c r="I325"/>
  <c r="I324"/>
  <c r="I323"/>
  <c r="I322"/>
  <c r="I321"/>
  <c r="I320"/>
  <c r="I319"/>
  <c r="I318"/>
  <c r="I317"/>
  <c r="I316"/>
  <c r="I315"/>
  <c r="I314"/>
  <c r="I313"/>
  <c r="I312"/>
  <c r="I311"/>
  <c r="I310"/>
  <c r="I309"/>
  <c r="I308"/>
  <c r="I307"/>
  <c r="I306"/>
  <c r="I305"/>
  <c r="I304"/>
  <c r="I303"/>
  <c r="I302"/>
  <c r="I301"/>
  <c r="I300"/>
  <c r="I299"/>
  <c r="I298"/>
  <c r="I297"/>
  <c r="I296"/>
  <c r="I295"/>
  <c r="I294"/>
  <c r="I293"/>
  <c r="I292"/>
  <c r="I291"/>
  <c r="I290"/>
  <c r="I289"/>
  <c r="I288"/>
  <c r="I287"/>
  <c r="I286"/>
  <c r="I285"/>
  <c r="I284"/>
  <c r="I283"/>
  <c r="I282"/>
  <c r="I281"/>
  <c r="I280"/>
  <c r="I279"/>
  <c r="I278"/>
  <c r="I277"/>
  <c r="I276"/>
  <c r="I275"/>
  <c r="I274"/>
  <c r="I273"/>
  <c r="I272"/>
  <c r="I271"/>
  <c r="I270"/>
  <c r="I269"/>
  <c r="I268"/>
  <c r="I267"/>
  <c r="I266"/>
  <c r="I265"/>
  <c r="I264"/>
  <c r="I263"/>
  <c r="I262"/>
  <c r="I261"/>
  <c r="I260"/>
  <c r="I259"/>
  <c r="I258"/>
  <c r="I257"/>
  <c r="I256"/>
  <c r="I255"/>
  <c r="I254"/>
  <c r="I253"/>
  <c r="I252"/>
  <c r="I251"/>
  <c r="I250"/>
  <c r="I249"/>
  <c r="I248"/>
  <c r="I247"/>
  <c r="I246"/>
  <c r="I245"/>
  <c r="I244"/>
  <c r="I243"/>
  <c r="I242"/>
  <c r="I241"/>
  <c r="I240"/>
  <c r="I239"/>
  <c r="I238"/>
  <c r="I237"/>
  <c r="I236"/>
  <c r="I235"/>
  <c r="I234"/>
  <c r="I233"/>
  <c r="I232"/>
  <c r="I231"/>
  <c r="I230"/>
  <c r="I229"/>
  <c r="I228"/>
  <c r="I227"/>
  <c r="I226"/>
  <c r="I225"/>
  <c r="I224"/>
  <c r="I223"/>
  <c r="I222"/>
  <c r="I221"/>
  <c r="I220"/>
  <c r="I219"/>
  <c r="I218"/>
  <c r="I217"/>
  <c r="I216"/>
  <c r="I215"/>
  <c r="I214"/>
  <c r="I213"/>
  <c r="I212"/>
  <c r="I211"/>
  <c r="I210"/>
  <c r="I209"/>
  <c r="I208"/>
  <c r="I207"/>
  <c r="I206"/>
  <c r="I205"/>
  <c r="I204"/>
  <c r="I203"/>
  <c r="I202"/>
  <c r="I201"/>
  <c r="I200"/>
  <c r="I199"/>
  <c r="I198"/>
  <c r="I197"/>
  <c r="I196"/>
  <c r="I195"/>
  <c r="I194"/>
  <c r="I193"/>
  <c r="I192"/>
  <c r="I191"/>
  <c r="I190"/>
  <c r="I189"/>
  <c r="I188"/>
  <c r="I187"/>
  <c r="I186"/>
  <c r="I185"/>
  <c r="I184"/>
  <c r="I183"/>
  <c r="I182"/>
  <c r="I181"/>
  <c r="I180"/>
  <c r="I179"/>
  <c r="I178"/>
  <c r="I177"/>
  <c r="I176"/>
  <c r="I175"/>
  <c r="I174"/>
  <c r="I173"/>
  <c r="I172"/>
  <c r="I171"/>
  <c r="I170"/>
  <c r="I169"/>
  <c r="I168"/>
  <c r="I167"/>
  <c r="I166"/>
  <c r="I165"/>
  <c r="I164"/>
  <c r="I163"/>
  <c r="I162"/>
  <c r="I161"/>
  <c r="I160"/>
  <c r="I159"/>
  <c r="I158"/>
  <c r="I157"/>
  <c r="I156"/>
  <c r="I155"/>
  <c r="I154"/>
  <c r="I153"/>
  <c r="I152"/>
  <c r="I151"/>
  <c r="I150"/>
  <c r="I149"/>
  <c r="I148"/>
  <c r="I147"/>
  <c r="I146"/>
  <c r="I145"/>
  <c r="I144"/>
  <c r="I143"/>
  <c r="I142"/>
  <c r="I141"/>
  <c r="I140"/>
  <c r="I139"/>
  <c r="I138"/>
  <c r="I137"/>
  <c r="I136"/>
  <c r="I135"/>
  <c r="I134"/>
  <c r="I133"/>
  <c r="I132"/>
  <c r="I131"/>
  <c r="I130"/>
  <c r="I129"/>
  <c r="I128"/>
  <c r="I127"/>
  <c r="I126"/>
  <c r="I125"/>
  <c r="I124"/>
  <c r="I123"/>
  <c r="I122"/>
  <c r="I121"/>
  <c r="I120"/>
  <c r="I119"/>
  <c r="I118"/>
  <c r="I117"/>
  <c r="I116"/>
  <c r="I115"/>
  <c r="I114"/>
  <c r="I113"/>
  <c r="I112"/>
  <c r="I111"/>
  <c r="I110"/>
  <c r="I109"/>
  <c r="I108"/>
  <c r="I107"/>
  <c r="I106"/>
  <c r="I105"/>
  <c r="I104"/>
  <c r="I103"/>
  <c r="I102"/>
  <c r="I101"/>
  <c r="I100"/>
  <c r="I99"/>
  <c r="I98"/>
  <c r="I97"/>
  <c r="I96"/>
  <c r="I95"/>
  <c r="I94"/>
  <c r="I93"/>
  <c r="I92"/>
  <c r="I91"/>
  <c r="I90"/>
  <c r="I89"/>
  <c r="I88"/>
  <c r="I87"/>
  <c r="I86"/>
  <c r="I85"/>
  <c r="I84"/>
  <c r="I83"/>
  <c r="I82"/>
  <c r="I81"/>
  <c r="I80"/>
  <c r="I79"/>
  <c r="I78"/>
  <c r="I77"/>
  <c r="I76"/>
  <c r="I75"/>
  <c r="I74"/>
  <c r="I73"/>
  <c r="I72"/>
  <c r="I71"/>
  <c r="I70"/>
  <c r="I69"/>
  <c r="I68"/>
  <c r="I67"/>
  <c r="I66"/>
  <c r="I65"/>
  <c r="I64"/>
  <c r="I63"/>
  <c r="I62"/>
  <c r="I61"/>
  <c r="I60"/>
  <c r="I59"/>
  <c r="I58"/>
  <c r="I57"/>
  <c r="I56"/>
  <c r="I55"/>
  <c r="I54"/>
  <c r="I53"/>
  <c r="I52"/>
  <c r="I51"/>
  <c r="I50"/>
  <c r="I49"/>
  <c r="I48"/>
  <c r="I47"/>
  <c r="I46"/>
  <c r="I45"/>
  <c r="I44"/>
  <c r="I43"/>
  <c r="I42"/>
  <c r="I41"/>
  <c r="I40"/>
  <c r="I39"/>
  <c r="I38"/>
  <c r="I37"/>
  <c r="I36"/>
  <c r="I35"/>
  <c r="I34"/>
  <c r="I33"/>
  <c r="I32"/>
  <c r="I31"/>
  <c r="I30"/>
  <c r="I29"/>
  <c r="I28"/>
  <c r="I27"/>
  <c r="I26"/>
  <c r="I25"/>
  <c r="I24"/>
  <c r="I23"/>
  <c r="I22"/>
  <c r="I21"/>
  <c r="I20"/>
  <c r="I19"/>
  <c r="I18"/>
  <c r="I17"/>
  <c r="I16"/>
  <c r="I15"/>
  <c r="I14"/>
  <c r="I13"/>
  <c r="I12"/>
  <c r="I11"/>
  <c r="I10"/>
  <c r="I9"/>
  <c r="I8"/>
  <c r="I7"/>
  <c r="I6"/>
  <c r="I5"/>
  <c r="I4"/>
  <c r="I3"/>
  <c r="I2"/>
  <c r="E2" l="1"/>
  <c r="E8"/>
  <c r="E9"/>
  <c r="E10"/>
  <c r="E11"/>
  <c r="E12"/>
  <c r="E13"/>
  <c r="E14"/>
  <c r="E15"/>
  <c r="E16"/>
  <c r="E17"/>
  <c r="E18"/>
  <c r="E19"/>
  <c r="E20"/>
  <c r="E21"/>
  <c r="E22"/>
  <c r="E23"/>
  <c r="E24"/>
  <c r="E25"/>
  <c r="E26"/>
  <c r="E27"/>
  <c r="E28"/>
  <c r="E29"/>
  <c r="E30"/>
  <c r="E31"/>
  <c r="E32"/>
  <c r="E33"/>
  <c r="E34"/>
  <c r="E35"/>
  <c r="E36"/>
  <c r="E37"/>
  <c r="E38"/>
  <c r="E39"/>
  <c r="E40"/>
  <c r="E41"/>
  <c r="E42"/>
  <c r="E43"/>
  <c r="E44"/>
  <c r="E45"/>
  <c r="E46"/>
  <c r="E47"/>
  <c r="E48"/>
  <c r="E49"/>
  <c r="E50"/>
  <c r="E51"/>
  <c r="E52"/>
  <c r="E53"/>
  <c r="E54"/>
  <c r="E55"/>
  <c r="E56"/>
  <c r="E57"/>
  <c r="E58"/>
  <c r="E59"/>
  <c r="E60"/>
  <c r="E61"/>
  <c r="E62"/>
  <c r="E63"/>
  <c r="E64"/>
  <c r="E65"/>
  <c r="E66"/>
  <c r="E67"/>
  <c r="E68"/>
  <c r="E69"/>
  <c r="E70"/>
  <c r="E71"/>
  <c r="E72"/>
  <c r="E73"/>
  <c r="E74"/>
  <c r="E75"/>
  <c r="E76"/>
  <c r="E77"/>
  <c r="E78"/>
  <c r="E79"/>
  <c r="E80"/>
  <c r="E81"/>
  <c r="E82"/>
  <c r="E83"/>
  <c r="E84"/>
  <c r="E85"/>
  <c r="E86"/>
  <c r="E87"/>
  <c r="E88"/>
  <c r="E89"/>
  <c r="E90"/>
  <c r="E91"/>
  <c r="E92"/>
  <c r="E93"/>
  <c r="E94"/>
  <c r="E95"/>
  <c r="E96"/>
  <c r="E97"/>
  <c r="E98"/>
  <c r="E99"/>
  <c r="E100"/>
  <c r="E101"/>
  <c r="E102"/>
  <c r="E103"/>
  <c r="E104"/>
  <c r="E105"/>
  <c r="E106"/>
  <c r="E107"/>
  <c r="E108"/>
  <c r="E109"/>
  <c r="E110"/>
  <c r="E111"/>
  <c r="E112"/>
  <c r="E113"/>
  <c r="E114"/>
  <c r="E115"/>
  <c r="E116"/>
  <c r="E117"/>
  <c r="E118"/>
  <c r="E119"/>
  <c r="E120"/>
  <c r="E121"/>
  <c r="E122"/>
  <c r="E123"/>
  <c r="E124"/>
  <c r="E125"/>
  <c r="E126"/>
  <c r="E127"/>
  <c r="E128"/>
  <c r="E129"/>
  <c r="E130"/>
  <c r="E131"/>
  <c r="E132"/>
  <c r="E133"/>
  <c r="E134"/>
  <c r="E135"/>
  <c r="E136"/>
  <c r="E137"/>
  <c r="E138"/>
  <c r="E139"/>
  <c r="E140"/>
  <c r="E141"/>
  <c r="E142"/>
  <c r="E143"/>
  <c r="E144"/>
  <c r="E145"/>
  <c r="E146"/>
  <c r="E147"/>
  <c r="E148"/>
  <c r="E149"/>
  <c r="E150"/>
  <c r="E151"/>
  <c r="E152"/>
  <c r="E153"/>
  <c r="E154"/>
  <c r="E155"/>
  <c r="E156"/>
  <c r="E157"/>
  <c r="E158"/>
  <c r="E159"/>
  <c r="E160"/>
  <c r="E161"/>
  <c r="E162"/>
  <c r="E163"/>
  <c r="E164"/>
  <c r="E165"/>
  <c r="E166"/>
  <c r="E167"/>
  <c r="E168"/>
  <c r="E169"/>
  <c r="E170"/>
  <c r="E171"/>
  <c r="E172"/>
  <c r="E173"/>
  <c r="E174"/>
  <c r="E175"/>
  <c r="E176"/>
  <c r="E177"/>
  <c r="E178"/>
  <c r="E179"/>
  <c r="E180"/>
  <c r="E181"/>
  <c r="E182"/>
  <c r="E183"/>
  <c r="E184"/>
  <c r="E185"/>
  <c r="E186"/>
  <c r="E187"/>
  <c r="E188"/>
  <c r="E189"/>
  <c r="E190"/>
  <c r="E191"/>
  <c r="E192"/>
  <c r="E193"/>
  <c r="E194"/>
  <c r="E195"/>
  <c r="E196"/>
  <c r="E197"/>
  <c r="E198"/>
  <c r="E199"/>
  <c r="E200"/>
  <c r="E201"/>
  <c r="E202"/>
  <c r="E203"/>
  <c r="E204"/>
  <c r="E205"/>
  <c r="E206"/>
  <c r="E207"/>
  <c r="E208"/>
  <c r="E209"/>
  <c r="E210"/>
  <c r="E211"/>
  <c r="E212"/>
  <c r="E213"/>
  <c r="E214"/>
  <c r="E215"/>
  <c r="E216"/>
  <c r="E217"/>
  <c r="E218"/>
  <c r="E219"/>
  <c r="E220"/>
  <c r="E221"/>
  <c r="E222"/>
  <c r="E223"/>
  <c r="E224"/>
  <c r="E225"/>
  <c r="E226"/>
  <c r="E227"/>
  <c r="E228"/>
  <c r="E229"/>
  <c r="E230"/>
  <c r="E231"/>
  <c r="E232"/>
  <c r="E233"/>
  <c r="E234"/>
  <c r="E235"/>
  <c r="E236"/>
  <c r="E237"/>
  <c r="E238"/>
  <c r="E239"/>
  <c r="E240"/>
  <c r="E241"/>
  <c r="E242"/>
  <c r="E243"/>
  <c r="E244"/>
  <c r="E245"/>
  <c r="E246"/>
  <c r="E247"/>
  <c r="E248"/>
  <c r="E249"/>
  <c r="E250"/>
  <c r="E252"/>
  <c r="E253"/>
  <c r="E254"/>
  <c r="E255"/>
  <c r="E256"/>
  <c r="E257"/>
  <c r="E258"/>
  <c r="E259"/>
  <c r="E260"/>
  <c r="E261"/>
  <c r="E262"/>
  <c r="E263"/>
  <c r="E264"/>
  <c r="E265"/>
  <c r="E266"/>
  <c r="E267"/>
  <c r="E268"/>
  <c r="E269"/>
  <c r="E270"/>
  <c r="E271"/>
  <c r="E272"/>
  <c r="E273"/>
  <c r="E274"/>
  <c r="E275"/>
  <c r="E276"/>
  <c r="E277"/>
  <c r="E278"/>
  <c r="E279"/>
  <c r="E280"/>
  <c r="E281"/>
  <c r="E282"/>
  <c r="E283"/>
  <c r="E284"/>
  <c r="E285"/>
  <c r="E286"/>
  <c r="E287"/>
  <c r="E288"/>
  <c r="E289"/>
  <c r="E290"/>
  <c r="E291"/>
  <c r="E292"/>
  <c r="E293"/>
  <c r="E294"/>
  <c r="E295"/>
  <c r="E296"/>
  <c r="E297"/>
  <c r="E298"/>
  <c r="E299"/>
  <c r="E300"/>
  <c r="E301"/>
  <c r="E302"/>
  <c r="E303"/>
  <c r="E304"/>
  <c r="E305"/>
  <c r="E306"/>
  <c r="E307"/>
  <c r="E308"/>
  <c r="E309"/>
  <c r="E310"/>
  <c r="E311"/>
  <c r="E312"/>
  <c r="E313"/>
  <c r="E314"/>
  <c r="E315"/>
  <c r="E316"/>
  <c r="E317"/>
  <c r="E318"/>
  <c r="E319"/>
  <c r="E320"/>
  <c r="E321"/>
  <c r="E322"/>
  <c r="E323"/>
  <c r="E324"/>
  <c r="E325"/>
  <c r="E326"/>
  <c r="E327"/>
  <c r="E328"/>
  <c r="E329"/>
  <c r="E330"/>
  <c r="E331"/>
  <c r="E332"/>
  <c r="E333"/>
  <c r="E334"/>
  <c r="E335"/>
  <c r="E336"/>
  <c r="E337"/>
  <c r="E338"/>
  <c r="E339"/>
  <c r="E340"/>
  <c r="E341"/>
  <c r="E342"/>
  <c r="E343"/>
  <c r="E344"/>
  <c r="E345"/>
  <c r="E346"/>
  <c r="E347"/>
  <c r="E348"/>
  <c r="E349"/>
  <c r="E350"/>
  <c r="E351"/>
  <c r="E352"/>
  <c r="E353"/>
  <c r="E354"/>
  <c r="E355"/>
  <c r="E356"/>
  <c r="E357"/>
  <c r="E358"/>
  <c r="E359"/>
  <c r="E360"/>
  <c r="E361"/>
  <c r="E362"/>
  <c r="E363"/>
  <c r="E364"/>
  <c r="E365"/>
  <c r="E366"/>
  <c r="E367"/>
  <c r="E368"/>
  <c r="E369"/>
  <c r="E370"/>
  <c r="E371"/>
  <c r="E372"/>
  <c r="E373"/>
  <c r="E374"/>
  <c r="E375"/>
  <c r="E376"/>
  <c r="E377"/>
  <c r="E378"/>
  <c r="E379"/>
  <c r="E380"/>
  <c r="E381"/>
  <c r="E382"/>
  <c r="E383"/>
  <c r="E384"/>
  <c r="E385"/>
  <c r="E386"/>
  <c r="E387"/>
  <c r="E388"/>
  <c r="E389"/>
  <c r="E390"/>
  <c r="E391"/>
  <c r="E392"/>
  <c r="E393"/>
  <c r="E394"/>
  <c r="E395"/>
  <c r="E396"/>
  <c r="E397"/>
  <c r="E398"/>
  <c r="E399"/>
  <c r="E400"/>
  <c r="E401"/>
  <c r="E402"/>
  <c r="E403"/>
  <c r="E404"/>
  <c r="E405"/>
  <c r="E406"/>
  <c r="E407"/>
  <c r="E408"/>
  <c r="E409"/>
  <c r="E410"/>
  <c r="E411"/>
  <c r="E412"/>
  <c r="E413"/>
  <c r="E414"/>
  <c r="E415"/>
  <c r="E416"/>
  <c r="E417"/>
  <c r="E418"/>
  <c r="E419"/>
  <c r="E420"/>
  <c r="E421"/>
  <c r="E422"/>
  <c r="E423"/>
  <c r="E424"/>
  <c r="E425"/>
  <c r="E426"/>
  <c r="E427"/>
  <c r="E428"/>
  <c r="E429"/>
  <c r="E430"/>
  <c r="E431"/>
  <c r="E432"/>
  <c r="E433"/>
  <c r="E434"/>
  <c r="E435"/>
  <c r="E436"/>
  <c r="E437"/>
  <c r="E438"/>
  <c r="E439"/>
  <c r="E440"/>
  <c r="E441"/>
  <c r="E442"/>
  <c r="E443"/>
  <c r="E444"/>
  <c r="E445"/>
  <c r="E446"/>
  <c r="E447"/>
  <c r="E448"/>
  <c r="E449"/>
  <c r="E450"/>
  <c r="E451"/>
  <c r="E452"/>
  <c r="E453"/>
  <c r="E454"/>
  <c r="E455"/>
  <c r="E456"/>
  <c r="E457"/>
  <c r="E458"/>
  <c r="E459"/>
  <c r="E460"/>
  <c r="E461"/>
  <c r="E462"/>
  <c r="E463"/>
  <c r="E464"/>
  <c r="E465"/>
  <c r="E466"/>
  <c r="E467"/>
  <c r="E468"/>
  <c r="E469"/>
  <c r="E470"/>
  <c r="E471"/>
  <c r="E472"/>
  <c r="E473"/>
  <c r="E474"/>
  <c r="E475"/>
  <c r="E476"/>
  <c r="E477"/>
  <c r="E478"/>
  <c r="E479"/>
  <c r="E480"/>
  <c r="E481"/>
  <c r="E482"/>
  <c r="E483"/>
  <c r="E484"/>
  <c r="E485"/>
  <c r="E486"/>
  <c r="E487"/>
  <c r="E488"/>
  <c r="E489"/>
  <c r="E490"/>
  <c r="E491"/>
  <c r="E492"/>
  <c r="E493"/>
  <c r="E494"/>
  <c r="E495"/>
  <c r="E496"/>
  <c r="E497"/>
  <c r="E498"/>
  <c r="E499"/>
  <c r="E500"/>
  <c r="E501"/>
  <c r="E502"/>
  <c r="E503"/>
  <c r="E504"/>
  <c r="E505"/>
  <c r="E506"/>
  <c r="E507"/>
  <c r="E508"/>
  <c r="E509"/>
  <c r="E510"/>
  <c r="E511"/>
  <c r="E512"/>
  <c r="E513"/>
  <c r="E514"/>
  <c r="E515"/>
  <c r="E516"/>
  <c r="E517"/>
  <c r="E518"/>
  <c r="E519"/>
  <c r="E520"/>
  <c r="E521"/>
  <c r="E522"/>
  <c r="E523"/>
  <c r="E524"/>
  <c r="E525"/>
  <c r="E526"/>
  <c r="E527"/>
  <c r="E528"/>
  <c r="E529"/>
  <c r="E530"/>
  <c r="E531"/>
  <c r="E532"/>
  <c r="E533"/>
  <c r="E534"/>
  <c r="E535"/>
  <c r="E536"/>
  <c r="E537"/>
  <c r="E538"/>
  <c r="E539"/>
  <c r="E540"/>
  <c r="E541"/>
  <c r="E542"/>
  <c r="E543"/>
  <c r="E544"/>
  <c r="E545"/>
  <c r="E546"/>
  <c r="E547"/>
  <c r="E548"/>
  <c r="E549"/>
  <c r="E550"/>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E623"/>
  <c r="E624"/>
  <c r="E625"/>
  <c r="E626"/>
  <c r="E627"/>
  <c r="E628"/>
  <c r="E629"/>
  <c r="E630"/>
  <c r="E631"/>
  <c r="E632"/>
  <c r="E633"/>
  <c r="E634"/>
  <c r="E635"/>
  <c r="E636"/>
  <c r="E637"/>
  <c r="E638"/>
  <c r="E639"/>
  <c r="E640"/>
  <c r="E641"/>
  <c r="E642"/>
  <c r="E643"/>
  <c r="E644"/>
  <c r="E645"/>
  <c r="E646"/>
  <c r="E647"/>
  <c r="E648"/>
  <c r="E649"/>
  <c r="E650"/>
  <c r="E651"/>
  <c r="E652"/>
  <c r="E653"/>
  <c r="E654"/>
  <c r="E655"/>
  <c r="E656"/>
  <c r="E657"/>
  <c r="E658"/>
  <c r="E659"/>
  <c r="E660"/>
  <c r="E661"/>
  <c r="E662"/>
  <c r="E663"/>
  <c r="E664"/>
  <c r="E665"/>
  <c r="E666"/>
  <c r="E667"/>
  <c r="E668"/>
  <c r="E669"/>
  <c r="E670"/>
  <c r="E671"/>
  <c r="E672"/>
  <c r="E673"/>
  <c r="E674"/>
  <c r="E675"/>
  <c r="E676"/>
  <c r="E677"/>
  <c r="E678"/>
  <c r="E679"/>
  <c r="E680"/>
  <c r="E681"/>
  <c r="E682"/>
  <c r="E683"/>
  <c r="E684"/>
  <c r="E685"/>
  <c r="E686"/>
  <c r="E687"/>
  <c r="E688"/>
  <c r="E689"/>
  <c r="E690"/>
  <c r="E691"/>
  <c r="E692"/>
  <c r="E693"/>
  <c r="E694"/>
  <c r="E695"/>
  <c r="E696"/>
  <c r="E697"/>
  <c r="E698"/>
  <c r="E699"/>
  <c r="E700"/>
  <c r="E701"/>
  <c r="E702"/>
  <c r="E703"/>
  <c r="E704"/>
  <c r="E705"/>
  <c r="E706"/>
  <c r="E707"/>
  <c r="E708"/>
  <c r="E709"/>
  <c r="E710"/>
  <c r="E711"/>
  <c r="E712"/>
  <c r="E713"/>
  <c r="E714"/>
  <c r="E715"/>
  <c r="E716"/>
  <c r="E717"/>
  <c r="E718"/>
  <c r="E719"/>
  <c r="E720"/>
  <c r="E721"/>
  <c r="E722"/>
  <c r="E723"/>
  <c r="E724"/>
  <c r="E725"/>
  <c r="E726"/>
  <c r="E727"/>
  <c r="E728"/>
  <c r="E729"/>
  <c r="E730"/>
  <c r="E731"/>
  <c r="E732"/>
  <c r="E733"/>
  <c r="E734"/>
  <c r="E735"/>
  <c r="E736"/>
  <c r="E737"/>
  <c r="E738"/>
  <c r="E739"/>
  <c r="E740"/>
  <c r="E741"/>
  <c r="E742"/>
  <c r="E743"/>
  <c r="E744"/>
  <c r="E745"/>
  <c r="E746"/>
  <c r="E747"/>
  <c r="E748"/>
  <c r="E749"/>
  <c r="E750"/>
  <c r="E751"/>
  <c r="E752"/>
  <c r="E753"/>
  <c r="E754"/>
  <c r="E755"/>
  <c r="E756"/>
  <c r="E757"/>
  <c r="E758"/>
  <c r="E759"/>
  <c r="E760"/>
  <c r="E761"/>
  <c r="E762"/>
  <c r="E763"/>
  <c r="E764"/>
  <c r="E765"/>
  <c r="E766"/>
  <c r="E767"/>
  <c r="E768"/>
  <c r="E769"/>
  <c r="E770"/>
  <c r="E771"/>
  <c r="E772"/>
  <c r="E773"/>
  <c r="E774"/>
  <c r="E775"/>
  <c r="E776"/>
  <c r="E777"/>
  <c r="E778"/>
  <c r="E779"/>
  <c r="E780"/>
  <c r="E781"/>
  <c r="E782"/>
  <c r="E783"/>
  <c r="E784"/>
  <c r="E785"/>
  <c r="E786"/>
  <c r="E787"/>
  <c r="E788"/>
  <c r="E789"/>
  <c r="E790"/>
  <c r="E791"/>
  <c r="E792"/>
  <c r="E793"/>
  <c r="E794"/>
  <c r="E795"/>
  <c r="E796"/>
  <c r="E797"/>
  <c r="E798"/>
  <c r="E799"/>
  <c r="E800"/>
  <c r="E801"/>
  <c r="E802"/>
  <c r="E803"/>
  <c r="E804"/>
  <c r="E805"/>
  <c r="E806"/>
  <c r="E807"/>
  <c r="E808"/>
  <c r="E809"/>
  <c r="E810"/>
  <c r="E811"/>
  <c r="E812"/>
  <c r="E813"/>
  <c r="E814"/>
  <c r="E815"/>
  <c r="E816"/>
  <c r="E817"/>
  <c r="E818"/>
  <c r="E819"/>
  <c r="E820"/>
  <c r="E821"/>
  <c r="E822"/>
  <c r="E823"/>
  <c r="E824"/>
  <c r="E825"/>
  <c r="E826"/>
  <c r="E827"/>
  <c r="E828"/>
  <c r="E829"/>
  <c r="E830"/>
  <c r="E831"/>
  <c r="E832"/>
  <c r="E833"/>
  <c r="E834"/>
  <c r="E835"/>
  <c r="E836"/>
  <c r="E837"/>
  <c r="E838"/>
  <c r="E839"/>
  <c r="E840"/>
  <c r="E841"/>
  <c r="E842"/>
  <c r="E843"/>
  <c r="E844"/>
  <c r="E845"/>
  <c r="E846"/>
  <c r="E847"/>
  <c r="E848"/>
  <c r="E849"/>
  <c r="E850"/>
  <c r="E851"/>
  <c r="E852"/>
  <c r="E853"/>
  <c r="E854"/>
  <c r="E855"/>
  <c r="E856"/>
  <c r="E857"/>
  <c r="E858"/>
  <c r="E859"/>
  <c r="E860"/>
  <c r="E861"/>
  <c r="E862"/>
  <c r="E863"/>
  <c r="E864"/>
  <c r="E865"/>
  <c r="E866"/>
  <c r="E867"/>
  <c r="E868"/>
  <c r="E869"/>
  <c r="E870"/>
  <c r="E871"/>
  <c r="E872"/>
  <c r="E873"/>
  <c r="E874"/>
  <c r="E875"/>
  <c r="E876"/>
  <c r="E877"/>
  <c r="E878"/>
  <c r="E879"/>
  <c r="E880"/>
  <c r="E881"/>
  <c r="E882"/>
  <c r="E883"/>
  <c r="E884"/>
  <c r="E885"/>
  <c r="E886"/>
  <c r="E887"/>
  <c r="E888"/>
  <c r="E889"/>
  <c r="E890"/>
  <c r="E891"/>
  <c r="E892"/>
  <c r="E893"/>
  <c r="E894"/>
  <c r="E895"/>
  <c r="E896"/>
  <c r="E897"/>
  <c r="E898"/>
  <c r="E899"/>
  <c r="E900"/>
  <c r="E901"/>
  <c r="E902"/>
  <c r="E903"/>
  <c r="E904"/>
  <c r="E905"/>
  <c r="E906"/>
  <c r="E907"/>
  <c r="E908"/>
  <c r="E909"/>
  <c r="E910"/>
  <c r="E911"/>
  <c r="E912"/>
  <c r="E913"/>
  <c r="E914"/>
  <c r="E915"/>
  <c r="E916"/>
  <c r="E917"/>
  <c r="E918"/>
  <c r="E919"/>
  <c r="E920"/>
  <c r="E921"/>
  <c r="E922"/>
  <c r="E923"/>
  <c r="E924"/>
  <c r="E925"/>
  <c r="E926"/>
  <c r="E927"/>
  <c r="E928"/>
  <c r="E929"/>
  <c r="E930"/>
  <c r="E931"/>
  <c r="E932"/>
  <c r="E933"/>
  <c r="E934"/>
  <c r="E935"/>
  <c r="E936"/>
  <c r="E937"/>
  <c r="E938"/>
  <c r="E939"/>
  <c r="E940"/>
  <c r="E941"/>
  <c r="E942"/>
  <c r="E943"/>
  <c r="E944"/>
  <c r="E945"/>
  <c r="E946"/>
  <c r="E947"/>
  <c r="E948"/>
  <c r="E949"/>
  <c r="E950"/>
  <c r="E951"/>
  <c r="E952"/>
  <c r="E953"/>
  <c r="E954"/>
  <c r="E955"/>
  <c r="E956"/>
  <c r="E957"/>
  <c r="E958"/>
  <c r="E959"/>
  <c r="E960"/>
  <c r="E961"/>
  <c r="E962"/>
  <c r="E963"/>
  <c r="E964"/>
  <c r="E965"/>
  <c r="E966"/>
  <c r="E967"/>
  <c r="E968"/>
  <c r="E969"/>
  <c r="E970"/>
  <c r="E971"/>
  <c r="E972"/>
  <c r="E973"/>
  <c r="E974"/>
  <c r="E975"/>
  <c r="E976"/>
  <c r="E977"/>
  <c r="E978"/>
  <c r="E979"/>
  <c r="E980"/>
  <c r="E981"/>
  <c r="E982"/>
  <c r="E983"/>
  <c r="E984"/>
  <c r="E985"/>
  <c r="E986"/>
  <c r="E987"/>
  <c r="E988"/>
  <c r="E989"/>
  <c r="E990"/>
  <c r="E991"/>
  <c r="E992"/>
  <c r="E993"/>
  <c r="E994"/>
  <c r="E995"/>
  <c r="E996"/>
  <c r="E997"/>
  <c r="E998"/>
  <c r="E999"/>
  <c r="E1000"/>
  <c r="E1001"/>
  <c r="E1002"/>
  <c r="E1003"/>
  <c r="E1004"/>
  <c r="E1005"/>
  <c r="E1006"/>
  <c r="E1007"/>
  <c r="E1008"/>
  <c r="E1009"/>
  <c r="E1010"/>
  <c r="E1011"/>
  <c r="E1012"/>
  <c r="E1013"/>
  <c r="E1014"/>
  <c r="E1015"/>
  <c r="E1016"/>
  <c r="E1017"/>
  <c r="E1018"/>
  <c r="E1019"/>
  <c r="E1020"/>
  <c r="E1021"/>
  <c r="E1022"/>
  <c r="E1023"/>
  <c r="E1024"/>
  <c r="E1025"/>
  <c r="E1026"/>
  <c r="E1027"/>
  <c r="E1028"/>
  <c r="E1029"/>
  <c r="E1030"/>
  <c r="E1031"/>
  <c r="E1032"/>
  <c r="E1033"/>
  <c r="E1034"/>
  <c r="E1035"/>
  <c r="E1036"/>
  <c r="E1037"/>
  <c r="E1038"/>
  <c r="E1039"/>
  <c r="E1040"/>
  <c r="E1041"/>
  <c r="E1042"/>
  <c r="E1043"/>
  <c r="E1044"/>
  <c r="E1045"/>
  <c r="E1046"/>
  <c r="E1047"/>
  <c r="E1048"/>
  <c r="E1049"/>
  <c r="E1050"/>
  <c r="E1051"/>
  <c r="E1052"/>
  <c r="E1053"/>
  <c r="E1054"/>
  <c r="E1055"/>
  <c r="E1056"/>
  <c r="E1057"/>
  <c r="E1058"/>
  <c r="E1059"/>
  <c r="E1060"/>
  <c r="E1061"/>
  <c r="E1062"/>
  <c r="E1063"/>
  <c r="E1064"/>
  <c r="E1065"/>
  <c r="E1066"/>
  <c r="E1067"/>
  <c r="E1068"/>
  <c r="E1069"/>
  <c r="E1070"/>
  <c r="E1071"/>
  <c r="E1072"/>
  <c r="E1073"/>
  <c r="E1074"/>
  <c r="E1075"/>
  <c r="E1076"/>
  <c r="E1077"/>
  <c r="E1078"/>
  <c r="E1079"/>
  <c r="E1080"/>
  <c r="E1081"/>
  <c r="E1082"/>
  <c r="E1083"/>
  <c r="E1084"/>
  <c r="E1085"/>
  <c r="E1086"/>
  <c r="E1087"/>
  <c r="E1088"/>
  <c r="E1089"/>
  <c r="E1090"/>
  <c r="E1091"/>
  <c r="E1092"/>
  <c r="E1093"/>
  <c r="E1094"/>
  <c r="E1095"/>
  <c r="E1096"/>
  <c r="E1097"/>
  <c r="E1098"/>
  <c r="E1099"/>
  <c r="E1100"/>
  <c r="E1101"/>
  <c r="E1102"/>
  <c r="E1103"/>
  <c r="E1104"/>
  <c r="E1105"/>
  <c r="E1106"/>
  <c r="E1107"/>
  <c r="E1108"/>
  <c r="E1109"/>
  <c r="E1110"/>
  <c r="E1111"/>
  <c r="E1112"/>
  <c r="E1113"/>
  <c r="E1114"/>
  <c r="E1115"/>
  <c r="E1116"/>
  <c r="E1117"/>
  <c r="E1118"/>
  <c r="E1119"/>
  <c r="E1120"/>
  <c r="E1121"/>
  <c r="E1122"/>
  <c r="E1123"/>
  <c r="E1124"/>
  <c r="E1125"/>
  <c r="E1126"/>
  <c r="E1127"/>
  <c r="E1128"/>
  <c r="E1129"/>
  <c r="E1130"/>
  <c r="E1131"/>
  <c r="E1132"/>
  <c r="E1133"/>
  <c r="E1134"/>
  <c r="E1135"/>
  <c r="E1136"/>
  <c r="E1137"/>
  <c r="E1138"/>
  <c r="E1139"/>
  <c r="E1140"/>
  <c r="E1141"/>
  <c r="E1142"/>
  <c r="E1143"/>
  <c r="E1144"/>
  <c r="E1145"/>
  <c r="E1146"/>
  <c r="E1147"/>
  <c r="E1148"/>
  <c r="E1149"/>
  <c r="E1150"/>
  <c r="E1151"/>
  <c r="E1152"/>
  <c r="E1153"/>
  <c r="E1154"/>
  <c r="E1155"/>
  <c r="E1156"/>
  <c r="E1157"/>
  <c r="E1158"/>
  <c r="E1159"/>
  <c r="E1160"/>
  <c r="E1161"/>
  <c r="E1162"/>
  <c r="E1163"/>
  <c r="E1164"/>
  <c r="E1165"/>
  <c r="E1166"/>
  <c r="E1167"/>
  <c r="E1168"/>
  <c r="E1169"/>
  <c r="E1170"/>
  <c r="E1171"/>
  <c r="E1172"/>
  <c r="E1173"/>
  <c r="E1174"/>
  <c r="E1175"/>
  <c r="E1176"/>
  <c r="E1177"/>
  <c r="E1178"/>
  <c r="E1179"/>
  <c r="E1180"/>
  <c r="E1181"/>
  <c r="E1182"/>
  <c r="E1183"/>
  <c r="E1184"/>
  <c r="E1185"/>
  <c r="E1186"/>
  <c r="E1187"/>
  <c r="E1188"/>
  <c r="E1189"/>
  <c r="E1190"/>
  <c r="E1191"/>
  <c r="E1192"/>
  <c r="E1193"/>
  <c r="E1194"/>
  <c r="E1195"/>
  <c r="E1196"/>
  <c r="E1197"/>
  <c r="E1198"/>
  <c r="E1199"/>
  <c r="E1200"/>
  <c r="E1201"/>
  <c r="E1202"/>
  <c r="E1203"/>
  <c r="E1204"/>
  <c r="E1205"/>
  <c r="E1206"/>
  <c r="E1207"/>
  <c r="E1208"/>
  <c r="E1209"/>
  <c r="E1210"/>
  <c r="E1211"/>
  <c r="E1212"/>
  <c r="E1213"/>
  <c r="E1214"/>
  <c r="E1215"/>
  <c r="E1216"/>
  <c r="E1217"/>
  <c r="E1218"/>
  <c r="E1219"/>
  <c r="E1220"/>
  <c r="E1221"/>
  <c r="E1222"/>
  <c r="E1223"/>
  <c r="E1224"/>
  <c r="E1225"/>
  <c r="E1226"/>
  <c r="E1227"/>
  <c r="E1228"/>
  <c r="E1229"/>
  <c r="E1230"/>
  <c r="E1231"/>
  <c r="E1232"/>
  <c r="E1233"/>
  <c r="E1234"/>
  <c r="E1235"/>
  <c r="E1236"/>
  <c r="E1237"/>
  <c r="E1238"/>
  <c r="E1239"/>
  <c r="E1240"/>
  <c r="E1241"/>
  <c r="E1242"/>
  <c r="E1243"/>
  <c r="E1244"/>
  <c r="E1245"/>
  <c r="E1246"/>
  <c r="E1247"/>
  <c r="E1248"/>
  <c r="E1249"/>
  <c r="E1250"/>
  <c r="E1251"/>
  <c r="E1252"/>
  <c r="E1253"/>
  <c r="E1254"/>
  <c r="E1255"/>
  <c r="E1256"/>
  <c r="E1257"/>
  <c r="E1258"/>
  <c r="E1259"/>
  <c r="E1260"/>
  <c r="E1261"/>
  <c r="E1262"/>
  <c r="E1263"/>
  <c r="E1264"/>
  <c r="E1265"/>
  <c r="E1266"/>
  <c r="E1267"/>
  <c r="E1268"/>
  <c r="E1269"/>
  <c r="E1270"/>
  <c r="E1271"/>
  <c r="E1272"/>
  <c r="E1273"/>
  <c r="E1274"/>
  <c r="E1275"/>
  <c r="E1276"/>
  <c r="E1277"/>
  <c r="E1278"/>
  <c r="E1279"/>
  <c r="E1280"/>
  <c r="E1281"/>
  <c r="E1282"/>
  <c r="E1283"/>
  <c r="E1284"/>
  <c r="E1285"/>
  <c r="E1286"/>
  <c r="E1287"/>
  <c r="E1288"/>
  <c r="E1289"/>
  <c r="E1290"/>
  <c r="E1291"/>
  <c r="E1292"/>
  <c r="E1293"/>
  <c r="E1294"/>
  <c r="E1295"/>
  <c r="E1296"/>
  <c r="E1297"/>
  <c r="E1298"/>
  <c r="E1299"/>
  <c r="E1300"/>
  <c r="E1301"/>
  <c r="E1302"/>
  <c r="E1303"/>
  <c r="E1304"/>
  <c r="E1305"/>
  <c r="E1306"/>
  <c r="E1307"/>
  <c r="E1308"/>
  <c r="E1309"/>
  <c r="E1310"/>
  <c r="E1311"/>
  <c r="E1312"/>
  <c r="E1313"/>
  <c r="E1314"/>
  <c r="E1315"/>
  <c r="E1316"/>
  <c r="E1317"/>
  <c r="E1318"/>
  <c r="E1319"/>
  <c r="E1320"/>
  <c r="E1321"/>
  <c r="E1322"/>
  <c r="E1323"/>
  <c r="E1324"/>
  <c r="E1325"/>
  <c r="E1326"/>
  <c r="E1327"/>
  <c r="E1328"/>
  <c r="E1329"/>
  <c r="E1330"/>
  <c r="E1331"/>
  <c r="E1332"/>
  <c r="E1333"/>
  <c r="E1334"/>
  <c r="E1335"/>
  <c r="E1336"/>
  <c r="E1337"/>
  <c r="E1338"/>
  <c r="E1339"/>
  <c r="E1340"/>
  <c r="E1341"/>
  <c r="E1342"/>
  <c r="E1343"/>
  <c r="E1344"/>
  <c r="E1345"/>
  <c r="E1346"/>
  <c r="E1347"/>
  <c r="E1348"/>
  <c r="E1349"/>
  <c r="E1350"/>
  <c r="E1351"/>
  <c r="E1352"/>
  <c r="E1353"/>
  <c r="E1354"/>
  <c r="E1355"/>
  <c r="E1356"/>
  <c r="E1357"/>
  <c r="E1358"/>
  <c r="E1359"/>
  <c r="E1360"/>
  <c r="E1361"/>
  <c r="E1362"/>
  <c r="E1363"/>
  <c r="E1364"/>
  <c r="E1365"/>
  <c r="E1366"/>
  <c r="E1367"/>
  <c r="E1368"/>
  <c r="E1369"/>
  <c r="E1370"/>
  <c r="E1371"/>
  <c r="E1372"/>
  <c r="E1373"/>
  <c r="E1374"/>
  <c r="E1375"/>
  <c r="E1376"/>
  <c r="E1377"/>
  <c r="E1378"/>
  <c r="E1379"/>
  <c r="E1380"/>
  <c r="E1381"/>
  <c r="E1382"/>
  <c r="E1383"/>
  <c r="E1384"/>
  <c r="E1385"/>
  <c r="E1386"/>
  <c r="E1387"/>
  <c r="E1388"/>
  <c r="E1389"/>
  <c r="E1390"/>
  <c r="E1391"/>
  <c r="E1392"/>
  <c r="E1393"/>
  <c r="E1394"/>
  <c r="E1395"/>
  <c r="E1396"/>
  <c r="E1397"/>
  <c r="E1398"/>
  <c r="E1399"/>
  <c r="E1400"/>
  <c r="E1401"/>
  <c r="E1402"/>
  <c r="E1403"/>
  <c r="E1404"/>
  <c r="E1405"/>
  <c r="E1406"/>
  <c r="E1407"/>
  <c r="E1408"/>
  <c r="E1409"/>
  <c r="E1410"/>
  <c r="E1411"/>
  <c r="E1412"/>
  <c r="E1413"/>
  <c r="E1414"/>
  <c r="E1415"/>
  <c r="E1416"/>
  <c r="E1417"/>
  <c r="E1418"/>
  <c r="E1419"/>
  <c r="E1420"/>
  <c r="E1421"/>
  <c r="E1422"/>
  <c r="E1423"/>
  <c r="E1424"/>
  <c r="E1425"/>
  <c r="E1426"/>
  <c r="E1427"/>
  <c r="E1428"/>
  <c r="E1429"/>
  <c r="E1430"/>
  <c r="E1431"/>
  <c r="E1432"/>
  <c r="E1433"/>
  <c r="E1434"/>
  <c r="E1435"/>
  <c r="E1436"/>
  <c r="E1437"/>
  <c r="E1438"/>
  <c r="E1439"/>
  <c r="E1440"/>
  <c r="E1441"/>
  <c r="E1442"/>
  <c r="E1443"/>
  <c r="E1444"/>
  <c r="E1445"/>
  <c r="E1446"/>
  <c r="E1447"/>
  <c r="E1448"/>
  <c r="E1449"/>
  <c r="E1450"/>
  <c r="E1451"/>
  <c r="E1452"/>
  <c r="E1453"/>
  <c r="E1454"/>
  <c r="E1455"/>
  <c r="E1456"/>
  <c r="E1457"/>
  <c r="E1458"/>
  <c r="E1459"/>
  <c r="E1460"/>
  <c r="E1461"/>
  <c r="E1462"/>
  <c r="E1463"/>
  <c r="E1464"/>
  <c r="E1465"/>
  <c r="E1466"/>
  <c r="E3"/>
  <c r="E4"/>
  <c r="E5"/>
  <c r="E6"/>
  <c r="E7"/>
  <c r="K1" i="7"/>
</calcChain>
</file>

<file path=xl/sharedStrings.xml><?xml version="1.0" encoding="utf-8"?>
<sst xmlns="http://schemas.openxmlformats.org/spreadsheetml/2006/main" count="29925" uniqueCount="14385">
  <si>
    <t>product_id</t>
  </si>
  <si>
    <t>discounted_price</t>
  </si>
  <si>
    <t>actual_price</t>
  </si>
  <si>
    <t>discount_percentage</t>
  </si>
  <si>
    <t>rating</t>
  </si>
  <si>
    <t>rating_count</t>
  </si>
  <si>
    <t>user_id</t>
  </si>
  <si>
    <t>img_link</t>
  </si>
  <si>
    <t>product_link</t>
  </si>
  <si>
    <t>B07JW9H4J1</t>
  </si>
  <si>
    <t>Wayona Nylon Braided USB to Lightning Fast Charging and Data Sync Cable Compatible for iPhone 13, 12,11, X, 8, 7, 6, 5, iPad Air, Pro, Mini (3 FT Pack of 1, Grey)</t>
  </si>
  <si>
    <t>AG3D6O4STAQKAY2UVGEUV46KN35Q,AHMY5CWJMMK5BJRBBSNLYT3ONILA,AHCTC6ULH4XB6YHDY6PCH2R772LQ,AGYHHIERNXKA6P5T7CZLXKVPT7IQ,AG4OGOFWXJZTQ2HKYIOCOY3KXF2Q,AENGU523SXMOS7JPDTW52PNNVWGQ,AEQJHCVTNINBS4FKTBGQRQTGTE5Q,AFC3FFC5PKFF5PMA52S3VCHOZ5FQ</t>
  </si>
  <si>
    <t>R3HXWT0LRP0NMF,R2AJM3LFTLZHFO,R6AQJGUP6P86,R1KD19VHEDV0OR,R3C02RMYQMK6FC,R39GQRVBUZBWGY,R2K9EDOE15QIRJ,R3OI7YT648TL8I</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</si>
  <si>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</si>
  <si>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</si>
  <si>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</si>
  <si>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</si>
  <si>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</si>
  <si>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AECPFYFQVRUWC3KGNLJIOREFP5LQ,AGYYVPDD7YG7FYNBXNGXZJT525AQ,AHONIZU3ICIEHQIGQ6R2VFRSBXOQ,AFPHD2CRPDZMWMBL7WXRSVYWS5JA,AEZ346GX3HJ4O4XNRPHCNHXQURMQ,AEPSWFPNECKO34PUC7I56ITGXR6Q,AHWVEHR5DYLVFTO2KF3IZATFQSWQ,AH4QT33M55677I7ISQOAKEQWACYQ</t>
  </si>
  <si>
    <t>RGIQEG07R9HS2,R1SMWZQ86XIN8U,R2J3Y1WL29GWDE,RYGGS0M09S3KY,R17KQRUTAN5DKS,R3AAQGS6HP2QUK,R1HDNOG6TO2CCA,R3PHKXYA5AFEOU</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</si>
  <si>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</si>
  <si>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</si>
  <si>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</si>
  <si>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</si>
  <si>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</si>
  <si>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AGU3BBQ2V2DDAMOAKGFAWDDQ6QHA,AESFLDV2PT363T2AQLWQOWZ4N3OA,AHTPQRIMGUD4BYR5YIHBH3CCGEFQ,AEUVWXYP5LT7PZLLZENEO2NODPBQ,AHC7MPW55DOO6WNCOQVA2VHOD26A,AFDI6FRPFBTNBG7BAEB7JDJSMKDQ,AFQKCEEEKXCOHTDG4WUN3XPPHJQQ,AHKUUFNMBZIDLSSPA4FEHIO2EC7Q</t>
  </si>
  <si>
    <t>R3J3EQQ9TZI5ZJ,R3E7WBGK7ID0KV,RWU79XKQ6I1QF,R25X4TBMPY91LX,R27OK7G99VK0TR,R207CYDCHJJTCJ,R3PCU8XMU173BT,R1IMONDOWRNU5V</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</si>
  <si>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</si>
  <si>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</si>
  <si>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</si>
  <si>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</si>
  <si>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</si>
  <si>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AEWAZDZZJLQUYVOVGBEUKSLXHQ5A,AG5HTSFRRE6NL3M5SGCUQBP7YSCA,AH725ST5NW2Y4JZPKUNTIJCUK2BA,AHV3TXIFCJPMS4D5JATCEUR266MQ,AGWIGDEMFIIUAOXYY2QATNBSUGHA,AFSTSLQUV4EVEXWKBOLEFHL2H5YQ,AGAKDNBHY2FKX7I4ACRGILU7QL7A,AFNWJUWJRHCC6HN52KMG5AKZY37Q</t>
  </si>
  <si>
    <t>R3EEUZKKK9J36I,R3HJVYCLYOY554,REDECAZ7AMPQC,R1CLH2ULIVG5U3,R2DMKIBGFKBD6R,RC89B5IAJUTR5,R3B3DDON5FH8DS,R13WAEJDI5RS36</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</si>
  <si>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</si>
  <si>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</si>
  <si>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</si>
  <si>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</si>
  <si>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</si>
  <si>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AE3Q6KSUK5P75D5HFYHCRAOLODSA,AFUGIFH5ZAFXRDSZHM4QB2KPKFUQ,AFK4NJOLFSJGWLOJIUIAROJF6YVA,AFUOTYRFUXVPEBGIXVZZ7DR3CZUA,AFDLRSXKDZ6U3U3KD46SQLFGZQRA,AH5VLM66SIK7J3IRG4NY7XVOQ55A,AE3MQNNHHLUHXURL5S7IAR7JTGNQ,AFSEOFZY67MYC7UAJU264Z5NFTLA</t>
  </si>
  <si>
    <t>R1BP4L2HH9TFUP,R16PVJEXKV6QZS,R2UPDB81N66T4P,R3KK4GT934ST3I,RCFHMWUSBIJO,RDO7DACXMAJ84,R3A6MEZL3LY66Z,R1ESIEKPGAYA29</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</si>
  <si>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</si>
  <si>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</si>
  <si>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</si>
  <si>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</si>
  <si>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AEQ2YMXSZWEOHK2EHTNLOS56YTZQ,AGRVINWECNY7323CWFXZYYIZOFTQ,AHBAT6VLOXWGYDL57KHCNCLPXAKA,AF7NDY2H6JVYTSQOZP76GCATQ34Q,AFV7ZA733ZLME4KNLZPMPCBUNPPA,AHFAAPSY2MJ5HYOU2VQDJ7AQY4NQ,AH2WGV2PEBUTICRPBEEVKF24G5LA,AEP4MK3EKOBDKTGPJTRN5RBDIODA</t>
  </si>
  <si>
    <t>R7S8ANNSDPR40,R3CLZFLHVJU26P,RFF7U7MPQFUGR,R1MV1NKC23DWPI,R11D3U0V2XKDKF,R18MP1KLUE18PC,RWGJNVEH5ZQME,R1XN72FU6Q37IH</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</si>
  <si>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</si>
  <si>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</si>
  <si>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</si>
  <si>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</si>
  <si>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</si>
  <si>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AG7C6DAADCTRQJG2BRS3RIKDT52Q,AFU7BOMPVJ7Q3TTA4G67RASTGYIQ,AER5ZGIXXVYG3AWZTRZT7M2BYCEA,AHE76XQSOLGOP5ZEKTIW6KUPDWBQ,AGXTMB2XHZBEWZ2UIX7ODZ4XTU6Q,AHNM2XVU745EDPNGUOAG74PTSNRA,AH5RWQ4S72IVLZD6O75OPCFIVDXQ,AG322TYKVPLPBDXE7ABEUK5QTALQ</t>
  </si>
  <si>
    <t>R8E73K2KWJRDS,RSD0JTIIWQQL8,R64CRSTE9SLW1,R2FRTNIIUFJE1F,RWGNX3W7UOJ7W,R32TYHHODHTF5D,RQL9ZMQUTY7P2,R280XJ5VZUBOXV</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</si>
  <si>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</si>
  <si>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</si>
  <si>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</si>
  <si>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</si>
  <si>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</si>
  <si>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AHW6E5LQ2BDYOIVLAJGDH45J5V5Q,AF74RSGCHPZITVFSZN76K6GKPICA,AHDD7ZNB47QA2JLYU53HD4ML3VNQ,AHV3ELGDSOWBYUQLXSPDCSHBQRHQ,AEJU4L3ZM2GTILSJZZSNSF6VUOIA,AFVD66VQMSHPDT3A6HBBBGKRXBZA,AELKHQXVSSG6NHXLFJLLNEFRQQUQ,AGYSMAC6V6RFJJOHG2FIRPOZ6CSQ</t>
  </si>
  <si>
    <t>R2X090D1YHACKR,R32ZCIH9AFNJ60,R3N57EVVG0EHAF,R3QWLE8JHROKC1,R2VTSDOOUTSQ5X,R3E6FZ75Q074KH,R1SYBQLTPFCW20,RYQT96J8HPIXE</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</si>
  <si>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</si>
  <si>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</si>
  <si>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</si>
  <si>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</si>
  <si>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</si>
  <si>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AGV3IEFANZCKECFGUM42MRH5FNOA,AEBO7NWCNXKT4AESAN443HQH35FQ,AE7GD3VRRYQEAHDR7FXJIR23INYA,AHPAW24BI5X2GCX5M2LHI72VSJJQ,AE2VXY4CFO36MDSIMPG43XHNF4GA,AHHQEKUNVETALN7DTRHUQ2WAWEKQ,AFMIFTNTUD5PIHGONWOTRMMZ5EBA,AHOJBIZVVIIFJKRREY4B6ESVA4KA</t>
  </si>
  <si>
    <t>R1LW6NWSVTVZ2H,R3VR5WFKUS15C5,R2F6GC79OYWUKQ,R3QZ19MECGWG9A,R2MPU42MYK7GPO,R33DVXFB4VYPZZ,R1SQ7OGFR4JRUR,R1S5F9QI0M1VBZ</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</si>
  <si>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</si>
  <si>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</si>
  <si>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</si>
  <si>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</si>
  <si>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</si>
  <si>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</si>
  <si>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</si>
  <si>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</si>
  <si>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</si>
  <si>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AGYLPKPZHVYKKZHOTHCTYVEDAJ4A,AGTTU64JMX722LYCN3SOWLFPKPAQ,AFWD4ZTM7473CDWARHCDQKK73MTA,AEXCQM3FDLX3YL3UJWWUIAIUJT4A,AHUKYUWRUVRTB3IQGISXWTSPAWLQ,AFWW4UEXAJH7EAB5LTMKMSGLUN2Q,AFM5JL37WY7G6MLQUI4WAXUJME7Q,AFECO24WYFOU2KL7C3DMHTEHRU7Q</t>
  </si>
  <si>
    <t>R11MQS7WD9C3I0,R2AKH69XQY8BY4,R8GBOLYUN5UP6,R1AYVO4R25KJTA,R1HT6XM787V7FV,R339XJL1GMKHA3,R175VFSB2A32HG,R35T9LXYBSP09G</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</si>
  <si>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</si>
  <si>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</si>
  <si>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</si>
  <si>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</si>
  <si>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</si>
  <si>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</si>
  <si>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</si>
  <si>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</si>
  <si>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</si>
  <si>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AEYJ5I6JZZPOJB6MGWRQOHRQLPSQ,AFY5TVFOMVHGBPBTIJODYDQRZM5Q,AE3O6366WGEQAANKJ76QETTUQQTQ,AEQIJCPWSBCDKUO5VROXXHWX3PPA,AGVIAQK2HQ47P7UVXHW2NBAEU7YQ,AE3D5CJ2GDUP5SQ3AAYMVAGDTX7A,AH77IQRYD54XCRMCO7XEAIAYCLPA,AEA2HQHMFG3ZGJFOLLJQ65WKIZUQ</t>
  </si>
  <si>
    <t>R1FKOKZ3HHKJBZ,R2WNMZI1EXTA0H,RCA1M3W4RIXUR,R3BKCLL6D7ZLIX,REVSR0ILY3547,R15W5KMQB95IV5,R10PB68FRUHT5V,R3TLCE9JSBU3UP</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</si>
  <si>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</si>
  <si>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</si>
  <si>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</si>
  <si>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</si>
  <si>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</si>
  <si>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AGUAYQHARAKR2VZTRP276KAGETKQ,AFKTST2773VUOKUHE7FCR6QCAURQ,AEGLHOQOWUUUQEDV6EWXTSHIUE7A,AEHQYGI5L4FFALBMC5XMT5KXSZCA,AHJFXFGDAXEHIG2ZLUWVMZ3LWPBA,AEP4CW3UI7AJ7XM7PAAKVCB6U3ZA,AHIWCPCQ2Z4HWEM7V4HGTLVZQM6Q,AHT4JDEYWRIQGCA2WAQJ6E2POHCQ</t>
  </si>
  <si>
    <t>R1QETDIPRCX4S0,RARQYQ8POOFA9,R952F931MCOR5,R3LLDHV3WXED9C,R282YHZ5A4GMY4,R34W3B1C7RP98Q,R1467F9VL3DLSY,R3KLQRR1UM44JG</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</si>
  <si>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</si>
  <si>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</si>
  <si>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</si>
  <si>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</si>
  <si>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</si>
  <si>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</si>
  <si>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R20XIOU25HEX80,R2X55FA2EEUEYM,R393Z224NBTDLN,R3Q4ZCHWSAQD5B,R1AE3A4NSVM9SC,R2U1YAAZE07I1V,R36NVL58WQ7D64,R1E7GPZ569TBIZ</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</si>
  <si>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</si>
  <si>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</si>
  <si>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</si>
  <si>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</si>
  <si>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</si>
  <si>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</si>
  <si>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</si>
  <si>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R2JPQNKCOE10UK,RQI80JG2WZXNF,R2LYZ4CUWPMUJN,R1ZBD2ZB2ZYEWX,R2ITEDC9KOCY3N,R1115HIQP3BKKJ,R31OMS6DNMI7M,R2DCFXQMUNO93L</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</si>
  <si>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</si>
  <si>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</si>
  <si>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</si>
  <si>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</si>
  <si>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</si>
  <si>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AHEVOQADJSSRX7DS325HSFLMP7VQ,AG7XYZRCSKX6G2OLO7DVZWIZ3PUQ,AE2THTCCQLBIUSWPF4CPXC6GGP7Q,AHUJZOV34DFEN55QQ5XOYKVKHV6Q,AELX4DI77ZHURZTDLYFU7XMP7R6Q,AE2ODWBBOBD2SITDDIEJ644OSRFQ,AFLW4WXYQ3G6HU5LBQORDDZO3FOQ,AGGRC2P6M43GDEWCAHGYAILCSKTQ</t>
  </si>
  <si>
    <t>R13UTIA6KOF6QV,R2UGDZSGFF01K7,RHHIZ45VYU5X6,R14N9HBE5EIUY0,R2WMW096T9Y0OU,R1SHIIE6M72825,R22P6BE9DBME4F,R2TEINENXTIHT2</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</si>
  <si>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</si>
  <si>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</si>
  <si>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</si>
  <si>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</si>
  <si>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</si>
  <si>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</si>
  <si>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</si>
  <si>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</si>
  <si>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</si>
  <si>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AFB5KJR4Q5FICAHBOPDPUTB3O7QQ,AHW3QBHDOUMXODZ4EAMHD5JMDIDQ,AGXRGH7DLS3RVFS5KWU4PGR3H3GQ,AFLIHOX2HH7S2OJAD63UAHKMY34Q,AEHBE4U3HD6G2TMSHKE7TNZYOWCA,AFHKIURZM4R62UEXTOCZLI2FPQ6A,AEW6K4E5A4RUWRFFUDINQE5WWBSQ,AG4LMDCRAAKD4U2FZ6B6N75KTHXA</t>
  </si>
  <si>
    <t>R2BP8Y5OJXKJLF,R218813TNRHNSY,R3VIKEVJ5DBF5G,R2PQNCTR8TQCT4,R3FI11UEJC9ZOJ,R3ULCCZZHBNLA4,RELIQ4H7CYX2Q,R3ALQNTJN4ER9N</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</si>
  <si>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</si>
  <si>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</si>
  <si>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</si>
  <si>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</si>
  <si>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</si>
  <si>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AHBNKB74LGTYUOKPAJBSKNFV45CA,AFIECTV45ADX5YPTE2VU6ORRHTGQ,AFDUJI7KG7VMZF4JGJHV4DBCA4OA,AEUWKSX5ZL7DWOOYVDOWJKBHOVXA,AHEJW5MYVFOQBEXD6BIUBB3PJBPQ,AEM2Y22BKLFYL5BK7SC56Q75ODOQ,AHWDVB4OO4S3YS5RYQZIDBNV6BUQ,AFCEDQXVCB4LUUBWXRJS6KRU62FQ</t>
  </si>
  <si>
    <t>R2PNR69G0BQG2F,R31A0WWDEYMKEW,R2C4XEWFLVU7JV,RYWES5AT5FQO6,R1PGWAY5TEWLT4,R32542OPR0QC4I,R2JDJEVZ2G7EEK,R36EHHPAQNSSOF</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</si>
  <si>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</si>
  <si>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</si>
  <si>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</si>
  <si>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</si>
  <si>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</si>
  <si>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</si>
  <si>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</si>
  <si>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R12D1BZF9MU8TN,R32MNCWO5LGFCG,RZU3UK8OZKD6X,R3BSTKR3JUW6GY,R1ARVYPXS4XPB7,R1V6GDYE2IBX8O,R28EG2PXZTJL90,R2SQNU7OIOOLHT</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</si>
  <si>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</si>
  <si>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</si>
  <si>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</si>
  <si>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</si>
  <si>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</si>
  <si>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AEO5FHWNOSFBT554DKQAG4ICBGFQ,AGIQ5Y7Q4MKZ542KKVFZLAIZV6GQ,AFD53TWXXCPJAYQJ7REZPW34AKKQ,AHBMHE56M3IAD7Z4KXUKREAZX3WQ,AFR4YULNFZZC5DJOWH2KNFAOM6BQ,AEP5UMK4KDMGZGBHBLZDB2R37OMA,AHLKQWAPXICPCSCIPIF6C6FOENOQ,AHTBS46SCEBGWK4SUH3FOQEORR3Q</t>
  </si>
  <si>
    <t>R1GYK05NN6747O,R1J21BZ29NGQF9,R16JCHEILBYOMW,R2WVVS88M7SH18,R2MQ3VB8ZTUS48,RBJPTKHYQ7G7U,R37PKO5FUPJW35,R38R2YC2J2BMWR</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</si>
  <si>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</si>
  <si>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</si>
  <si>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</si>
  <si>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</si>
  <si>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</si>
  <si>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AHEVO4Q5NM4YXMG2HDDXC5XMBGRQ,AFZPH7ZAWX5VDY3HOBNYRDGIDBVA,AFURD6VVHRG4HZ36KXGXYUTVUDLA,AHJF5BZJNDLXJXSW74ZPLHGO7GUA,AFUS52CHEA75E2YGQ6SYGP3PKBGA,AGS3YC22FW2PCSH3I7ODDXETZ6BA,AGGI2H2AGOIX6IBDJRWULYUP5DPQ,AG4TU4LCQXF2XTLMMGMFTNWL3OOA</t>
  </si>
  <si>
    <t>R1SN0D4DFBKAZI,R1SX5L77L2CD6V,R1NAZ6M4QBUJMK,R25I5FXOJA76KS,R32V7DQLDSKJ99,R8QWY8HXI120P,R2OZPGGMUCLSC1,R1G4SA1P865EIS</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</si>
  <si>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</si>
  <si>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</si>
  <si>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</si>
  <si>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</si>
  <si>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</si>
  <si>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AHIKJUDTVJ4T6DV6IUGFYZ5LXMPA,AE55KTFVNXYFD5FPYWP2OUPEYNPQ,AEBWA5I4QFCA3P3OBEPMELBGN4GQ,AHMGAC6QM62UXNEOCZIHLHSXPP2Q,AFHROSCGIXUPV3FYQ7H5QOD46Q7Q,AEAMIR3CMSA32IDEINSJKHRNANTA,AF355FTXYAKFH5NYPRTE7SL3WO3Q,AG5DWPD54QGSLWJ6QUFERLPNAX4Q</t>
  </si>
  <si>
    <t>R3F4T5TRYPTMIG,R3DQIEC603E7AY,R1O4Z15FD40PV5,RDVX50PD4CTFE,R3H6WKG0TA5CGU,R3Q3L1KP5QWPV3,RU0LU2PAIIME,R20FTANBPFA653</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</si>
  <si>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</si>
  <si>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</si>
  <si>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</si>
  <si>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</si>
  <si>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</si>
  <si>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AFSMISGEYDYIP3Z42UTQU4AKOYZQ,AF5ILQY4KFDTO5XHHBJ42W5DXCZQ,AFBK3X6D3AHEHSYYXPL4L6JEMSLQ,AFNB6YVNGE6IT3AWQVSIG2TJ5L3Q,AGGKMIGXUM3JRNVY7HZ3JHPJ7WTQ,AFMECPERM2GI2XQJSBWEPZKODISQ,AETPKXNOTUEX5GH7WL7XQHDR5M7Q,AERFCJ6BOMVO5YW5XM5Z2ESOIK3A</t>
  </si>
  <si>
    <t>R1EBS3566VCSCG,R24MB66WRPSN2A,R25UU2M1B9BO5X,R1NXW7PGVND2LE,R3OSBPH7X9AQUK,R2I8RVEPDM0IMQ,R5RES2LABIW7Q,R3A3IRV8ZWP1U9</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</si>
  <si>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</si>
  <si>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</si>
  <si>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</si>
  <si>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</si>
  <si>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AGVUE2NFN2MQEOQ4PR525B2ZI5PQ,AFO4M4BQ2WS7A3LPKJY45B5C7DYQ,AG6CREU25N6P2H7RCHNIU6GGJ5BA,AHFITGJEF76CXALJZLYP6OIC4EOA,AG54MN24SX3EMMON4AMBUNL74K3Q,AF3GETWWBGMLASY2KKNNBS2VO6DQ,AHEIPXMFMVWHNPLGUXUIV5XNP2SA,AFWQRBBVJWYTYUFQHUJE63S6VXJQ</t>
  </si>
  <si>
    <t>R2DIHMHOPYEASB,R24RHE9B30YXWQ,R3DYXQZQA6PPHM,R2458DMQ9C2Z4F,R36C67830VNHAA,R2GE3ZI47UVVO,R1XMBPKJ1QP1Q9,R1L6PX82T6UT6P</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</si>
  <si>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</si>
  <si>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</si>
  <si>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</si>
  <si>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</si>
  <si>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</si>
  <si>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AFUT7ANZTZYGLXU65EQ2D5OP6UMA,AGT7YYJVUC6ZHRKQHVUQZMDNLXEA,AE7OMK3IQJR2U2JZE2HQ4BKSPA6A,AGCRCU432TIF4J2EL7GBEWOIULGQ,AERQBL3BISJQVHO3RLOOA4HKZX5A,AHIWNZ2HBQAHVE4OWODM6WH4PMOQ,AH2347WTE3DZ3TIZUB5LCLZPAYEQ,AHIH3QL5XONYJWEXF7VKLFHZBDJA</t>
  </si>
  <si>
    <t>R3COVVOP2R7Z28,R2T6WHEO2ONNDD,RUFFV2QR43OCM,R2LK4WPIHJ7WDA,R6IPR9FHZ5BOT,R3DU4LFGTAIEMN,RVHHM5FW31JN1,R1QA870NJWIODF</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</si>
  <si>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</si>
  <si>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</si>
  <si>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</si>
  <si>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</si>
  <si>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</si>
  <si>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AFYR53OTBUX2RNAKUZHUJ4RFJJNQ,AHR735YWWYFTQI5VGEEYP3DZPB6Q,AEO5NTPVZBDP7EHO2NOJ3Q6QPN3A,AF7S5C6MJ7XPJ26E3U3Z5TIWHRMA,AGY65IJP7XREWO3GUDT46474CYKA,AE2E632GMYL5U2ESNXOX5UT5D34A,AFHE44JRHYO42EGIWNM2GC75ZIJA,AEMJJHRL3DAOOLBWHIDSFW56MJWQ</t>
  </si>
  <si>
    <t>R249YCZVKYR5XD,R1GHL3EYAQ4ZMT,R1M0NVGZXK8NGO,R3O3MTC9L2VAJ5,RS2B5ERC0SV1O,RY1GC09VYZQT8,R29MVX7H69YMY5,R2M6TTXAWRQT5G</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</si>
  <si>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</si>
  <si>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</si>
  <si>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</si>
  <si>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</si>
  <si>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</si>
  <si>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AHZWJCVEIEI76H2VGMUSN5D735IQ,AH2DFUHFTG4CKQFVGZSB4JHXSAWA,AGYTSAUTXMOPROERNJPXNEB2XWNQ,AF5JWNCDVWTXOFCICR6IYNOEQENQ,AEEFM3W6RGC2KDYG5B6N7VQXR4QA,AGRT55DXEGF2EOL63HOKKKBB2KFA,AF6R7AMFHIWTMNFF6WPGFDOF7Z5A,AEGXNM3XGAHJGUJ7MIFPE7QFMJHA</t>
  </si>
  <si>
    <t>R1Y30KU04V3QF4,RK3DSUGKIZT8Z,R3BIG7J6V2JZTU,R1QI1HTJPGLS5O,R3SETXTOZ47CM4,R10SL1Q7F6CHBK,R1CBYX6RCGU739,R3PGNXSPA35NB3</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</si>
  <si>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</si>
  <si>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</si>
  <si>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</si>
  <si>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</si>
  <si>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</si>
  <si>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AFA332YHUPB6I7KMME7SOFX5RKQQ,AH3LHRL5P4YAVOQQCH72G2PJFXSA,AGUUHLF34AIEIOE5KULXXVWKBCMA,AHWY6IG3PXBBJMLVFMHHKM25BVCQ,AEOKB3ECJUM6UQOBFKMEMQVVHL4A,AEYA6LQE25O2P6C7XV62XM3YV2EQ,AHMKSLALVS62JUHSHAI3FUXWDYYA,AFZIZOK5KDBOB5QCHUQRR2ZWUYKA</t>
  </si>
  <si>
    <t>R1G4I5FLAHM16P,R1DXRMVWV2OVE8,R2BJFG3I9TAZ2P,R35RERUQG5AERU,RQVMA35UH4D2P,R2WKO9Y6VGUOOP,R1NECHJ8DC9INS,RDDDU5N0JHZS7</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</si>
  <si>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</si>
  <si>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</si>
  <si>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</si>
  <si>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</si>
  <si>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</si>
  <si>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AGBX233C7B7D7YZEL7ZLFWMQKFDQ,AFKSU4D3IE4KNDBVVBEA3AHDD2YQ,AHJK4PVBRGDX4N5LYA4EKHULJOPQ,AFW6NV5N3FUXV3CNUACPSYC5AB3Q,AGOCMOZJWGI5VHFT2RZLTQFZLKPQ,AGX3GCRGFU4IHAJZRUP655EEGSQA,AEG5JOZOUBWEAZOGQQR6YDVPTL6A,AGUQYXAUPX5VOWYZTIWXMUIGVGCQ</t>
  </si>
  <si>
    <t>R1C8MVU3EIX56Y,R10RUXC7JD5S4I,R1AFBZ5PYTHO1Z,R3GQL7YKAFJMEN,R3B6H5JPG134KN,RUG04XHXRXK95,R2Q1OYOIJI5673,RJX2WGB0X99SY</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</si>
  <si>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</si>
  <si>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</si>
  <si>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</si>
  <si>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</si>
  <si>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</si>
  <si>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AGHYCMV7RJ5D76UEZDZJPPEUGU5Q,AGKG3U55NSBTQ4QBDCGLUGSEEICA,AEK7TJPOW2SWCHCQOA7OEGXDZPCA,AH4QNGP7K2SO6FBWTS4Y274VHV6A,AH6CX2UTCOW6LXS74QK3TCQOHRIQ,AG4T75DAKCNZ6EPYPMKBGV6J54JQ,AF4GBAADHEMI3ZLPBAIZWYWN7GJA,AGOMXFNBIQBEWLN4JDC65FDPTBDQ</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</si>
  <si>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</si>
  <si>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</si>
  <si>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</si>
  <si>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</si>
  <si>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</si>
  <si>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AHMKXORT3VNMB75C3EUBYMFYELFQ,AEKJRELVNMICYPOYTKMVF52YX2WQ,AHQPBXZSJ3XZILPJVXE4BN7ZL26A,AGELSEJKLWPVNPXQ7DGK63PEQF5A,AGGBXJFPXZVOJMMB6MMQOPLCJWGA,AEWA5TH6PMRZXMFY5MHCIU2MNFHA,AHPDFQLNLMNV5X4QNH6J7IUMREAQ,AGKQKPUOEC3LQR7GHBQYAHPTU4SA</t>
  </si>
  <si>
    <t>R2S0AYWUV349HP,R35OW9CYQNAYHY,R3B3DDF1D5NULK,R3LZQDRMNS5CZO,RUGI31F4HDHOV,R24GFJRFT12S6S,R231AEG1IO02JM,RD31MI3UMAXP8</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</si>
  <si>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</si>
  <si>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</si>
  <si>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</si>
  <si>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</si>
  <si>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</si>
  <si>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AEQWVGESA7TDGK7KZ4DAJQGYH32A,AECGAMNNIMW5QOPOBXRYQAKMQGEA,AEA5X2W76STDCKVMFZ2WP7H7QFUA,AEWMPOUFVOFZ3WMJGHLOYQ7VGUJQ,AGLVW6SUWTW35HT5AYQR4CKA5IOA,AFSU7KWDY4KGQSFFCRXJ4IPJREAQ,AHS7DI2FACP3P3FNVH7263NLW2TA,AELNHGVCLQTWAEFDH244JJZZSVAQ</t>
  </si>
  <si>
    <t>R2Z9ENI1BK4EAB,R2JTBG4GO7WPMG,R3GKCN4UH999M8,R3EGXE69JQH9AG,RCX9JVSY2ISRL,R1UVGU3RQMOG49,R2VQFSALVKRALF,R1M45F72399D3L</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</si>
  <si>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</si>
  <si>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</si>
  <si>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</si>
  <si>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</si>
  <si>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</si>
  <si>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AF477BP57JM7Z4JD4PYB2K33R6AQ,AGTDD34Y77OB36JNYQWQDN7MHECQ,AG7POKBSWQUO4VOYD4HDWYKMMJ4Q,AFZS6H2ZFJEJHRWIJ3IYL7V6KRPA,AHCYM2ECKI2MNOIDHDG4PT6IIN6A,AECZ4IP3TBM4EUG52BZAOQV3EKIA,AH6RQDXZYKAUPNBOYC4NAZERTFOQ,AFTVETL4HGH4KRUF4NXGJUEDPBAQ</t>
  </si>
  <si>
    <t>R1Q323BB35OP30,RJ0CSQUUWFF9W,R23OB4XMH3S9QD,R1K5FQR6CYMQAV,R3QMD6JDUGQUCI,R1R5LTMWOXI38M,R241G3F07D3OBH,R1O7BQ61DXRVWW</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</si>
  <si>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</si>
  <si>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</si>
  <si>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</si>
  <si>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</si>
  <si>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</si>
  <si>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</si>
  <si>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</si>
  <si>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</si>
  <si>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</si>
  <si>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</si>
  <si>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</si>
  <si>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</si>
  <si>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R213ILI3XNVHQ0,R1LZN1V8UCR9IU,R1EBFTZINSJ0LG,R3BKR3VZ1U81LW,R5OJ20F8H5T8U,R1FKQR9LSBVLH2,R3R8UN7IQY7EIT,R2WBDNEW6HCVSH</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</si>
  <si>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</si>
  <si>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</si>
  <si>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</si>
  <si>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</si>
  <si>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</si>
  <si>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</si>
  <si>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</si>
  <si>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</si>
  <si>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</si>
  <si>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</si>
  <si>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</si>
  <si>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</si>
  <si>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</si>
  <si>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AGDOVGWZKEQ3M6DA2GHV6WUZT5SA,AGEUXHN7U2Q26CM6TFOTW7GZXFXQ,AHYXZVXUY3QTBP7IBFIUBSZVH2XQ,AGO4OKG6KVBAAE52Q62JBKHRDFFQ,AGOARJLTS744KQC3BTKT5KQVOJUA,AF6XISKAQXTX3Q5RUF2M2VKOJ66A,AEP6PYK2DLTD5UCMURSUNUE4IE5A,AHJSNMHQQWE6LMFRATH5LLJBQQXQ</t>
  </si>
  <si>
    <t>R2J3Q3BUHJ2S7E,R2H2ELE1DG24VY,R1U1S7X7BPSZBU,R9XVQWX40D175,REHUMWC9Q9EAG,RLEFI0WUITF14,R1M41TK6XDE47C,RUM8TBPKUE5UF</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</si>
  <si>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</si>
  <si>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</si>
  <si>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</si>
  <si>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</si>
  <si>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</si>
  <si>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</si>
  <si>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</si>
  <si>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R32JZC43P990BL,R3H7SAJ305WZL4,R37X6NTSTYLVQA,R2D7LP2EBIX3W8,R3C7TL9CMBKBQK,R3UI3Z6GBVW39Z,R331DK9D3GC0XJ,R2G3RRE7N560V7</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</si>
  <si>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</si>
  <si>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</si>
  <si>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</si>
  <si>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</si>
  <si>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</si>
  <si>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AEYHTCWWZYU3JQBU6SLNFFT3OMVQ,AENQPV63OVBZHJ7L7V37M2ADFY7Q,AH7J7BCTWAMK2REWT4AMA2V5DPUQ,AFZSC27UUKDN5VYQVMAPYZNQTULA,AHM56NVJXROPTI5WICZITI4YAZAA,AEWZZXQWEU2QSVBCT7AJQ3FXMZWA,AFBLTBDVC23HRPXW2OQ2JDV3BNNQ,AGCX23QVQFBCYCAUWQNM4YHMKMQA</t>
  </si>
  <si>
    <t>R2AE3BN2Y58N55,R6YVRITBSRECR,R232KD83Q3MVML,R23FRK2ABESQGU,R3NE24KAHO8M69,R2PZRPBF9ZAOMA,R1DC9VBYLSSEB,R2BBEAL7JZWXYR</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</si>
  <si>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</si>
  <si>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</si>
  <si>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</si>
  <si>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</si>
  <si>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</si>
  <si>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AHB43CZ4RHLJ5S6CBOWX6MEI7J4Q,AHP24JLRZ2DTLBEX22A6DVUJDSBA,AGLKKKJCKHZ32S7MCK46JWDZ2A3A,AHXCZCBKCKFAOJJ2GOCQS3OKPQOQ,AHZ4UBDUCUMY6IGCR67LB4P5RBXA,AHCGV72I3RKXOSSUNK3SQOB677NA,AFTCOTLY72MCSV5WHMHSZ67ZZG6A,AEF55HUCR2L3DMBXVV4SGD55JKIQ</t>
  </si>
  <si>
    <t>R1VOXBV87EI37W,R1BIBCTNJPJOX3,R2RRCA47QEK9C1,R2WHV3RU3J4985,R22K5MQ8Z8N6L2,R3TQACIQUXT2WO,R2YKPF09C6G76,R1E6GYG29CA7RM</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</si>
  <si>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</si>
  <si>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</si>
  <si>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</si>
  <si>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</si>
  <si>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</si>
  <si>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</si>
  <si>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</si>
  <si>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</si>
  <si>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AEM356PVXFHAXWV56KDO75FS5WPA,AHVTFTBEBRRJCG72ZG7ABDNQSAOA,AHFTFGF2YB5ZEUB3NC3KOBGZBG5Q,AEI36WUCG27UYFAGDF7HX74VEGIA,AGW3NGXVSGUB34Q5V6ACANURQMGQ,AEIMBDWSM42YEDEE6476WUXFZJHQ,AHM5MCT3ZO5Q2MBYZUDB6UI5AXLA,AFTPXYKUNENYJVDOC55L2CJXPXFQ</t>
  </si>
  <si>
    <t>RSNHWPVLK9SAQ,R2RKKAN3GRHI0G,R1FVWKC3ORTKKX,RTWMPZGIX9EDV,R3TRCC0769D12A,R2NJK9AW0NVU1C,R3M97OC4YJNBQT,R2IUPWWR3XMJ3D</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</si>
  <si>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</si>
  <si>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</si>
  <si>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</si>
  <si>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</si>
  <si>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</si>
  <si>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</si>
  <si>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</si>
  <si>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</si>
  <si>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</si>
  <si>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</si>
  <si>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</si>
  <si>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RWSHFGBE1WU3I,R1VBNTH3HSMVMB,RTATA9H2ELJ81,R1B0APD6HVOT8V,R99TNL1C7XQ5O,R37RT17N8YUWT4,R1WG1ARVL9YH61,R2UFM5PKO62Z5R</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</si>
  <si>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</si>
  <si>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</si>
  <si>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</si>
  <si>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</si>
  <si>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</si>
  <si>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AGA2PZGWMQIRA46VYOTICFE7KCBA,AHI2QJ4CLTCQWACDIC2LDFJPDAPA,AEXAFY7V2ZRZI2GD2J6KDOWBZUBQ,AHAEBXTXQDY355AGFMFX3Z2VAAUQ,AETRIARSUFSMNG5LFJZMW6CBJMMQ,AEHQQTEDMSXRGSBDDEIH3JF4AOMQ,AGMG74N6WQGI376W7GEJJ4XD3ARQ,AG7QMBEFFY2LJJKKEVWMJU2BMNRQ</t>
  </si>
  <si>
    <t>R2EJIN3N3L3XKI,R2JMJ8QNG66LV4,R3B46JNPC2T4E7,R3HHJCTEJ7J9CS,R2LOAPI3SK4RCX,R1MLGZDQDKIVIF,R10KVN4LSVD459,R3BO9D050WHWVX</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</si>
  <si>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</si>
  <si>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</si>
  <si>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</si>
  <si>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</si>
  <si>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</si>
  <si>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</si>
  <si>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</si>
  <si>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</si>
  <si>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</si>
  <si>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AH5G2FWQ6AJBXK2IDCA22BNQTT2A,AEEV73PQDYYMSQSW46LQMZ526YVQ,AHWB25RGISH5XJ2YQCR4J6FDBPOQ,AE2PYPC3OF2HEF4NCE63FBFFFOMQ,AHYUM6XUA4K6V4QEAPT5MLQQIDPA,AG6U2ZW7UGA562DK4W6NVANEMKDA,AFALQ6JKOEKVRVI3BZ2G5PJ63HQQ,AGAXJLX3K3I7WQKQA4Q4NT2IJ2WQ</t>
  </si>
  <si>
    <t>RVEWH0LAEO3NH,R3E42NTD6HXN1Q,R3IC0VLPIDBPTY,R1F0O9EAQGRSQS,R2B02VD2RPE2SE,RO2E58ZA8YH7E,R10AUMHF2MJRRU,R1BBQYI4QO69ID</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</si>
  <si>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</si>
  <si>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</si>
  <si>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</si>
  <si>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</si>
  <si>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</si>
  <si>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</si>
  <si>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</si>
  <si>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R22EUJ1B1AM0OU,R2K89RVGN8N9MO,R177X9L6ND6OA7,R2YU5RDRT44DE6,R1K5FLRLAUZLKF,R1HAZS2PLM3RRQ,R3EX1BCG3VPANF,R1C72DNWTJGUI2</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</si>
  <si>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</si>
  <si>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</si>
  <si>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</si>
  <si>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</si>
  <si>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</si>
  <si>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AHDFR3PDKEBV72HXRL3RJJLS3YYA,AHYUZ2BLKNN6UJLFYWCXCEFZTOVQ,AHBST4ZJ5665DV2TCR4W4J2OI3DA,AGHPOFCHZ73Q2Q2IFTCJLUSEL2NQ,AHOMYGLSLJLCOT7Z24PZSVJY3LJQ,AESJE2EZD7S7WOYBN7RE7ZF3J2MA,AF23GXF525XSMXPJBEHP4SPKOZNQ,AFX5NHAAOUKKENAT6GWNKY3X5YTQ</t>
  </si>
  <si>
    <t>R2GUL8IL005EGF,R3NZCVYJBN0CPD,RHUJOS46Q51UG,R1ZW4PQHUECROJ,R7F86XL2S6MY,R1JRRVOFWQAC4C,R2WZHK2E301YV,R10J01VHCKFB42</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</si>
  <si>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</si>
  <si>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</si>
  <si>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</si>
  <si>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</si>
  <si>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</si>
  <si>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</si>
  <si>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</si>
  <si>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</si>
  <si>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</si>
  <si>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AFWJSD4AVIM6DC3YA63G2QPENQSQ,AGKSW3FNH3REYN3OKPKJN4KWXLMQ,AEI7HJU4RFV6NR5WSRDQV5ZSRYSA,AGFN3SLEECW6DYL2CVGLIHJCVVHA,AGY7ZX7WDDSGAZJBPPS3MCIL7U7A,AEX422U2J6S45PAKDJIFJB7WNVLQ,AEHU6ETDR7HVQOGLKITDETHZEO7A,AE7VL5JTR7ZZ67UPBM6KP2NYEOYQ</t>
  </si>
  <si>
    <t>R1Q0PEVL6X8WZJ,RW0MMI9AUXK5J,R2F3ACPBFRCFSK,R2SB3XYC8XHNUQ,R5L8G10EKZ9ZR,R3W2X53D3BLIBR,R29J3JSPZYQYCM,R35I0ZZH2J58P7</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</si>
  <si>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</si>
  <si>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</si>
  <si>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</si>
  <si>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</si>
  <si>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</si>
  <si>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AFIU4APGHOFMXEOVMSQMYKMZ46QQ,AEOFYPCJJQYCKISUR6EC66IZH23Q,AFZSMXS2MILXOSTT2ZEJDE3W7TLQ,AFREYXJZFUSZT7YHDJ4JOF67O6VQ,AGMQDZGGSEBXX4KBJOBAGIFI36OA,AHJ7INNUX3KZSEZRJKFMRJAX7TZA,AGYTCTSUZJJZTK2XVADTQI5MYUFQ,AFZHLQMILG47ZESR5TLNB5QK66HQ</t>
  </si>
  <si>
    <t>RFZ1X95QMXWFZ,R1P8SL54VCWSMQ,RSWY4LT0L7TCL,R2GEJ1MJF28QVM,R2K5NT5XE6LM6T,R26BYG85S4SSVY,R3HB3IY6922TUM,R3A3CEQUX9QMFE</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</si>
  <si>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</si>
  <si>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</si>
  <si>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</si>
  <si>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</si>
  <si>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AF36YUJUEUU3SA42PFAULM2F5RYA,AESE26BMILSD6E4AVO3YM76G4UPA,AFFB6IUQ46CEIYZ2U7OAYVKAL5RQ,AGHGLXUVEHN4NFA3CCYIUFWBIC4A,AELBYFRFAGLMXQQJKVDUWO7QX2VQ,AHF4A3ZGP7G6JLXAAJ77O2QDJSEQ,AEGZCGGDNS4ZRNPG3CDULRVB5Z5A,AE4YGDAAZX7ZDDGP4BTONW72CMIA</t>
  </si>
  <si>
    <t>RQAF3Q7KCEGHP,R3CBLDFSRTKKYA,R3PZ3ENFIS7IJG,R2ACW4FTIVQJ77,R3K8YFINS1P9XN,R16G76XSWF9WTZ,R3O8ZTH4RRO02J,RXCDPPX5ZV2WX</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</si>
  <si>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</si>
  <si>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</si>
  <si>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</si>
  <si>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</si>
  <si>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</si>
  <si>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AEOM4KLP4SKKVSOCAMP7ORLGPGUA,AE4VKQV43AJEZDWE4WVJWFDY6RVA,AGAUULKME2K6WYOHPLL5XT5XLQGA,AFP5TMKVX6PTNYNMLHFCVDXCTN4A,AGNYTWD4ORSSUWNGICU3TRNRMRIA,AGQCT5HPQJXUN2FVZNCBSEQIYDPQ,AHWMHRT7TOMXLYI3XYM4K4OY3NEQ,AEXIFRBO4546MRMJHYKE2AH26VCQ</t>
  </si>
  <si>
    <t>RJ19CW7WCSFUI,R3W3PK017U6SIG,RJB32KHP5D5O3,R3POHJCTG2XX71,R1EKLLUH4KRRS9,R2S00YTPGW362,R24N5IPVE7LGCM,R2ZOR8P02Z5J8F</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</si>
  <si>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</si>
  <si>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</si>
  <si>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</si>
  <si>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</si>
  <si>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</si>
  <si>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</si>
  <si>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</si>
  <si>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</si>
  <si>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</si>
  <si>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</si>
  <si>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</si>
  <si>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</si>
  <si>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</si>
  <si>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AGH3POHLPXABF3I4ASSGTRXAUPPA,AEHVZHMJQYG456XUPYSWK7PWAJAA,AFBPPGDHU5S2IR5WEPYWGR4ABK4Q,AGEYWCB2JWQR7C3RF2SEK26PTK2A,AGWXGUALH6VESAYTZGWBZBUDTWFA,AHCG74BCEDINDMRYYF2QPYY3OHJQ,AHHGEASO3BOC2ET23MDU64DKQ5OQ,AF7TKY6E2EO7NSSPHFYFGE4FJDOA</t>
  </si>
  <si>
    <t>R25WW5K08CGVXV,R1229K72SC8VW6,R3G7X6LSJFGFXP,R19IPICAE9A24Q,R1J0JL7TOG1YNE,R37NLAA34276Y9,R13G1K0IPVB3EA,R188FGJWORTDSC</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</si>
  <si>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</si>
  <si>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</si>
  <si>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</si>
  <si>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</si>
  <si>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</si>
  <si>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AFDCSF36NJYXASQOJCQWFQTN7SDQ,AGHRDOQP7F74DK6KEXSY2NLLKZVQ,AF7HUEJWED3ZUCLTT2MNQDL5BQOA,AH62QNZEYJYC6LNXAJ4BXL6JZZEQ,AFMQH2YLIY5ST5VNIUADLQYIUNAA,AF5TLUDL3JKYZS74QEAMDMPXC3ZQ,AF57UETI4YHWNPSAOF2OVMNVV2JQ,AHNI4LKKPLQLDFCWJZ24SX4BGT7Q</t>
  </si>
  <si>
    <t>R2ACU430AWSQ15,RZFPMZJQG4VEF,R2P7VTDLLMDOA3,R1B9M17A3N27E2,R4LNZP9RCX3H3,R3TL5BYHCMQSB3,R1B2BRD05LJZX4,R2WQKUAV6WUQ06</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</si>
  <si>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</si>
  <si>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</si>
  <si>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</si>
  <si>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</si>
  <si>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</si>
  <si>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AED54H4JXQGZT6GANH6PJN4SNU7Q,AF652OHBGHAEER2HLOH45T6E65CQ,AFJLA3VGFKFSX3VC6UC4ZAYVR4DQ,AFGQN6RWDATMEVHEO5POPH6VYFRQ,AENYOOBQJZGYT4GNQRR3YEKI7KAQ,AHKZN2KHHR7CQWCGJDX26C5TBHXQ,AHMJ5EEDULQII3FGSNR7PSHQABVA,AEA4764BEJKLL5UEYQ75K6TRRD3A</t>
  </si>
  <si>
    <t>R3MXMT6V18JJ1P,R1BQE9L2M5L12J,R369X3BEG4QPC4,R1ZBU0U8R5KBQD,R1A0NYJ6MOX3U3,R3RYEYCYNV47BZ,R28TZ1RZWX14PP,RNGN2ZRL685Z5</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</si>
  <si>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</si>
  <si>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</si>
  <si>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</si>
  <si>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</si>
  <si>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</si>
  <si>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AHDIDVECFGA6OQRNUBPUO6366UGQ,AFSII6HTAHTHGXERUNDOISNWZUNQ,AF64ON4HPPVD43H6PK3CHPTTYSSQ,AELNBR4H6235Y7NVYNCGNABDIDFQ,AF35OXRSRJ335IGMNW5FYCJDLHOA,AE3CFONNMANNC5QPYIAXV67EUYUQ,AHCWRQHRUAVMTMUH5NYNB3P4NWEA,AGKZVBLHK472MSGAAUABFRZL7SYQ</t>
  </si>
  <si>
    <t>R3RUBB6REUGTT,R281851EB9L5G6,R4ATJJVUY9JO6,R18455FQDOCS3H,RLZ80A5MC1F5G,R2DYRNTDPPD8A5,R3IFT4P8VHQGL3,R1DSJOGV3DFZK2</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</si>
  <si>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</si>
  <si>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</si>
  <si>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</si>
  <si>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</si>
  <si>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</si>
  <si>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AF42EMTPEJAL4LNEPPX77TN77UHA,AHBMZRY43T2GTYDVNFMUVASIBTPA,AECCRE6ZTCPFGPVWDNY3IYYHCMOQ,AHOURK4XKLPPC4VHEDJ25NP64NPQ,AFC5K7RQQYKFB5PV47KAX2CHVIIQ,AHEVOBT5PFXMIS5A7GAXRG52XARQ,AHNOMOD65QU6QKFP3AMH5QPGQO6A,AGN2VH6RTYG5CM3YVH34VGYJFO4A</t>
  </si>
  <si>
    <t>RZJR37WFGXR9B,R39X6O18GM16TM,R18ZQ09EKVWZ9R,R3NHUC9S00KIR8,R30ZSNYE78E0O2,R2LVRBREQ4EFDM,R1UJ8BCYXWICT8,R34RH86MGL4HFB</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</si>
  <si>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</si>
  <si>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</si>
  <si>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</si>
  <si>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</si>
  <si>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</si>
  <si>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</si>
  <si>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</si>
  <si>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R37S13YALMRPGK,R2OU2YTGFEMJHE,R25SDG11W8EAU9,R2W38EQOY97N87,R2U8MOGE4JDKBF,R2CN3CX7SGEWDK,RX74XLMFH35PD,R1B861YJE8YL2B</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</si>
  <si>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</si>
  <si>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</si>
  <si>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</si>
  <si>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</si>
  <si>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</si>
  <si>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AG6WSLLXZY52HSQUY5PRCXTCYQYQ,AHGJ2DNFP3OJWO73XW2R7TDXI7WA,AGIC6PASSVB4T3KTZHK6ADD23GCA,AH4TEK5IQCC2BSF2KSQNKQEXAPLA,AFJIYRZTBOJBOWYQ5RNA36DBBXOA,AGCRWRS4RJYVGVKINV3VAR4CGDWA,AEGPWBXEAWPF6XRT7EZJOYJQA6DQ,AF5BU6DZ446HN4DTCO7W7AWXBJBA</t>
  </si>
  <si>
    <t>R3CR9H6ABJ4Q4O,R2S5VBYYN51ELA,R1U0718A15KBBU,R9YRKNJ667H1E,RAWMG4UI4CZD3,R877Y6K5MW32G,RC458V57ETXDN,R2VOHT3T6361C5</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</si>
  <si>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</si>
  <si>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</si>
  <si>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</si>
  <si>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</si>
  <si>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</si>
  <si>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</si>
  <si>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</si>
  <si>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</si>
  <si>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</si>
  <si>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AF6SKHWKK53BMAI6UVJA5FJMLK3A,AHIWSTMUSIYZAZQAMOLMPJHR7NMA,AHYDC5KBSNP2LD5ZV5SXO3CQSCDQ,AGACLGW4IBQOHLA6UJBIUNGVBRMQ,AGFX4BFHOC6FXDFPD2O24RCD32NQ,AGMXX5UGO3VXFAN2HOVYOWQYTRYA,AGNGZAPY5HMB7OOQAXQ3MH5OLVSA,AHR4VQLVSWORK3A35U3QA6IOEEBA</t>
  </si>
  <si>
    <t>R1LG3XV2XYCQQB,RPVNHPEU1HG9F,R1MD4LW015PP00,R5RCZRA2XSJVU,R1TPVT7TXNNW2,R1GYI0Y69RU13,R3S5U7BJ1KTKAU,R3F02OAHFU646V</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</si>
  <si>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</si>
  <si>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</si>
  <si>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</si>
  <si>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</si>
  <si>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</si>
  <si>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AFXQSBDW6232K22UMJWF5PMYX5RQ,AG4IENR3HNMEINBTJS3PET6VQY3Q,AEYIYXI67FZ3H57OBTA2BGZBGTHQ,AFUSP4NL7DIIS7CADTLDHGFLNOMQ,AEJG6XAZFMVQ7NRKCXG3ZCC3DIVA,AFIS3N547NISE4TGX3YU6F4X2AGQ,AGIJM2HE6GKI3I75OJ7PODHPP67Q,AGNXWXFWLOYZAYJ5PRIM2NB57E4A</t>
  </si>
  <si>
    <t>R3FTW5HNPCX66C,RM7IFDV9KNC2O,RK9JKA9U9LZ49,R15UN38LGPS71W,RCBVF30PUU6UT,R1I75CYBWWYB2G,R2Z5R4CWX4B3KB,RX4O8WQ6VY2AS</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</si>
  <si>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</si>
  <si>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</si>
  <si>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</si>
  <si>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</si>
  <si>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</si>
  <si>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AGZU6C2XL3X2B4NEWLQJDSJ75QGA,AHY62YAUHMMGFKSBGCECVGKXY2UQ,AEMGDIDXCHHDMTAJHRNXBUWISFQQ,AHQNYNRXESALGWMUFS6ITFGOVGMQ,AH7GOHZT6M5G6ELWPDTVZVKRZ7ZA,AEHIRIOGHJKVTFYHFZVQ322CMZMA,AFUU5Q42TD7WLXRGKOBMRGUZWRFQ,AFUV6WMMWSY6UM3P6ATQ6SME3H7A</t>
  </si>
  <si>
    <t>R9GNL4OF49DH6,R2I0MJPJI6FOIE,R732VQVZLKUGL,R3L55JQKYQUMNC,R2MN9LXLLTNJ58,RY71WCYL05RXL,RPFUVX3Z31TRO,RO7LRFL67Z505</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</si>
  <si>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</si>
  <si>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</si>
  <si>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</si>
  <si>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</si>
  <si>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</si>
  <si>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AHVZCQP5SYIVGZJK4LRP55ZXWETA,AF6YDBL3KYIK3LBKKDIHUMOLKN4Q,AHKL2U5BIK4ZODWORRJ5RWNLL2TQ,AFKZHMXRXMRTVZLMHATTD53AVKRA,AGFTWXF3QWIHMPN7SMTSHB6HNJ7Q,AE4G376L73UNPWICYOSYO2KNXYJA,AHGFA5MNVOFDMIL3322YZ6IOA5VA,AGUR3CFYVZUMDJQIESKOIQOGV7AA</t>
  </si>
  <si>
    <t>R1BC08IFG4REKS,R1FJKIHIO54SOW,R3JR48W2CI480,R3JH7SHSXDT1GT,R35QWAY83WL8H6,R25N2U90N2A5AS,R19AK3DT3JOE82,R210WJI15JCSRE</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</si>
  <si>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</si>
  <si>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</si>
  <si>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</si>
  <si>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</si>
  <si>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</si>
  <si>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AEOIHOJD3O5MYSVWZOBDUJGYWZGQ,AF6LAYTAGSTBKL2QUF3WFB6OMCPQ,AHKXH7KSF7CPJCJMHB6B35VPTETA,AFELQLNWTS4QJNCCA4ZDTWHVORJQ,AGGE54AKRMX2XMQWQQTSUOPL7CHA,AG7ZAJNX4XZ5LTA4NLWBHTCX2V5A,AGYSVNZMQT5LOVKHSCYDE7OAPKVA,AHAI6EM7F7W3GV3SUIDSKWTBJOSA</t>
  </si>
  <si>
    <t>RDFETF8YFDP96,R3604ERFM30Q4D,R1CB3GDRVBHAIG,R29H4558OA57RW,R2C4V03DG7EDWE,R20CNK6VJGER17,RXZLH38FGBU9K,R3E6TE6HH92GC3</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</si>
  <si>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</si>
  <si>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</si>
  <si>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</si>
  <si>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</si>
  <si>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</si>
  <si>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AGE6O2NLNA3NUGORPU4SDK2S23QQ,AEXZDEFVFQ3LW6DKHRGXLPWF63DQ,AHU4FNYTFWSGG5TMN53LED2U7X2Q,AEH463ZLT7U67XS3DWK2Y27GLVWQ,AGOXDFXDUHGRNK5JD2YNYIZ72AEQ,AEDLXBJM6UISEM4SXR6YUIY4KNCQ,AGHUNVKMP4YTSSYUDMEX3JJJ5I3Q,AH5IBUYCUMQE3ZLKBJ3PLWNMXDIQ</t>
  </si>
  <si>
    <t>R27HJ954EMEOQK,R2EPGPZGPWXR4I,R1KUXERHI948E7,R1YRGKI6652QR,R3DCUTJ6CQCASZ,R11TECZ2LD0OKP,R276HYHWQ5B09O,R2HOVRWP63K3OL</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</si>
  <si>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</si>
  <si>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</si>
  <si>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</si>
  <si>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</si>
  <si>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</si>
  <si>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</si>
  <si>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</si>
  <si>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</si>
  <si>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</si>
  <si>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AEGZSNGSJJAEMJ3RRNVZTKUILOHA,AGX46OTZ7C4VDXH4UA7ZAZIZUMYQ,AEDLLY6JXNCVYIW227SBCPVYHNUA,AGTJ44UNO6K5X567YLQPYGN3TV4Q,AFYCBABBI2GCQRSCKIRHPLQNO72A,AG55XGEMTFKS7BXQTNFKHFTMMW5A,AGQYGAK76B74HUWOOUOFTXH2LAZA,AHFHIY2KE5PQIJ6H7PKV6N7OLIZA</t>
  </si>
  <si>
    <t>R2VUNGNI96EEJ7,R2JGNI2T5LVFRQ,R9ISXRV6DA0OY,RZFW11UFTCBVH,R1WGHB13Q2OLYA,R11ETJ640KDIRW,R2IA54QBAYAGND,R23Y3AD6E6GE9N</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</si>
  <si>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</si>
  <si>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</si>
  <si>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</si>
  <si>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</si>
  <si>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</si>
  <si>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AFJVYK4FXVGRSTSLGVUE5JGB2NVA,AEVJIJSEUXPBRKOQ2PB4JNBUTFRA,AGRLDCPA7VJZZTV4GUIODVQ3DTHA,AEUDATTJUCKFQ5ETVLUU57ZZ3XXQ,AEGR6ZYWXPEZWM7JUEBWQHAOPS2A,AEETOHX32FYDRI6SIAW7L76Q2NHQ,AELSOXQRZBOFSSY4HJUR4Y7ASQBA,AFJ6ALITTDOSUNPSFLRGDVIAEWBQ</t>
  </si>
  <si>
    <t>RMEKYV7XWTWKV,R1PYVXH6MGUQLU,R3FUT08S34HBHW,R2X57Q7030Q9DG,REPXGC5R2LG85,R399JBQZ8JKDKC,R1N2RQSGT02EZJ,R1NGVE16U4ZUIR</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</si>
  <si>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</si>
  <si>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</si>
  <si>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</si>
  <si>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</si>
  <si>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</si>
  <si>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AHH2TIJJ2IGD5H3DJO3FROUHRRSQ,AF37X7ZH7JPA6H5Q64NV6QFIBCYA,AFKT7LV4XE6XJ2VTHCBHPQECW2RQ,AE7GGDNBOHD2JQ2X5JPD666SAQOQ,AENNAVVG4GBJKDQKJXQUEKQKTXGQ,AFPSO7EYQBYVEJGD4TAT7YFCM6UQ,AFV5W5BR6PKGHPIG3J6TNFK7BSXQ,AHILALAA7Q6SQRTFJVLT75P37FXQ</t>
  </si>
  <si>
    <t>R37D7HJR4MR520,RPXR67LNCQALE,R1K9WE1GDB2PP0,R34PZ2AX727RPD,R2HALNEM14EW7P,R3D6EV6X38WU4Q,R2NCR8UX28VRH4,R3PTXRLR7MPN25</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</si>
  <si>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</si>
  <si>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</si>
  <si>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</si>
  <si>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</si>
  <si>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</si>
  <si>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AGU76WKSU62DUNTPCMTC4FCUNRTQ,AEOVR6JEQTAC77BXE5AJMWJGG5PA,AFIFHW5QMFMTWXNZ2JORBMINL3CQ,AG36G3XPHERLKRDG7XYQ2IWJWPIQ,AFEOAY5PB4XEYIOL6DY5WJBOYSKQ,AF2EHSXFZWWS2YEN22DV2ZCJDZZA,AGUFRJ5TPSUUBZBNRWHDRJV4VMQA,AGYEIMSVEDOLA2OV3DIOGX2IMCBA</t>
  </si>
  <si>
    <t>R8QBCR9MM1LGY,R3VN8XDH215N7I,R341EQRY87EZP,R3HHTVIHY2U1FO,RNA87JCGRTQJU,RZ12R7OYYP0KX,R2GZZ3WYE0JJYA,RHE3HXKSONROE</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</si>
  <si>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</si>
  <si>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</si>
  <si>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</si>
  <si>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</si>
  <si>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AFRONQAZPYZARLWLDQM2VXS7ZTIQ,AGA5INGXTDEODK7X55L4WXF6DJNQ,AHTI2CPD7SANQV7GK4FHIKCWJ7VA,AFUYGZVKVTGAEIOV2UCYF5JPXSCA,AHFVYKQ2L4PSG4EKGA4GLQKQT2NA,AENTXYVP4NNTWTHTYFRTOOY2MEAA,AGJS36PNW27URDEUJGCT2OLR3Z6A,AFG6LFTPXXKNHXVGXPDM6P3CCAHA</t>
  </si>
  <si>
    <t>R95AYORS91NWX,R345JC4508EPTU,R20E3IUW7O236Z,R2QP52L8FNG8EN,RS73FA8EPYION,R134725GEKQE0F,RSQ14DVNFLV3C,R2OSJ4YOGUTXNR</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</si>
  <si>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</si>
  <si>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</si>
  <si>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</si>
  <si>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</si>
  <si>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</si>
  <si>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AEBHZQJ4R2TZ57GOCSTMIP53F4JQ,AHSESHUAGEFQ62M3KYV3EK5K77FQ,AFB3MTOE4VW2XO6RTJGIWJYH5OBQ,AF7CJCAKRIAY4BVN77BTSZYXXIZA,AHW6UBYJXSPOMQVGP74VQ74BO55Q,AGIAEJN4RPI6Z5ABV733VJMBUZLA,AHUELVJPFM3FEIMF2DE7OTNQD5VQ,AHPVTM2FDYB3YW3MXB523JWJTLQA</t>
  </si>
  <si>
    <t>R2LX1M52C4KNJA,R2BXIXVBJUUUEC,R19EYLO6N0AKLG,R2PGJZAQVR5XQE,R20A9E5E100YPR,RTSX75DFGY3VC,R1WGYKGMT7EHPY,R1ZXKR6UFH5VNW</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</si>
  <si>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</si>
  <si>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</si>
  <si>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</si>
  <si>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</si>
  <si>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</si>
  <si>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AEC5PUIW4OSIDDQED7WLXG2S7TOQ,AGVXOHPJT64ZRYKHIDKVJSJGK6CQ,AFQHWSQ7JR7VCM4SWXXIOB4V3VDA,AFXWZKJCBIHCQFOR2RFYUE7UQDSA,AGD7VGYGPRKMQY3XXC4U3XIDF5CQ,AH23AKG5YNJYJ4Y6OYI5H6UBQMLQ,AGKNJPIVMVEHKL6ZFBAQ3CTFZ2KQ,AFR7B35PQ2DLHGMFBSCRIUUVLRWQ</t>
  </si>
  <si>
    <t>R35LMI5GBW0RX3,R35IGWMP7EV49V,R3KQ92E1PGHL45,RZU6RWH3LJNWV,R2KYY1GC45E5SL,R3M55L4CWCO99H,R3W4I9B0JTZJH4,R30ELP5YFHQ2F3</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</si>
  <si>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</si>
  <si>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</si>
  <si>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</si>
  <si>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</si>
  <si>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</si>
  <si>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</si>
  <si>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</si>
  <si>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</si>
  <si>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</si>
  <si>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</si>
  <si>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</si>
  <si>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</si>
  <si>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</si>
  <si>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</si>
  <si>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</si>
  <si>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</si>
  <si>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AFZBEV4BOWGRSEH2PK7D65ZW66PA,AFXQ3YGENWMRX36NXEBSR2ROPG5Q,AHD5PGE5RBBE2T3G427T32V7OROA,AELM6ILLTWBSXJXOKMNA2GM3DTKQ,AFXYY4Z4QM34XOLVVYKZSNZGBBBA,AFHZLQ2Q3GSCQCWMF4N66DXXVJCQ,AF62LB4BMTMNZXCHTSXSEKCXZFLQ,AE5KLF5JEOL4PMUGKERILYLPDSNA</t>
  </si>
  <si>
    <t>R3MHRRK05RD01A,R14A3U8XTK1D7X,R1F10MFQBXZA8W,RAT511FHTC8Q4,R11FM1DRG1FNOI,R1RZDRQI3RD780,RJS87YIWGG7GF,R2JI1L2FTMA3ZW</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</si>
  <si>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</si>
  <si>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</si>
  <si>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</si>
  <si>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</si>
  <si>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</si>
  <si>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AHDJJLKORMH72SSEBWOVAKE66EHA,AHEONKS6KOZ4SIOZNOLYFGQBXU4A,AEUPILALWUFFD34CNWRYX4PFQKSA,AEKWBYGLEXUNRAJKVPO6HMF52W7A,AETM4APJU6TQILR5HKP3CSPYQL5A,AFOGCVLE7W7ZM5OW3XW7JXCNSIVA,AFLFHQMJXDKP4FNRZVNDLBCI7ULA,AGLH5KPYCT4MGPQ34MNWKLR6NXEA</t>
  </si>
  <si>
    <t>R23CC5VDSVR49B,R1AWZE3731748T,R388KOR9TWPX5H,R2PLH1UHYDQWFA,R1B7Q58I1P83OY,R1C13PY8A3WUC5,RTEAGC48PIYAU,R2E0N8Q0ZQM9N9</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</si>
  <si>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</si>
  <si>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</si>
  <si>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</si>
  <si>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</si>
  <si>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</si>
  <si>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AEXK37TSBFHSP2TYE63YPKETWQ7Q,AEKMVX2VDNNX4ZFXI67SGKMJGZAQ,AFEIIEKX6JEHS3CPGCSIYLGCNKFA,AFDYUQAM7Y56P4R5CREI5OBPHSLA,AGEPZSRFODWZ4XUTXO2HNWLJIMJA,AH25HG24NISHLQPFOZA77WS5CUFQ,AFZ7US7H622UBLYL4ZX2XEHT7FHQ,AFDDH5QGUJ2NHJZBIAPEQVUIQCKA</t>
  </si>
  <si>
    <t>R10365HEDURWI9,R5RP542IMC4OI,RX2HFWXTTQDTS,R2636VYPMOZV9,RW2Z2YM3K8UV5,RVNGA0FEAXYHI,R2K7MABWMAQE26,R33YS4PO3JWU23</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</si>
  <si>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</si>
  <si>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</si>
  <si>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</si>
  <si>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</si>
  <si>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</si>
  <si>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</si>
  <si>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</si>
  <si>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</si>
  <si>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</si>
  <si>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</si>
  <si>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</si>
  <si>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</si>
  <si>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</si>
  <si>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</si>
  <si>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</si>
  <si>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</si>
  <si>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</si>
  <si>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AHFENRYJG4LPXDTUGEMG335VICSQ,AGSV37DJ5QTUYOXFJNPD4W7GXVFA,AGDEVIAYABTMIJLTYWTUS5M5VBTA,AFKDGUQ5TMGT3PXBDHAWPRE5CACQ,AHWENSYYF2QDH3EX4REMVGBEMMLQ,AGJOGZAGBMX7PBCUAILD2YIM5MAA,AF5EHUH4GWB7JZ3PZ53Z2DOYK5WQ,AHHT4VWMFYSASNW6RH2Q65C6YNDA</t>
  </si>
  <si>
    <t>R14ZOPYFHOYYRQ,R1GQH74NUCJZZ7,R1BNWIYBRSI1Z6,R347KU67LE6JEH,RMGA8IGV2WQDX,R2782FIPC5T4KM,R220M468LVHIE1,RA1PNAU355MLG</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</si>
  <si>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</si>
  <si>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</si>
  <si>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</si>
  <si>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</si>
  <si>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</si>
  <si>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</si>
  <si>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</si>
  <si>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</si>
  <si>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</si>
  <si>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</si>
  <si>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AGMJ6TDLOVZIR5ZU65TLJFSLG2BQ,AGPK7U5SHXBYBXEWBTRCIAZSB6LQ,AHXYETFF4XMSAI4VAHP24XL5SSTA,AGMUJCTMBNQBOGHL6UPSSF4KSNUA,AGEUQD256CS42A6PDKDB75VZRADA,AHGA46UDDADBRAB5FOHX6XY2DBVQ,AHUVYZMQ6PWI54UXP7SLLS4ZU46A,AHVS66CFEP5AXDC35N4ME4SU4X5Q</t>
  </si>
  <si>
    <t>R3AZDEK3MQA3RA,RXF3HCCBWV0VB,R6CVYFDUXBS36,R1QMN1WQJIWAB7,R2MOVGGWRV4ZPE,R2Z00XYFTN4T2Y,R294UWCBOTKD8H,R3NPDCAH895UHB</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</si>
  <si>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</si>
  <si>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</si>
  <si>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</si>
  <si>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</si>
  <si>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</si>
  <si>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</si>
  <si>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</si>
  <si>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</si>
  <si>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</si>
  <si>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</si>
  <si>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</si>
  <si>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</si>
  <si>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</si>
  <si>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AEC4ANXPPWN4RV5YG4JXEVPUXTHA,AGDQOOPS6XJBBWHH34E4NJJUCN6Q,AE7QAFZ3XNWF3O4BK4WIGFB3JGIQ,AFVQ5YGAAENELAHUFPH2MAVYIWTQ,AHTWP7R2AL6U4QIX73CNJ7Y7BBDQ,AEHQERYQKTKY5OMTF5KOWEIVCSQA,AGHYPI3NVH2LTDBF4N7QXV5CQEVA,AHCA5SEFUQQWPNVIGU2QCAWNMDKA</t>
  </si>
  <si>
    <t>R3ET6IRJTU70BS,R3589B83QJ7IR8,R19UEB6ST57UVR,RG7D4BZAWAW7I,R32C8DOWXVBIQP,R14MFGZY1ZD0M6,RD2T9Z6AG9GBY,ROTSX1QO0ZBS6</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</si>
  <si>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</si>
  <si>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</si>
  <si>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</si>
  <si>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</si>
  <si>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</si>
  <si>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AGACKHUULXIV2SLNKKA6GWQOP7JQ,AHX6DQRYIJWTTXZ22B35O624OAYQ,AEH6JRDO3GFF5AKVH7SZUP2UPNZA,AH4UFMXJR52M6C4NX7QU4XASBENQ,AFVGMSHRL5NQJERZVEKY4JTQ26VQ,AEQH7UPNWWVMWQAZ2TKCXLZNLVLA,AF2IITAFGAYGRB5HXE2INA4YXL5Q,AEXRM3SMHD5HJC5BMNDNQSEMGLYA</t>
  </si>
  <si>
    <t>R2GC03W48T3IJR,R3EL2OA6MMM893,R1GV21LOE1079G,R3RT49SO6YCNDO,R31P7Y321UTDK1,R16ZGZCQ1H0ED3,R217N2SRNQMWHJ,R1H7N6CO2XOFSO</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</si>
  <si>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</si>
  <si>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</si>
  <si>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</si>
  <si>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</si>
  <si>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</si>
  <si>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AFOYOG3YKIOLPTLR3RZNRGUHHEAQ,AENFRNJLSQPJICHCPKWOMUBY6RZQ,AGFJSRWCBODKCJT6UZRNZJGS7REA,AGEJSKUSIVTSJWJU7VP34MUN2TAQ,AG4MIJFPUX7ACHTA37OTFR2POWAQ,AGKBVK7XMXHCSEHT2ENTPCTVRBIA,AGGNPDA4Y5XGITWNNOOODFOYXUDA,AEUAAKEA5FFOZ66HNIUQI3OJQDQA</t>
  </si>
  <si>
    <t>R32XZQTB1BP0J8,R2NHRHTL743ZMA,R10FKRAEORI9L,REVEDLADDDB1V,R36GKVZB8QEVRH,R2GVIPC51M5OO6,R353OSCK8VF5E3,R30ADKRID5GLDX</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</si>
  <si>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</si>
  <si>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</si>
  <si>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</si>
  <si>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</si>
  <si>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</si>
  <si>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AGDR4WFX53YFXTBXAHC65MMBDERA,AFOEBFZC6LMNNTBEC22LCUGEO5QA,AGDWLF5AV4ORJG6IXPD65BSQ4WHQ,AERP2HDU5NDVDVWH2VDXZY3ITHRQ,AFLUBMW56L2YZFC7R3RZVLC7YGAA,AEVQ23BWUEEHRN4SPRKHA57N6SOQ,AGYFSXQSHFHYAB4GM2SRCFCQBFQA,AFYFP2TSUS4LLHR6CY5NJQZZIG7Q</t>
  </si>
  <si>
    <t>R1MTTFP4GWHWC8,R2A03DS956BN4T,R21TRTA1VGGCD3,R1UJJ36GMAT8P8,RLLTRV5LUMPGQ,R1A3XYRF4ESBLP,RIOC9B1740DPI,R12CWR7TITHMF8</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</si>
  <si>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</si>
  <si>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</si>
  <si>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</si>
  <si>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</si>
  <si>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</si>
  <si>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AH5JH2QLZDYXTHIDXBBLTDHQUALA,AGY6OOO6NIXEY5CJIHB4LUUUQJLQ,AHCJ2GWM5V4XDOBLR4UU2RV4ERKA,AFBURR5C3CR7XL4WPXXV5ZEDDZPA,AFWFYPM37ORBVNKGLW4EETQML7TQ,AHFT6MCOAFZXAUNCYQYPBI7YYF4A,AHA2QGFQYDUQ57OW7ATIM3QVTIIA,AFI5YRB4PKR26ECAXNTMOWMXMEQA</t>
  </si>
  <si>
    <t>R168J8VQSY0OH5,R18LTVF8A76SR3,RVRLO0A6SRBIU,R3VH49P53CT04T,RSEQE3YO0NKC0,R3A8QATMFQYP3W,R374YBV58QVZRY,R233DLMRTKEDS4</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</si>
  <si>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</si>
  <si>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</si>
  <si>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</si>
  <si>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</si>
  <si>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</si>
  <si>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AHQC27SWWMUOTO3W7NGIG7KPX2AQ,AH3ZNJWSAOEWIBD3NFLGHZZOOMIQ,AFAFMRV4L35642NQMP3WELYPQ6ZQ,AG6GKJFYOVO2OJCRV73FBUIBAJLQ,AEWU6OTDLIVY6F2UAY2UYYQSGOPQ,AFOPBEQ5YUOBWJ7TBDFITQFZSN3Q,AETRLRK4QNNUXN3RRQ7BWMBAFXCA,AFXO2ER7GFIH4WDPPZX6LRZX3X7Q</t>
  </si>
  <si>
    <t>R30SWI8U6K7PDR,R2K3WL7JFGLDI,R2WXWZRPAKQ1GP,R29PWDI4WOF8FK,R26V2X161L8NR5,R3B4VBD2NKURWM,R3A6QVJ73S0FLJ,RSP7D739UWRFL</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</si>
  <si>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</si>
  <si>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</si>
  <si>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</si>
  <si>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</si>
  <si>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</si>
  <si>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AFKENW6K3CFMTD3EGXQCUGK5XWWA,AHW52L6QGPO7TTN7LC3B5JVJNRDQ,AGDOSBSPQWBNRA3G4IV3YWOVIOXQ,AFOTDDBZZITX2HTAZ7HBQ3I4BZYA,AEEXKG5AG3K2ZV5EDWTS44RP245Q,AGHPERSZ5ZUKU6VDRTYPQ3IOGQUQ,AHY6R6FREC2FHKQYBVIBR3XJKPVA,AFCKW7CNBDUGWITOVBVJGAQYTW6A</t>
  </si>
  <si>
    <t>R3ROJ6AWGN2UFN,R3160KII7MBSDT,R8ZDM5P3NBJ6V,R2XYESNNUWI2DP,R1UHCZ5GEKZFZL,R2LUS6OIA1FUIY,R3TNBYI02BNXDP,R341FNER86M2NB</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</si>
  <si>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</si>
  <si>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</si>
  <si>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</si>
  <si>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</si>
  <si>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</si>
  <si>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AHDC2HUUNEL6GRJRX5TTOVKITONQ,AEBMIYML42WN2LWWZ4VIYP6IYPJA,AGMWSX5A6BMRWUFEIC4KPWXAJ4YQ,AGIBHP2JIWGT67DQJYQTYMAXKTQA,AE53NI5ENHBJCJOCII2GH6FLUOUA,AFI7P52BGRV2NZVRGTJLLCBGJC6Q,AHJ7V4RXBRFQB2OARDFFSNWHNIRQ,AGKCX7P476LO5R2Q3HYVXO2BCSFQ</t>
  </si>
  <si>
    <t>R3UKO8DK958TVU,RQQT9ZUZIJ2J9,R243SOUNFQGU4K,RSHK5RYDB3VH6,R2HTAIZTX7XKXG,RHB3ONZ4OL1N2,R3Q0E1AI2I2B30,RO78JI2HT6J3P</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</si>
  <si>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</si>
  <si>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</si>
  <si>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</si>
  <si>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</si>
  <si>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</si>
  <si>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</si>
  <si>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R19CZW6DWGE2WH,R23RHEY0ZRAT67,R14H0NECRS2LAV,RETQ7C9XRV1WY,R2WX5VW2D3WO75,RK9ZW19PLNUYO,R2CPF8A0YDYQRE,R28O8X64JYO82C</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</si>
  <si>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</si>
  <si>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</si>
  <si>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</si>
  <si>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</si>
  <si>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AGHKFSJFKP7E3JJOXV3C6UPGZKQA,AFAZO5BDXQFTNM5IUP2X6F5XIIVQ,AFAZO3VRRBIL6DP5UI4B2UDILGRQ,AEBEUDL2VRUKJQ3R52K2SQR5JHJQ,AEYPXWWAKKOQEX2Z6HKEVFCYZ4EA,AHMURR4YBS77BA3QJ43PBIRDLLSA,AFAH6ZDWWYSXCWPETRIORFGRILAA,AGRSOPDTA7U5B4WO5BHUCRZI5KRQ</t>
  </si>
  <si>
    <t>R2W93BKACGQMYR,R3L9WB85IB0Y5O,R15PHQG6E08SRK,RGAGJH8NCQG57,R1I4MAFYK4CVTO,RVP0VF5HL82LG,R2P3J8JNKDB1SK,RD9IPXKRI6ZDY</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</si>
  <si>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</si>
  <si>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</si>
  <si>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</si>
  <si>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</si>
  <si>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</si>
  <si>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</si>
  <si>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</si>
  <si>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</si>
  <si>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</si>
  <si>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</si>
  <si>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AGKNFVSMZCSEFHPASWFBOIYKRZJA,AERBQW23ELEQZRWXWOW5EFQ2AA7Q,AE6T7WGZSJSYC6C44JF6AJLJDOCA,AFAI5BPCMNB5QLJ2T5WCKGA5U2DQ,AGFEJBFF3L7ZFO3MWAWARDIZZ4QA,AFGPABA7HWGCWXXWZV5QOIOZY77A,AHYITN5O5VRJ4GJVYGJW3W6TRM2A,AG67C3ZJMVIGQPZOJS5PISM3QF6A</t>
  </si>
  <si>
    <t>R3JCOBHM1JXUQ0,R24Q3GIRGESSP7,R3ST56H0XWNVV2,R31NFMTNJIPKMQ,R1K6D5I67P8INJ,R3HKP0S37A375D,R23BXIK2NYRZJ6,R2EP7R64E7CH21</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</si>
  <si>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</si>
  <si>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</si>
  <si>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</si>
  <si>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</si>
  <si>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</si>
  <si>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AHL2CPZ63TFC3VB3RUVZVPFC2YZA,AG6X53SP2LB733ON4RXI3T7Y354A,AGR6UE4GCJKWO64UOIRUNFUGTL7A,AEIDO6I6DOUJAKJX6VR6C2PC6ETQ,AGI2Y5SCA6G6LPHLNAJOLCNAMEJQ,AFRCI27IITJW4I7XDL5GNZUQPZTQ,AHVKJVDTF5KCHA5NBPFC7QJAMHJQ,AEAOO4M764H7IQUU3CTHRMQBB4SQ</t>
  </si>
  <si>
    <t>RGNARUOE22V1A,R5KYEFZM5496A,R38R0ACYQPV9HZ,R17M1JPCDUNH21,R1H9QE5M69Z3VS,R249MO4XBSOM0Q,R2BI8BOVC79W95,R1V5XKRZ49DQK3</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</si>
  <si>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</si>
  <si>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</si>
  <si>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</si>
  <si>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</si>
  <si>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</si>
  <si>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https://www.amazon.in/Wayona-Braided-WN6LG1-Syncing-Charging/dp/B07JGDB5M1/ref=sr_1_119?qid=1672909129&amp;s=electronics&amp;sr=1-119</t>
  </si>
  <si>
    <t>B0981XSZJ7</t>
  </si>
  <si>
    <t>CROSSVOLT Compatible Dash/Warp Data Sync Fast Charging Cable Supported for All C Type Devices (Cable)</t>
  </si>
  <si>
    <t>AEIFMHDK4ETHLYWSV6TUFNSJU4MQ,AE7BNHD6PZQQD7K3OKFEPFHTISSA,AHPZFIJWLON23LU5RFVBJO4BNM7Q,AEV2GXFIZ3KD7EEKOE5URJQD6IFQ,AGOKXS4TP2M6LTNG5HAEMLCKI2IA,AF5KJPHP55XSZUUXSC5OJUBJ5RVA,AF4TCPZK5Q3JFGYV4MBARJLS54PQ,AH6AGSQLLH54UPSZGMXTOGESIEBQ</t>
  </si>
  <si>
    <t>R2JXNH8KUWRZK5,R31JIXX5TZG1TQ,R2JSYRN50OK76N,R1D64K0KL2EG2Y,RJ2YNRIIONHOT,R38E1BUBY9DNVR,R2QV17ZAFB5D2E,RP16EV0JDQBKX</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</si>
  <si>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</si>
  <si>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</si>
  <si>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</si>
  <si>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</si>
  <si>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</si>
  <si>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AHY6AK5LXBTGXDDXSU57ISMDW55Q,AGULFHMPCHCL32WCIP4GEGWFVZEQ,AFVZXMXYRXVM3VBDLGX45W34GQ4Q,AFT4N4FD4G7EYIOZIYP6KBRGU66A</t>
  </si>
  <si>
    <t>R2G4T57OLXDVPL,R3IQ8PWVTWENBY,RH6UHEBP622FT,R3RHA159FH0SOQ</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</si>
  <si>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</si>
  <si>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</si>
  <si>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</si>
  <si>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</si>
  <si>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</si>
  <si>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</si>
  <si>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</si>
  <si>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</si>
  <si>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</si>
  <si>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</si>
  <si>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AFCMYWUZMOK6KHPFLL4DTRV2KHWA,AEF55HUCR2L3DMBXVV4SGD55JKIQ,AGOYWHMRBO7PSZ7ZPV3UH243H6AA,AHJFTFOH2F6NXLGSEFSVCLQQLTZA,AG3TB7ROWWPT3OD5SN5ZVSBYZ2NA,AH5MDQC5CNEJHNNNCBFSXIDCO6RQ,AEU4DZ5TUTNBTJHIYUDYHWXTSNSQ,AEVV7FGCQH4N4HDNGHICKQHTMMRA</t>
  </si>
  <si>
    <t>RTFGWAX83AVMH,R20TA215T3VGHG,R16SIFXH9BMQT2,RKSB6RZJD7Y4B,R2455QTVQ8IHGK,R32JWEJRN39EQK,RCQRBHBTG5TBM,R1D0DZR0T2ZNBP</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</si>
  <si>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</si>
  <si>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</si>
  <si>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</si>
  <si>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</si>
  <si>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</si>
  <si>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</si>
  <si>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</si>
  <si>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</si>
  <si>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</si>
  <si>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AE4KODYP3MGRZS2JI6V7ZWVI5CHA,AEEETBDP73H6344UQ5FJSUBNR63A,AEHKKIS4WKMVCADF6Y3HMR5IRM7Q,AHQWAOSKNRUVK7GN5FZJL3UYLV2A,AFJDUYYD5BCY5PU522GYHMVIS4VQ,AFQRUDMIIMRA32Y3JBUQNWFREEUQ,AGSMSIDW4O7QLQGWYZQQMDHWGR4Q,AED3V5KQXHYOPY3IL2CUQITIZFHQ</t>
  </si>
  <si>
    <t>R2CS3O3RBOMTFP,R3H2SARN5OCYSA,R17IJUZWVYY9UP,R2BKMSGC49JIFQ,R3LM25KZJYPW7K,R3FXNMZ5WCRVBB,RQAJZR3HP1BF8,R1W0S8Y1MEZEOL</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</si>
  <si>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</si>
  <si>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</si>
  <si>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</si>
  <si>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</si>
  <si>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</si>
  <si>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</si>
  <si>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</si>
  <si>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</si>
  <si>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</si>
  <si>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AG47CSNDLDSLE7BQWBCUPL4IMBZQ,AERVJSFWEB7B63J46ZBDVGL4HEPA,AH7UKBIDDPO4XM2ZIT5IFSGEAIDA,AFVUB7JIZ754R5LHBFCOBLWFL67A,AF2XIRDLVIWFTUBDJMEWJOLB76OA,AFRLBEKPIN22S4K4PBHUJ5PQPI6A,AEMQUDDYUEXPRJ2C64I33YVVSQXA,AFHNMLRH3T77DAFEJ6UUIVBTMB3A</t>
  </si>
  <si>
    <t>R175A66P22YRW5,R1UO8F94EK9479,R10MKW1UG3KEPV,R1LK4Q221ZFEZJ,RIDD37MLHUPMC,R3PMLB832O0JFF,R2MQKPT7ABOBFJ,R26NZETS68YSC5</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</si>
  <si>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</si>
  <si>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</si>
  <si>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</si>
  <si>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</si>
  <si>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</si>
  <si>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AGNRJFR7GTAKNDLEQNVGQMRVURVQ,AGKFJL7J7K55WKEOE2PSU5WEXEAA,AFDHJS4AKUMVMWYEP5HW33C5NQHQ,AHA46ZPX4RCAEYAPE2XW7RQES5IA,AH4LJDHSBLPNJYLQGQ53EQ6DBVZA,AFHWTIWTNOD6HUF5VGHUIVQB3VKA,AGM6RW6V2RSFD5F6ILCN44YX4Y7Q,AHIMDVA5GYWGVLVSZBG3ZFVKF5VA</t>
  </si>
  <si>
    <t>R306AVQBBWQ1YE,R2QUKWK9SVJK5Y,R1DC9LG4LVK25,R2AUE6YKA26YXZ,R390FSCLMOWBPU,R2HMOFBLHZ3014,R1U4128PGOJW3J,R1LB6DVEJPMA1Q</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</si>
  <si>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</si>
  <si>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</si>
  <si>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</si>
  <si>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</si>
  <si>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</si>
  <si>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AFYFQI7B55R5LXO2D3JPD6FBNUCA,AEE6KWTJSN7EKGJ2TWFZCA6EGWJA,AHTJBJPYGGEWZQWQT7QJT2DPN7ZQ,AG4ZEZKMSPQD52MAAXWEB2PVXJ2Q,AGLKEDKY645GZ33OFGXHPWWFLXOA,AHOTORDSGF2IWSGTMZVAX56B77IQ,AFSEUS2I77MEWPOCPW77EOU6Y62A,AF6SQCFVW3FHWWPMLKQXFO5N2SJQ</t>
  </si>
  <si>
    <t>R2OMPDR9UR512Z,R17E6HA16QAPSB,R1WWYE6UETR0U5,RTK0O34YU9CJW,R1TLCKD66VSYHG,RVSKWY5IP3JQB,R3R6UOU1IUUI8Z,RBHGRXXSWSZY0</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</si>
  <si>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</si>
  <si>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</si>
  <si>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</si>
  <si>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</si>
  <si>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</si>
  <si>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AEZDBVRL3E3S2Q2C7LEY3TTQVVFA,AGASCT5TE6VHAHRFTOBANIS3CEIA,AFHGWFMHIMQWZDC7MDWA55EBUZEQ,AH5QCHOEUTDOJFO6UV2CGMZU5SUQ,AH47N5DDNXGCIUMG3NVONJ6SERZA,AF6N6OWYE2EZASDJCO4BOQD7AFIA,AFET7BHXMVHWJN5AS7AR3VHLW5ZA,AFZL3ATLXN5TG5KBUMLEY2ABSMWA</t>
  </si>
  <si>
    <t>R1B1J4358749FT,R1BF5SS2AD8WCT,R3M2ZIVIR8KIFB,R4FCBHSKL92PJ,R2XO77R7XKY30O,RS96LTGI8BWQ7,RKYSZQWYQIFBV,R284MA5RVLO6CF</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</si>
  <si>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</si>
  <si>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</si>
  <si>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</si>
  <si>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</si>
  <si>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</si>
  <si>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</si>
  <si>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</si>
  <si>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</si>
  <si>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</si>
  <si>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AH4LJDHSBLPNJYLQGQ53EQ6DBVZA,AF4BWMWZI7TTQY2YTE2HTHRB3NHQ,AGG22XY7PCKPZDT6352IVLL2H34A,AGTO2SOXJTD3K6T7WPUHCT6SUMKA,AF5CIA2LXA75JJFRVWLKGOLKZIHQ,AFVHCWF76EOX4NMKE2ZUU67CEOBQ,AGUZMT2E4HNC5VF25OWLAUF6KBGA,AE3GY55N5USCMWLS2JIO7CZFS5FQ</t>
  </si>
  <si>
    <t>R15R4BV0MI9SH1,R3L67FMAFHYG6H,R1GR1N3BCB3VVZ,R1E0GBU7BQ6CSV,R28IGDF71QMQZO,R3NFH3J30CCSO9,R3VCM9XQOZO7IX,RD2MZ0Y1MQGF2</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</si>
  <si>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</si>
  <si>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</si>
  <si>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</si>
  <si>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</si>
  <si>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</si>
  <si>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</si>
  <si>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</si>
  <si>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R23AXPPZ5G7J6Q,R2U7YYESQ3433I,RMUJQEHAD3JV3,R1SFABVO7E4KZO,R2DFBJB0TJUK4H,R1A0YQ72E7P6KT,R3AXDDTW3B5UGJ,R3F3ZASCS3C7S3</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</si>
  <si>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</si>
  <si>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</si>
  <si>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</si>
  <si>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</si>
  <si>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</si>
  <si>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AHY3QEA3CVS57POB64VVMQSPHHHA,AG633F2HW3BKLPJU3JCTLLLHWBHQ,AFU64BXF4ADZXV2SSZXAAAVLB7OQ,AFXDOEANKNDY342TWIUJUYEU55IQ,AEI5OOS434KUVK3SPKYEZMBJUB5A,AERD56GM7L442X34ICEOKG44MK2A,AFH5RGXHECG6OFJEKVIAUWKFYU2Q,AHOEADKKYXTHETSA2WOA6N4MQEVA</t>
  </si>
  <si>
    <t>R2RC9IQ0X5NHFU,ROE0YIUOFNATH,R1UUDX7FZOB74Y,R3HADV1CIZ9873,R3AD7NBWNZ4BF6,R2SFOHTIKJWFAA,R1NXPLBQC25OFZ,R1SNHI5TU1ORFH</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</si>
  <si>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</si>
  <si>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</si>
  <si>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</si>
  <si>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</si>
  <si>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</si>
  <si>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AHKTEC7ZVRWNAA66KB3V5REUQG6A,AFMYMI6FWPFSDK7KXBHB2D7555OA,AEZTUFS2XNNKJ5ZCNRLE5JWWI4PQ,AGVZ57S4TZDMQTXR67SMTWQOOKRA,AEJWYKZND5DTQQYR26RKWY5FWTOQ,AGBUVENL47YJ3NJFQJS2MKZC7NKA,AFI3EFAYZRL5L5TQXRQBQKWJQJTQ,AEQWP6WIVLFP2L3MSAWW3RENW3XQ</t>
  </si>
  <si>
    <t>R6H0LMQOYOUPR,RNP5KTHVIELH4,RQSOPFFP2W9UH,R28G1GQ4YWOYOX,R1ASISF519P4CO,R3VF5DEKULWSKF,RLQPU8GARVD9A,R5A7COKUGSUIQ</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</si>
  <si>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</si>
  <si>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</si>
  <si>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</si>
  <si>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</si>
  <si>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</si>
  <si>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AFP334GQV3WBH6XJIX5VITMYOH2A,AHAIKXSSOQ7R5GBPVSBR6VE72QVQ,AHTSXQI7JAQVYVVQE6DK4B2EJSPQ,AH3DODDCISNEXGUHYV4MRDQ3H36Q,AFNNLWHF3B35C5XQN3Y6T77GIJFQ,AHN73IF2MNKIJ2MEMND5ODN7XDFA,AGG44FGU5A2RZMRCILNFIV6SCYDA,AHFQGP45QKIEFKYOCYUH4DP63XGQ</t>
  </si>
  <si>
    <t>R1Z33CAT0B5EQM,R38KPAP35GXYOK,R26YGSNK20I13P,R2LRI9HDQ8EDA4,R1GGE338ZSBHFP,R195Z8O5JXM9OY,R11CX4EPU303P9,R27JZDVM9VS7Y5</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</si>
  <si>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</si>
  <si>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</si>
  <si>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</si>
  <si>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</si>
  <si>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</si>
  <si>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https://m.media-amazon.com/images/I/41Om+JyC4iL._SX300_SY300_.jpg</t>
  </si>
  <si>
    <t>https://www.amazon.in/Redmi-inches-Ultra-Android-L50M6-RA/dp/B08Y55LPBF/ref=sr_1_138?qid=1672909130&amp;s=electronics&amp;sr=1-138</t>
  </si>
  <si>
    <t>B015OW3M1W</t>
  </si>
  <si>
    <t>AmazonBasics 6-Feet DisplayPort (not USB port) to HDMI Cable Black</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</si>
  <si>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</si>
  <si>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</si>
  <si>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</si>
  <si>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</si>
  <si>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</si>
  <si>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</si>
  <si>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</si>
  <si>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</si>
  <si>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AFJXTHVSM4WSXPKINO6S6L4OI5CA,AFCTBE5IW6HOJ2ENFG5WZZNRBVJQ,AEQ5OVCZQLS52SKPGHUA2X3GJIYQ,AFVPAVVA7NTHCLGMLLSGV56WS42Q,AH44VG4ASUF7HIFZHFM6WAI4GNQA,AFCOZOXOMZ4PVEU323VFOLNOT6YA,AF2JRH2ISLR6MYBFP37T3NWBIMHQ,AFH2YOAAGY2IP4U62G4VZ6ABXJLQ</t>
  </si>
  <si>
    <t>R9PTPIYPJWRIL,R8LD3TIJ6NJ6U,R1T72BEQOOS87D,R1WE2LG38IKMZL,R8K3FFKBEQUL8,REYYFWWGQT2H1,R2HU2LG1GPCLZ8,R2FQGWWXRQC54V</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</si>
  <si>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</si>
  <si>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</si>
  <si>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</si>
  <si>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</si>
  <si>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</si>
  <si>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AF3IXM2LI57OSMIOBF55GYWRIYKA,AHDY3KBEOCPCYVEOYWZEYYPHAMUA,AFABWJZ3775SMVWMSWGYY4DDN6WQ,AF74JR6NGSLT6D6ZFPER3HOIV3KA,AHLGDWS4WYSZUEJTU2Y67QSUHV6A,AHX37NMZHULN3JJW4ULDOJ2RWYUA,AEVVZCUP5D2P4FWGD3AOPDGJJY4A,AG3NMRPAMYUG6GWM4J2RLJHFIBVQ</t>
  </si>
  <si>
    <t>R148TZG032T23O,R3NNEPKX2Y3RFA,R28AX5SR6R1EGR,R2CWMUCMP4HSPD,R1NMPVJYSJ118G,R1RPVBVR6TBTIP,RAZHKBDIIJ0NH,R248RAUMOHV8PU</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</si>
  <si>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</si>
  <si>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</si>
  <si>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</si>
  <si>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</si>
  <si>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</si>
  <si>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AFQW4AC4GLYGQC4MXQWMGJM2FWRA,AGLLHPCKRL6U2U6U5XXMJ4V6ANHQ,AE5S2QIJPXDUQT54XGJVGPQJOTSA,AGBA37OJDBIONSXA6OYI5TCIQSUQ,AHZNT25EKPGFYYUQOSYG7E5M7WRQ,AHDNBCY5WEIZQ2ETHEL72TPHNGVQ,AG42FZDSEYZOQV7FJMK7BTG3Z2BQ,AE3EGIT22MVVMLV2BZBQAURWSF2Q</t>
  </si>
  <si>
    <t>R13ILSZ9UIVWZM,R3U8Q4IBUKCLZV,R3350GX4GSKBOU,R22N3TMJEOR2L9,RFGESZVO4TD3R,RBWH0KVFX695F,R19SVOH9M0O5AZ,R81UJPCPDBR41</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</si>
  <si>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</si>
  <si>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</si>
  <si>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</si>
  <si>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</si>
  <si>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</si>
  <si>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AEPML5IRZNUCCZNZDPAXESOPY6OA,AGFWXRZUB5TYEIPWSULPTK7LHSYA,AFUYCL7FL7ZSW4J7EI5DHXNR7NSQ,AEMQ4TSBHCLS2GHF4C4K3CHKM6QA,AENDL564LHLXLMAUI3U3D6KV5R5A,AEHF7TORHRTMJOSTX2KYEILWRDEQ,AFL6MZDS6GWY7546AYCY3Q5L636A,AFV56MGUGR7UTIGTA35IS5TUVXHA</t>
  </si>
  <si>
    <t>R1G81NIXTA4Q20,RZWZCWS5OSBP1,R2W1MPYI9H8S4T,R3MNP5J7S2T1YC,R9I0QZ1U8YU92,R226UNRVT8C1UE,R7A4EU8NKCTXI,R3KLYYUBC7THAD</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</si>
  <si>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</si>
  <si>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</si>
  <si>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</si>
  <si>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</si>
  <si>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</si>
  <si>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</si>
  <si>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</si>
  <si>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</si>
  <si>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</si>
  <si>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</si>
  <si>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</si>
  <si>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</si>
  <si>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</si>
  <si>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Hand Free</t>
  </si>
  <si>
    <t>AFEQNJUAIGTASKXSGSUUOTDMOMDQ,AHLF25KDQCPPRDIZCBICU5XG7ECQ,AF3JF6J5KVUCB7KOGLU6Z3OE4O6A,AGMLLOV22EXPBNLF6VLGFTSABHHA,AHHHCRWKGCWA2BR7WNSBRHPS24JA,AHXCS37DGQHLE7RFQHFYPWGXZICQ,AE4W5ONOAXFJGV2L3AE72XWKSUKA,AFY34GSLURN6WLMJGFOGI5R2B6LA</t>
  </si>
  <si>
    <t>R375X8JYM7319I,RJ5U2OT67JPML,R1CENO6ESG485Z,RBKGVCEB3S8C2,R2ISR7TBORKI9B,R33BQQEDDFKSME,R2CEQPEZJ0VDR2,RX593R5637QHH</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</si>
  <si>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</si>
  <si>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</si>
  <si>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</si>
  <si>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</si>
  <si>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</si>
  <si>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AEDMOT4JJAD7UCEFLEA76Y526CGQ,AHEXPGZ2QS4MXA5LDPULZPVLYBSA,AGZXI6YFQBL7Y6ZH4JOLRETHVDYQ,AEHFMY2XIP7P3MZV6KHQVLCFKWBQ,AGXW34DAO3AACVXOXNHT66PCBGQQ,AH2MVSVVA6YZM7U4DBKDG2XBZM5Q,AG5LI22SGAIXYZAJXUDGHUQXIKOA,AGQEYE3ZA7VXHMGDQLZM3VL7DNZQ</t>
  </si>
  <si>
    <t>R3HWZS22FT40ZO,R2AEYDZRIEO82E,R8M1T6I3PDMWQ,R2KCCRTIUFD9WT,R2M9YHXLQ6FXFA,R159MVF48WN5LH,R1OZ6VY8C0AKZB,RARR0KXLZMJXS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</si>
  <si>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</si>
  <si>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</si>
  <si>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</si>
  <si>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</si>
  <si>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</si>
  <si>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</si>
  <si>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</si>
  <si>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RLWAYTZH1YOFR,R3IOG04KDBKXTQ,R35LSY4BN61KLY,R2G97CU5VMMLET,R221NM5M3SY0PW,R112AEM8D2X3S7,R3VM7P3773KRV,R3VUA0WWCNQK33</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</si>
  <si>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</si>
  <si>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</si>
  <si>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</si>
  <si>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</si>
  <si>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</si>
  <si>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AFCWL3MX7BP2ZUDD37MEAENZDQ2A,AGGFXDLCFZMTLJJDR3ZFKEOXCFLQ,AHEBPCKZFBKQMB6FXQLRP72OG4ZQ,AF2V6W7LKARBMZQLFL44AY6KYOCA,AGGGM5HE2PLQKZV33JOD6K2TYPQQ,AG5VQTV5OVY2Q42ZQPWXTRU2PSLQ,AFZ5KWM4MSPU25YIO2CYGGSNYV6Q,AE6THY5M7QTHCQRZ6PIUENS3NY4A</t>
  </si>
  <si>
    <t>RC3ZLDRM8GA9T,RMDN4PSDM8SKK,R1YFAMDJ7P0SY3,R2WX7G1LIQSEBM,R2L4UCJ30902KF,R2MCXM8TACTRFL,R1KFS9LDEOT49N,R29FE7S1YAMO8N</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</si>
  <si>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</si>
  <si>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</si>
  <si>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</si>
  <si>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</si>
  <si>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</si>
  <si>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</si>
  <si>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</si>
  <si>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</si>
  <si>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</si>
  <si>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AFO7T5DJCA34LXNLPEMNTUPHBA3Q,AEOKQXQO42VI27RS7S6H6RDJTJWQ,AGMHQJ2A77R33DA4XP3ZHYOMOTHQ</t>
  </si>
  <si>
    <t>R1482M3Z6TF62M,RX9ISCNT5KUMA,RY1MX82BJD2VD</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</si>
  <si>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</si>
  <si>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</si>
  <si>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</si>
  <si>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</si>
  <si>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</si>
  <si>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AELO5I776X3QUOQZ7AEEFC565CYA,AEJNUCP6WR35MUUPR3D4P23EDVQQ,AGM52TVEKBJENHQAN4Q22ODCL5AA,AGQ55X6WU4XM455UMFRGQZ7RYEYA,AHMJ5HV6F5PZFFLBC4NQ7JCHYA6A,AGJRCXYSPMLOJNP22GLBKWRCYDYQ,AGSEKYY3BOZSIPCZ3LHAML2SOC4A,AFWGX2JJIVSYWDL5QHQ3TLM3IIDA</t>
  </si>
  <si>
    <t>R17PVKPPX1FJYC,R34PJA3123VAT3,R1AYZQXNSM6U7F,RAWHBOZFQG4DA,R20LZMIZSXKAM8,RK1BO9M1S8VSI,R1XYZODV57P3LI,R12NL8VVWSST6Q</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</si>
  <si>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</si>
  <si>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</si>
  <si>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</si>
  <si>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</si>
  <si>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</si>
  <si>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</si>
  <si>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</si>
  <si>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</si>
  <si>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</si>
  <si>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AFAQLRAKYASFXOQP7MS6SZK4STIQ,AGGQ72HVXMSQN3ZPGCFUB47QYUVQ,AH5Q2T67DWA5P5DG3FGMWEZ2ES3Q,AHSQNNZHM5HQAGN5EY2JJAA3EWGQ,AEZ3OTGG6TXB5HGKYC3OIELYECPA,AGVBLW36Z5EAOHMLSSU23UQMTUDQ,AGHPFBXJ7QGWVIHXEUBS5Z7F52WQ,AGOWRLSBPAVLJONO6CNUFO3QABZQ</t>
  </si>
  <si>
    <t>R1PCC1YKW3I4G8,RCUHBFP4RIAI5,RXEJH230ZKTRM,RNK57EYURB9DH,R1M9VDE36VD2MJ,R3988PMMU5999P,R3W4H9QPAJXJYC,R23GFTM9C7YEJE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</si>
  <si>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</si>
  <si>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</si>
  <si>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</si>
  <si>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</si>
  <si>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</si>
  <si>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</si>
  <si>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</si>
  <si>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</si>
  <si>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</si>
  <si>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AHGHFJXREBY4F2LI3M6SFLSWC75Q,AFZWM3VVEIMWNFSTQNIUSWJ324KA,AHYHIMJX4LAYXAK6QRQ62U7GPDVA,AGX5JLHABEDQENBZXYQGHW3ICZYA,AF7QASLC5FT2C3DGXD4YW2FMZ5ZQ,AHNCIGFMABVRKLCNTAARDL6N25NA,AGLWM3KQXUEEG5QUPOMKI72IIOZQ,AEU5DHNTPNICV4DYIEYANIV36C4Q</t>
  </si>
  <si>
    <t>RSFPLEMO7DSOR,RG7SBYTNG42XA,ROR2RQZ4G72JO,R12GZJTCB7VJLS,R1ZTKPOECNMEUH,RMHVA60P9USYS,R2OPSVKIKSE44G,R20KWTHWBPSFVT</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</si>
  <si>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</si>
  <si>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</si>
  <si>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</si>
  <si>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</si>
  <si>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</si>
  <si>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</si>
  <si>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</si>
  <si>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</si>
  <si>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</si>
  <si>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AHXA44TFJADWFEA3DHLJWVUKZVDQ,AFTNE6LMFIWK3AULQAUWK6LP2ZIQ,AE442FMTBZA5GS5MDBKIB76GQDXQ,AECJGIPE6J5ODC5P7L6WXI4XBNYQ,AHATM4XWKOTU6FWTFVAS5TP6X2VQ,AFTFEMRWKEHE2R2QRRVOQFTETUUQ,AHUAVHWF66PF66YDJXGRXJASHYUQ,AGL76XCJ2EWY36ABPD25DHZRMQMA</t>
  </si>
  <si>
    <t>R51BP5RJHSCM8,R1FLMETFTLS1GQ,RMT5PSCPJISQD,R1NAS02DEDJ7WL,RH13U02O9OE8A,R1T820289T9SW4,R2QJOMXODW8ALB,RJE8U42OVIJFV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</si>
  <si>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</si>
  <si>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</si>
  <si>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</si>
  <si>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</si>
  <si>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</si>
  <si>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AGD2H2SMDLQK62MH7BFWQ2INBP2A,AELIUKITTHS3MSGTSB3B3YCAUMQQ,AHPYAYHRORO3DMJ7DSUHSGSBLDBQ,AENIRZYQ7D6LIUFYMTCNZ3E7ITMA,AH5WOB4H6TNTIVWLGHXDBTVBKZ3Q,AEEDBX6NJS6TW3AY6TG3DUN4TI5A,AG7BWK54SGYY2Z2QHMB5VD2JXDJQ,AFKOJLBHQLFZ3EZYM3QQRATTZ37A</t>
  </si>
  <si>
    <t>R2RV2M8NMHN3R6,R39R9NAW42YGZ7,R1P3SC4CEA50V1,R3KY61SBMDJ6HG,R1BGEH7KGHJ9CN,RDTNEEMI8KLO0,RMYMTG7HATYTR,R39FEOFYNQ8VY</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</si>
  <si>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</si>
  <si>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</si>
  <si>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</si>
  <si>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</si>
  <si>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</si>
  <si>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</si>
  <si>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R2C462047AF3K7,R1ZW56KYUKB2QU,RV9D590OVPKU7,R1PYZJZNO9WTLJ,R13082370PJO1Z,R24A2AS5G62W6G,RBIB6RYE55F7,R30XR6S4XC243Y</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</si>
  <si>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</si>
  <si>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</si>
  <si>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</si>
  <si>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</si>
  <si>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</si>
  <si>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AFPP23GZ4AVHPQZCTP3HRAABLJLA,AHRMZ6CNNUQLTLK7V4NXSXQSUOPQ,AHYNWZDQUEHA3LHM2UGWGPEF5RZQ,AGJ4SX7KMBI7JTCLN2M2NDKHLBYQ,AHG274KYTUFW4U6M4Q3RXSY3PFLA,AGUDFIEXE7SNZX63QNMDTVSNXB3A,AGDFLPE27MVR57QZ5JFVGQXDDKSA,AG6CUGEEGHQL2ZZ3VHASUJTHLORA</t>
  </si>
  <si>
    <t>R3IUYQZ1BP7QPB,R3RCM1DK0EBGWB,R34I2C57PM5OA3,R50BAXXBZWYIE,R3FJLW84WDDV2Y,R37IQ5X53ZJC0B,R2V5FI682BEH55,R12NKL4CWR1GAZ</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</si>
  <si>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</si>
  <si>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</si>
  <si>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</si>
  <si>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</si>
  <si>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</si>
  <si>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AG44ZU44LAA7BHECDW5VB2ZMEP2A,AGP33PWKFF63FWCVM7D7LPQHFGLQ,AGVLBEJH5PAT5HSTWGHSFXU5D5ZA,AFTC5SKWCK3WMQKPPUNHEUCBJVLA,AGICMMOTS42OFSDTZOVJ4C5P3LEA,AE3GIVX24R4R67DU2MXLX24XYCIQ,AEL5WI53X4OUCZBTBH5Z7SNT63YA,AHLCFOXSW7PKG6NWJAYZXJJBHCPQ</t>
  </si>
  <si>
    <t>R25CCWBNTJMZVE,R1NKFA299UAXBR,R3FYCFR2T0C040,R21EIT3GVFN61A,R17JA5KOPU083U,RCMJ655HJBITT,RBZWY4WBYKKI1,R29ETP784D2XVE</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</si>
  <si>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</si>
  <si>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</si>
  <si>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</si>
  <si>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</si>
  <si>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</si>
  <si>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AG7TJLDLH3HOUPRBUFW6KNUEGO4A,AHTSVFP4GVBBXB6O7JU5FW3NXEJA,AEREO7C5GLYYYV6YXK7X4UCCQTJQ,AFBZOBNNEXP2HLRKXMCEFD2RNT4A,AEKKXMW4QXQMXXIHMC3AM533RJIA,AHBAU2TXR72GFAVHGD4E7OTABKDA,AHK4GT7INMZPE5QFGOPVQPQWOCHA,AHLCHZOJ35AVEE6DYVVH6XR5D2MQ</t>
  </si>
  <si>
    <t>R10G3GXLZIE38O,R806LMS8MHN8Y,R10XDKD7Z4R4WL,R1WTLGHP5CFLH,R1JU8Q6B3XA8CB,R3VN34M1FH4YAZ,R11NPIORD8W3HB,RHOJTWXKPNHNT</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</si>
  <si>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</si>
  <si>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</si>
  <si>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</si>
  <si>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</si>
  <si>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</si>
  <si>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AEH3MURR76DG3TEX3NXIJVJTKBLA,AGGEFVVI6ZRLVEJHVX6PO5M4CWRA,AGB7DCNVNZ4VY6G33RD333OROE2A,AE5333EQIF5YVB2LAEVCWPH2U5DQ,AEAKVP53B3LBTLJOVAQZUWEF6PYQ,AGH36QL5SGTNWTOYS6O2342SONMA,AG34JWBUWQ3VHVME53EOCLAPIZ4Q,AEZWHWXROPZON2GRB234DUWXQTHQ</t>
  </si>
  <si>
    <t>RG3VFGY4HM38X,R957RND66RVWX,R1YR2TZI534FFY,R3V2ZQIOIWA0PL,R38QJJVHQYT7R3,RA3AN81AVMPTR,R3DH79YH44AXOV,R3G3ZGNRSQXXLA</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</si>
  <si>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</si>
  <si>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</si>
  <si>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</si>
  <si>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</si>
  <si>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</si>
  <si>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</si>
  <si>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</si>
  <si>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</si>
  <si>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</si>
  <si>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</si>
  <si>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</si>
  <si>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</si>
  <si>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</si>
  <si>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</si>
  <si>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</si>
  <si>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</si>
  <si>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</si>
  <si>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</si>
  <si>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AGG2AULXZCI6G44ST3BNAHRWDR5Q,AHR35WVPGLH745QHWRWEJ2WZTTDA,AFNSWRFEYVFT3XIQRXEBUOZKREAA,AG3H2NL3BTX4M4VD4NMTQ4VBKF6A,AFAKHOAYOIRPKEBF376DH5VOHIVQ,AEWNTX64SO54FM25O5FQFFWXIM4Q,AHLOFWN5NO7E32LEZUOVSNQE7IDQ,AEAJEELFQNAUNC3VXCKYR6RQPCJQ</t>
  </si>
  <si>
    <t>RS38MZA2FG7HF,R16MYN6NAOIILL,R2ZFTAZ2P1OHB1,R1EBMHE2BXR1ZF,R2Z9OI179SYEC3,R1QYUQNHKB4A2N,R1DEIU4ZMKS7RY,R191UM8SYHWUQ1</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</si>
  <si>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</si>
  <si>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</si>
  <si>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</si>
  <si>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</si>
  <si>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</si>
  <si>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AE242TR3GQ6TYC6W4SJ5UYYKBTYQ</t>
  </si>
  <si>
    <t>R38OAD16RVS9D4</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</si>
  <si>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</si>
  <si>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</si>
  <si>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</si>
  <si>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</si>
  <si>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</si>
  <si>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</si>
  <si>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</si>
  <si>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</si>
  <si>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</si>
  <si>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</si>
  <si>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AH6QHRMENKX6PFBXHEVDIWEKJSKA,AE5VS52EYPPGCA6BVWXK2NT6NFBA,AGOYOKNFM75VNEGK3DSACVQ6CFUQ,AHGYEGAWBMQGOITR2ZFR7SFSWLGA,AE37UHWDVGTD3RZUERS6DMZ73QIA,AGYYQY3SON5Q4UBPM5NWXQSSLCIA,AG7NSYRU3ZSMSIKJT6P4YIFO6QOA,AHWKKP3N725TNVCGAS3RDM5MNAJQ</t>
  </si>
  <si>
    <t>R1IW58DJL28MGC,R217BN4TULUANU,R1AYCAKEY7OB6E,RBZIBERM0VQSN,R2ZY2SYWQPC3U9,RL3T9B6IF35TF,R3OK8B33J8NWV4,R17CVFA9I53GML</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</si>
  <si>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</si>
  <si>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</si>
  <si>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</si>
  <si>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</si>
  <si>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</si>
  <si>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AFWKYTQRPXNGB7RII7ZH7EABC7EA,AFKODCETW6PO3PQ7T2D6SFHRFB4A,AER7Q5G4K2TF5X74DYBJCEEQ3VZQ,AHWVJOF4IVRKFY6RJRSBQ2L6ZXQA,AGQNVTJBYS6YFCNDPYBR3HDTR3AA,AHKU2XWNLBBW2KOKNZIHMUNHUIXQ,AHJBBVKQXUKF5QSQASCVFPWQGSTA</t>
  </si>
  <si>
    <t>R1YDBBZUKFOLJH,RN5RKOAR1MQZ7,R6GGJIECET8VX,R1VV21T3X0IM3E,R3VTU271LEFDVB,R39DMANE2FNG24,R14HS6TRQLTVE5</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</si>
  <si>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</si>
  <si>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</si>
  <si>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</si>
  <si>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</si>
  <si>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</si>
  <si>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AFUR3EWCD6OMWNI7EGYK62PDJL6Q,AFVKECCQ756MXVGQDFS3JMEKXUMQ,AGMXRWYEJX5URWOJFL6BVNS33A4Q,AHEHBCTR33JSVI4LYVXGDRE7E6UQ,AHYTRVWVQPG2TVM4E45YUD2753AA,AGDOV2OBW4Q2SW6IIJIZNVB76TXA,AFA3LPNRI5HE56NA7IV3NN4KYJ6Q,AGJX72ZLJFKML3LS6N7WXRA4RF3Q</t>
  </si>
  <si>
    <t>RX043807PIUYL,R2Y6E9RL4GT9RI,R3I4LP5SLS20FW,RG0TXUBVZEKZD,R3BZ3JNNCQY871,R1GLNKHFKXA0CK,R16MGSPZZXR9Y6,R3H37CXE15EIR1</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</si>
  <si>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</si>
  <si>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</si>
  <si>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</si>
  <si>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</si>
  <si>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</si>
  <si>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AF5XVR5OXJ67BJZGIOYFMQDQIGGQ,AGKGXJAEWW2YJUFZPBBJMTXB5JCA,AHWBGFXMQMPMLIRTEOZC23QT2FWQ,AEVYQ5XCKNYAC4L27BDFVMWT6TCQ,AFNM7CC3WVFADEY2HU4FUG2PQVSA,AG5LTALCLRJRNBK3W4P5EODKPLSA,AGUJKURU5LKSDMIBLC2AYZHJZCHA,AHPJLCH4PJJ5CD53KTXAAXRLV4ZQ</t>
  </si>
  <si>
    <t>R14Q2PBO5QNTZQ,R1V7IZD8XNZ208,R2AZWSJDR22HBI,RZZ48A786H79G,R10LP9ZFPAKSTQ,R1E0D9EUXYTD6P,R162GP63JEAKXQ,RBEZGG735KAU4</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</si>
  <si>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</si>
  <si>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</si>
  <si>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</si>
  <si>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</si>
  <si>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</si>
  <si>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AH3ZH5IE4MTFB3T33O3QSGLU4BBA,AEQHHPCXUH4O5BS4VOQNDBTAAORQ,AFMIGQ3PROFIPTSPVGLBI5XEXCDA,AE2YKXGI2XFOVDHNL6FF2RQAZ55A,AFID7FPYXSKYIQ4TXVZRJLDCTNWQ,AEH3VHBR2ECN647RYG3VNMASKBWA,AEZCPNPTW4BIFN7P2QFA3ML4ZKUQ,AHJHV3JIPUMAT274GIFQKJPKXNMA</t>
  </si>
  <si>
    <t>R3CGMQSB9H564N,RG5V69YDA5TLP,R18ESJU4TI0EGY,R140SU5IGEW7FF,R1H9W7ECR79TX2,RIAQUZT21P6N1,RFIJDX0AGS6ZR,R2Q20EL3OJ81U2</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</si>
  <si>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</si>
  <si>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</si>
  <si>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</si>
  <si>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</si>
  <si>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</si>
  <si>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</si>
  <si>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</si>
  <si>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</si>
  <si>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AFYQPTD6YGHPLNTGAOUBK6JTRVTA,AF7NWNWMLKRURHMLHTZXO6TYO4ZQ,AGUGVM4ITHDG6NIND6XEJSQA5O2Q,AHEXJDFOBBLZVPEDL32XHOAEZ2ZA,AEERA3TDMJGDMFA2NSPWSU5DUYNA,AGPLW74W3HJTC3ICBNN3R6MIHFMA,AFH75FMWPZH6ZQFZREPWZDS7FEKA,AGXSFZZKVHNWYTRTFYE3O766ZHVQ</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</si>
  <si>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</si>
  <si>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</si>
  <si>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</si>
  <si>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</si>
  <si>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</si>
  <si>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</si>
  <si>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</si>
  <si>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</si>
  <si>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RUU9CCQBQ59IY,RX8T7QUKKQ55A,RK3CT1IZJNZOT,RKQN29JW7LMHS,R1IJSUBZFGYZ3J,R1YL4JGE8C96OO,RZFN7UIGV6HRX,R1KXQ01LUEJWGE</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</si>
  <si>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</si>
  <si>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</si>
  <si>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</si>
  <si>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</si>
  <si>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</si>
  <si>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AGAVEOWLSMUI7WPD3OHUVNHQ233Q,AHE2QUNIF2AZCEMTCYWKMFNEWDCQ,AGKURQGQGENCRFFBWSO32XS4ZGZQ,AHHE2EJE6HYXFVTGS6KJ37YP3K2A,AEOKRUZ72RVUNHVMWHU5SFP2NXKA,AFLMVNHSWNI2JPAMQKSOKJPAKHMA,AGUHOLJYG2HCK2BYPUP7F5VH23GQ,AH5VFMT4UVRW3RSEXEPXBDEGWBSQ</t>
  </si>
  <si>
    <t>RMWWVT8FORZQU,R1UFG84I7N9718,RBUHQYPP4PK87,RDELRZF6J9JBU,R2Z87EX8J8LDLZ,R1NQ7H9M8N8EVK,R31KHWPY0W4RI9,R1Q4TKNZ1AO3CT</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</si>
  <si>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</si>
  <si>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</si>
  <si>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</si>
  <si>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</si>
  <si>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</si>
  <si>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</si>
  <si>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</si>
  <si>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</si>
  <si>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</si>
  <si>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AGSMOEVIV64A236CLW3B5JHPYQIA,AFRQJEYVSY2LOMYVJL5BXH3RP23A,AFFEO6RPTLDT5MMTV2OVV4H6PEQA,AEFJJHEDW3VJRIQANBUZTZNYCOPQ,AGZT5PONY6EVMJE2FLZV6WDQJ4FA,AHQCJNQP36RHELFJEJ67R6KZ76CQ,AGYEJRMI35FOWDV7JK76YPMMQDDQ,AH4GBZYOUGBQQ2XQQHY6WKQZTIKQ</t>
  </si>
  <si>
    <t>RHS375RK0RRAQ,R2OLOBJVH48MQN,RL1RO7M4UDHQ3,R1KWLMO9CERVVU,R388XN4X4H2PXE,RADPOOEFMJQBU,R1D5KHBDG240AT,R1EZ4UBKOJYKKC</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</si>
  <si>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</si>
  <si>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</si>
  <si>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</si>
  <si>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</si>
  <si>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</si>
  <si>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AEJGEJAGW7MDJMBVY7KB7KBKIYYQ,AEWP2ARX3R62X4MJMBO4JOPOMU7A,AHH2JUMVFGEUJXW5SFUOAIRZBVJQ,AEB5LUPJLVMRBV2DQYWOLGIC2OXQ,AEJXPNJR72TG3IKARG3ZCXGKY3UA,AFTIMMFTREPXAX7JBY4O4JOW7MSQ,AFRT52TVMDMKOXEASI2BPC7TACFA,AEDPXMYWKEF2FFU4P7JUPNRVWU3A</t>
  </si>
  <si>
    <t>R19Q6OQ19PWL5K,RXWY3WK7QVN25,R10S2P5H6YODNY,R2ILGDHXO6XX4K,R2TWCN72P6DU1Y,ROTBOX5J8LVNW,R4PXSKQEZNJGO,R2DDR8ZR4YXV8M</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</si>
  <si>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</si>
  <si>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</si>
  <si>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</si>
  <si>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</si>
  <si>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</si>
  <si>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AHPG3AAPVL7HKSID4IPJ5MDAMAJA,AFBWMQUWPLCXK5D4A35AZBEZVRNA,AH6RSKPDRXTY7FU32MGPKOFN4PAQ,AHFXY4LR6WSLCD65WDSXNI3FXMIQ,AHLZWB73EYRXKYYJMEGIUMTZ7BYQ,AGBA6KKPYVJU2TU52GK575YXMSCA,AFLFEMT6PKT5TYRSSFSGKZH76GJQ,AHEGXONYVJHACY73DVEU4O5AH4SA</t>
  </si>
  <si>
    <t>RK4CS8ATPVMJ2,R3NEW792RTB2MX,R19EPBUZLA6R67,R21UXOOY9893V9,R1AZ0421422RJO,RUKWFWPEE3FCG,R35UQJTBQPXBQ6,RAUSXWSL8XXU6</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</si>
  <si>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</si>
  <si>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</si>
  <si>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</si>
  <si>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</si>
  <si>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</si>
  <si>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AGYAPOCHJTBVSKV3GSONJ7VXL3PA,AGZOJCTR6UIB4LRZ4Y7HTXOXSKVA,AFSJHOXX5LIYZEVAMQ4SXKCYHWQA,AFUAHYLSRN2FHN55BF4DN2KIACBA,AFGPRRCCLCHA7EEQRXPRLTJPAQ7A,AGZJ7DR6QX66HBTFZ4IRO5RGM6VA,AEWYTXQFQRBUHADGAXC4CPPNDBYQ,AEGCMA54O4ML7L2XAVP4BCKXBHLQ</t>
  </si>
  <si>
    <t>R3WPIQCSIWIMK,R1ANFA2SPBTDL,R2P816U6PY0U3Y,R28AU62UTEENY,R2YH785B1MQJI2,R2LM3S536I6Z7M,R1FCXDQ5IID48F,R3FTMVP0OKIYMY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</si>
  <si>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</si>
  <si>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</si>
  <si>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</si>
  <si>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</si>
  <si>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</si>
  <si>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</si>
  <si>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</si>
  <si>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</si>
  <si>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</si>
  <si>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</si>
  <si>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</si>
  <si>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</si>
  <si>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</si>
  <si>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AFVNMGQ2XHQL55BFESLIHGPCW6LA,AFRUZM3EU3T6M7HFW6MUXQKJBZCQ,AHJB3PWCLPLMFBNCOPP5AM3TSXOQ,AEXFWMXY2NPLRI3QKEROSZZJWUAA,AHSN2AJ6A7NQLUJMH7YBD6WG7L5Q,AHKEHV7YSGK2ZCMEUQYS6LJNURKA,AGLZGGJLEO2WGEMX4KZCFNEJX64A,AHTHJF5RGJRHAKXOHA6Q2ZFKXOWA</t>
  </si>
  <si>
    <t>R1LNA5SHXIW7IM,RGCS38FNYUI9H,R2WOUJZTB4QW94,R3RWH85AAMCDDX,R3GRJEKOICA3B1,RST6G0XZXY8O3,R24V8P9TKOO83N,R1AT2O4Q8I5DEY</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</si>
  <si>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</si>
  <si>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</si>
  <si>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</si>
  <si>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</si>
  <si>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</si>
  <si>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AF7EOXYL5K36BDP6PXF6K2TL5TPA,AEN7NV2P5WNHM7EXCWWWES43N3PQ,AFFCNMMFC5VPKDGX5FGNODAS6Z6Q,AFQJM63Q7OMAP62BP3TB4YQEZAXA,AGN5DA5YJ2ZNRT47PCFQTDEDEHNQ</t>
  </si>
  <si>
    <t>R1L2JNO4Y3BHYF,R2346F22YLZ9IG,R3A4GAQTCPE5U7,R2ATN54F3RWETQ,RGINUSORDHO9N</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</si>
  <si>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</si>
  <si>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</si>
  <si>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</si>
  <si>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</si>
  <si>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</si>
  <si>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AG2Q7FISK54KBSPHF7CNNGZ3GLNA,AFFYX3FR3SF4JOIN7FIPEVVTIRMQ,AFUBGC56G63INVGIAA2OOMZDRLTQ,AEQWGO62V6K2GSMRMFGRW35NBTQA,AF7USQ27RIKU5ABXWZG2WFECW7JQ,AGZT5FACORYIGQP6G2H2CS6HEMTQ,AFUQWSUM2FGNLHU45YUKN3QAEFHQ,AHVGMS3MGWLQZG2IR34ENSS4UX4Q</t>
  </si>
  <si>
    <t>R3U57AW0L6O5C6,R3FCLH5G7XVDU4,R39PNKDT86WK5V,RINNKP59LVQ2F,R2NMOPMWX8DV8,R2ZFSEQ2HU3CY1,RHS9HYJMJGCAN,R1SN2CUL4M8ZMG</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</si>
  <si>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</si>
  <si>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</si>
  <si>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</si>
  <si>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</si>
  <si>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</si>
  <si>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</si>
  <si>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</si>
  <si>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</si>
  <si>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</si>
  <si>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</si>
  <si>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</si>
  <si>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</si>
  <si>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</si>
  <si>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</si>
  <si>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</si>
  <si>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</si>
  <si>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</si>
  <si>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</si>
  <si>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AHSDVZ3ZSHUMFGDLVVGATDIWKHTA,AEYTPTAYCRD42I77UZFV7KVD4GGA,AHSUJTBY4LOJ4QCAXODSHFIFYEHA,AHGI6HOOKQ4KIORVS3SSRROYIXLQ,AHPDJNXQO6ET2TFU5L52BHLTRY4Q,AEXCDW6DBTQ42FQZZ5O4MUVOCWZQ,AFY3G76SQQTSCLM7WVE3JWFEP5DA,AGDK7O4R637II4QUCKENDONJGV4Q</t>
  </si>
  <si>
    <t>R19HSC60H637CV,RAJ9NOUFV1DOY,R3UVDDIPCFBZMK,R1LQLK7CAVMIWT,R122YI86MCVKBA,R2Y4A89LGC1W8,R48118BKXJTKZ,R83MIUSADRAJZ</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</si>
  <si>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</si>
  <si>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</si>
  <si>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</si>
  <si>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</si>
  <si>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</si>
  <si>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AHMHM5EFODDANIMBHGM2T74BEJHA,AFRL737KHHDPUBLDGKMHQPVCG3SA,AG4E4F2EYMDWT5COA2MPYFF3DY2A,AEACBJY3IOIQP26VSSYJH4IGFDXQ,AFHE3U3LPV6QO6GVKLGXRFCH3YLQ,AH33YNJUF6TNUB2CJTLGAJX4G6DQ,AFQ5SND6JJSAXPAIZSEROSRORP4A,AEFXOSV5LSFQVAI3FYKVECIQ2YKA</t>
  </si>
  <si>
    <t>R2KTG5VU8MVNEC,R3RN7ISB50U4FU,R2X5AXRM450ZG6,R2GQRTFL155XI7,R1EUIL016YP3DX,R10OJHKOU9XFU1,RYLINO7NGDMUI,RINUCCBLHOP73</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</si>
  <si>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</si>
  <si>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</si>
  <si>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</si>
  <si>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</si>
  <si>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</si>
  <si>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AFHDJKCENRGUUZD2EYH6VDCJO5SA,AGHWZ6VIDNDWZOTO6YROX62J5CGA,AGFR664PXRCRSQRQDL24BDLOAQSA,AF34O4J6KAXDARBDMH2WQ3K6RVNA,AG6MBOHY6DAS5HA35XTBSFMJZKPA,AHX27HPT4SMOSCOOEJKZYKUIWN2A,AHP5XVXHFNOISFJBZ3NQX75EC5QA,AERIT7L44J4U5ZOSUK2JOSJF67PQ</t>
  </si>
  <si>
    <t>R1Y4ORK41SINB2,R1DEEK0SEY9KIW,R775RLGKXA7Q2,R1TH605MW6JF29,R2YDUZ60H7T4FV,R1R5N0IDIGA9IS,R363W0SG39I6Q6,R3B5WOO3V8JJ4F</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</si>
  <si>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</si>
  <si>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</si>
  <si>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</si>
  <si>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</si>
  <si>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</si>
  <si>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</si>
  <si>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</si>
  <si>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</si>
  <si>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</si>
  <si>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</si>
  <si>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</si>
  <si>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</si>
  <si>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</si>
  <si>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</si>
  <si>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</si>
  <si>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</si>
  <si>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</si>
  <si>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AGPOYBESW4JLTMELJLGMLV4JKJEA,AGJ2XZ2PPFHMYQ54KPSUGDLHTOIA,AEPLOFVKFHPQH4DFHKQXGKWL24NQ,AEXK3LPRGQWVMCIQZGHHJUBHHAZA,AG3J2PDHKL63SV6RT5SZKPHEJM7A,AHNO42W4KBB6YAKX3VZKVCLI67DQ,AEGCEHUVRPOYDRJHI4UJVB2XY6FA,AEQ5ZXLEZFYS2Q7GBBW6IDJTH5GQ</t>
  </si>
  <si>
    <t>R2BUNT9GM6PUP1,R2Q5VBGDJQHT1E,R1CICFI88LJ1JV,RVYACTR72CHW1,R2XM5RGIHDDR05,RJZUZ9HFCXQSD,R16G8AJOJIMF8H,R10M9KZFIDFMAD</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</si>
  <si>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</si>
  <si>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</si>
  <si>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</si>
  <si>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</si>
  <si>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</si>
  <si>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AEWPCJ6MCXV32JXQHYGODOOEIJNA,AGFSVYPXDMWJWF53N4TWY3SNOA2A,AGAI5NULVI4W3QO5HBFOWS5S6TDQ,AGLP2ACOBJSBZ276KMDD733NQQFA,AFERMHRNZA7G7HIN2RS6LAQHZOWQ,AGLZSXEKXHXVIG5UQTP4ZSZ7GLTA,AGZIS7T3EPMSPXWTCFAMAOA5Z6UQ,AER4JCC2IQBXMZOIVCLZCAKLPBTA</t>
  </si>
  <si>
    <t>R2155066OFZ3WE,R3W47CO2GVMAVC,R1MZ1L3RMRV8LO,R3NWHW7PI02GUJ,RNYLV1SZDEPLA,RAXNC3YTW25AS,R3UJT1TH1470HU,R10W1YYH1W8HQ1</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</si>
  <si>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</si>
  <si>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</si>
  <si>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</si>
  <si>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</si>
  <si>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</si>
  <si>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</si>
  <si>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</si>
  <si>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</si>
  <si>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</si>
  <si>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</si>
  <si>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</si>
  <si>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</si>
  <si>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</si>
  <si>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AEG3HYLEKKRSE4WITBF2CB2GIAXQ,AHCMDZCOEHHFNRRHB5JWYUHB4EPQ,AFSJH35U6ND5BYT4CMS3YEXD2SCA,AET7HLYPQNGDUWJNLVPO5KYDMZ4A,AHWVKM3B5KFR7XAANZJTEZB775RA,AHIFXLEEJ4LZAFB52LVWNFMQXH4A,AHA6IGKITMTWNGMDKC5TWWYEONMA,AHALAMTLZTXNZSY6G53NYJFEHLZA</t>
  </si>
  <si>
    <t>RXZP61J92DA6M,RUXK9STZWSV93,R34PAL55K2YM9U,R1LZ27Y25RX1VL,R2C4N2ZWWBBNEY,RKBS5BN6STD7C,R3FDJRYC776MZR,R1DT640UVVDQCJ</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</si>
  <si>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</si>
  <si>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</si>
  <si>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</si>
  <si>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</si>
  <si>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</si>
  <si>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</si>
  <si>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</si>
  <si>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</si>
  <si>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</si>
  <si>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</si>
  <si>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</si>
  <si>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</si>
  <si>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</si>
  <si>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AHDZE7UM6PQPAOJPJJ57QUHGGTAA,AGMGMQ6LB27Y52XFBO7LZIGDTRQQ,AHDGOGFRCP4B5THQ5VKLPGAAJE3A,AG7BFEWBPUBPVFTK47EIJDAYUBNQ,AHFXFKDFNJJ3YLNGE4XLHZQ7SSFA,AEWSD3QCFYD5ADR56HDWBWULBNQQ,AFPLVSCWQRLSJS7O5TQZGYIKR22A,AFZMFOHRXE5LIYRCW2W22ECGWLKA</t>
  </si>
  <si>
    <t>R35VPRJY5B5Z2G,R2YMIH3T7VWAY1,R3UEQM867K8BUH,R239G66Z5L5FC8,R1FP5V2LZY38TZ,REDXMJ8ACPK8Z,R3B40N9BGXNDWH,R37SJ49QGGACBN</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</si>
  <si>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</si>
  <si>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</si>
  <si>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</si>
  <si>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</si>
  <si>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</si>
  <si>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</si>
  <si>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</si>
  <si>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</si>
  <si>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AHGPOB3Q2BTBR2WJNJCFAYF4XXLQ,AF6JPKFNHA43DUMRZJQVHXDCADLQ,AHYUXACLEPZESEULAWJJLHKCI3YA,AG3RZKI3Q6Y7BRBJE2NFACMPX4AA,AFPCVKEEIWUDAMLHTSLDAJU2M7UA,AHDZ5QFLMIQPV5OENYTUVIYT5W5A,AHW5KSBYWPGUVRIXU5JQFMT4RVXQ,AGVCA4HKBU7PAZKLJRLLCKK3ZXBQ</t>
  </si>
  <si>
    <t>R3C1N7WDNPKXMU,R13QZ3G3Z2NKZW,RYCABKJLDMHG2,R2AMKG0A1IR98W,R1GIHFG8L6RSW2,R3I3FTSTI3YBTA,RJTM1AE1IP9JL,R3G3MJTILP63AK</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</si>
  <si>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</si>
  <si>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</si>
  <si>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</si>
  <si>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</si>
  <si>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</si>
  <si>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AGQTTQWEOQLPO3PV6XEDCWZHVFNQ,AGYFG44KAEEQOVYBQRJHPVD32R2A,AGOPG26AJCZ7HH3S6SHL5EYLB2NQ,AFNTWPGFTBDG3Z4KM62YI5AGUEDQ,AF4FBOU77LUPQUR7IBGUCBHELUIA,AEOBRM4MERVEHV4O76DQMSU5CQKA,AEBBA2BEZHS7VHTVPTM33SUFOPLQ,AFU3RKW2HRVHNL6PFIZ7Q3ZYUSOA</t>
  </si>
  <si>
    <t>R3H60TG402OZD8,R2CJE6HW5IT8NP,R15OCQTCIZTAM2,R189FSK478PCLU,R3CG5XECVMORBQ,RGT4RR0V5DWT3,R20NRWZ90XNLVG,R28JW2A6JPGERW</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</si>
  <si>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</si>
  <si>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</si>
  <si>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</si>
  <si>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</si>
  <si>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</si>
  <si>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AFQGGBH7UOPRRK6A4FS6UAHBBR6Q,AHUVPTZIP7GEDM62EIXKJOHXKX7Q,AELXEM4FYSUTAX3MW4N3MMWTA7HQ,AE3JXOT37VQRM3R7KJNLXD35X66Q,AEAXPZESQ6V7SHMWRZTWKF5BVINQ,AHBPQ3SLIIQJFBOG4LVVCOM57WNQ,AEQZHKTTW33WQUHSOP7XXLFKLHUQ,AFXM3NOWH4PAUM3GPYNYHNDSM2RQ</t>
  </si>
  <si>
    <t>R2NO4JULWOQQ5N,R1RJ8AHYBK38PD,R3PU1G9HCGIUHP,R15GKRKHWQUWZ2,R39UZTTR3JREOM,R2BQX0C2NBBJEX,R24WP5GTU5ZFG5,R18BPTXYIORQ2D</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</si>
  <si>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</si>
  <si>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</si>
  <si>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</si>
  <si>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</si>
  <si>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</si>
  <si>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</si>
  <si>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</si>
  <si>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</si>
  <si>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</si>
  <si>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</si>
  <si>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</si>
  <si>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</si>
  <si>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</si>
  <si>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</si>
  <si>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</si>
  <si>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</si>
  <si>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R1CYG59TJESUGN,R2PIWJZ3LJ0NBY,R17UGMBKG3DWY5,R3QBLT1NI01FGR,RE3G53JY62RU4,R1AOJATXAKRAZG,R20GD0WE2KXSVM,R20VE3E3KEIW0K</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</si>
  <si>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</si>
  <si>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</si>
  <si>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</si>
  <si>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</si>
  <si>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</si>
  <si>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</si>
  <si>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</si>
  <si>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R1XOLM25PDOJSP,R2WR96LDJRZQXL,R371DWJKXPJFFL,R12YIJ3OV5GIBY,R8U2QMRFNCD7Y,R3E7OKC86ZL6QN,R1W0BCUHO313HC,R1F825IH6SWCFF</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</si>
  <si>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</si>
  <si>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</si>
  <si>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</si>
  <si>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</si>
  <si>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</si>
  <si>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AGSP27IDVRXVVRJOLLTCIXFFIOTQ,AEKRTMFO55F2OPZOVRLGDC54LXGA,AF6ZHIURUWRGFOT5DIXQKXESA4BQ,AGLG6I5ESBM5JREGA7MXG77ODXHA,AHESEQ2NNWRCDBHDPB2CWTOLLZQQ,AHOZ3E25NUK65RTQ2KLYE74PTZ7Q,AEO55TYWLKVPVTNYRZZ7DNGZFSQQ,AHMGNDFAZFEDLG2QQBUI6Y5CN6GA</t>
  </si>
  <si>
    <t>RMC18YA95OV3J,R1Q2CQ1NAM4TCN,R82P639AU9R6Z,R2D6A4CJSX81YP,RXZJVNNH9UTO7,R2YQLYQBK2TJXI,R14QI012PHPXKI,R7F0OBTD3SPH3</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</si>
  <si>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</si>
  <si>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</si>
  <si>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</si>
  <si>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</si>
  <si>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</si>
  <si>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AFHX6LN2EGRSLCIKZERTK236KJWA,AGM6VKOVQWLVZW5NXUZ2SW6UHGJA,AGZLCVRZYQW3ADFS7GYJVKYQFE5Q,AEA2DZ4UBGO6GPVDVGEAIAQ2AMRA,AGE6XPOPKNMLZ7ZXBNTS4FQKJVWQ,AHASGLBOKKQJ22ZXE62YX7TBJMLA,AE54UCU6AOZMSSLTEX4RTUZXTI6Q,AE7GKHRXG35GBMJJDCQ2ALF4UQRA</t>
  </si>
  <si>
    <t>R7CW64V48YJHE,R185CPLU005RPS,R2R70NKW75DZAS,R35JH5KY58ZD3J,R2FP9LR97EC5QQ,R1O1AW1X4YELU8,R2SQF9ZS59MZZ3,R12CEDLFCKZMHZ</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</si>
  <si>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</si>
  <si>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</si>
  <si>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</si>
  <si>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</si>
  <si>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</si>
  <si>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AE22Y3KIS7SE6LI3HE2VS6WWPU4Q,AHWEYO2IJ5I5GDWZAHJK6NGYHFMA,AGYURQ3476BNT4D2O46THXEUY3SA,AFPMBSBIEX45OQ6UCQWPDG55GWLQ,AGWJU3WUQBDQYPSYAJSR3AKBLCOA,AEOVUNFCIFV223O536GVW5JHZKOA</t>
  </si>
  <si>
    <t>RN7RYZ9MBIC42,R2N4UBCVLGVVTW,R2E80AM1QM7WZ3,R2R0FUSHO159UF,R1XLVF86V89I0C,RZUSCY8LR0F4K</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</si>
  <si>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</si>
  <si>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</si>
  <si>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</si>
  <si>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</si>
  <si>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</si>
  <si>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</si>
  <si>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</si>
  <si>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</si>
  <si>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</si>
  <si>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</si>
  <si>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</si>
  <si>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</si>
  <si>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</si>
  <si>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AH3JUIQYDAPZIELYMMCLQIF66NDA,AGM6VKOVQWLVZW5NXUZ2SW6UHGJA,AFLPBF5SMLJA7SIGVIGSREWQQWIQ,AH2S5LLQQULHAD7BHBZ7XSEOEA6Q,AFPTOFOQ3XNIJPY6PP6YDXKKRC7A,AG7VVM3KQOOLBILDBXWV7KTPIMHQ,AENDSRXBY6PDISBBPQBO4QFMPOHA,AGI22WQ2X6RMINFMZWLRXXUNW6JQ</t>
  </si>
  <si>
    <t>RJQS7P8SU8IWQ,R1UGY1AUWR3H1S,REGWIUI7EJ0IS,RIOXEFPBH3GVJ,RUMYIU0ZZG3K,RGCN4QA7Y5QFL,R3KVIR3Y8WBEXP,R3R7EC2HWX3X1Z</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</si>
  <si>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</si>
  <si>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</si>
  <si>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</si>
  <si>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</si>
  <si>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</si>
  <si>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AFEJFJOFJO4XQTAUFXZALFURTCUQ,AFAXUU47RN762WSSN4WATCSYAJ4A,AGLOERHFT2VT7MSRJVX7AR4YJKEQ,AG43C22P52ROYFXBHCND6X3QI4PA,AGIC5NIRGP4DCEB4RYQEK5S3IGRA,AE4WAZZ4DGMPHC2IFXOPULQIT6ZA,AH4NTJSGZJU46T6V3HLTRFW27U4A,AEDYRTC4664YWM5FEQVQB3IVCAMA</t>
  </si>
  <si>
    <t>R19ER862292N5Q,R21RA48Q90YTS4,R1XDQKBJ04AVJP,R2IZBKO6011QXE,R1D7K5GBWOXM3R,ROWQXDKTB82ZR,R18XNHDAT5U193,R1QOW7Y2I3X8LQ</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</si>
  <si>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</si>
  <si>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</si>
  <si>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</si>
  <si>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</si>
  <si>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</si>
  <si>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</si>
  <si>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R32DF3HCO27053,R11DLOHUC77VHV,R36X1KA9QU05FD,R2HEFVEAZ8AIWT,RR0KMPBLVAMVA,RPYDN6B28I73B,RK6SO6RSVNLFQ,R3HP7I1OD5DNW4</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</si>
  <si>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</si>
  <si>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</si>
  <si>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</si>
  <si>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</si>
  <si>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</si>
  <si>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AFY3XWUSTQABIV5OERXNLAPIZBTA,AFDIP7UX2AVN7Q42UVSPWBZDSKJQ,AF2UJQYDINULS75GB476GZ3F5HKA,AFBYRGPVHQDBRHAQHZYD5JCR2VMQ,AF5MN6PWXNKK5XXQPOD3TDRDO2YQ,AHEKP6OARUMDVOTRLNM73MQ2LYSA,AEV34N6R33BELH7SXLEZFWBCMJ3Q,AE4YIOCA5OVDV3GCCYFIJZ3XEKCA</t>
  </si>
  <si>
    <t>R3RLXT74FJNH0M,R2DKEWKEV812QE,RV83FJKABN7I9,R907U5NEBJ1YF,R2AYNKOODU7SLG,R7214V7D90EN3,R3CHENLYCMAW08,R2KP7SQ4MX7F48</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</si>
  <si>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</si>
  <si>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</si>
  <si>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</si>
  <si>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</si>
  <si>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</si>
  <si>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AF42E36WI766TJEIU3A43B5SKHDA,AFTX5FBSNUBV4KDAAFCLPYVIT7PA,AEQ6GH2IHN2VPIDQTT5LUKGH6GXA,AG3Q4BJZXEPHGTX4QEJZGHQJIDMQ,AFPKII5ZDNUD3OIMHD5FUTKBOGNQ,AFBGSJVXAQRB4AOEX6CFHBBQEVXQ,AHLRNSGTZ5G2HBYEKPABQST4A3NA,AF7X57ZWMMENYXKPBWBXQVLFZ46Q</t>
  </si>
  <si>
    <t>RJ4G2WPEDZFK9,R26UEGFQE0CAHX,RS9X8J9FRZLXD,R3LX92PW7T1NM4,RE584E1HHMEB6,RKHB971WSLXO5,R2DQH059GA5LFM,R35JVF8Z4K6TFP</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</si>
  <si>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</si>
  <si>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</si>
  <si>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</si>
  <si>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</si>
  <si>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</si>
  <si>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AF3XUWT2436N7RHNRA7RNALJB74Q,AEOI5IZQ52FK6IT2FCZNE5LUCBNA,AFHQK5EVOXJQOV6ND7A7RESRSZXQ,AERDX5Z6F4SNHSYXM6Q3RKZHNHRQ,AGLTJEIA65FMSJC555OYU5ZMNOLA,AHRW74XAWDCJR7LLTQZTX6NNTY6A,AHNLND23LRRQQ5HTBQGEKYKUYDJA,AE3WB4ZVEGCMAZMHPCPLCQNKKQHQ</t>
  </si>
  <si>
    <t>R23VU14H85GINN,RD8Y8FJWLK3XY,RU5K3FZ0CXHM7,R17Q98YONHJWHJ,R3TFFDWEHT3NTP,R2OSACKU5SYG47,RWWWFTZ9CN3TK,R10A14SK3WPO23</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</si>
  <si>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</si>
  <si>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</si>
  <si>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</si>
  <si>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</si>
  <si>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</si>
  <si>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AGOYJRXFFVVGZDJTZV474WDLAPUA,AFU33Y7EUIZTFCE3QHWISRFUAG2Q,AE6DRYSJVPHBCSHCTRNULSU2D4CA,AHSRHKUU5AZ5ONNHBV3XIT6SOI7Q,AGDJSUUWIZJCPVADFXORM7A6KD6Q,AFTIB5G46ORBIMWQMKAWPGRTLR2Q,AFYDOUCV4JCJESNQ57MXOVGSJ5PQ,AHK23XTCQSYWXJS2PHSGZP7TDHOA</t>
  </si>
  <si>
    <t>R37T34KL73SH6C,R3AUYKWLDXI3RJ,R3T0E4YGGLI4VL,R1J0Q9G0ZOG6PA,R2S29MR12K8IO9,R6M5JQDR2XO6E,R3I5Y7XOJAZIPZ,R3PLZEPY4BHWX</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</si>
  <si>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</si>
  <si>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</si>
  <si>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</si>
  <si>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</si>
  <si>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</si>
  <si>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AGUQMWXN662DIDUVJPAO45CEY22A,AGIXLV5PXZOAER6EAYOT5A4CTKYQ,AEG4O3NA4UH2NADX7S54C6AROJVA,AGRTZW7IHUHHMDKJXOAW5EMVUGTQ,AGVN72RV5N6W42CET3JY7ZP7JFXQ,AFNZXOTYIRHPYZ3MYZ7BJC6XA23A,AGSBUA7UPDYWRK4QEA22TGZKGKWA,AFOCJSOFFOYRGY57ZBRKPOXKISXQ</t>
  </si>
  <si>
    <t>R1NJ3CZKH3NT4T,R2OBDZG9GNKOYX,RHU5ZL65TEJAD,RY1WB55L5EA2V,RQ93EWXEO7QN8,R3CDY2Z4FRV14A,RZ5IVVOT5LORO,R3OMWY6WL6XFF1</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</si>
  <si>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</si>
  <si>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</si>
  <si>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</si>
  <si>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</si>
  <si>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</si>
  <si>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</si>
  <si>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</si>
  <si>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</si>
  <si>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</si>
  <si>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AHXJZSVEOLZI5RBMJNOHPVSA2DNA,AGM3M7VSW4O2MBOMCFV7EQAY5ZLA,AFLTI23AJOP4G45H4KOUBGB64JZQ,AH2GTLVFFJBTLSGZ2CBTOK7C4NAQ,AFJ5KPIQGTPRDIYT4PGZCUN63SHQ,AGFGCIGENNJTFHE6ROZW3R43AI7A,AELDTBTLLQ2OITCG4BQTQWCJ2Z2A,AEBAKTSBJSTQP4QYDTXHO7LZDWTA</t>
  </si>
  <si>
    <t>R1HU969QEMB97J,RJ2PP06G0YUWC,RUS257RE8HM73,R1ZY5HA6LYGSK9,R3CP1YVTRBNS5T,R1X5N0V34Q3ZMA,R45K5XEROLCRK,R37BJY9SQYRX82</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</si>
  <si>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</si>
  <si>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</si>
  <si>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</si>
  <si>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</si>
  <si>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</si>
  <si>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AGZNXVDF65JCLJDZWWFVCR6TRSZA,AF352RMPRSK6QENB33BZNV3DYI6A,AHXA4FZGPZGXWBJRFZ4V43RPP56A,AHYZHOPWDYWIXWQIZM36GLF34W2Q,AHOGJU7VZMKMUZTXCJXFVGQL4DNQ,AEE5R6QGK7NZBOBH65HH26TGX2XQ,AFUJVPG2FRVCOEAGRTVZIMGXVQXQ,AHEZEZY3JCBBOL45BEUNUPNLKNGQ</t>
  </si>
  <si>
    <t>R1H0YNK5FI6IM9,RRVOLO108F914,R18D45T6ZYK9SS,R9IGOHDBCYFME,R5MA8UQ3PF9SN,RXY4DQWAVYWF6,R3M7PQLBYULEGY,R3PI3E0VLZY2C3</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</si>
  <si>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</si>
  <si>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</si>
  <si>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</si>
  <si>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</si>
  <si>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</si>
  <si>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AG54KGAZMF7BPHMMR7QDFEV2U5UA,AGHHUYG4PCLACIML5VUOGDIFX2HA,AEGJTZ4QRK6UHU3EGUOFPFKVATWQ,AE3CEODJYJIUKTIQXGNWKTY5OH2A,AHAQNYD2MHN2DRPBGNIMCFSFVEVQ,AGVWKWY3A3XF527UOPOYXAI7HD5A,AGE5XDFN2XQVXGTDAWUYFKASXVXQ,AHNBZ52QCESB2BGL4VTHG2ULVKGQ</t>
  </si>
  <si>
    <t>R1CENZ33411CCP,R1GSPMTXEMBLHP,RNICXWCGHEGNR,RXG29ZHDAZJ1Q,RO5SV6PIRUVQH,R2OCF75VV6W3GT,R1LCV30N6RKEEM,R1GQGOJ2RHOS26</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</si>
  <si>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</si>
  <si>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</si>
  <si>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</si>
  <si>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</si>
  <si>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</si>
  <si>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AG3QTVXT2ODRVKOQJJRDV5KA2F2A,AGEYM57JOHPNX77ZYVSXPTX4FVNA,AHH557DUFIPFPRKDZ3K76U2DJ35Q,AE5WEK33Q53BHDQAPWRPVEN5OPZA,AGFDV2VE2PFK2W7FQZXLEPHK2BAA,AFOOUANHTKWSTZRG3HSE3TR7L5CQ,AEV7X32J6CUVHXXRZJ7EI7XSXYVA,AG7MREPON3XAAGY4WT4YGA7DZWCA</t>
  </si>
  <si>
    <t>R2PF9QV9JEQO9K,R2NEN86P63G4ES,R302B7X6H0GIC0,R3H9O8F9LUY5N9,R1RGSA8QU78640,R2B3DRF8V2A9QI,R1KF9HPUVJTM0I,R3OCQ19TZWHSN5</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</si>
  <si>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</si>
  <si>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</si>
  <si>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</si>
  <si>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</si>
  <si>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</si>
  <si>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AFGN6I3CNM2SKJXVEEVVXF2DPB5A,AFTMO6CVOY66R3ZORYEHYHDDHL3A,AFQ7YB2KKQJBIXOR2MDT73LJC7AA,AEZVWJFOSHCPWTVTIC7FYUU3YRVQ,AFOPZ6WMCGGEECOXSDATEOFTCUWA,AGYWWYHWWVCHRHGGPXCY2L5IDBRA,AFAZ2MPQWPMDM2OHEIKV7I5JA63A,AHVDHPDYTIGZ2AHWP3IYEBWBNTTA</t>
  </si>
  <si>
    <t>R3H7ECG65NHSIZ,R33XIKQ7ZXFK0M,R14YWOUBGKOP9M,R3QI3EV1PDEDJT,RYRUD4M0M77U6,R32JNJANRO8KLT,RAJ3HLMLW5246,R3AOKWB5DJUZIT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</si>
  <si>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</si>
  <si>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</si>
  <si>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</si>
  <si>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</si>
  <si>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</si>
  <si>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AESNQRQGPFRFF3MIKZ6HWY3Z5XPQ,AGPYTMWCOQQUTOWXLIEPZVT3YR6A,AEQNAZMC4QPYMUSM5WKGQ722M3PA,AHWVJOF4IVRKFY6RJRSBQ2L6ZXQA,AE243IWFZJ3BB6E6WMUG52DHWJVA,AGFHZ6AJSZS22WXJ7NGOB6KVSZKQ,AE2VJTZLXNBNDNLTOJERY75Z3UFA,AF5AP7DKNQGWL6YX2IWXG7S3CKXQ</t>
  </si>
  <si>
    <t>R1PU0LE5YRKY3Y,R2L5EHOA77MWQP,R1GOM8MCTLY767,R2DNNWQ9ROEWKT,RCZ2A2MM0MX3N,R33P4PO6NUBWHY,R2NWBZA1YTJSG5,R3HWZSNDCB8EQM</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</si>
  <si>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</si>
  <si>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</si>
  <si>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</si>
  <si>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</si>
  <si>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</si>
  <si>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AFCGAYGFQB27SUPPS7RARVDFJXVA,AE5Y3XGYJUA7M7JL53MYYBZLXFOA,AED3IJZWBNFRKJVPEX6E7S3J4YCQ,AER7TBTQXSCQP5Z5CWHLOLZZEBNA,AHEGZQDNFSYHYT754XCVROBSADWA,AGN2H42UCVV76T4BIVMIETTUUDHQ,AHE3IWQYPMMY5ZHPSQVBZ4C4KAIA,AFCG3C7XO3W6AMP7AMVY7543HCBA</t>
  </si>
  <si>
    <t>R2BSJW1NHF0ZF2,R3CAZGSJ16RU2X,R222GCN4UA2IL5,R29YB9SHNRANAH,R1CLB7L1MCFLZ5,R1JYZM5JZE1ZCZ,R2VODN64HRU6XL,R15PFT9ZSOZ1T5</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</si>
  <si>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</si>
  <si>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</si>
  <si>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</si>
  <si>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</si>
  <si>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</si>
  <si>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</si>
  <si>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</si>
  <si>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</si>
  <si>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</si>
  <si>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</si>
  <si>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</si>
  <si>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</si>
  <si>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</si>
  <si>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</si>
  <si>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</si>
  <si>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</si>
  <si>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</si>
  <si>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AHKONLROYYEFMPWU5WN7NC5VZIEQ,AGACP7SH2Y22RU24IBBJZ5ZLKSBQ,AGTRZOFOV7NAURFMATSD2LXQ3ULQ,AHCRNC4ESN6FGR7MNQ6GRNIITZOQ,AHWAA4D6Y3PQJDLJHURM735G4FZA,AGLRLAEJWBUG45Z34UBULC6YPBLA,AEYFBVNWXJABK36ZPTY3MBNKB2SQ,AHMDBWJSOJMUF6TURP2BZMKXD37Q</t>
  </si>
  <si>
    <t>R2CR72CAK85YA7,R1J7T1CF1601BH,R3IGDXE5UAOW8I,R13C8HGBSHKCE1,R2Y7FN8MCS4PT,R3ERLO7QTMAD3L,R3IEBGTGGSPM9N,R37YEXEGR87GSQ</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</si>
  <si>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</si>
  <si>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</si>
  <si>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</si>
  <si>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</si>
  <si>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</si>
  <si>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AHX6CSQGEBRWNFP27HRO6OHTKYXQ,AEOBGCGXCAHBMUOYKGJIISS7B2HQ,AHGAPUHNPLZZD7NW74AQPOEYPJIQ,AGKTH6UCTEE5C23YTWWUHXU2RUGQ,AHT5LZB5FO2RBAS6HFZPMSB47FJA,AGSBLSMYBGR27VKHLCERTQ4SXJQQ,AHJXXJ6QZSP5VH7GEUWUNOBETADQ,AE2YKXGI2XFOVDHNL6FF2RQAZ55A</t>
  </si>
  <si>
    <t>RCXJF5CVRLCI4,R3V788MKGR7BT6,R26TE9PP1AORV7,R3B3S0D5B6B0T9,R2EO7OYSWLOBAW,R3L2IIFA8XR9G3,R3DHIYEVFB2Y64,R2G2OFHFR3409U</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</si>
  <si>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</si>
  <si>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</si>
  <si>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</si>
  <si>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</si>
  <si>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AFYPWMPR6XXQPAOLMGPWOW6HULQA,AFQTWROEABNVTNGTKSGW64SOWYVA,AHWAXDSNOFZ3KG77JFM6PGWCMC2Q,AH7XCBJFDY3QYRK2DC3EZHKDISJQ,AER66ION6CESF3DUWEL27DWJPDRA,AGRZAB2LJP4QQYHXKK3B7UW6YF2Q,AHDNNVM6ZKF3SF25MNEYWNE3NAMA,AENDUQLHGVQMTIYFLCLSI2O2C4IQ</t>
  </si>
  <si>
    <t>R1HC3ZLVI3VC2L,RROY3V4G9AN02,R3DVFUQOK3JXZ7,R3H49JV0196DEP,RE4IGG1ZTRBVF,RFTSM34EH66WL,R3TT1JXUXT8ZR1,R5PQ3LYZAIGIZ</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</si>
  <si>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</si>
  <si>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</si>
  <si>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</si>
  <si>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</si>
  <si>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</si>
  <si>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AH2ZL3XW4QRBYIRYW5ILLXDH6A5Q,AG5EFWMU7ZA7UZV5X2B6KZPV4AJQ,AFORSYTI4AZVIRIMM3FZLNVMTYWA,AESO35ZBYCHLAWHSRFTJZGS5EDVQ,AG743FAA5YAG2Y2ORETMSE4FE6KA,AEEGO3RFZPTW2WUQBMW4S3SMZDEQ,AGVIYVV3N3TOZTZRNB5W5LOM7P4A,AGZ2G6SOXDGP7M5FUNMQZHSBJVHQ</t>
  </si>
  <si>
    <t>R344C7U6JUIR8M,R1H13BW2E325NO,R1LB6DCH3CVZ4M,R1CZD6C0CHJ2A9,R1Z01G5G30GIQ3,R1VMGF3IL5KE9D,RT44HXN50X2AN,R3E4TI9911D1M6</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</si>
  <si>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</si>
  <si>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</si>
  <si>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</si>
  <si>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</si>
  <si>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</si>
  <si>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AG4UNVU75Q7SYSAHMQ7XNPAM4Y2A,AES2BOVWXLI3RTOPQEKH3GCKANDQ,AHJ2PBZMYKYL5ZIS3RYNY5RQF5OA,AF3O4UMEWVEAG2555RB7QRZJ3V3Q,AEGSHUH24XRRJI6CKUBKUFVWIQCQ,AH7CBBXDYLF6D4NECP6UOHAD3DJQ,AGKUMIAJEBVE47SWGKSTRQIXQXCQ,AFSKSM4D23GMJJPYXOHYTH25FQQA</t>
  </si>
  <si>
    <t>R2U46UVD4IRLY7,RCZUJPVI3RK1S,R3LXC8533HTPVS,R34H8D7WJ570X3,R71E1FO9JA0SZ,R2EQ2SIE31EKP,R181JO933138UE,R16SAN9HROV4HS</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</si>
  <si>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</si>
  <si>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</si>
  <si>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</si>
  <si>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</si>
  <si>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</si>
  <si>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AFFPESMMRAITVW75DEFP65LRTM4Q,AGXW55NHIVVAHXW3IGM6BG6HA6OA,AECGYTPJLGUMYHXYFCPA3P4N6E2A,AF2Y52M3AQ36TZ7VAMA5W3KB74JQ,AEXABSTGRXVIXYBPMDGZJVRMBKAQ,AFYNVJPHRZHVCMMJJQWJZEXXEO5Q,AHCJXA3UHPCHDF5PCBIWSKIWHNHQ,AH2PTACPV7AKZGU4RWG4M6WHCECQ</t>
  </si>
  <si>
    <t>R26Z0O4978YU47,R13WAXAKPL2LIZ,RSOGJ8FAFL4E5,R3NS94CP1XBFL,R2GCTRSIEHHNXA,R2JI8EH2TR7BDR,RC9CBGOS4Y0ZA,R30MFJXWFH5IPS</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</si>
  <si>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</si>
  <si>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</si>
  <si>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</si>
  <si>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</si>
  <si>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</si>
  <si>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AFM3PEUDKST5I4ABCDADACT6UJCQ,AHIWDTUXZ2KUNE2BAZOWMZVDSS3A,AF6UHDAZK4ZALHNOJKQAZH6HISTA,AFUGI4MVDD6UIXUSOAONN3CJGO5Q,AHIVOVS2S5CODJ473W3ABVHSPSMA,AEC3N2HJPRWIDJRQNOE4CO6JCVUA,AHXODZHY6I6ZB3I5IUMGMLXCX2KQ,AEKIKDXW3S2LXR6V6BAV5LKQSYQA</t>
  </si>
  <si>
    <t>R39DB3OJGB156P,R3SS4A3ZPHNIS3,R35PA44HZ71501,R8FCL3C8MXBOU,R1KKVZ2RMAQXRO,R1RGEWDBRHHG1G,R31DZYVAC4G3AB,R2XB4D0L7GYIJM</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</si>
  <si>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</si>
  <si>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</si>
  <si>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</si>
  <si>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</si>
  <si>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</si>
  <si>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AGDDIKK55GNJNHHGBYXRZNFAJVSQ,AGZUZBCBSRL4HEUJ2ESEQI6UQAKA,AGJYX7VFOCTB6NM5OIX76FSPWYGQ,AGU6KMDRGVR2PUUQ63BWULHEYKJQ,AECPFYFQVRUWC3KGNLJIOREFP5LQ,AHINIWK2KZENSZSLBZWEDOZMNEBA,AHWGL6F44GK5FTVW5XKEIHQEIULA,AEBHTXXQFWE7YM6GAR63C4QEJVLA</t>
  </si>
  <si>
    <t>R2UZOF31IYEDYC,RA80Q7ZKXPY2Z,R2WAC57HUYHRL4,R2865Q514C2RZ7,R3CEPSJRDFFOBW,R312ZA2IHXIXXF,R1S0L7740D7M8W,R2D0IWLH03TPH7</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</si>
  <si>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</si>
  <si>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</si>
  <si>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</si>
  <si>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</si>
  <si>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</si>
  <si>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AHHEVDG5NWTNJRAW4M5FIRKMFEEA,AFLX5QGGOSHYDJV3E42JXTXCRXPQ,AEX4G7GNLVALDJDAZY33RNZ6KIVQ,AFGMGHDUS2Z6ME6PD3XFJM2VKOEQ,AFBJDIUA2EUBVIRXAXLNC7ENHAIQ,AGMYS67M6E6V2W3UP2EVWZBP4WHQ,AFPLFU6EUEEXHU4SCPG6UUBS4HAA,AFAJRPO7FNQVWYXLU5RMHFVJDARQ</t>
  </si>
  <si>
    <t>R8KWWR9D7Z8ZP,R1K9VOKVDAH1FT,R3VA611ERW9TJ2,RURQQWP8I8XS4,R19O55T880XD8U,R3CHHGYZD5QMGM,RHKJASTLGEF14,R1CD68IZMR4O62</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</si>
  <si>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</si>
  <si>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</si>
  <si>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</si>
  <si>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</si>
  <si>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</si>
  <si>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AGTBGMKWQPUZJ2GA2XPICHD2VTKQ,AF3TVTF3FVMHGLCA2QB2GTUTCUIQ,AH52X5G5PGIEWVC5D7TPBTTVJR2A,AEA6UPUVSSMVOTGA6JN7GFG2AZ7A,AEDU5UVD5ZMYRMBTNQTU7QUFLDVQ,AF4VLR2GRW5ZRKW5QXT6IB6QVLOQ,AESB32BXL4JEWHLRLUHZEDXYSDXQ,AHRYV4OPMCN7H4OTNUBIMFRBBM5A</t>
  </si>
  <si>
    <t>R19JWR6NN6DMRW,R3NNMZRL819Q5I,R27MVISBFA27B0,R26UM4M5FX7MOX,R3OS23S4DLG4RW,R6CTY16XAGKZ3,R3GTDALXXTDMU4,R1YPRPCDNAPQGM</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</si>
  <si>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</si>
  <si>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</si>
  <si>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</si>
  <si>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</si>
  <si>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</si>
  <si>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AEBPRGXBZGLP7GSDVHJW7MDK6TRA,AFNQ27UNGQ2XQXBA5UYOCZAHWYIQ,AFBREMXXTVMEXXEUD4TCXZEJLMKQ,AERGUI5Z2USJIF32DG23QRO7GT5A,AEADA3ZA62TZRABEJAPSEZ5T4JCA,AG7DHUWNNE5O3RNSE4OXWUFCBAAA,AHKVRD7NMI63YUVXHDNUMM424HAQ,AECO2EJCD6W3VMBXILWJE2BPJSDA</t>
  </si>
  <si>
    <t>R2XFHXT7SOGU38,R18IKG6HRO7KHV,RL2GYO9N48DA1,R1GE4SBKIMYD21,R28HO0PSXETDRY,RSOK1DI5JASHZ,R74OCT3MJO4BX,R2Z3IYVCJ69HJ</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</si>
  <si>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</si>
  <si>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</si>
  <si>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</si>
  <si>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</si>
  <si>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</si>
  <si>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AGNQUDW2ISLRVQVYA7AJNMFTZYAA,AEFS33TZ32ZFCNHF4HLNUCSMZQMQ,AGTGQWRENDRGXQODOLIQNYKKMO5Q,AGNUSNVD4OAUBKA6B42FMU63Y2UA,AG46GGA3GD2ZW4IRVXY2LKHWDC3A,AFACTUMKAIA2A6TQX3URLEPJ462Q,AELY7GVE32GK5NPFRFV3R3256BOA,AGWU5ZFZCOMADUNNZLTRCGXDUXSQ</t>
  </si>
  <si>
    <t>RDCJBFGUBZWFJ,R3F0Y39XWNLO8Z,R38S8FL4YF9JD0,R1MCQ2MLQ7C4DU,RMVTEJJSA64Y1,R35XHV3UC3PEXZ,R2MQ9H1NKP4BDO,R2HOVLX6WT4I6J</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</si>
  <si>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</si>
  <si>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</si>
  <si>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</si>
  <si>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</si>
  <si>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</si>
  <si>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</si>
  <si>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</si>
  <si>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</si>
  <si>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</si>
  <si>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</si>
  <si>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RJX93LCK9FMRS,R14T5CARLGB2KJ,R31ADVYIHSBKCJ,RJ2RFRYTSYWQ6,R1NT2YXBX91W6Z,R1CN84T7CDAFE,RIZF30TNXEI0C,R3MOOJUBKCJ0VR</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</si>
  <si>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</si>
  <si>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</si>
  <si>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</si>
  <si>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</si>
  <si>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</si>
  <si>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AGKXFGRXVN4CMGMCT5SGOPB6BBIQ,AGNKWLEKAA53Y27KTA5XKMEB6YVQ,AED2NJ6DBAMJR3CHAEJDTLG3NN2A,AEKY5I5PYGA47OZ47KUCV7UIJTEQ,AG2GGBDNSFBCW36UG3RROPBSLVGA,AE3OOUCU4W42ZU6AUODMT6CN6BPA,AGEEX6AISIUVY6D46KUUUETMMY3A,AG6ITVLWPSPIQITY64C7R5ADA2LQ</t>
  </si>
  <si>
    <t>R16NWYD2LYHNFJ,R2Y32IVRENIANJ,R3BBJ9AXA1ZOSC,RD5EMW1UBYKX6,R3NFOY58N9GMK5,RLWBE1NALLDFQ,R3IO7HFD3TGRO1,R4NCD2RDWQWZ0</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</si>
  <si>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</si>
  <si>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</si>
  <si>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</si>
  <si>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</si>
  <si>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</si>
  <si>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AHKMDJ4Y4EBQDNX6WV4U6DCESQXQ,AEH2EQBAQVCXDUXSZ255V72TYKOA,AEPH2F2UEIKZG3VT3BVA5FDJIKBA,AGLSWF3XMK3CCO2WJE65T25GIGMA,AFKWGPZEQJSGXGJSTDLUMBLVGKZQ,AHAYLWHOG3ZNEYVTU6NVAYYGJ7FQ,AHXQZSTOU5JDMRAOJUCCQUW2KUBA,AECWPRYCITRCOZR5Y4FNNYESFFBQ</t>
  </si>
  <si>
    <t>RWKQG2WMXYN20,R3S53R4I0ZE364,R2VB4D1AFFZK9Y,R2GUTP55B1ZKUM,R2UNJAOWGLCURY,R2WJ1F3SRK5MZ8,R21F459NA4RRVJ,R3CR68E62EC8M3</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</si>
  <si>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</si>
  <si>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</si>
  <si>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</si>
  <si>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</si>
  <si>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</si>
  <si>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AHSO2WSPV5UTH5J2K6MN5IZAIOGA,AFM26HOEORAI2OH3PKFIIZQFQHBA,AG37VQORMBEJPZS2AGUCYGIU7G5A,AG6IV4AS3MF5FG3VYPZOG3ACGNLA,AGUJDBWMYYACFUWP3CZ4GCHDS3EQ,AFOYMQ3MI52RO4MV3YTFXONUX3EQ,AEWITOSQKHBLZZOTS5WUBEGE2VOA,AHTEDPLVFC2DNGPOBWOD77MTTHVA</t>
  </si>
  <si>
    <t>R10KIZHSVBEP0U,R1DEOWB5K6A6Z2,R2GD8H370XJ574,R3L2R2YXGR6W4L,R2KKPS8UXC42G,RM2YVJE73LH91,R2IUG2Z4CXK0CC,RC6J6VCOUGA5C</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</si>
  <si>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</si>
  <si>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</si>
  <si>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</si>
  <si>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</si>
  <si>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</si>
  <si>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AE4DPKX5AMUCEWM4543JPWAZVA2A,AH2F6TKL4URXVF2VLVALIU3LA37A,AH4TRU2DCGNKR6IR7W2RIZ5VGILQ,AH7JD2XKCXB32VIEPM4ZMZPFOWGQ,AGUN5Y5M3I3FV5N22KYZUKPU46GA,AGUFGA3PLAEHPSQFXRBSE6LUTOIQ,AH3E36EPFQ2YJEZWSCIN3TQKYWLQ,AFXQA7YBNBU7CB6QVQ7MYYUDP3LA</t>
  </si>
  <si>
    <t>R10L0LUK0SEJPL,R2EGC3B1JJ6BTS,R35W8V6ZATZ2S,RPN411MPADDQD,RE3HSY12L9YBG,R2UXIGD46L4151,R1LJNC0Q9BR7UW,R2Z93X38SWW7IL</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</si>
  <si>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</si>
  <si>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</si>
  <si>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</si>
  <si>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</si>
  <si>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</si>
  <si>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</si>
  <si>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</si>
  <si>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</si>
  <si>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</si>
  <si>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</si>
  <si>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</si>
  <si>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</si>
  <si>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</si>
  <si>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AHAYLVC4ZJEXYUCSYHJGH233MBWQ,AFG7V27SPMFIYXCYQQCEXQECP3DQ,AGBW7NSPVGAG32OX4IT3BKIV55IA,AFMOEH263F6BBQRI35GPLNWCQ2FA,AE5YB4LKRKHWXAQRGN6CFKCFPRBQ,AH7L5WF4S4D43VOPFKTQUEUWQ62Q,AFMT4A5BNKRGAOUI2GHZZD2I7QUA,AEDJJ4HPMNRLJMCNUIE7KOJM2UWQ</t>
  </si>
  <si>
    <t>R3FOUBGTV1VUHP,R1O6LVSV52T4PJ,REU3XX3MNVWX9,R11PYCGN6PGQL9,R1XBA7N59GDUL8,R29QNQJHONGFEU,R2N7R1NZIKS9F5,R2J48N34WBDDGZ</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</si>
  <si>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</si>
  <si>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</si>
  <si>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</si>
  <si>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</si>
  <si>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</si>
  <si>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AHGRRV5SETS34URXKM5JR365ZGKA,AFLOF6ZEMEH5APN3LTRVYG5SMEXQ,AH32WM3IUL4YMUFBKPY5O5QJZZHQ,AF2HQ5JLJRRWV5B6ESXAA4NBMTRQ,AHIW4JOFXH53CL6UI7TWL62YE43A,AGJFQ2QSW3V2Y6TMPLTGTACLIH7A,AFXDPNEUR4775WNNLD5LU3EOHWQQ,AGOC7CABWR57JA3HH427FHBRJIJQ</t>
  </si>
  <si>
    <t>RCI40FPILZN2J,R33GJM990WL2D,R2IZDWTSBD3OJD,R18JSUF6RUDBJK,R3IYD10K0ODOFQ,R1V2IV4QBCAWUG,R92Z4OC4KIRC5,R2HY1V6QTTUTAQ</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</si>
  <si>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</si>
  <si>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</si>
  <si>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</si>
  <si>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</si>
  <si>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</si>
  <si>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</si>
  <si>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</si>
  <si>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</si>
  <si>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</si>
  <si>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</si>
  <si>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</si>
  <si>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</si>
  <si>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</si>
  <si>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</si>
  <si>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</si>
  <si>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</si>
  <si>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</si>
  <si>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</si>
  <si>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</si>
  <si>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</si>
  <si>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</si>
  <si>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</si>
  <si>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</si>
  <si>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</si>
  <si>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</si>
  <si>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</si>
  <si>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</si>
  <si>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</si>
  <si>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</si>
  <si>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</si>
  <si>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</si>
  <si>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</si>
  <si>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</si>
  <si>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AF6Z2OYIXRPZJHVYN2MFKKYHPHFQ,AH5SAORYVUN5MGIBLBQIQDGAFADA,AF3OBVMLY5I6X3IFX2DKIFEYMGNA,AGWCIDBY573QQIANSOTHVUOUHBMA,AEMJGJQO5KES5VGOD3CRNVVLYHDA,AF3W6A57ELBWQAPFYDKAHJFQY2BQ,AF3QHAZ5V36AO5PE6AQGFZZSDCCQ,AFC7OZQXZZY74D3R6R3FAOLY5S3Q</t>
  </si>
  <si>
    <t>R16HCZ0W1TRSMM,R12J7UKQ0FX3O9,R8729SR7LQFUU,R1W7FVZ8OGOZN4,R39U6OQOYKSBJS,REJGTU93MWH8Y,R92QJE5NTZ9V7,R3SZH0PVUBQJ80</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</si>
  <si>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</si>
  <si>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</si>
  <si>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</si>
  <si>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</si>
  <si>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</si>
  <si>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AFTUS3YZBNWUVW7FV7AQ4O532UNQ,AHTIXHSMPKDD2O6YDQPWSJ7KJERQ,AE3M4GJCTIZI347G76JF67K7NODQ,AF2Q3F4YLX6JJEJLMWJCWIRITPWQ,AGDGIO3PXVUTZMX2LAAHXQD454EA,AFDF4RNUYQHNOAENQSBE736YWRUQ,AGBHRLFQXX6FBUH4ID7JWVVNODEA,AGBEFPVSELMIVCSK7GQYP27X3JNA</t>
  </si>
  <si>
    <t>R3FAPESPH3491Y,R1OD5NFQAXPGR0,RJ4G42V45QKKS,R2IZ8HZT8AOA4W,R2WDDYGKMU51DE,R12WIEV98SWMNB,R2WXBH0GEG4H1Q,R3VORTRB8TWN89</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</si>
  <si>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</si>
  <si>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</si>
  <si>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</si>
  <si>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</si>
  <si>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</si>
  <si>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AFYEHXFPJRMXSQKK7PTK5TRWUQUA,AHF52K4NWNVQ67FHIOFZAGPQ3PFQ,AEOXAUWOA6I56J4RAMFLXBPZH3UA,AFKQJYKMEKQZLVHSLYTHT6MO4CFQ,AFX6NQOSMDSQWMBRDX6NUHNLZEYA,AFE2SDWOCP7HW73DJMCWLFBB63KA,AEN5FDCFERXM4BUXIUA3HTMGS2YA,AFNPTDUJHTDPYEKE7LP7CDDVTKYQ</t>
  </si>
  <si>
    <t>RW9LHUMO78TE2,R2OXFV06J64YNH,R1U3JI1Q9O92SE,R2XM48FX5POEKX,RP9JIO6DPGAL,R2F1YTVX9WS0TS,R2TIBHRS9UKUU1,R2P3JI1EJ9IXM3</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</si>
  <si>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</si>
  <si>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</si>
  <si>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</si>
  <si>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</si>
  <si>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</si>
  <si>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AF2544C4RGIBQX7Y4JMKMSMXMRRQ,AE2BZUBJGOBQS2A3U66VXDUV5FRQ,AFLVF7Z2KJ3LC3TT4NUUSQ7PUYGA,AHWKM26UJAUFAYFUDNVFHPLN2ULQ,AHLCTCEPHNLS7KWOQIZORDCV46IA,AGCWLCS2OXJ73TQCTOISQS3NAS2A,AHCYXS5BT4PFEK3FBTJKXPCMXOVQ,AHOAXB3G2AJIRMJ6TAISCKUHR2XQ</t>
  </si>
  <si>
    <t>R2H4GF8D9IBB7W,RVH0I89DG4CBI,R3SRF1NZK2DCS4,R3A79RNQQ3FM9L,R1QQCCPJOZKCPA,R2THU52GBFKHLS,RKL6OE1GWZ2UL,R2RP7NJVKL2D3B</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</si>
  <si>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</si>
  <si>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</si>
  <si>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</si>
  <si>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</si>
  <si>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</si>
  <si>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</si>
  <si>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</si>
  <si>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</si>
  <si>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</si>
  <si>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AECWBGFECHOEYECHQGPMWRYNKHYQ,AGIWNT5SLEHW7HVLBDY6H32XJ45Q,AECOFAMXWUJ62CI4VQJU5W7NVTZA,AHFBQWP65RDAIAOAYV35FWWX2G5Q,AHCM6KUAHF5H7Q67KH4KOCVDTVQA,AFABD2LOIXHYSDVJ7SQSDEH2MXLA,AEEIGWJVASSHYBL4QVIVIRRLJHKQ,AELPNPI6Q3WXYTFZ3FYVTQCHIV5A</t>
  </si>
  <si>
    <t>R27SWYIOUU9JGH,R3CV6G8SG8GVG0,R3FH44SD2VCUCM,R24U6J35ZGRJVD,RXSYAGW0AG5GO,RNRX90QGDJCVW,R25VGDOTPHFDDQ,R3AUZEPO4WZLD3</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</si>
  <si>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</si>
  <si>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</si>
  <si>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</si>
  <si>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</si>
  <si>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</si>
  <si>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</si>
  <si>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</si>
  <si>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</si>
  <si>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</si>
  <si>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</si>
  <si>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</si>
  <si>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</si>
  <si>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</si>
  <si>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</si>
  <si>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</si>
  <si>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</si>
  <si>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</si>
  <si>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https://www.amazon.in/Wayona-Charging-Charger-Samsung-Galaxy/dp/B08CT62BM1/ref=sr_1_326?qid=1672909140&amp;s=electronics&amp;sr=1-326</t>
  </si>
  <si>
    <t>B07CRL2GY6</t>
  </si>
  <si>
    <t>boAt Rugged V3 Braided Micro USB Cable (Pearl White)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</si>
  <si>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</si>
  <si>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</si>
  <si>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</si>
  <si>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</si>
  <si>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AEFJC2FTSOL3UWEG42NAOBRG5VTA,AFLEC3GF7O2FVX6GUCGKKV3TB4OQ,AE7XMCKQKQD4EJTIJ6INOTML43WQ,AGS22KKIZJIISSOCL3BTJ75RG4HA,AFFY22A65MTFPCUSS6I7HLIGXFBQ,AEL536EYPEYQO55ILXXRUTC3UETQ,AFK6DW5LVHZG5WLY6E4ZAQC4QKYQ,AFI2FV3AXQSNQA75L3GDFBY2RZPQ</t>
  </si>
  <si>
    <t>R27FPYAT4QN865,R1YXRZNZVOXVNK,R22TFM41T4WQ02,R30MBA23XKW10R,R227WPCV784CRR,RKV5WXDU6KA7K,R3EB85UVVA528V,R2W2UXE7BVRBIH</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</si>
  <si>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</si>
  <si>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</si>
  <si>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</si>
  <si>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</si>
  <si>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</si>
  <si>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AGLYU2PCAJAWMX2SQ7Z44TQCOB5A,AGDRICXTUNSMXWXMHQLN6OCXUMLA,AGSXMG2VUWYJ37O2V2GTTXLBETQA,AFEWCMFADY4UQITWK5LT2T7RG4UA,AGWS7IVUSEUAAU7PS2FBIPJEDX3A,AF34BSUCKPG3GK6ZXXDGJ7VMWZCQ,AF6Z372PW3REL4X6S6TJC6Y3RLIQ,AHEF5MO5EL3COCLOZA23CFG4IKVQ</t>
  </si>
  <si>
    <t>RJP1JLG2KKDYM,RBF9VE36ZHRYW,RK5XMFM6GJ9ZP,R39LNRL9C8WCMD,R13YBJ0OTSIBZ,R3SDFVG2YU1A0K,R2PZVYUJIMAYM5,R2CXLZ0YOR6NZU</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</si>
  <si>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</si>
  <si>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</si>
  <si>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</si>
  <si>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</si>
  <si>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</si>
  <si>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</si>
  <si>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</si>
  <si>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</si>
  <si>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</si>
  <si>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</si>
  <si>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</si>
  <si>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</si>
  <si>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</si>
  <si>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</si>
  <si>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AH7NTBDGAMGOFFADEVWJL3O4YQ2A,AEJUIUF6CYKRBWLSOPWPE7KMC3RA,AF45WMWXMOPN3ELUJ2H2N63JWKGA,AH6MPOEE6ICQG3RBULF7TOQVMMEA,AH7QLQDC5BMOKDDRGGWSEP3AQ6IQ,AEIXFEXXMTDJNPWUMOIEA34ZLC7Q,AEQV4U4ZGMGZOWC4RQSUQZGHYSHA,AG7DCRRGNMM7FSENOSNAQTVYBHPQ</t>
  </si>
  <si>
    <t>R1S2PH1JD9B9XB,R3UUKCS12Q0B9X,R16YH8SVJU5W61,R32XCAYQRNE0Q3,R1FQD9T17LXHLF,R17H2I7PYTIEIA,RWEPEYF95XCK9,R14CFFXT17UAJI</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</si>
  <si>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</si>
  <si>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</si>
  <si>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</si>
  <si>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</si>
  <si>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</si>
  <si>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AGIZGHZQQHZLE5L3CHVG7RHBP32Q,AEQ6N6MXEZYWGKZZIWZW2I75WFGQ,AEFAY7OKZJMR544YASL7AUXA7ZOQ,AG2XLW3HTVW2IH3H6AVNZMR3HQYQ</t>
  </si>
  <si>
    <t>Sayan Dutta,Harish,Saurabh Majumdar,Ajay Kumar Gupta</t>
  </si>
  <si>
    <t>R1PBLR66RA2JLZ,R2Q6NGR94WBB6N,R2DIHIFERXYMB,R3C50JNQ3ZC6R9</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</si>
  <si>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</si>
  <si>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</si>
  <si>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</si>
  <si>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</si>
  <si>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</si>
  <si>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</si>
  <si>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</si>
  <si>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</si>
  <si>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</si>
  <si>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AFHYWVMTDKYPL2TFEVYTCNHJPJZA,AFUKWUHPUS35ZCB4XOG26NR5YBXQ,AFNVGS6M3PUPVK3FR55C5AVSIR7Q,AFWQYEZ5HVIOG5VRTHLIWRYIGD6Q,AGMINKRG5YTFK5A223RNNBJ3ID2Q,AG5YTR237OL7QUWL7BV45DZRDE3A,AFL22C5ES4DZSC6N27NNFSYLU3TQ,AGKD3IUKEWT5HRQB56DORJJVJEWA</t>
  </si>
  <si>
    <t>R3ELQTJOXZNXTV,R3GJXEPLJKBJL5,R2U3H4FR5RI757,R2XK6I1NM00NTD,R7YRJ5LC06RF1,R39R4HSMGQW4PR,R1W4Z589RU74EY,RUKK2PZV0ZTGD</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</si>
  <si>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</si>
  <si>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</si>
  <si>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</si>
  <si>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</si>
  <si>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</si>
  <si>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AEWC3QIWDPNHJSLVO6MS62ERGB3Q,AGHUOIOWEX6YXURWDJ2GKP4N3EGA,AHSL36IV7KOAEVLS3T42EFK465DQ,AEVLT4QCRE27WKCLR5VR4PZBSYYA,AGQ6C3N3XSQHBM6BPN3L4GPDHMYA,AEBISQTRTH3NWC7NFQ4QOZVWLHDQ,AGHLM2F6LPX3PYPF4W6YUX52R5OQ,AF7ZGA2MQVDGPQEW5EUSVLMFVHLQ</t>
  </si>
  <si>
    <t>R3V4QKSGSKWY6Z,R2YVK4E6L5KZUB,R1CFPUFKST9QUV,RE56NENNOHLIG,R11OLU6PWXKCS1,RWTE4VJZ96QEW,R1RYKPXHJHJ9A4,R2SMCMC92K4AMF</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</si>
  <si>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</si>
  <si>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</si>
  <si>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</si>
  <si>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</si>
  <si>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</si>
  <si>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AH2AV6EDMROMZAYJHVBRKP3R3MZQ,AHPYDFW6Y3FIQGD2RJPBFF5QNVRQ,AGC7YKC4IBEXTYNOEMYR2RZMAVCQ,AGV4R2OFUZRBY6VWLPLJ42EQMBNQ,AHM725LQ355H254F5MB47EVAEV6Q,AHTJBZQ46RC3BYJPDCRO7I7SNZQA,AHLJGXR7CFWP5MUJK3F4KZSE5KNA,AGLWAY4KNHP67SQG4DXGZ5PPEY5Q</t>
  </si>
  <si>
    <t>R1OK31HXJ4T85Y,R3TVRE3301FSM8,R2BU1GS5HQQY33,R201OWMIXG3WK2,R1M5GUL7S1N7EK,R39AGUAG2FMUR1,R3VX2X08SUPGXI,R1HBDBX7X0PPVY</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</si>
  <si>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</si>
  <si>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</si>
  <si>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</si>
  <si>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</si>
  <si>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</si>
  <si>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AEE46IBP3ZPVE6S3HRLREKFHW6WQ,AHCZL4KQ7ZU4CFMWNTQIPSUARIEQ,AG5CLIZS2FGTT6QOMXOTFTVZDKOQ,AHJJEWUNINKPTB27KEAWF4S5QC2Q,AEYJBPPJPJY3GLI7RFGSRG2WMKPQ,AHVWQ47S436EPOQ7TOH4H2UFEVNQ,AFAWTNLFTSBNDJQYBPF3EIG5UJRQ,AFTVEU2XSMJEKMWGXDIR27UEWHXQ</t>
  </si>
  <si>
    <t>R1IFSFNW29TL7R,R92FUN7UWEVOW,R3S0IIYYQMXKF,RP412MHJT3TXO,R25XRX2PFVSE01,R2DAUOO2F29H20,R3477DOFU8L9AH,R344OTWVD49JUP</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</si>
  <si>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</si>
  <si>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</si>
  <si>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</si>
  <si>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</si>
  <si>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</si>
  <si>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</si>
  <si>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</si>
  <si>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</si>
  <si>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</si>
  <si>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AF7BXYFKSFYOMLSKCZE4ZVWITELA,AFC3WW5ASWRLFETWSIFW4DUFAXEA,AG3YBDVYC4S2ROATG6F73M2GDOJA,AHSDSN3MIGD4LYSPAEYNR6CLUMSQ,AHF7FOM3HINVCDH3I3HLPB7B7N2A,AH3MKPYMOQYNRPSGQ3ZC3YFHNO3Q,AFKPV2TBH6JBO7XK3E4EMJDEEGTQ,AF4YOKQQSLTSO7QHYQUEF4KD4MIA</t>
  </si>
  <si>
    <t>R78BFK5PTL1N8,R23GLC7BOL1YAO,R36HIFX1JD7NM3,R33UMDW7NR862,R3UISEQJ70M7M4,R3K4G3XSX4HVZY,R3RYDW0O1D5PYI,R3B100WGK90YXX</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</si>
  <si>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</si>
  <si>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</si>
  <si>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</si>
  <si>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</si>
  <si>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</si>
  <si>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</si>
  <si>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</si>
  <si>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</si>
  <si>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</si>
  <si>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AFLOBYPV2H5LSTBAHZWAMF3DHSBQ,AEJBLJCXEPSNHY2ZOQ3DFROYQ3TA,AEL4JOGDAJ63SDCZSTXIVEERDRUQ,AEKXW4AP5AGSAUWNXWEFINI2IMVA,AGWTBZZLBB4NGTUCNSTQON62W2AQ,AECHOPWYQWIMRB5UR6FLCY2AYKYA,AEW3UJPJQKE355K4WCWGR5CUM4GQ,AEATK7D6GACRLCZSW4SNRWKVSYZA</t>
  </si>
  <si>
    <t>R2810JGXE0FCK2,R1IUQMDNCMSXAO,R2GIICLDTZPU3N,R3NKJOJN2NXZVS,R3BZR0ONOMX597,R1HSB3HYXUOWMN,R1X8YG3O4ADXD1,R21613KQKHLS39</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</si>
  <si>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</si>
  <si>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</si>
  <si>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</si>
  <si>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</si>
  <si>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</si>
  <si>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AGWAYDRCPJOSWY4HN36O4426WURQ,AESC2XA7GTS3MWJPWIDTYCEI2IHQ,AF6FFBO27Q2ZHS3XLEOUHWYQO54A,AEAGYWE74P5OI4Z3ORHAZICQDQRQ,AEPRC35M4Z7QIXQHVEKTQFXGRF5A,AFUZEMCPQIOHL22WG2RGLYM2K5RA,AFNCOFWA5EFVOLGS76TME4OZIVVA,AHBJBV6WJVE3MCI2KEVCYKVO5QDA</t>
  </si>
  <si>
    <t>R2Q9OZ24DS780B,R2KHHVT2R38J1E,R17CBHX9U3VWC0,R2D87CR9APLU6W,R1EHAVJCYTK59O,R3JFH4CO9WJOXC,R2W50LBJSCGZ5O,RWXVF96DFZ856</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</si>
  <si>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</si>
  <si>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</si>
  <si>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</si>
  <si>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</si>
  <si>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</si>
  <si>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AERUC72DWRPOM2EHX3YBTBPKYV7A,AHMH6RNLYI2G65HY7POX4SHBVD3Q,AEHIVP567T6DNMLNZKGOVUENP5YA,AGEE4II4FA6IYCAZ47PLZD7XRPSQ,AFE5HMMFE5Z3EJZYWVIOHHTHDTPA</t>
  </si>
  <si>
    <t>R1P2VLNHZAHSCU,R28B2GC0X0RMKW,RQ2S0N0NGDQVY,R19KN24ZE86FRJ,R2R1RIQO9D9HNF</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</si>
  <si>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</si>
  <si>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</si>
  <si>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</si>
  <si>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</si>
  <si>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</si>
  <si>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</si>
  <si>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</si>
  <si>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</si>
  <si>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</si>
  <si>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AG5P7BKN4M3JH7HW64UV4Y2QZGHA,AHDAOL3TEKGCQABAYFZPBP2ZYFFA,AESBDPT5NJJQVWGWS3PL6R2QOCMA,AHNB5VMFI3KABWXMDVQWOSYUTGFA,AHSRABDEXI6YGGABA5VV6JPKXISA,AHLR63PRHYHZRWZST4RFYKDX7HBA,AGPOF37T2T45CVYABSTSCPILMNZA,AFLXEGOLHUOVKYQTGGKQHW7ROJKQ</t>
  </si>
  <si>
    <t>RR7JLC3VD2TBS,R3PG7SPU02XR6Z,R382LEGRZSS0UN,R1TFXCJ8YR6S8Z,R37IX8UNUF7V26,R188MKEOB6CXNH,R1WY278AMA2M2L,R1B9BGU3D96MM1</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</si>
  <si>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</si>
  <si>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</si>
  <si>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</si>
  <si>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</si>
  <si>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</si>
  <si>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</si>
  <si>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</si>
  <si>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</si>
  <si>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</si>
  <si>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AGYH5QJAFM2JTPYPHRVG23I23RZQ,AHPHDXV7KUK5GISJLFK33FD7NULQ,AEETUTB5Z5Y6IVW4JTMU3MXWSGWQ,AGCBAXARAYJVHBJU33KDND5FOVFA,AHNXGGCOI6LKO2LN6FMM6FCZSHEQ,AGGRPJDBEJ3LJVAGGZBCMB2FP3AA,AFS5JAP2HQ2QBKREEO3BP6BJ2QHA,AHXH52XW3RFMDWRXJ5ET2BI4XQVA</t>
  </si>
  <si>
    <t>R3UKHBPPXQOJ7Q,R1P646TWS98DH3,R2FXWK6LTYKG4J,R3QV31R1SXLLW8,R3FJ8OR7KJB5ZP,R1665NO7B2DXWD,R1WFNBBN36KYRH,R1LTO3BLRTV1QR</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</si>
  <si>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</si>
  <si>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</si>
  <si>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</si>
  <si>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</si>
  <si>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</si>
  <si>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</si>
  <si>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</si>
  <si>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</si>
  <si>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</si>
  <si>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</si>
  <si>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</si>
  <si>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</si>
  <si>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</si>
  <si>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AHVAHTQWBVQ564OYZLFO3ABDUUMQ,AEL2DJG4RDMKBB4U7T7FB2D4QL6A,AEZLG2GOZ4US63MFG3TTGRIOWQVQ,AH5FQ2OMFSPNFEWKR7XRHAQXYDNA,AHCWB47L2VDCBKURUGKDLNC3BLAA,AHSLVN2FXVPUVWTY5Y2GW5STS5ZA,AEU3NDBYUVLPYDRFVCIY6IPVUA7A,AFH4EKSLJGS4ZDREEEO5PLDGDWUA</t>
  </si>
  <si>
    <t>R3OI9NIP86EJMK,R19REKQNB6DHVK,RN8PZREKYVUCU,R7H07OI7LETQC,RFNCQH476BUID,RBRBI3TZWFXW7,R2ZR75W02IPC5C,RPUDZMSMR65WV</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</si>
  <si>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</si>
  <si>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</si>
  <si>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</si>
  <si>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</si>
  <si>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</si>
  <si>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AE7CFHY23VAJT2FI4NZKKP6GS2UQ</t>
  </si>
  <si>
    <t>Pranav</t>
  </si>
  <si>
    <t>RUB7U91HVZ30</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</si>
  <si>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</si>
  <si>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</si>
  <si>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</si>
  <si>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</si>
  <si>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</si>
  <si>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</si>
  <si>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</si>
  <si>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</si>
  <si>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</si>
  <si>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AHSXEBRVZO6MAYZRN6O6ZGT6TQIQ,AE3WP33376SA5IZT4Z5P25RW5SNA,AEP577REOPX5HAMEECZZKMOYZ3OQ,AHXFU2NP5EL5BNCYY3V2BOWDYX4Q,AEPLVXU6CECEGNG6EUUSHMERYNRA,AEQ7NM325SUT6YB62ZG376GF7O7Q,AEBV2AUCTSN3QJO4LJVJ66HVYSTQ,AHCLG7MIFKVJJEAVPYJPW2OPWWEQ</t>
  </si>
  <si>
    <t>R1T3IMKX5I23BL,R2ACT45S9ER36B,R3JVGT39A4NCLG,R2ZS039FIJFE2X,RUE1VX5KVXKYM,RJUMN5TQXB046,RKB470J0YGFZS,R30Z26FC4CVOIK</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</si>
  <si>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</si>
  <si>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</si>
  <si>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</si>
  <si>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</si>
  <si>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</si>
  <si>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</si>
  <si>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</si>
  <si>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</si>
  <si>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</si>
  <si>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</si>
  <si>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AHQCV7O3JOMFFMD7EGIZ2NGSU6JQ,AGTB6FEDSOBJNAVZSDSY73YUVTXQ,AFHULRP4IR7O4FQKWKI266O7VZQQ,AFKYLJ2CLPR7FIWD2MBXNIER7R3A,AFJRW562LETJUBBZYVI6VZA35WPQ,AEEMPL2VIRNJTYATMFPHFSHI4IOA,AGKQQC7ST26N5VFAHMURX3R2RAJA,AFICI6GI5DCTRS6JVCYRPATIPXSQ</t>
  </si>
  <si>
    <t>R22OHRDXFQ2O98,RSAB4HSG5ZH9H,R3FC8NLEZ4DJ8N,R1RTOHK5EM9WPX,RFVPFUT2AVH9A,R232XWKJREFG9M,RZAZ7VZRRHLFH,R1CEPOZCGKCSWH</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</si>
  <si>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</si>
  <si>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</si>
  <si>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</si>
  <si>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</si>
  <si>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</si>
  <si>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AEOHCZKNWRXT3H4Q66WMEMB672IA,AGUSIMQLSTJXNHNX4OT5KEJZO2NQ,AFLVRNJ3FWTYVR2QR7LMMAXOR2VQ,AGYNRF4LKWIYRL2EOCVDINQ62RAQ,AHUGZ3YEQ27J3KSESPRFRAKNF3LA,AGBP6M4EOJSBHZTYTH2T4BKNJ7MQ,AECZ7LYEACIXJTSOCFWLHVZLJPEA,AHOHKZ6CPYXLBXPKLZCDT7HHD6CA</t>
  </si>
  <si>
    <t>RDLKA670FVMKY,RZZB1IDY3USBP,R30B6VRIVHWOIP,R31A5RDIAY3O0R,R26RJ6WBBMVVXJ,R1PZ0SMCXPJO9C,R3QLX0DTF1C3J7,R23GQW7DPSVOA0</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</si>
  <si>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</si>
  <si>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</si>
  <si>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</si>
  <si>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</si>
  <si>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</si>
  <si>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AHILWO2P2PT6EKK2HS4EALRJIQ7Q,AGBF4IFXPQPS3KTL2RET4NAYKSZA,AF3WE2A3BJW3ZK2XTUU7GTQ5P2IA,AGWS7K3SXNU4RJUBPYYEVO76HULQ,AGDSPVKPPJG2FSNEYACD45GIJ7WQ,AFSG7IWPY64B6DNMUDVXYCEK4G4A,AGABMXBJYA3LSM5LIRNXL3HMHTLA,AHBNWKWV73LMUFENL6T43ZEP2ASQ</t>
  </si>
  <si>
    <t>R20Y7L8T8S0B2V,R19O1AZBIG1F5P,R1HA5IN5GZZEKJ,R3BGLBQWLQUBW0,R2GKH9JNW12AKY,RKEC16QEHA2WT,R1A9NXDM3RASAL,R25TUXKCEEATJ0</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</si>
  <si>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</si>
  <si>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</si>
  <si>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</si>
  <si>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</si>
  <si>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</si>
  <si>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https://m.media-amazon.com/images/W/WEBP_402378-T1/images/I/41AUgZQAs5L._SX300_SY300_QL70_FMwebp_.jpg</t>
  </si>
  <si>
    <t>https://www.amazon.in/AmazonBasics-Double-Braided-Nylon-Type-C/dp/B07CWDX49D/ref=sr_1_452?qid=1672909146&amp;s=electronics&amp;sr=1-452</t>
  </si>
  <si>
    <t>B09TY4MSH3</t>
  </si>
  <si>
    <t>AHH74UTDYQPVBMM4HEEMRAU2DNMQ,AEZYVA7F52G2DCIUPCDUKGNHJ6LA,AEZTZPXHRSWDF5D35QHDQE7QJJCA,AHR6VGN4EOF4UK4ZISINZJ4EFUTA,AEPLVJ2BAVC57LGFBTZCH2YBNJMQ,AE7BIR5NP6B6UA6DSJE23BBYJGHQ,AHEJQ5MN7YJB4A3XTDSTTZID3WKQ,AEHR3J2Y6MUL5B3J5KJNJAH24JDQ</t>
  </si>
  <si>
    <t>R39CZQR3ZPJ0Q7,R1XRT2636AEQEO,R2BSV4B70RKKC8,R2JBI9XCV1RU9E,RC0ZKG91JP10X,RAO17F0JUKD13,R1YWFT51T2HFXX,R2GVGI7SXLDIW9</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</si>
  <si>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</si>
  <si>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</si>
  <si>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</si>
  <si>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</si>
  <si>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</si>
  <si>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AFKKM4SXCCLJDRUQUZ6J4W7HLDYQ,AHHPWPWUPOBG2CH3CD4GHCKZP3VA,AGS3GOEZIOT6QABCS7GSKSRF6ZOA,AE2NS3LUBQ33MFLYXAFBOTZOUO5Q,AFMTLEM5MPBZOB3YBELL32ZO7W6Q,AFNCKSDO4JTIY2GAW4HZDSB5AXYQ,AHB4PR4VAIZKTQDBHC5P3IQ2B72A,AFTGBV2EOMQJUYBEV47YD4UEI24Q</t>
  </si>
  <si>
    <t>R3H4IRBX721OIC,R20KZD07FRNQKL,R1PLCFQQFJ5O5X,R15J54ID6Y9FF4,R175ZT8BC8T0GJ,R34ALRVGYAYJDY,RBKV67DDOAO0H,R34RBTS6ZN4MQ0</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</si>
  <si>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</si>
  <si>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</si>
  <si>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</si>
  <si>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</si>
  <si>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</si>
  <si>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AFXA73X6367FW6C7AQNXOTR7BZ3A,AF5B3NOBEX5PXWD4SBDB5KE7JP5A,AET2WYQTCLGU3TB7VHZHJYJ4HMWQ,AF2LCFC5G6OATXBE73BMIXC5PNHA,AFJZOVZXLGXGULVMNOYLFI5TO4GQ,AEYQETW4Z4P4AT5KURWYCVXIV6QA,AH7AIXAIDIIIIZOPOOS4T3B7UI4A,AF537NCMNYM56KBWSILNOUOEI5CA</t>
  </si>
  <si>
    <t>R2QJLRRYLEJFIO,RC2JPYCTJRIWP,R2G6GUH2R64F4D,RRKKD7U3BYBEI,R2GMM9FNW2M5Z0,R194PI32Y48S87,R2I2156P73J3YL,R10LLYRO2Z4E2G</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</si>
  <si>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</si>
  <si>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</si>
  <si>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</si>
  <si>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</si>
  <si>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</si>
  <si>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AH34W5DLRK5DLTLP73YKFLTTKWAQ,AE7KUNNQKS6JSHH7QVFPPRKCS4BQ,AEEWMW6LV5AVBCW6OTUO2TRYKY2A,AFYNKZR2T74OJU2LN2FKK7FM5BLQ,AEE3BW7DUIDZY367EH44OKNKDJDA,AEVZZKWDBY3YYS4AKWTRMY7ILF3Q,AFSFGSG745WPTJKCZ2FOAR2DMFCA,AHFYGVFMNT5FXKSBIHW7ANUJD22Q</t>
  </si>
  <si>
    <t>R1S57TIOL6E20F,RIL69DS3C4JGC,R2GWGCF8S3OWCN,R1NI7YG9KNMCX2,RIQHKLJ3CV86P,R2SQH0UGZ9II5U,R5UPOXES8HS5T,R24SCGVHQZOYOA</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</si>
  <si>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</si>
  <si>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</si>
  <si>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</si>
  <si>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</si>
  <si>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</si>
  <si>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AH42ECAG6LPCU22T5BYN5OXQO74A,AEW6XI52IO3H37U4WJ7TT4MQUIQQ,AGGWS4PPWKSNOVP2LLYNQK2Q7NIA,AG4GACSXM3RJ2UR3NTYNNR4YSHYA,AF7MSVVI52V27OGZ3FTE62QFWNBQ,AHQTTEDMJWGPWIEVA6T6SN2VOJ2Q,AHI3ZFOPJRASPDNKTIADQFUDLCJA,AHLHAY6IT22ZQX7BOBY6TV2PHC5A</t>
  </si>
  <si>
    <t>RKU0YNFBI9H6U,R1L56U9MGEY65D,R1RTAR9ZHEKJKA,RZ9F1LMTYQSA5,RQ6JZDYGL266A,RU423VYROXUDD,R2SX0KB6M50PZU,RWXV1G9ORG22P</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</si>
  <si>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</si>
  <si>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</si>
  <si>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</si>
  <si>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</si>
  <si>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</si>
  <si>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AESPOE5Z2FMNU577LDO7HKJCEDOA,AGMOIJFKHOE7RTSMQPHKM5AO7EPQ,AG5LV4HJ776YMIPUAONDNCHP4VKQ,AFV5EVUA4PJBMGHSXA52AUFPNYFQ,AFHFWBZJFIRZ46VUYROTK4I27C3A,AGFJLPZONY6JLPA2KQ4VNSB23XAA,AHEUTDIM7FTWKGYKMVGV5M5DK66A,AFRR3XZWCZR62FMNGFE563EFHFUA</t>
  </si>
  <si>
    <t>RITW1G6EL12AP,R28FCAPCXM5BZJ,RQW7J1KQNV90H,R2C6HW90SHJ7B,R162NDM8UBR66B,R2SNQQV2EWNINJ,RVHDQX6TUCHG0,R2NQHRYM47YRYK</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</si>
  <si>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</si>
  <si>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</si>
  <si>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</si>
  <si>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</si>
  <si>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</si>
  <si>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</si>
  <si>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</si>
  <si>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AGTN6JPEMBFO4TWE6KBORDHUBFLQ,AFGCP3XJSMEMPBXYIAUFFT67QV5A,AGEBCI52WW5TLSTSVXEQKIUJXNNQ,AEURGK5J5MME7FDPQAWLXQ3NI7KQ,AETRLUIP2W6M5SWB7NYC3MEVREZA,AENQ5OYP5QJ52IWF3GFV6YCUUERQ,AHKUL2YWYC6CI5RC4Y4XYWDU4LKA,AGOCOZTNAN37QJEUVITGZMDAJV6Q</t>
  </si>
  <si>
    <t>R1T3FLH3DTF6HS,R2AHAAVTJIDTY,R1N42PBKDI68TK,RR91VSJ4DDBZ6,R1TPXU0SVYZPZK,R3O12UIKHXRVOG,R2QA83CPNE21C8,RY7XGBVY0116M</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</si>
  <si>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</si>
  <si>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</si>
  <si>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</si>
  <si>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</si>
  <si>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</si>
  <si>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AFSQ45FBSMOSSRWIPLZFD7UKF6SQ,AEXEH7MY5BLDF6JHEMFGCJFI7GAQ,AG2AMJAUILIEJBYCIPJKKPED66RA,AGGJ3PSUJFRST35YO4YJEXGNAYUA,AG54CPQ6JMC6VNF5AIYM2PF6TOKQ,AHLZ4BAUP3UWCSJILDJRFZTUIHNA,AE6WKGXVWOEVM65BYKLOK56G2UVQ,AHRSILXKLF25Q42JTRAEXSLQFKQQ</t>
  </si>
  <si>
    <t>R34S7CW9IYNOUR,RI06LTB0D8TP,R1677YPJIH6H3F,R3MT3F6SGDQJH9,R385ELCSDCDIZF,R3URBXHQ9H8DAF,R27YXZVKCB0BHO,R1925KJ9EPGG39</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</si>
  <si>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</si>
  <si>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</si>
  <si>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</si>
  <si>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</si>
  <si>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</si>
  <si>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AGJUSTWREQRCTY3KJHDL6I2MZDTA,AEHIS3XIFCPQPLDPWVW2LYQDI5FA,AE4QKV65VW3ZO4ZOHL6GVNGFQ53Q,AHPJLEHK52YTIPKAN63FJGMGACEA</t>
  </si>
  <si>
    <t>R15DQIQZ16IEL9,R3OT3GHKN7033E,R3B1OFFST3XKYU,RBB31LE5QA4LE</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</si>
  <si>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</si>
  <si>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</si>
  <si>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</si>
  <si>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</si>
  <si>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</si>
  <si>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</si>
  <si>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</si>
  <si>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R1HIYUVKS08YJP,RBC057ZTXOL5Y,R24VKY63J20SM0,R16UAQV9SOCSE,R23HQTXGR1DOIL,RZFMNMJ8EIG87,R2VYVQSV2YFY0T,R2SW6YDVZ9T4O8</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</si>
  <si>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</si>
  <si>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</si>
  <si>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</si>
  <si>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</si>
  <si>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</si>
  <si>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</si>
  <si>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</si>
  <si>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</si>
  <si>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</si>
  <si>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AG6BJSKUOVW6DOSEHJ6OLIDCO5MA,AHW46EWYPFF2DEN5KWQJXNSBGF2A,AF6NCPZJVBXRJBUQIDXQTKRIYDOA,AFN75IAOL4G6LP2VICS6ZGRV34SA,AGTAB4DQVASRJVC7NHMWVEIT3SMA,AEBEAFP5OFFPDEF73JDC2QJUU6YQ,AECKQLXBHYEZN76LUT45XCGPGUHQ</t>
  </si>
  <si>
    <t>R2Q04IXOK0RA34,R2GRUN8Y7IDUPT,R1X7VRLKNOLTGJ,R351RRLG83JZDV,R18W7JDXECM6J5,RPU9M945SJ641,RTYY30I8B4PS4</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</si>
  <si>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</si>
  <si>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</si>
  <si>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</si>
  <si>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</si>
  <si>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</si>
  <si>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AFWESPH2F54JGI3PJYU2NINBVCAQ,AEL2MRRMDYHQPWWAOIPUDDKZPI5A,AGOQL3YF6UXVBS7ED52R33WT2V4A,AHIO55R3HT4HKDOPYPNIDKDONGHQ,AEJGQGJN3LJ3HSID37QXUVSEJ2JQ,AEB67NVL2DZCG3IKQOWI3752NDVA,AGCFDQLGMBIDSFCUH4A32DFOAXMA,AFWR2F4YGS3OG3JB6U64BDM3ELAQ</t>
  </si>
  <si>
    <t>R34OST6S1F8457,R6Z0QUUTZU58T,R3QNKPNSUIZP59,R3R9Y258UAOCTI,R2NB1AHZCTD44B,R1IPFAF5DDZQ57,R2WSQL1YCAREKS,RCDYRGDMI1WOA</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</si>
  <si>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</si>
  <si>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</si>
  <si>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</si>
  <si>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</si>
  <si>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</si>
  <si>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AHCVVEWW2RUKPIMC63N6LXF2DQJQ,AFATPF5UULFKGVJINQIBWJEXL3ZQ,AECJOC7KZPYXOULLW43TTOMQJCPA,AGHWV3HO2KMHJ57FQWMB44DPA3CQ,AESMUJJJV2I6NQ4OMHYNLTW7H3PA,AFKUMZJL5723MB5JTWMAOVXHVXFA,AHHGYTDS6KX64NEIGKWHCG7ZNDCQ,AFH4LWW2SJ3GJZ36UGIO5CSYNQUQ</t>
  </si>
  <si>
    <t>R111DGF0O8W1N8,R1GA29NLMK5T1,R1RAVFTKKIOGQ6,R12RIAF7LEVYRN,R1TK93TBAVEFG6,R2VED6OCTD3DK8,R3K8JF3L64IV9B,R3T6IUBAYZZ3KO</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</si>
  <si>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</si>
  <si>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</si>
  <si>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</si>
  <si>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</si>
  <si>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</si>
  <si>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AGT2U62GEVEA2CAXYALEPKOKBLAQ,AHQ5G6EGXY74B4KQMOZP3VR27OEQ,AGBM6XWLSNKT4IOFPFVWRDJLA5SA,AENSBNWSX3CB2UXZ3NFNR3PADA3Q,AFCHMGFUXDLPXOASREGJC7GTZZHQ,AGIKKX3BWXFOK7ELFIHSH2UH6NYQ,AGPIXFD7PBE4NDKHEUNQ4FBFT4LQ,AFVSDNS5AEWGUFPXMZO5ZUOYOVFQ</t>
  </si>
  <si>
    <t>R2BR9VTFE775OW,R3V8S6MZGP7QAL,R1OQW9NGBM2EHB,R2H6STN8H1XVSE,RZNEIL92FFGTT,R2JLX4OWIAT035,R354OSXK2IT8BE,R15U5TQNV1VY4A</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</si>
  <si>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</si>
  <si>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</si>
  <si>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</si>
  <si>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</si>
  <si>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AH7535IQDY5KVV2I6ASNOZJC4KAA,AHP5TFGAPXAL6K7M7LXIZUC2QMAQ,AGE4EHGVL2UE25LAURR7KYET2ZEQ,AHDAZJHREN222RBVCN5TTXZFFUKQ,AFHMLCTD3ZAK65UCZUDGPLMVRE5Q,AEHBFH46VYKCD4FWZ3AQ5GFSSILQ,AF7NGHQSFHIKMD3KTJGPRZ2SC3GA,AHX44XKUX5DHSXDUZBLZCC5SDUOQ</t>
  </si>
  <si>
    <t>R1UFECRZY2H7ZR,R2L3OQHBC45T2X,R2IX8LIBU6MKPB,R35OUWDVRQF8R5,RHRVKXM6JJBX7,R1O89JBSE4EPL4,R364RHY5PGIWWH,R1EL7KUX3CVDVU</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</si>
  <si>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</si>
  <si>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</si>
  <si>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</si>
  <si>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</si>
  <si>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</si>
  <si>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AFRFZ7MZMMLKCQJ726M5IWMCUUKA,AHAOEIGBCS2SYKYY2ICAPLIYOGPQ,AE5IZ2UOEQTGU5LA3MHBKWIGQ2GQ,AHJOQPAW3DZ6NX2UWUY2X7BXV3KQ,AFB6MZQQWWOGIDPMRFWMIS6KH2KA,AEQ3IH2E5DAMIRDUFHOTNIEWL23Q,AGQC6MGGRXLF2V7XAYSUI2D26GVQ,AHRPVGGGZJZFR2WRX3YOTB2FI7GQ</t>
  </si>
  <si>
    <t>R122PZXYO9V78,RUTL2J228W4N,R3CNU5WSZQK21Z,R11LLDBWK3KHUS,R2J3E39AIHUX3U,RZQQP8IHS7A65,R21GEGH10XV0ZL,R2Z5OEPE3ETYSP</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</si>
  <si>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</si>
  <si>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</si>
  <si>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</si>
  <si>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</si>
  <si>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</si>
  <si>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AEGZAYS4PGUN7JSO2F4KZDPBJTPQ,AGBXHU37JYAN7SI2HJWOHRPONMUA,AHEDSBYCVNXRZQXM3RHURJ2OAVJQ,AHGFMDVEL533SHTU5ZLYSVFYBWTQ,AH7LSWBDB2U6ZL6UJUXR3SH6OVNA,AEGM6LOP4B2ZZYZJQVFSMBGEY63Q,AFT4YEF4C5XN725A4JNN3KOIBN7Q,AFWTJUGLV54OEGCP3BM3ADUOJBMA</t>
  </si>
  <si>
    <t>RBVWNT5DJQ11U,RW13JZ6UTG39E,R3OO98PE8MBQ6M,R2PDGCC6RF4YLC,R1EWNSTI0FM8DP,R12R6OUAVMTUIJ,R34JSLSU3JZOPE,R1JOBS3O6CQO4P</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</si>
  <si>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</si>
  <si>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</si>
  <si>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</si>
  <si>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</si>
  <si>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</si>
  <si>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AHLV4POL25DONGJ2Z2BDVAI72QEA,AFGH45ZSJMWCXSPLJSCXHMGAACSA,AGROCLIEK7CWB7EN6KEGYI3OV6AQ,AFKDOXOXP7HNZMXU7N6CLFCUSE3Q,AG5PQBEQ6IWIZNMYDDK4K7NQKWSQ,AE7FMASDWJPQ4VPAOQ4OEI46T72Q,AHJ7NZA7ITERDVQAZREZMU6X74KA,AEEWJRWNATTBY7SQIK5QZEUELLXA</t>
  </si>
  <si>
    <t>R1QF0ET8A7E6WA,R1X9IA818SXS5X,R2L31T82MCWLFF,R2KRBAR470MHG9,RUQMRRT0FY4YJ,R1YUVBDM5U1VP,R3QNDW1DBNUYYV,R3U7MTLZA3L5CH</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</si>
  <si>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</si>
  <si>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</si>
  <si>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</si>
  <si>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</si>
  <si>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</si>
  <si>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</si>
  <si>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</si>
  <si>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</si>
  <si>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</si>
  <si>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AG6CREU25N6P2H7RCHNIU6GGJ5BA,AGMMXIU64ISPDGM3NMKNJYCTUKPQ,AERWNTV3FQB42AN6DXOZ24NJGOBQ,AHN62JA33HWZG3PBDEJGF7VUVCAA,AGXYC7N7S7AW24G2FEFDFQ6YP7XQ,AH6JYGGLUQK2H3O53BGJFOUB3KIQ,AGGUXRTUUBYS4F3OJMC6ZARL2GCQ,AEMCWVMV6Y54NDS7ATPFHVTWVAXQ</t>
  </si>
  <si>
    <t>R2M315YGOB9RN3,R1NBOC4RGKIP9G,R3QJXYS4TXWZUF,R2JIHF1A7NTH40,R169VPW28GOZKX,R3DKX32F8OC3XE,R2CTTQK8YU774X,R240OADCOPMHWE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</si>
  <si>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</si>
  <si>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</si>
  <si>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</si>
  <si>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</si>
  <si>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</si>
  <si>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AF3KXMJ35ELNULRGLJMSPONWTBLQ,AF2GY2M5UI7P6K2JHL5C6NOTQ6MA,AHHPP7KV72ZCVMFDBEPBQE7KXFKA,AE36KAI4PDY27JY3SBFA62OR6TFQ,AFXXE66PDZJEYLRJFXBVKDQX5WAQ,AH374DUL3BPYKQGLTWIP5UXDB4CA,AEOF5PFDHSQRCVD4E4PHG7ZQDHXA,AGX2PGENWLBTPLJJRL6EC4QZ6UBA</t>
  </si>
  <si>
    <t>R2RS5DJTMPR9KH,R3K8N1Z38YX4QZ,R1D0W9ZGHTA55S,R1OPHG3293Q2SZ,R27TICJZP0IJZT,RU7Q1JVSNZAP7,R16Y48G8PM36BL,RB5E6IQ420JLF</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</si>
  <si>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</si>
  <si>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</si>
  <si>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</si>
  <si>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</si>
  <si>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</si>
  <si>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AFSOR5M3BW2YXCRDCQKOL2V65TGA,AFCE74YZAML4IHESYR224MZD4D7Q,AEN4WTJM4LZPL4GF7CQJLZDRUJBA,AFDZ5JKR7YVO5FBAT6XGIZH3P3OA,AGQ6XAIJVAAWQFJO6OA3UYVHJF2Q,AF3CZBMZFMU3N4DAM27ZJR3QVTSQ,AG36CQHXVY6RQJO3OYSVWO6MT4EA,AELYCP5LN46WKAK7WQMEJRNRXJYA</t>
  </si>
  <si>
    <t>R2P1ZOKUIQWNZH,R3FBKF9RCYD42V,R2JPDSDJBPCPVG,RWAZG6R4PYQD8,R1VWPJ2GCK1V4P,R3SM2QDMLBGDIK,RUNP3LOY40PFP,RGLXWU5W86L32</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</si>
  <si>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</si>
  <si>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</si>
  <si>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</si>
  <si>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</si>
  <si>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</si>
  <si>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AFZT774FU3LOJGEW7JSAXOD24OBQ,AGSEMC5UI32EZO6GAW4KKT5OVMOQ,AH53RLKODGV2UFIZLUG6BMHDDZNA,AFJJ4SJN2GXTYC7637ZAKSONPJWQ,AFFCEWUI7XY45CEM76XENJ2RUO2A,AHFTNP5NESJTIHQKP47SJV73TNUA,AH352HMRF7DESCSOUBMHUVJQZM7A,AEVN7RMFICHOZR6CD2KNIV7LW4IQ</t>
  </si>
  <si>
    <t>RYIE3APCBZO0M,RVVUYDXJQ5FWH,R2OD8G07SP3ATQ,RV4T2P1TSYP7C,RTUH4QIEPCZI2,R176EGN5WFKYMF,R2NF8CY7JSGPIJ,R1ZHN7T42QYEMK</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</si>
  <si>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</si>
  <si>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</si>
  <si>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</si>
  <si>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</si>
  <si>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</si>
  <si>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AHNCUNHIZXTMX6V4WVDHJVC6YOHQ,AFQC7LKYCPLAO2WCV74G6AQCPYGA,AELBTZWCD3IGAZLTBXFMB74SLJBQ,AGYOEKFFNLWV5GJKLZ2OLGTI5P4A,AGEUWYJQ2D7U7S2NLLXE6UEOZRKQ,AFDIGTDJTTB72VVFZGILZDH4IROQ,AFTD5POM5OT7DLU3RP5SHEUSLFZA,AGOIORQP7QHLAXDRGTUPAA5TCJEQ</t>
  </si>
  <si>
    <t>R3JYRL1ACWZKKY,R32Q6QP914FG3A,R3IEH4PJW488UX,R37IXVPK58NJQ4,R2Y54968M42AHJ,R2SN886QABQ5AF,R2FF1108INS5GV,R390GAYBGW7786</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</si>
  <si>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</si>
  <si>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</si>
  <si>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</si>
  <si>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</si>
  <si>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</si>
  <si>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AFQXCIIKXSM2VN3IHACSKPZ3PEGQ,AF4ZVWWNBPL33ZOSUV4OCQBKAMMQ,AGLMV6TJSJRZ4MUKZMZ5OAXIII3A,AHJXAF4EZJDUTIRPQ5FW7ROHBBLA,AFPFJW4OK5K6DWROJOKAWSCEKLOA,AFVAWQEMKVO64IW4CBMKCU7NVWAQ,AH6L6S34BGTASSORZMSZ5DCTLU5Q,AGM6EGKUOFBXPCJTFFF2NIGJO3UQ</t>
  </si>
  <si>
    <t>RHUH1KUO9N3LB,R2OCEV9PHCLFUS,R50IDO4SB3AFN,R2QJNGU56FGL5G,R355RN0CHT6Z4Z,R1CFZQYTT6QE90,RIN87V1ZT8M2F,R14EGSF85GZV2Q</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</si>
  <si>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</si>
  <si>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</si>
  <si>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</si>
  <si>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</si>
  <si>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</si>
  <si>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AHM35ZOWV3MFJWNPDZOGEEHDWCJQ,AFWZ5Q3PHBYL3G3HO24T2Y52ZJWA,AECSY43DVEY6JFCK3RGGCNDWTPDA,AFZE7KG2W5XOGLTWA2J4CSAHNXWA,AHTBRKH2BLRY45MBURKSTKR4UF5A,AEEZYJZPB2KSAO2LICWVJHFBDZYQ,AH7AEVKNO7LX5VXZTSD4ARUUYMEA,AEHOSAW5XG4OCCNCREYA25HGLFGQ</t>
  </si>
  <si>
    <t>R2KMA1FW2QZLZX,RCE8NJ5IXR7Y0,R34OI72B1EV5GJ,R1OXPIKY99VS78,R1DOIQMYQSIX2Z,R55NBBAP45T6G,R32QZKQVJYCE4S,R26OBSY88ZCS89</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</si>
  <si>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</si>
  <si>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</si>
  <si>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</si>
  <si>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</si>
  <si>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AG3J37R72LBQQ44KNHS3X3ZYQK5A,AF4DZ5N3WE57SPWX5PHKFIFPZYAQ,AESMTZYLC25VNVZDJALPOZC3RNAQ,AE56BTAM4RTX2OYG7NBKUYADHE3Q,AHHQN2SYFUS6YB7LD7UTB5FRTYGQ,AHPSG666QPH6YL6GI2LRLFEQSI4Q,AGBGJCAVRX6E476FNYSSOIYPGHPA,AFM5OTAMVBNMRREYZ2PYBYDGIOPQ</t>
  </si>
  <si>
    <t>R2D1HX7B0ZNR2Y,RC6F71GCW3ITC,R2R5PXQ6I47FLE,R377ECW39RO5EJ,R2HOVN3GT9RJUX,R123XHZAU0Z0E5,R2WKLOLAJF59CQ,R17GETTD9A405E</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</si>
  <si>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</si>
  <si>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</si>
  <si>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</si>
  <si>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</si>
  <si>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</si>
  <si>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AEFVBBYV2B2FDYETNBPLPC5ZBS4A,AFCPUUTQS6WV74RYCXZXCPBZV4YA,AED7TRAUSBC6ZNGG5Y6OIPXINVEA,AGNTLUBEFGL4AL5SN3XMQ3RRDTNA,AFQA55ZPGBR7T7CLIKCCRHEDDDIA,AET5HI2MQ7ULIQI6M246745L3F2Q,AH4U4N56KSPWJ6TCMMGR7X6QLL6Q,AG46WHSZVVRGRYQ5PW3PSOIZQMRA</t>
  </si>
  <si>
    <t>RSAWD2O7MGQHQ,R2J3NNEKB8K98B,R2JDMID7WPBPGA,RPZQ7HTHUEAQM,RAWY8DHIK1ZUO,RKLEZ22TP2OC,R7CBANEBW241L,RRLSH7AHH6XLU</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</si>
  <si>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</si>
  <si>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</si>
  <si>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</si>
  <si>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</si>
  <si>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</si>
  <si>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AHUXDK77R5GLFKEDEMYFDNCN2OQQ,AHWMZLQOYRFQBNX5WSQO5G5ULAVA,AG222PEM6CMMGSEWBM2Y4XT3HDOA,AHGWEVW77V3AN6L52PJ7NYI5LTFQ,AFUUKNORZP5UBT6H2Y7FYLPNQRWA,AEX73DBTINDK4QCFTA6LM3TQCWXA,AGHQDGVBDMDTD5LOMLY3AHSYQGIA,AFYTDFPJTAAXZIU6LKLWRFJR2HTA</t>
  </si>
  <si>
    <t>RGV3TPWIES7KM,R3P69DNOICR8GR,RMVYCEXD67P7Y,R1IZL1YZY4XUKJ,R1PZBQBPYS1J63,R3FTVZYWY8ESQF,R3VL4SYCU5AQ1X,R1SHRXW0RRW5A8</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</si>
  <si>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</si>
  <si>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</si>
  <si>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</si>
  <si>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</si>
  <si>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</si>
  <si>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AG2CJB47VQE4AVBUYWE7TYPVMYHQ,AF22S3IGZ42YVFNOUDYNCLY4PPQA,AGXGNV2SG2KY4LW4NEOUHYHRYMBA,AEKFLRYWL3QNVPL7XAUSHYTELVEA,AFKK5EPGR2CMH2TV2EUSQM4END4A,AG6KUA5QTEDKKUOCTE2UCBTYFTQA,AET4Z7TNR2S4KEE6OHUGLTJQMNFA,AFULLSOLYZR7NWX4TA6GFPF2UQAQ</t>
  </si>
  <si>
    <t>R1OHBRJRE6GHDZ,R24I7EFZQG9TE6,R3G0UPCD2KN4F7,R2EH8HEJYFWVY1,R14DHLF5YST1V5,R2ATOKYHEUA0RC,R1LCM6KSBLNTZE,R2MICL6U2IDISJ</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</si>
  <si>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</si>
  <si>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</si>
  <si>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</si>
  <si>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</si>
  <si>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</si>
  <si>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AEXKMEVDTMU6TP5NMM6O242XCWHA,AHH7XVKA2LEWAG2VZMB624JSNDVA,AFMZTR56AXEJGRYTH4LOKDHD27BA,AF74UYGWHEFR2GCAY6QHBNBXZLJQ,AGMIGAXQAVXGZR4S2UHUNBUGQ76A,AHDVBO5VEZENUC2QNSSZSNYW4ZXQ,AHYDE266M6GFYYUA65OOK6NJSTPQ,AGLDRTUTXKGPR2GM3QZ53LGRKPIA</t>
  </si>
  <si>
    <t>R2RT36U5W9GRK6,R35V054572FNTJ,R1INLMM4RCIDYQ,R32UWFLL51XWFR,R2E6JL1IPA492E,R37EXJUBHQPY55,RU09H6AAVSB29,R21KXH46RVA6RM</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</si>
  <si>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</si>
  <si>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</si>
  <si>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</si>
  <si>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</si>
  <si>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</si>
  <si>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AGJ42BXEHWTZHDEWDT6WH6PRY62A,AG2VO7W4S2AZ47V6O75TD7YVUE3A,AGT2DMEHAZSUBARHBTHUFBCJYBPA,AETJUR555HOF4TNUIRWFWKUDO72A,AFZ4C7KMK5UYX5GM55VQD4JRCWUA,AFEGEMHIRS3I5YMTIK7J6PLAAUXA,AFX2XYBWOEXU7XMUUHDSBSBS7UUQ,AH4ICLSEN7RPFV3ZNYHOPGP3CRHQ</t>
  </si>
  <si>
    <t>R369A5WFHNY685,RU7ADO0K3THNI,R2C24XAHB09570,RF6FTZ2BMK3U7,R1BKYQ1GKAGGUM,R2JI0LCLSDDWMB,R2GFGRPUJPI039,R1QBBG7QM57OF7</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</si>
  <si>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</si>
  <si>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</si>
  <si>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</si>
  <si>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</si>
  <si>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</si>
  <si>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</si>
  <si>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</si>
  <si>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</si>
  <si>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</si>
  <si>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</si>
  <si>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</si>
  <si>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</si>
  <si>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</si>
  <si>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</si>
  <si>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</si>
  <si>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</si>
  <si>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</si>
  <si>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</si>
  <si>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AEY5PQYPSQDGMJCPRPSLJKFM6ELA,AHNQOEGE6ZB5DB2BZKMI3GXO2YEA</t>
  </si>
  <si>
    <t>Shankar Raman,Johnnie Sinclair</t>
  </si>
  <si>
    <t>R24M24UKIB5KN3,R9MTYU83EHJ96</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</si>
  <si>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</si>
  <si>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</si>
  <si>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</si>
  <si>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</si>
  <si>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</si>
  <si>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</si>
  <si>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</si>
  <si>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</si>
  <si>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</si>
  <si>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https://m.media-amazon.com/images/I/31FmMK7a9PL._SY445_SX342_QL70_FMwebp_.jpg</t>
  </si>
  <si>
    <t>https://www.amazon.in/Synqe-Braided-Charging-Compatible-Samsung/dp/B08V9C4B1J/ref=sr_1_495?qid=1672909149&amp;s=electronics&amp;sr=1-495</t>
  </si>
  <si>
    <t>B08PKBMJKS</t>
  </si>
  <si>
    <t>Airtel DigitalTV HD Setup Box Remote</t>
  </si>
  <si>
    <t>AGL3JTQ3ZE2OROHL44I2WVDP2Y2A,AGQ77RQV2RP2RV3V3ILVPKJZO4PA,AFU5YK2ZGL26FL7JSOUCS4NJIA2Q,AGJCHC5GBZXUFZIJC3YHRLDBF3OA,AEAPKDGJ23GWBHSLTG3OQ4ZD72SA,AHI75BH7J42XPZ3GSVJINRNDIQGQ,AHF5BKRYGMVNIVA4ZZEYP3O4MTWQ,AHUQL2OJQVXUN6KU3XE4NNXDYWXQ</t>
  </si>
  <si>
    <t>R2ZBBYSOYN3KBL,R2DMLU5SLI59HR,R2TALY28IA40HU,R3I8OBYQHMK5AG,R2LNUR3W2TOTL,R3W1MUYN039NGZ,RH9I43YOGMCU5,R2T1VOM1S6TMET</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</si>
  <si>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</si>
  <si>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</si>
  <si>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</si>
  <si>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</si>
  <si>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</si>
  <si>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AGQYZLWPXBTZCFFSJ7N4E5MU6FQA,AGXCSQZYYIGXCSMQD7HKL67TZBRQ,AHBSBZBVPHQ3DNFSVUEISWFKZWEQ,AFZLNTIDI2YFJVCQS4EXCTGWVWEQ,AFCDITQYYSHB5DVHMFMO6M3PV3NA,AEZDOXSJW5A65GIYXQSDYBWNVTCQ,AGJZ4GRH4YOMZSQ7JWZDVPBSW7RA,AHQSA6UQCAE7UBCWEVA4FSRIKTNA</t>
  </si>
  <si>
    <t>R1SLOPXHKI14S6,R1OXLNAD6QN3PK,R4RAOBEKJMT1E,R2DJOU9710152I,R3FXVCBQCGNPLW,R12LALSYGQEMTT,R2XY6WL3YCCBBU,R2VRNRRSOHXHYW</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</si>
  <si>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</si>
  <si>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</si>
  <si>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</si>
  <si>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</si>
  <si>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</si>
  <si>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AHOYUSKWQFXDLOTRT43FCSHP3WIA,AGUVNZPD7JF3AK422LRYK6R5GOJA,AGVJMKJLZZGBV7VOYJGQ2HZKELXQ,AH7RKVVU3Y2ZGA4WEW5RXKMQWDLA,AGSODW32ZSTEY4AMCL24COIXUV5A,AFK4V6NRIQGVYQCCBMQCSLRG2ZXQ,AEK45RYTIY4GBPAVTYBHIA6OGYDQ,AHVNGU6PZRRCJEDDJMZOTR5K5K4A</t>
  </si>
  <si>
    <t>R1NBVCQUPQGZSG,R1AYTJ3HGDXBPB,R1SZXE4S0X94AV,R18V2LFU0A6Z1Z,REEEYL5KDQ81L,R1648XOMK16YKC,R30X514IQ3NWX4,R3UV2ZJIR07U21</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</si>
  <si>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</si>
  <si>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</si>
  <si>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</si>
  <si>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</si>
  <si>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</si>
  <si>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AGTBGMKWQPUZJ2GA2XPICHD2VTKQ,AF3TVTF3FVMHGLCA2QB2GTUTCUIQ,AH52X5G5PGIEWVC5D7TPBTTVJR2A,AEA6UPUVSSMVOTGA6JN7GFG2AZ7A,AEDU5UVD5ZMYRMBTNQTU7QUFLDVQ,AF4VLR2GRW5ZRKW5QXT6IB6QVLOQ,AESB32BXL4JEWHLRLUHZEDXYSDXQ,AFYSLM4L6FC755CARUNV6FXNANLA</t>
  </si>
  <si>
    <t>R19JWR6NN6DMRW,R3NNMZRL819Q5I,R27MVISBFA27B0,R26UM4M5FX7MOX,R3OS23S4DLG4RW,R6CTY16XAGKZ3,R3GTDALXXTDMU4,RXYNQRMH2KD0E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</si>
  <si>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</si>
  <si>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</si>
  <si>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</si>
  <si>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</si>
  <si>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</si>
  <si>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AGHG6WZFWKAYCOJU6QMZHYDRE54A,AFWQNHRUPQTARC3F4UKWPQF4TRSA,AHU3VEDJKG6OTDUXLAHJRKFXZYFQ,AFT4RR5NOUV3SV4DAF4EMMD3U43A,AFWFSLAC7CL5SNIGOEERFGNG74SQ,AFGYFEYGHTS5QRQ6WTYBPJUADAMA,AGSY42AHUKI5KGZBZU3SAGJBWHQQ,AEIEQNRYFSUJ4WYXO4BTUHBCC5IA</t>
  </si>
  <si>
    <t>R1NNND9Z9O7ZFX,RI4YG0LQODJ1Z,R2RJKDVMA6HJAF,R1CK70KKIQTXQY,R1MU7OXDCRE59A,R3OUTRCSE95S7U,R1H2SUFJGR1SC5,R3O0A0XNHT8365</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</si>
  <si>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</si>
  <si>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</si>
  <si>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</si>
  <si>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</si>
  <si>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</si>
  <si>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AEC6UDCEAUIBIFHGQDQ4KR67GC4A,AHRKSUOZXKKDERRY3VZBVMMWX37Q,AH4F4OZIOIIBXGLL6IZIJAXSTDXA,AEGBGS574C35NMBICCMQLC5ODEKQ,AGM7ETOYBL3UFKCLZW36JM6POQ6A,AHM4G7MHKTEAZ7KQ6ADSZOTL5BEA,AHHYFEVKBVQB52YMNNKAZT6C75LA,AGZ54F47MOFAEMWXXR76OUBC75SQ</t>
  </si>
  <si>
    <t>R1PKIMKR1E8X8T,R23UV7ZBIEEZD3,RYRHNVDKS5RFY,RS1V5P4B8NSAO,R1H7L32HFCGUIR,R1Y0X6TPG7EJ3V,R3UZD33WNT4AD,R2MLZRSEQB0C49</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</si>
  <si>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</si>
  <si>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</si>
  <si>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</si>
  <si>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</si>
  <si>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</si>
  <si>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AHUGCKS7YANTMDYINXQG2UDTU4JQ,AGHQ2VHXMPWZV5SV25S5N3OENXSQ,AH3GZWZM5RVOFCJCXRU7QFBAJ5NQ,AGQ2RWOECSEFEQMIGE7VTXP65OKQ,AEVUBEFT2MRH2PRVW53SJEL7H42A,AENY7L4XGCQMI627A27G3NVIBJNA,AHQISETKX3OXMZ4IX3YO7YV4UZ6Q,AGESGUTIYJQOZ7PU563DHLYSPRTQ</t>
  </si>
  <si>
    <t>R34816YEM3Y2VJ,R3P1QZDIWJJYVR,R2HXC35HKL6S3E,R2CUWR6SL0MMRR,R3PWLUFNP117X0,R2PK2034NVCPNH,R2YJZKVTCUJAVZ,R27X5G6UFUKCM9</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</si>
  <si>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</si>
  <si>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</si>
  <si>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</si>
  <si>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</si>
  <si>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</si>
  <si>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AHPYDFW6Y3FIQGD2RJPBFF5QNVRQ,AG7DTVYZDY2NWU6V2G4KSIB67TDA,AHNQJPSI4I23HHMRHCCCI7QOBK7A,AHPOQQONRLZMHYLDKYP5SQOKRIEA,AGDD5ACY3AGTMTVBQOC3DMUR6REA,AFZV4ISJSNGDUD5TU3VYMTYQ5JGA,AGKPRGZCV5XK7ZNVLQWUGRB6CVVQ,AE7DX25DQCE7MXLEASO6I3YLWHRQ</t>
  </si>
  <si>
    <t>R3EKLFGQGV02SG,R23WEMNZK46UV3,R1G2C7XV8CAM7W,R1O1T0NB6M5CU4,RY95PJLUIT03E,R2HMI9LDLJ1S2Y,R216CF66UYJR2A,R1XD0A6A2KGJZ6</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</si>
  <si>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</si>
  <si>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</si>
  <si>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</si>
  <si>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</si>
  <si>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</si>
  <si>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AG3SQH676VN5EH4NDNGVVLML6RZQ,AFOCDYODRNB2UUBOTDLWKH76GP2A,AE2EO67O5G5BPFX5QGUUBOF22LQQ,AG2W2BFO5CKP4J66NZOAEIBQODVQ,AF7GDUMJMOA6YGT4OT7X2KWFRH4A,AF4VQ3FUD2OLAGRSLKACCEMSMJCQ,AHVGJKIR6HAOI5KIYL2BC52ROWEA,AGUJFMAHKPIMDPBVFWG3LBGVLF4Q</t>
  </si>
  <si>
    <t>R31BXRU0GAOB26,R120Q9PAHZEIEM,R3MSIMI8U7QZXJ,R3MLNPNLSYH11T,R339F0FNSVUUP1,R1X6T4WG7148OB,R1Y9VHIT18ERYP,R32RBHMK1ESFTN</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</si>
  <si>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</si>
  <si>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</si>
  <si>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</si>
  <si>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</si>
  <si>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</si>
  <si>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AHIBP55ZTOTM3MNBFPQKJIX4TONQ,AGU6ZC6U27UDCAPG7KM7MPQF4OYQ,AGGVIDBKVQ6APEQVNYKXEWBVKGIQ,AEQUX4IJE2NRRE65ON4AAUXNAH6Q,AE6PRC54EJZUTOB4OST65EPVDWIQ,AFN2DMTSHR5SU7A7L3JRLM6E4C5Q,AHPVBTYWVDOZ2JHLMMC3OLMZK34A,AH6I4SYUVW5GTDLCBTUE5673SHFQ</t>
  </si>
  <si>
    <t>RKU0JLLNRC05S,RIQJOO5ZR8L0X,R300Z83BCAV2UK,R130ME1NWGGCRX,R2VNU6Q8UC18QX,R287H4PDFLWV5,RITJUD5WP59UI,R3DKMHIJGPJH5H</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</si>
  <si>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</si>
  <si>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</si>
  <si>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</si>
  <si>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</si>
  <si>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</si>
  <si>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AEREO7C5GLYYYV6YXK7X4UCCQTJQ,AHWISRUJUCJG6UH4FFVSPKDJS2BQ,AFIKGABHNR4JSITY4CNM6TMO54EA,AHTWYLMZUCB6QUCNPXWZ2PCKDGRQ,AGBIS5BRLLI652XO3V53YOJMZXXA,AFUT3A3MXCM4JN4XUGMFUMFDBACQ,AHNV3R7QZYE5QVEV7QEEBFO37HTA,AGSZW5C5GBRQXPA2MZ5XNZ7LCRQA</t>
  </si>
  <si>
    <t>R128LZ0DN2NZBZ,R3LFQ7EDHZ6DKM,RUSJFUV64DPWM,RHNVN7WEES6ZV,R3LHNY1FJU5Z62,RYD25TMDIWVXF,R22G4CIX0JF8CT,R3KZ4E667WBY58</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</si>
  <si>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</si>
  <si>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</si>
  <si>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</si>
  <si>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</si>
  <si>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</si>
  <si>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</si>
  <si>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</si>
  <si>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</si>
  <si>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</si>
  <si>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</si>
  <si>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</si>
  <si>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</si>
  <si>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</si>
  <si>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</si>
  <si>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</si>
  <si>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</si>
  <si>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</si>
  <si>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AG44HJB2AMIVHAGQZ2WGWONERKCA,AHL2FABQV6XAHZN547DN662X5RWA,AHJE6QFY5XEOZJJWOIOHHIDFWWFQ,AEDMSJ2CEQZID62NXPKEQLMBG2LQ,AHF7ZBKNBLCLFHGJG5KXKPI7QVCQ,AGD2S7EXXSXHBCJHTXUAV6FLXAZA,AHZRUY7MR4SVM3HFJ2SZDGHZJ56A,AHEHKOZPPOVYL75KDU52PSBYDEFQ</t>
  </si>
  <si>
    <t>R2A7MIUNOW8DOE,R2FXP703540FR1,R37E7QJET0BYE8,R1NOL0GE16P06G,R48EN3ANVWEX9,R17WYXS17TYDER,R2BMYAH01K8EG8,R23IO3LHHG39H</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</si>
  <si>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</si>
  <si>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</si>
  <si>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</si>
  <si>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</si>
  <si>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</si>
  <si>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AFGHRQK34D54OXQCRGX5K3XTR66Q,AHNRGHNIKN4JHV2RVCWX76B7ID6A,AGIBUP4ENAQTEYCKPWASWCUJ7YXA,AG5G6IU6RDTR24OHO3LSE24JCVEQ,AHWCNVY76F7IBUHM7EBJBMQV7KBQ,AHGYR3ZSYI6EPPK3N6SJPQIP53FA,AHT76IZRPXLMCNSF377LTR6CNIPQ,AGFHRUWQ7C3KCBL6IKJ4BC3JSZKQ</t>
  </si>
  <si>
    <t>R10I6UIAQIP9TN,R2XEWWLV1LH7KX,R3J0MEY15WI71Z,R3HJ0GBBBUGEJZ,R3TGTIJ54KHOL0,R21TUQZLYNGC0M,R1JSFOA0TD4S1A,R1KOD8YMT3FJ7I</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</si>
  <si>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</si>
  <si>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</si>
  <si>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</si>
  <si>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</si>
  <si>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</si>
  <si>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AE27UOZENYSWCQVQRRUQIV2ZM7VA,AGMYSLV6NNOAYES25JDTJPCZY47A,AFHS33MWRQGSS64EETZJGCBWXXXA,AHYXZVXUY3QTBP7IBFIUBSZVH2XQ,AH2SHWYEWDAK6A5Y2ZBEMZ2KIG3A,AEYMOGP2CYRKYZ7TIDNLGR5QPZ4Q,AGPGDCCXPI3EACMNJKBCNT57DVFA,AFPBMRYRSMD3PP3CBKLFF7EKOCXA</t>
  </si>
  <si>
    <t>R1BFOK13WV2QLM,R3H97FN1H50F7F,R1IY2IDRUJX5O5,R1N5UJPJ5YGBU5,R3BZ3W2KH0X1DQ,R3GPO2WYK6ABG,RCMFGYS1T27LL,R1D5OAMYO4526T</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</si>
  <si>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</si>
  <si>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</si>
  <si>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</si>
  <si>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</si>
  <si>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</si>
  <si>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AGPBZBEFPFL64PWRZX32JSZUHDMA,AH32ZSUDD2AINXSY42RIVL5RBCIQ,AEGEQUSFQ3L5GTTYJEM34ZLSZN5Q,AEXNZJKAL3YMVOOAUSE3BZFP4JPQ,AELMNMBT5LVUJB7C3PHTT4NTETXA,AENLU2UJ3XK6A2ORODWSHIRNY7SQ,AFZ5LXQHEOBA4QWHTTF3TQNP7XIQ,AGRWOS52HI6TPUBXFRJUH3M4Q6DQ</t>
  </si>
  <si>
    <t>R2CU03OULJTK2A,R1SHVTKMHHOREL,R16MDWVEULVTGY,R24VBI0XML9AS5,RO1WU1XMSF20C,R17U7AO7GNBOX8,R2HES1EME0OXU4,RWYRMRDBVWYUO</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</si>
  <si>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</si>
  <si>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</si>
  <si>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</si>
  <si>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</si>
  <si>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</si>
  <si>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</si>
  <si>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AFE54I72EV2YOL6POJCHHP3Q5NWA,AFKLES3QOCRLIMJWHPEJVGK4RX3Q,AFLBOY3G7HT3TAYCHSRFBXF7M2MQ,AF2NZ4L5OXBCMZZ742VSQGWU2F3A,AF6562TF5CHMMJIIAO2TQPNYVMBQ,AGO6LBIRJDSVR7FW4BD5JS4OGLZA,AHSO2XARBV6CWGPNXNBK3CJU7FBQ,AFNLIVIY3LPQ6FEX2UHW4WGNOUAA</t>
  </si>
  <si>
    <t>R2NB2K5XC70FKP,R3623Q21H3MKP6,R1XVC6NEYU3ZHV,RNFY9ZYM6195O,R3TUSIFSD4QCKJ,R22PD5EXXTFXP,R1LXC8W3AJAQ3I,R3U0OEWBKIO5Z3</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</si>
  <si>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</si>
  <si>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</si>
  <si>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</si>
  <si>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</si>
  <si>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</si>
  <si>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AGOWF5LLDDKUJTPYF4WOO5RKT4JA,AGIJWXZQV3F5BX3NCSWDZVKK4RCQ,AFJH7QKP457YR2ZYLVCPSMM5SWHQ,AEUFJD6BX2IQCSBOKNA7MQFE7QKA,AHCBFTWURJCUA25OV4KMXCRKG64A,AFBJK7AC7CHF64YGGCYORLZKDJPA,AFS3FJBEMAQT6KHZEAOPUHRCVQ7A,AFCWNR2KVRYPLSRP4RNLWZVM6TSA</t>
  </si>
  <si>
    <t>R2RDC6R09NZ0TZ,R16LV4RNJLN09N,R3RKDGFWWFXK6U,R25FVBLAFKIAJU,R34P8ODO8FUBK6,RWO7FXQAVPEXH,R1Y7NG3L23T92Q,R2ESL9C3ALANVE</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</si>
  <si>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</si>
  <si>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</si>
  <si>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</si>
  <si>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</si>
  <si>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</si>
  <si>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AH4OX4YZN7FYK5EGLIGSPL7V5GEA,AF3P7GAMRCSCUNVGINN76GPSEFFA,AEDMNVL5UD34C7NFQD5HN32ALFZQ,AHLYJZWIMC42O7FTHBOSUFOXBTMQ,AEOT3342QESRJ6Y53VNRADPFKTXA,AGGYPM6XG63MKRNTABSKYFJZNJLQ,AFSWPIVS5VSLL7M2YWCUFUSLJWJQ,AF6JRCF4K24OBBTF456CIYJKFYRQ</t>
  </si>
  <si>
    <t>R2RBF2BGJRO7H2,R1OF0G9O7Z6VSU,R30F23SQTDLJPU,R12OJO04IKVP5R,R1EYIK2EGG3W2H,R2B5VJALJVQ8RD,R10QDJFCO17945,R23VI41K9DE8OJ</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</si>
  <si>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</si>
  <si>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</si>
  <si>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</si>
  <si>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</si>
  <si>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</si>
  <si>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AFIJZPIDNQJFJUO46X7TVPBDYSCQ,AHIQL236HODJPRW5A5IGB34PXVDQ,AG3JTCWKG2UKPLHVG76QRTOFWTVQ,AFZVNM6MTDG7IXBRRNT7X5OGJXUQ,AGRWWPE6U7HMEWIKZ6GAN2FY2SBA,AEDWWKMEJES5SUY5QRGMWWMM7CWA,AFR4LD7PJRZE7EJSDW3QW5GINNLQ,AGWO67H5CHGZF5AAAUAD5QQCZODQ</t>
  </si>
  <si>
    <t>R98JKKNCSM7B5,R38O9HQOE1G03B,R597Z0G89GU27,RAI7NSHUQO02D,R2W5N0Y7MJX8UC,R1LK91F22JFZ41,R139XIZFXKTMW5,R1X5NW4ANBMMRM</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</si>
  <si>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</si>
  <si>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</si>
  <si>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</si>
  <si>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</si>
  <si>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</si>
  <si>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AEIYWH2ASVIR6LTJ2JBXPQLOUYNA,AEYBIV3UZ3VQECGKV6QRO7PLR2EA,AHEAYHNW5FVLH6XD7RRKIG32OUCA,AGKIV4JCOJQGPNWBBKPXVME7T7NA,AH32CT6EKUDWLGELKZDK4TEUWZRQ,AHPRFGJEPXRPFJBR6CEZR45ICAKA,AG4ELQEFRPWHH2ADRUMUJW6XP7JQ,AEVHROK7EARG7XEZSSNEJNP6DPEQ</t>
  </si>
  <si>
    <t>R3HLDGIDF7PO8C,R2FBEQYGE0TH2P,R81L413HRWD8B,R3V903TPDK44R2,R38GLLZ84DSEWS,R1GXNHN7WJM2G7,R3RK45ISPYVM54,R125MD72MJH9VN</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</si>
  <si>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</si>
  <si>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</si>
  <si>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</si>
  <si>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</si>
  <si>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</si>
  <si>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AF4MVO4JNFDEPWFKZO62OAJKRIWA,AHVPAXEWPATRASBKHOBI2I3VRLGQ,AE47PRQCNT3YFSESBLAJOH6MSCFA,AGUOSXCR3PDNC2K4X7O7QNRGPAWQ,AH5L6KKTP5ZQSN6GVQB4ZGXOM2DA,AEP5OZFTG32NCC34GCOBFO24W6RA,AEQXLMRCT4ZS65M3ST5YV6AOZG7Q,AHZXKAGAJPIMZJD5XJ5QUIYR3ORA</t>
  </si>
  <si>
    <t>R2DD2M5YARW7R2,R2M9ZYNGGV1ZLN,RNWNTRNLSJWSB,R3BJBPNI2XP8HF,RI1FLXH6TFEAJ,R172WRCQLOW97V,R3721R2I1BFETF,R2DH3Z46FTCXQ8</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</si>
  <si>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</si>
  <si>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</si>
  <si>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</si>
  <si>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</si>
  <si>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</si>
  <si>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</si>
  <si>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</si>
  <si>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</si>
  <si>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</si>
  <si>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</si>
  <si>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</si>
  <si>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</si>
  <si>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</si>
  <si>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AHHN6OTOZ24Z3BWFJHUPDGRMSVCA,AHVUKBEDM5Z6JPKOPSFAFKCB4OPA,AH66GAHYTI3BUVCPVV4IXBI2DRGQ,AGO2YRYQBY33JCVUJS66EZ2KL3MA,AFRF3MH2AZZR7AJQFT7A73H7D6LA,AEYIR4EXCJIMOQZ4VP3SR5JLBYFA,AGUIWK76DI7WDRB4G4MI43257QFQ,AHOQN5US2WQJA2BOZTYDAS7VXVQQ</t>
  </si>
  <si>
    <t>R31KHU73E9BSU4,R3L907SI2ZHXKE,RL4KVP8C4HB1V,R28U78D29I6WST,R1SWA127EAXE3Z,R2EQHF2D3V0YAL,RA8LHY0YBC8WB,R1VM09M39X39Y</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</si>
  <si>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</si>
  <si>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</si>
  <si>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</si>
  <si>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</si>
  <si>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</si>
  <si>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</si>
  <si>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</si>
  <si>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</si>
  <si>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</si>
  <si>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AGHVT7WT5L4HJE2K7U2JG2YCED2Q,AEG6NCZPUEEC3YY267IS3YMFRBWA,AGD6H2VQE4PJ7QKTSCXBXPBYS4NQ,AHNYPGI5E7UACOC4BRKLLMHZKRTQ,AF4O7QE5UR2B3SBWJHEG56MP3SCA,AGKJZO3JZK7WKO5FICXBLGIOOGRQ,AHIKIHUKNQUQQWRBFB2ZP2CMWCFA,AEKCZIJF3SIFEWEL25GZDECRFQCA</t>
  </si>
  <si>
    <t>RRCQZ1NUT86W1,R7U9X4A8OGS3I,R26604Y3P1D000,R1KQQ073FBUGOE,R2L5WWOGWCXTX9,R3S4F4U2MF1Y50,R34PV1REW30PDN,R2YMG0H31K4P6J</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</si>
  <si>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</si>
  <si>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</si>
  <si>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</si>
  <si>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</si>
  <si>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</si>
  <si>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</si>
  <si>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</si>
  <si>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R3GPDNKHUWXBMD,R2UV1Y16L96TQY,RI0NHWUS3HCNY,R2WM2M0Q21KL5U,RNK7Z9UWFZ55N,R1GGNZYCTLDM0X,R3T5NNNE4VO6Z5,R3GNTYXLIFVANT</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</si>
  <si>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</si>
  <si>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</si>
  <si>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</si>
  <si>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</si>
  <si>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</si>
  <si>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</si>
  <si>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</si>
  <si>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</si>
  <si>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</si>
  <si>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</si>
  <si>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</si>
  <si>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</si>
  <si>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</si>
  <si>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</si>
  <si>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</si>
  <si>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</si>
  <si>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</si>
  <si>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</si>
  <si>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</si>
  <si>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</si>
  <si>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</si>
  <si>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AHJJY3GFDJFTDTX5536IMIXVNCNQ,AEYIVONPYGGVCE7K4Y3PNQPKVHSQ</t>
  </si>
  <si>
    <t>R36UIGIQWYOKT,RISUCL5YV9EZN</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</si>
  <si>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</si>
  <si>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</si>
  <si>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</si>
  <si>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</si>
  <si>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</si>
  <si>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</si>
  <si>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</si>
  <si>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</si>
  <si>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</si>
  <si>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AGAELRYPMTG5SADZPDYB343EASAA,AGFN4JODOM2NTFCJQOHDBQLVDJTQ,AG7EZVSAXIVGMNDLSA55K7URQCJA,AGGF75HIEMB67OU7J3RDALBSUKQQ,AHY5CI4SU6JBYPIZ5RLAGO6W3F4A,AE4KODNBVTDCZWZO4HZM4GTRERPA,AH6HFHSYOY2OHMODD7244DHG7FUQ,AHRW5JERWYAJCZO65PDKZSOEPR6Q</t>
  </si>
  <si>
    <t>R2K5OD0MEEBTDL,RS1N6TNO33BOK,R6KWBGOKI1N9Y,R30SKUMYLSXXDN,R1EOYHZWCRSV7B,R13JBDK4SAAYFT,RJOU5K9ECNW7Y,R2APPRANV6IERZ</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</si>
  <si>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</si>
  <si>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</si>
  <si>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</si>
  <si>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</si>
  <si>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</si>
  <si>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</si>
  <si>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</si>
  <si>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</si>
  <si>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AEJQT5NMTAM2ZRPQDNGLOL6NTKRQ,AHIKFQ5VP6QGYQK3GJICMV4U7ULA,AHWEF3345QLMPIGGOW6VUYJZEFDQ,AFLEQIFCKD7EUBQTHJ7T7XF4MWMQ,AHLORXFV6I3JRBNER3O6DIOVWM5A,AH445QA3XXIV6FPASBU6OBICSLYQ,AHT6SE3YNTHR76UT4QDQKBHEH5EQ,AFFKCAWOTYV7EXKMDMQ5NVRRUV5Q</t>
  </si>
  <si>
    <t>R26YAKWWPQSNL,R30L263BU0PTZP,R1A8G9G8J5Z3V5,RBTZE0Y27F7IZ,R39640821J2S6S,R75IA3ZAEBTFU,RCVN98N40B1C5,R3MDWPL6USKW2T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</si>
  <si>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</si>
  <si>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</si>
  <si>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</si>
  <si>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</si>
  <si>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</si>
  <si>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</si>
  <si>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</si>
  <si>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</si>
  <si>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</si>
  <si>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AF526AFELIHNPVD5FL7SX5YLF35A,AHY3GOQ6D4GPVJOY2WG4P7MH7NGQ,AFUI6TGJ2TLDSR4PDBMD37RSFDEQ,AHRRCKGSRMDGY56SV4ZGXHBT45EQ,AHBFSHWP4NHWBAUP2AUWUTX5MZYQ,AHAF6FEINTAVNBMIRK2RCOT6KZAQ,AHJQMR2KBHVM6PAPM3OXBGYHRPRQ,AFV7ZA733ZLME4KNLZPMPCBUNPPA</t>
  </si>
  <si>
    <t>R2ZQ3KNS6ADZKG,R3OMNNV6IXSOCS,R37Z2W6UYIVLBR,RRI2HSPM9BYXP,R18PVOQF41S4PH,R1WINQHG1SD7FW,R39GPO64XUXZMW,RYLBN0DAJU4SZ</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</si>
  <si>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</si>
  <si>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</si>
  <si>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</si>
  <si>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</si>
  <si>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</si>
  <si>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</si>
  <si>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</si>
  <si>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</si>
  <si>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</si>
  <si>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</si>
  <si>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AF7B5AJJZP2WKRD74Z45L7YDOEHA,AGEYI2JEUE752XDEXSTEIO7LJI5A,AGNNZL2OXJSOP4LC4PWWYSTCZAAA,AF7O7XT6CTT6WPOITPUURTLR373A,AEI3CRGT2GQUOOD67T5H2NK6J32A,AFVNPALAXLPTQV7PA3A6GG6GNKHQ,AGFWKP74BJOEEMWDPDRITXUIW45A,AF36F2CYTEDAZ7XUT5FIVJV5WIFQ</t>
  </si>
  <si>
    <t>RCP907FSHW2CI,R2XSNFIDSF8IL4,R2JB9PO5MV9LER,R1WOXRK1I1XUD1,R2R7NPFFHBHV2M,R209MH0VOGQ7EF,R276N47ZR7TWCM,RFYYONBM15HX5</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</si>
  <si>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</si>
  <si>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</si>
  <si>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</si>
  <si>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</si>
  <si>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</si>
  <si>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https://m.media-amazon.com/images/I/41i7LM0pGwL._SX300_SY300_QL70_ML2_.jpg</t>
  </si>
  <si>
    <t>https://www.amazon.in/Redmi-9A-Sport-Octa-core-Processor/dp/B09GFLXVH9/ref=sr_1_40?qid=1672895755&amp;s=electronics&amp;sr=1-40</t>
  </si>
  <si>
    <t>B0BF4YBLPX</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</si>
  <si>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</si>
  <si>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</si>
  <si>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</si>
  <si>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</si>
  <si>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</si>
  <si>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</si>
  <si>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</si>
  <si>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</si>
  <si>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</si>
  <si>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</si>
  <si>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</si>
  <si>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</si>
  <si>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</si>
  <si>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AHQIYGWISGS2IQAQ3OM4IZHKIV4Q,AGXCRSJZ5RYOGMFVSLNRCILGSATQ,AE4MORXG46LGABI76KRVGV5BCLMQ,AHPN4Q3AZDX3HSUYDT7MHYDIL6QQ,AGBOBQFRZDOF5XPJRLHJYOGRFKNA</t>
  </si>
  <si>
    <t>R2FY1Z66KZXJWD,R2HMU574902EOQ,R33J3X2N75IXU3,R3GGQG1U2KLAE3,R31AMOLX49DVF8</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</si>
  <si>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</si>
  <si>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</si>
  <si>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</si>
  <si>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</si>
  <si>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</si>
  <si>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AEL5HU25IP7YT5WK3LXNC5M36NBA,AG6OO5TADBKM6RSXLN54U2LYYPXA,AFBICZEMDBBG2PL7T424USBD3PNQ,AH6KGRI6O5D37TRWQAKYLMWIZMKQ,AFQY3C6LSFBOO4FUHKKVD7Q6LFIQ,AFDTYPH2YS7I3XDWEY5I6RXU53MA,AEUXJSPLBCM6V4UCEVFPF53YC4GA,AECKQGFXRQ5NR6PHVGTS5TCIYKQA</t>
  </si>
  <si>
    <t>R14ALM4LONM07K,RBQ5KLENMT5W,RC8LE1R8ZUXK6,R2DOHSMCOKMG28,R23BQ1TQ435IEO,RQTVJP9U5HCTZ,R19QIA3XET90J7,R30UYREI7BF2FB</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</si>
  <si>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</si>
  <si>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</si>
  <si>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</si>
  <si>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</si>
  <si>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</si>
  <si>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</si>
  <si>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</si>
  <si>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AHWRZWPCTG6ICA7WTNLNNZXWFI5Q,AF2AASVYVSROFD7FXA6EFDS6N2LA,AG6YHIDBTRF4SWXLDWRVMRS56AMQ,AHELRKIGSIPF5VMAGPCPAUJYKOLQ,AH7HRG7P5VGMMU4PN7CEDU74Y2AA,AGPO4HV54G5JLGEZYJJ7NC63V6BQ,AHIMX6EL6H3CLBEVJCWLIQHSAA3A,AEITUHHOUWUNZPQDSHA2ZWQGJUMQ</t>
  </si>
  <si>
    <t>R27MK332LTT5KS,R2TN6LNGD4FLYB,RVZJOLWLG5JZ9,R32Y3RXFGS0N8S,R1WG388SX6A8SS,R3FCO1GKVP9JHZ,REQQ0KOQUU7N5,RB48XNZD8P2Q4</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</si>
  <si>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</si>
  <si>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</si>
  <si>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</si>
  <si>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</si>
  <si>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</si>
  <si>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</si>
  <si>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</si>
  <si>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</si>
  <si>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</si>
  <si>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</si>
  <si>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</si>
  <si>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</si>
  <si>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</si>
  <si>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</si>
  <si>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</si>
  <si>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</si>
  <si>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</si>
  <si>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R30W8FL25XCO0K,R1D8C001FIVRSU,R3925M38KC8V79,RXGOGCFPVKD34,R12RKF2K5CHXWV,R2MZ3DIZ5TNO0W,RUB8S6S3B4G58,R37JZMH1JV7PPA</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</si>
  <si>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</si>
  <si>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</si>
  <si>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</si>
  <si>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</si>
  <si>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</si>
  <si>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AE4755NP2P2WIA3W6UZ4GBQUMYJQ,AHKCM7P5EDDMQZBKYYE75CPAF7FA,AFDRB56L4VXGIQHGTVK7NJM3WSYA,AHNAZDZEKS6VNCJWHR4ESXYPU4VA,AGWXSRHKVWHYZILFA5BDCT5XBCGA,AGXQDXGZIHZGK6VZJAMINA4COD5Q,AFEMVPAQZ54XJP3XZOPH5T4AYQ3Q,AHVAPI2PL242EH4HOBT3XMTEYFTQ</t>
  </si>
  <si>
    <t>R225TDOAW3E40Y,R20F4XL6H69YXD,R30J2L74QHTQP9,R2OF67AGC4N6JL,R1SBTL4GCVQYN7,R3LLRND14DDJAB,R33RURRS0SE6WD,R3EQVOLZJUSS1B</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</si>
  <si>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</si>
  <si>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</si>
  <si>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</si>
  <si>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</si>
  <si>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</si>
  <si>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AGUFJYDE6UKS5WLQYUXYVT5OTWCQ,AHOQDY4AERBRQUTZNXDGE4VONOZA,AGSNTULCKL7K3VTGVWZZ2LFC5MWQ,AE7XNRKCIQXN2W5G667XOUMKDGGA,AFA6RD2OGIVARNPAOXV7MW7LSO3A,AE7A3EKW57EKUTLWKEKWLVQV6RUQ,AFXDZ3POPMDGLR6PH7EGPUAXJIRQ,AHV2FJH22467V4ULH6KKQIWFVGLQ</t>
  </si>
  <si>
    <t>R2U0MOPP5A6KMF,RPZFZ77ZCT4IM,R2K55RM7YMMECZ,RAOZT6IRRYUCQ,R2G7L7325PDXOX,R2DJYKMFRAQOTE,R6WQGLVY46ZMZ,RT72XDZGEHFR6</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</si>
  <si>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</si>
  <si>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</si>
  <si>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</si>
  <si>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</si>
  <si>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</si>
  <si>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</si>
  <si>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</si>
  <si>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</si>
  <si>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AEW3QDKETJO6JJTGK5JI2ZW2PA3Q,AFKWBZELRCG57S5TPMOTZNE5KANQ,AEGUNYKUOOKYLZ5EVFG2RZ3IL5NQ,AF4R7KKPJVNKJC5D3CWKKX2JZAHQ,AEMRQAGETOHECPURDR3UBRHG33FA,AEI5XMVBEE4RLXD3B5VKGLNLH2JA,AEXU4Y3XLSP7AIYF33J3A7YN6O6Q,AFTK27OS7TXVU5CISEGTE75PPGEQ</t>
  </si>
  <si>
    <t>R2P0CRDHOMUX,R1JGV8KAD50B2H,R3TYY9FVH4FCHC,R1QB481QG82BJO,R3C5I5PQSUB7L,RPNGVTBER1EP8,RTD8NH880GNXH,R3H70A536HFEGG</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</si>
  <si>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</si>
  <si>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</si>
  <si>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</si>
  <si>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</si>
  <si>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</si>
  <si>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</si>
  <si>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</si>
  <si>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</si>
  <si>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</si>
  <si>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</si>
  <si>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</si>
  <si>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</si>
  <si>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</si>
  <si>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</si>
  <si>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</si>
  <si>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RM040SFEJL7HY,R3E4WLWZRX1XIX,R17867K1Z3HF91,RMIC8UQMGL0U3,R2G3S428HL7HAI,R2EUN4CN98ASSR,RH4LQXPYKNUHQ,R15K7J32T1VXWN</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</si>
  <si>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</si>
  <si>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</si>
  <si>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</si>
  <si>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</si>
  <si>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</si>
  <si>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AGB2L4VZFZQISJ44XSXNEQOKSTVQ,AHQDTRQWUS5MPV5MBLSB6HTSJ52A,AH5GUOO3UWAKJD7PAMTZ6UUEYRPQ,AGKSB547ASUKUVCC4SCHFKIH7XWQ,AHWXPJ2XKKVRT2AQLZKFXMQFJLWQ,AGCVMGZJMOJNXWMAAEQPG4KMLGUA,AGRREQL2U4HCQ6K7METWAYVM355Q,AFUGCO26OHJAF7LMREGYHPS2MMOQ</t>
  </si>
  <si>
    <t>R2CKMKVZVLVGEN,R31G5IFN5GICYC,R1L0EKJ498BUV8,R1J03LTLYLJTQY,R1K4ZOFHBZVZNA,R76P8S1ZO6BND,R31PGOF9FRDEV4,R1VX9N9I41ZY6F</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</si>
  <si>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</si>
  <si>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</si>
  <si>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</si>
  <si>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</si>
  <si>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</si>
  <si>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</si>
  <si>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</si>
  <si>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</si>
  <si>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</si>
  <si>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</si>
  <si>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</si>
  <si>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</si>
  <si>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</si>
  <si>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</si>
  <si>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</si>
  <si>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</si>
  <si>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</si>
  <si>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AFLMOZFV4PMKSM3JHJ7ITUT6OVBA,AE2TS2DBYLAJ5WY6FFWFNXFY24SQ</t>
  </si>
  <si>
    <t>Goutham Giridhar Kamath,Antara M.</t>
  </si>
  <si>
    <t>R1X7186WUECR3,RIXG2KYOQHKVB</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</si>
  <si>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</si>
  <si>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</si>
  <si>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</si>
  <si>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</si>
  <si>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</si>
  <si>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AFBVVELP4GVFVUNT2JCI5JHVGRWQ,AGN6VHI3RRN2EETVG2K6AU54UJ2Q,AEGXNXBUADLS35GCQLX7K5EIFU2A,AGRLRL4UJ4K36QPX6NY4X5ZETZEA,AFB7KATBZJ56CDSFNRN5GVI5WLWA,AEQLEDKX266NBPOVEJSVR35XNFYA,AH4EQ3AD64V4T45VEG3L4LK7IGQA,AH4EGLGTSXX4GYBAOERNBPVIKD6A</t>
  </si>
  <si>
    <t>R2LYKHFGZWSYDL,R2LAYGYWWKW3YG,RAG4DPQGRW30H,RY14T5VSHXOVL,R32YZCYBC5ZRV5,R1DMAEV6DQYUOD,RNR9AZJON6EHU,R2NUKH8120XBX1</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</si>
  <si>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</si>
  <si>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</si>
  <si>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</si>
  <si>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</si>
  <si>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</si>
  <si>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</si>
  <si>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</si>
  <si>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</si>
  <si>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</si>
  <si>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</si>
  <si>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</si>
  <si>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</si>
  <si>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AGKL2QQZYTI6LCC4CDJEGIV3EDUQ,AGFI73CMZKYLOYXJFEQBOGGVTTMA,AELXR5NQFM7D6VMAQLQ75LZKBRQA,AEOFVQUVTVP7AU7TM7IZBXJC3NOA,AHG33QRWJPAIDBY3URAHOVO67T5A,AEWCPYNJLQRK7UW54HDWPA45R6SA,AHLDP6L4GQIF7MJWWMNALXNQXYEQ,AG5TXJG5DJ554EJX2GMQL67ZCP2Q</t>
  </si>
  <si>
    <t>R33U0ERE0GVMNJ,R1CQTXZAM4625F,R1YR920UPA7YH0,ROOP0SB30EBY3,R32BCBNUXTRTEL,R11PB4N9WB3VCS,RQ5FP6ADSIS6O,R91WZEICT9YIM</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</si>
  <si>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</si>
  <si>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</si>
  <si>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</si>
  <si>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</si>
  <si>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</si>
  <si>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AE5X7F5K6HASKKQZGUJEF3VZFRRQ,AEKVSWRDHUU76ES43EFWKAWTDYGQ,AF2CYQ4QUO4JYJDIRRB5R3YZHYCA,AGXAFZHSGPYKI3IF3CUMM3FKCT3A,AF5H5CZXXSPIJL6A7CRZRJQPMJWQ,AFMFLXBICTWGULWCOSXF6BRBQCNQ,AHUVRK6VJOSRKW2RAD6PXS4YVCUA,AGP365OHRJ23BJZKPU3GJ7NVQHVA</t>
  </si>
  <si>
    <t>RLCW4ACH6TGM7,RS7QQ6IPVH0ZK,R1DN62U7XKE8ZR,R2OIY1BC4689L3,R1WK9XGOKLW4ZN,R2K4PQ80K8G5PO,R9R2RIKI1CO8Z,RHAN9P6JJBKA5</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</si>
  <si>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</si>
  <si>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</si>
  <si>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</si>
  <si>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</si>
  <si>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</si>
  <si>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</si>
  <si>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</si>
  <si>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</si>
  <si>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</si>
  <si>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</si>
  <si>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</si>
  <si>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</si>
  <si>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</si>
  <si>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</si>
  <si>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</si>
  <si>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</si>
  <si>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</si>
  <si>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AGRV2QBB6JEZZOFFU2SXQ6MD4FKQ,AE63YMXM3DHXLPTNVJHJ52BUA4KA,AGVIZXWQFUOANBYPMIQ6GY5XG2SA,AFOEZACEOW6XEVSVUCJEGHS6U2KQ,AE5JZKPJIR4HTZPWNC6ZPYMMGNBA,AHDF7YP2MU5KXG43ZVYWMMQNHJMQ,AEHGQC3G6B3IWI6OD7AGD353D6ZQ,AG44OTCJB3ZNRPLXK2KTM3R4RGRQ</t>
  </si>
  <si>
    <t>R3LPK5GH31P4HW,R3E0GB12MWJZZX,R2CLET51I4B6OT,RHAXM6WBH7UXK,R192P7ADK9SGET,R1F57B71LOMGVR,R1TJUP2ZEUKJZF,R2QWZND34KWAUL</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</si>
  <si>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</si>
  <si>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</si>
  <si>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</si>
  <si>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</si>
  <si>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R7S8ANNSDPR40,R3CLZFLHVJU26P,RFF7U7MPQFUGR,R1MV1NKC23DWPI,R11D3U0V2XKDKF,R1XN72FU6Q37IH,R18MP1KLUE18PC,RWGJNVEH5ZQME</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</si>
  <si>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</si>
  <si>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</si>
  <si>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</si>
  <si>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</si>
  <si>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</si>
  <si>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AE3SQVHSPJCIM3FT4MYLZOLX2ZSA,AGVJFS4QXURZUT34VBLXILIVA64A,AEC3CTKKV26PO32KOGUKKABJ4OAA,AFWLMSZPLJIABG6W6IFSFLEVHETA,AGZGIO6G2BKPLG4SN6O4ZRQOA54Q,AH3NLKVBUDIHF6LUVBM3CJI4WFXQ,AH43NCUTAEIE2WGCFN3DV6PM5LTQ,AE4CJM43GFS4KYQVZRKJSGM5MIPA</t>
  </si>
  <si>
    <t>R2KLBZ0I1OK6U2,R38C18O8S9O2LM,R1PAUHTSKMIAIB,REREHUV2GTGYO,R2OJMVW8WOYD0M,R1S9ULEQ5XTNFO,R1Y6IA0PNODPA,RHMI8LH34RDXN</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</si>
  <si>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</si>
  <si>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</si>
  <si>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</si>
  <si>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</si>
  <si>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AHPK4PXDZS4FBECPMPFQOZRLDPAA,AFDZPGN3IBUCVS4QG4U5YCG4QZMA,AGXRKO2ZS34CPIT4HVKL4ZVP7UMA,AGAYLHB4FT5IE4A5NXOCGX6VDWUQ,AHXFVLYGYVEDJD4JY35L425PK5YQ,AHTHZGMRK6ZMTCCPSKOGS7GTFGPA,AFNZPK76SJ4OIOZUZPZUKEDOMJQA,AHDSEBUBYJQEKVHY277BC2ZKYPYA</t>
  </si>
  <si>
    <t>RU8SZ6NFWFYV6,R1GQJT5423OND1,R2OJEFG3PL2ZVW,R31P2Q316FHLME,R1JH7M7L4615A2,R2851K7A34YYHT,R22I6M8QU55OWI,R2NCEGPNATUEXJ</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</si>
  <si>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</si>
  <si>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</si>
  <si>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</si>
  <si>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</si>
  <si>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</si>
  <si>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</si>
  <si>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</si>
  <si>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</si>
  <si>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AENDUJB5OZB6K4DYJJ6JCWFTSRCQ,AHRWY7ICLIT3SPBQFPD7V7C7NJDQ,AFSTHMXFUDYHM43NKFYVF5TM2DDA,AGVOU7UYLUAX4S7LCOYNNEXUCD3Q,AHARTLP3RPKXFY37PX5Z5T4JHUEQ,AHJQYBWVOKGBO6SND232KLREKCSA,AHJYRK56SVRBAQZMLOZWPBQU2FFQ,AF5ORZNIXXXLMFXXPZYZLTGPTQAA</t>
  </si>
  <si>
    <t>R3TQ32UCRS81WR,R2QPXXMX0YH89H,R2NBUIKICW6ASD,R3KIQZ1W9FWK3P,R1R9QY3F8M6CXP,R2DNZV0AH311P1,R2ZAGKBTL8IEMI,RGMYTIRB3LWEA</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</si>
  <si>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</si>
  <si>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</si>
  <si>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</si>
  <si>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</si>
  <si>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</si>
  <si>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AHDANFLZ6CRP3NUAFEG5KMPPZOFQ,AGP2HWARZOUPA3CD452G55XDOVCA,AFIXXDE6EGSPL7Z3V2HM2ONLKILQ,AHHC4X3NGUIXBDLGBNSGVCEBBWXA,AFMR2SQ4JJENHHZXWTUYOXFAFBDA,AFSN7XEYM3FYLA553HWSFJIWXNLQ,AFBFWTKCL3QGM752HHFGURNACKNA,AFH5MQTFGQYYKITYYBH5CFON3PEQ</t>
  </si>
  <si>
    <t>R2MHX3EGIJVMNQ,R1FHCHWONZZ0YJ,R216RLQKYB7TWS,R1LN12XSMIYTOW,R1TG4AO6RXHQNZ,R1FCJNCO47BBLU,REHOKLPMH5R8P,R34LHGI3NRQ0Y2</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</si>
  <si>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</si>
  <si>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</si>
  <si>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</si>
  <si>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</si>
  <si>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</si>
  <si>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https://www.amazon.in/Samsung-Galaxy-Storage-6000mAh-Battery/dp/B0B4F2TTTS/ref=sr_1_78?qid=1672895770&amp;s=electronics&amp;sr=1-78</t>
  </si>
  <si>
    <t>B09WRMNJ9G</t>
  </si>
  <si>
    <t>OnePlus 10R 5G (Forest Green, 8GB RAM, 128GB Storage, 80W SuperVOOC)</t>
  </si>
  <si>
    <t>AHLYJKN3B45FGUXNLI7HBJRMQXBA,AGU3XNDQ5OIFEYL6W7FGAB4QNOPA,AFQQLWLDOYRTQWZETYX6CFXNEOJQ,AGJLSJO25FNAPTAMQITAMV2DTV7A,AGFXSW2YQHNS2ZPAMQHQLDH5QBZQ,AFNQRKRC76QTV3ANYGVIX3WGB7AQ,AGJU6F3B6JF6P3W5KKTWBRLGQFRA</t>
  </si>
  <si>
    <t>RB90KDMXOCCPZ,R1OARKAJGLAKQ4,R1N33NHFCLHH1Z,R3JL5MHXQ8MCFN,R38ZGFRJN3GTNB,R1VN3PBKU8OEGA,R27ULMSJKIY5YD</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</si>
  <si>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</si>
  <si>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</si>
  <si>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</si>
  <si>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</si>
  <si>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</si>
  <si>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</si>
  <si>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</si>
  <si>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AF535RV7I3GDWBJZWB7HOLHYAUFA,AENGUPOM2EDK3DTX7BZUWYKZIDJA,AFDSO2WPP2FVD5GLVREORVV23VNA,AG36G3XPHERLKRDG7XYQ2IWJWPIQ,AFZYCNGGJWPEVKRYOBQCJFBFPF2A,AFRJUP6OCPKPDASMS3ZF4CXWXCXA,AEW2RGBB7GXPNUGFBMKMK4OKGE7Q,AEGZCGGDNS4ZRNPG3CDULRVB5Z5A</t>
  </si>
  <si>
    <t>R34U56TMQL8B9J,R2SPWOVTNO9SQP,R1D39QP2DCGN5D,RP84GJ5M88XI,R16V2OB7NBKY0L,R22NOAMYT0PYEE,R1QAI2QLFV2ST1,RMXN9V3YLV8Q9</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</si>
  <si>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</si>
  <si>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</si>
  <si>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</si>
  <si>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</si>
  <si>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</si>
  <si>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AFZRJWGYUFNULZQLL27PLZYMTYFA,AELUUSXPQUT3DD5LODET67QZYXVQ,AHN5GP2G4PSPXMVTCK3D7FJSUMFQ,AHXQK2APPFORQPV6E43FW2W6DVVQ,AGH3POHLPXABF3I4ASSGTRXAUPPA,AGUKWQ7OYGHXWZQYRBDSP2V77KDQ,AGRFG6LVUVOX5TDHEZULKHHKYK3Q,AGXBRUP77BK42TS3EE7MPBX2OBXQ</t>
  </si>
  <si>
    <t>R83JPRO9V52P,R3UTU1ETF9YL12,RSOL1K3LF3E2I,R377A8K2HZUIKP,R34U15DVK45JC1,RAI2NHXM94X69,R3IW1BTNA6GQJ4,R1VS6ME7USZQ76</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</si>
  <si>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</si>
  <si>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</si>
  <si>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</si>
  <si>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</si>
  <si>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</si>
  <si>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</si>
  <si>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</si>
  <si>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</si>
  <si>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</si>
  <si>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AHCZZTKJ5WN7WJSQU3HWL2LK6XQA,AE6OITGK4Q3JK2PM6CA7Q5YVED6Q,AFPXC62PG7UC6DQ7WET3HSXJQ5XA,AG2KPNJXAZXHKWUMAM3PTCO4T7RA,AFLB34EOC2F37MXTUPWYAUBFLXKQ,AGFSZ3NBVGWR5NBRNYIEBHLMSZGQ,AGQ3O74IZOTXX6NCRGUU5SSCAHVQ,AG62MXMQ7L2PI4B757FPQYANBH6Q</t>
  </si>
  <si>
    <t>R1Z1YO987IN6WA,RRW1QA494UE5V,R14EM7EM0MGBC5,RLPQ6DDNYDH9F,R1NX8T5TN04CZ1,R135SE2MJDL8AY,R2GLOHTJX5OYOQ,R3TYVHL507XB76</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</si>
  <si>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</si>
  <si>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</si>
  <si>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</si>
  <si>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</si>
  <si>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</si>
  <si>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</si>
  <si>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</si>
  <si>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</si>
  <si>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</si>
  <si>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AFAKEZV7KMVT2SGF4KYWXGQRIW4A,AE33MAZWYRVAAICGNACZAIWACK7Q,AGBITVO2DOMNZU6DB4QF2WXXELLA,AFNFUGSKHFEN7D2XJICFYQIK62VQ,AH3HGPTMWGF4FTGDEKIODKTU5RCA,AEMKH7NSGFU5YGYOC54RHG54WHXQ,AGUTBT3QDFUJECX3SI4FAX647CZA,AGZJITIDEQNYDGVCPZDNXLBYDYYA</t>
  </si>
  <si>
    <t>R3C219XKJW9GI2,R7KGIU29C0TLL,R3S0UMZSM6FNWM,R3MODCWX8MEIFI,RGLPAU9M85OBG,RBOERVXC2919N,R1EYK2W81FR1YN,R2QUFMWF2JX8KR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</si>
  <si>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</si>
  <si>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</si>
  <si>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</si>
  <si>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</si>
  <si>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</si>
  <si>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</si>
  <si>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</si>
  <si>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</si>
  <si>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</si>
  <si>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</si>
  <si>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</si>
  <si>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R1ZQQKZCCG4KD2,R1OHAWNCB4K26S,R1A7EDRAMKIXJ6,R2H3UO33625F4U,R3UX0I4P6QYZDT,R2WBZ23WWYQWIS,R2VDCJG8SCEN6I,R1NEXD5T49KYP9</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</si>
  <si>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</si>
  <si>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</si>
  <si>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</si>
  <si>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</si>
  <si>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</si>
  <si>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</si>
  <si>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</si>
  <si>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</si>
  <si>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</si>
  <si>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</si>
  <si>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</si>
  <si>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</si>
  <si>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</si>
  <si>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</si>
  <si>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</si>
  <si>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RWVCDTLWJRC3M,R3MJ0JMWK80XK8,R9ZFKUH0FBRMX,R21NL80UATYBKB,R1CUCX33DRNLV3,R2FI0QR1J4J704,R3RKJLBB11FNIO,R25C9QT8WYDZG9</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</si>
  <si>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</si>
  <si>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</si>
  <si>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</si>
  <si>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</si>
  <si>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</si>
  <si>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</si>
  <si>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</si>
  <si>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AFLBLMPC4WUEDUWHLHBQVY5AKH2A,AE4ZXGSA2CQOGKH3N7GS7WNS67MQ,AHIQ7HT7HDEW67HOPSLTFF2TH2BA,AFWWWV4JHTQ4PJI5WUC73YTHBQCQ,AHPI2KLLZMZK5CGEZ6ILSIA4FHJQ,AFGQKKARKUCRSUEBE2EETDPNLTEA,AGCD3EP3GKDT4URL7GHQPM4Z7DFA,AEUZZSADD4LNC6NNCPAYMKDKGUKQ</t>
  </si>
  <si>
    <t>R10KEMT1N336ZD,RL01KZO95GX4F,R1Q721FI3A7XLK,R34MTIAB8IHAI,R1LG1DNA516T7L,RFH8DR3A2O8BG,RFA922H587JFN,R10BFD806POSOX</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</si>
  <si>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</si>
  <si>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</si>
  <si>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</si>
  <si>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</si>
  <si>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</si>
  <si>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AEJLOEHISUISLO2Z4RE2TO2V6NGA,AEJ4UYFD3M2WGB3WEQJOZ3GGJY7Q,AFJ3CVFC3MO2Z3MYQTCELWT4TTKQ,AEEBECR65JN34YC7NEJIFAQB67TQ,AE5XN2CICXIBA4IK6F4ONOJ6TOCA,AGUZQN2LWKQXLXBJO2NRTXGV7EUA,AHWQSD5JHCOHW7JYN7F52ABQCJQA</t>
  </si>
  <si>
    <t>R1GQJYYLCFOXJ8,ROASRYCFUFCK0,R1M63KP70YH4TU,RV26OEPPLTVTZ,RAS4252SOW901,R1EQV38U53I993,RD4X602L8KNNS</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</si>
  <si>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</si>
  <si>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</si>
  <si>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</si>
  <si>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</si>
  <si>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</si>
  <si>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</si>
  <si>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</si>
  <si>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</si>
  <si>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</si>
  <si>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</si>
  <si>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AEKSR7FVH2XR55S47DZZLAFA4KHQ,AH2Z4CKZS7LRJGKNN7CBOZMQ5SNA,AGZOQA4S3KYQ5XWA2NNCVAPL5NAQ,AFAI2HVZTWZTAN4VOOOMVS5H55VA,AEQ2H25C6M6LFUM7FSHRKM7MMHOA,AE562XMNDX7ZSE5LXF3ML73JYBFQ,AFVF4DJMF7VPQN73T57F4CZT2HGA,AEN6F63NGBECRWCS3ZXU6TVDF2XQ</t>
  </si>
  <si>
    <t>R1DSLJ58BW45MG,RZF2IS7TK6MF4,RLAJSE9228SAA,RHZFWFPW57PEH,R5V3SEBXEYTV9,R3QW79LOKH6EDA,R15LLZLNGUHHTJ,R2NS5ZCYJFF5KE</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</si>
  <si>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</si>
  <si>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</si>
  <si>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</si>
  <si>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</si>
  <si>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</si>
  <si>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AFIC3QEUDEWLWIHED5B64254Q5QA,AEKAQEDPX7S73J5RW2YU5SZKTXGQ,AH5DWYIRRSDMRTEU3V224I2UCBUQ,AFIB4S4TTITWHDPKW5U3JISOCALQ,AGIE63Y7UCQUKSDR3PK6IUPRTX3A,AH62YA354G4U5AD2BG3YI5H7MXMQ,AEONKCD4VUEPQ3YEK5JMVPGLCDDQ,AHLBCSKY2R74QDIIG43AIMBG46NQ</t>
  </si>
  <si>
    <t>R3MQME1SHOPH91,R2NP5Z355ZHRS5,R31UEUZ7SSSMWI,R12LCASDHZOB5X,RLBAK5CT8NA03,R3RU9Y16IO9WEC,RWDHPQP1486KE,R38QX86OPW8QSV</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</si>
  <si>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</si>
  <si>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</si>
  <si>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</si>
  <si>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</si>
  <si>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</si>
  <si>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AFLKEO2K6COQHU2DXPFV54VSZYDQ,AE7CRGIWRNSZMTVAHR3SWOUQVFUQ,AG67CGR3C43TNGHCXQDEHUMT5QSA,AF3ZXSDNA4OBYAYA7DKTZ6QOZOZQ,AFD5PNXQHWWDULY26SXS7SIYRG2A,AFNOEGQW7O3AHVLS6EBSUQP3VBXA,AFYHQLI23FMT3VQTHL6MTDZUMRVA,AGRKUDIXVSUQBXB2VMMCZZZ7QPPA</t>
  </si>
  <si>
    <t>R1P673FG5GG9AO,R3ROYQ6BV3RM5T,R3ETCBWLMH5U7J,RL03M79RJEZYY,R38671IDIYF3KV,R20KDGMHU5A66W,R1H428OSIRK1PP,RC0FSCHN4TB9A</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</si>
  <si>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</si>
  <si>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</si>
  <si>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</si>
  <si>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</si>
  <si>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</si>
  <si>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AE2OFVZSIE6KSBAPG6GMKCER35LA,AFEOAY5PB4XEYIOL6DY5WJBOYSKQ,AEJTETVJ7NY3GMARSTJNPOG3AY3A,AFMQHAPYUAV7ZSPABOAVTNZVESWA,AEGYHN3DWMVH2RZLTP2H2A2U6EHA,AFIWP2JBBUU6SH3MK355UEG4TZGA,AF7XGOMQWMA2ITB72BPIVHL23EJA,AHBTDCFI4HA6ONMJZRTYUXAEP46A</t>
  </si>
  <si>
    <t>RPA8V1051ERUL,R2M7ENP70GK5P4,R3PA1IDUY9QNC8,R1QVT2JWXS2Y8Q,R2D2Z6QVL2FXNO,R2W3Y5HX9WED9J,R2TUAIDPW255N6,RWLGI93AXFKRD</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</si>
  <si>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</si>
  <si>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</si>
  <si>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</si>
  <si>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</si>
  <si>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</si>
  <si>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</si>
  <si>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</si>
  <si>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</si>
  <si>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</si>
  <si>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</si>
  <si>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</si>
  <si>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</si>
  <si>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https://www.amazon.in/Redmi-Stealth-Additional-Exchange-Included/dp/B09T2S8X9C/ref=sr_1_109?qid=1672895777&amp;s=electronics&amp;sr=1-109</t>
  </si>
  <si>
    <t>B07S9S86BF</t>
  </si>
  <si>
    <t>boAt Bassheads 242 in Ear Wired Earphones with Mic(Active Black)</t>
  </si>
  <si>
    <t>AFG3EU556AXTCQXSTGYD2ACM5H6Q,AF65DDTW2IWXZ4TJJ7ZMVMH7J35A,AEVPRYZLGHNMEZA5BYGIX36LYZXA,AF2YGWDQLV72RCMMOSU2FVQCMVTQ,AGGMCQ2FU6ORE3JKL6VUTHPQKZZA,AGJK54UTZLRAIC27TJYRC2FITPNQ,AECA5GYEXI5PM7SREQZXQQBLP5PA,AGVJCBYEOVBLWDFZ42IPRVYU25RQ</t>
  </si>
  <si>
    <t>R2WQHYFXQ5BCCA,R3BU0MFK2ORFS6,R2A3HU0CB8SUQ4,R28DOVGVW1QZXZ,R26XU8W37JQI55,R2S12HQMGEON44,R2NVYGBTVG3FJR,R3VG49O0264FQ9</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</si>
  <si>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</si>
  <si>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</si>
  <si>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</si>
  <si>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</si>
  <si>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</si>
  <si>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AE55KTFVNXYFD5FPYWP2OUPEYNPQ,AE7UFVGPV7KYAP74UQJAQYE5PEDQ,AGCMESD262GPMVIP77LD57FWCOSQ,AGHNDMYRUJOLLYU3ZCO7FZJOFJUA,AFARAZP3IF343NCQTLZA27FJNIQQ,AEGGIMWBMF527D35B4MPSIRF7I3A,AFXYNRL37KVTOBVKIVMSHZPZWBCQ,AF7Z6AXMT4QMKJNV6CH6XRIVGVPQ</t>
  </si>
  <si>
    <t>R23YK9FCYDZ8D5,R2FHT8TJPYXUVB,R2775SLGU24T7V,R3M6CEWXVKNB4E,R17T0PBEN71P6E,R4P7D5FJZ86K4,R3V035V0E672U2,R331A15NMMC2WR</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</si>
  <si>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</si>
  <si>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</si>
  <si>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</si>
  <si>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</si>
  <si>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</si>
  <si>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AFFOR2CVZKO4LFXRBJ2WEQXRHDKA,AEE5DT5BRBCBX27LOGB5EIX3GVHQ,AHCHD46P252E5T27D26CGOAVD4PQ,AEMUIOWHXS3X7TCLNOURVJFTE2BA,AGWO67H5CHGZF5AAAUAD5QQCZODQ,AGFY3ZBTCRZXSPRR4NXXE7N2SKQQ,AFFVMKWXROYV7F5GCRX72SOBBEUQ,AEKAEWCGDYUP75CGK24GI3RWCBQQ</t>
  </si>
  <si>
    <t>R36T09OX35WPH0,R1SPKNBAZ5I7N1,R2H32V6C3AL47P,R3V0GQV599E046,R1K3DKKD38K4YV,R3GLFGKDB9OSU6,R19K03O5BUU15B,R3LHO7E66T27P9</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</si>
  <si>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</si>
  <si>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</si>
  <si>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</si>
  <si>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</si>
  <si>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</si>
  <si>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</si>
  <si>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</si>
  <si>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</si>
  <si>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</si>
  <si>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</si>
  <si>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</si>
  <si>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</si>
  <si>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</si>
  <si>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</si>
  <si>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</si>
  <si>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</si>
  <si>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</si>
  <si>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</si>
  <si>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</si>
  <si>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</si>
  <si>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</si>
  <si>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</si>
  <si>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</si>
  <si>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</si>
  <si>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</si>
  <si>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</si>
  <si>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</si>
  <si>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</si>
  <si>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</si>
  <si>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</si>
  <si>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</si>
  <si>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AFDITJCB5D4EOPYZKGP5RGRJFVLA,AHFCEAPRZ44PZ2EVRAJ5SBCDGSBA,AFXDLSR7SKWLB4PKF5SSF5Q27WIQ,AHHBQDFH6KWPFVI3SBXHZNTYK3XQ,AFLRNKKT3DOOAGGWGYWTKEQMGZXA,AGYKT5FSJDBCXWNU74MA2M4OGXKA,AHPYSN2CUNOSXL6BZG6G2LFLV27A,AFJXJVGLO27UBT2KSFMXD2QDKGZA</t>
  </si>
  <si>
    <t>RE1RVB3YIBPKD,R41RLIIPI7UUH,R232FT7DXDWX1C,R1V3MB7YGA2UND,R2TELVLYX3JH8E,RKUQAQZUBEG5P,R14GNLBYKUA03S,R3KGBGD8RQ7BH7</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</si>
  <si>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</si>
  <si>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</si>
  <si>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</si>
  <si>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</si>
  <si>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</si>
  <si>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AHECNVXSW6REC5TOGBH6OJXIBL4A,AFWAX2O5B5I36ESHPOWZKN25BYPA,AHSDH2Q4Q2QSUYUGEAGPIR22MT7Q,AFSJOIQSSLDDJPOWX3DDKXDA6T5A,AGUXZXNTCLWNP7Y5QA2KYEJLBMKA,AHOZLLUCMPI33IIR3Z5Y7UT2LCLQ,AGBT7W456GGMVOR73SNSIGLSK5DQ,AGYF2BCD5W756VOY2V5HJQCX4H4A</t>
  </si>
  <si>
    <t>R1NARG7VJ59AD3,R6BEKBJDZAEX5,R36J5LRZNMMZXL,R2AHCTVOGP0T6P,R3HDBTGLJJ34YO,R2Q8HE3RM7HW5L,R1K6IPHKQQ03AJ,ROANI9ZPECRM0</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</si>
  <si>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</si>
  <si>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</si>
  <si>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</si>
  <si>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</si>
  <si>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</si>
  <si>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</si>
  <si>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</si>
  <si>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</si>
  <si>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AELBDTDLN6LH4TEVDSSVNVRMHOTA,AF6WQKW6OFXB56NMHLIN4Z3XRTNQ,AFH5GFI3ZLDKRPX7OOXJDZKNTTTQ,AEQCU4OWLDASI2OKORSLGN4UFUXA,AHKQFWVTWLZQYGV6ZA6OCY333SNA,AHX5S7C6OWULLEH2WS5TSQFATXPQ,AHTWMZQ36LO3QXAIALC6VJ7OLTCQ,AHE3N52C6VWHPAF36U7GF7W2UV6Q</t>
  </si>
  <si>
    <t>RJYLPPJ0FGP7W,R2FID5PFZZFEMW,R358SS960NFBLL,R3V2BSMUA81YBR,R11VQG0J80EBFL,R3ULSAT0BPNPG4,R2XXGJP0K25QJZ,R2PQ51W8C26K8S</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</si>
  <si>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</si>
  <si>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</si>
  <si>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</si>
  <si>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</si>
  <si>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</si>
  <si>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AEJKUZQM36XSQ4JKVC4UBWE5YJJA,AGQWUC553PFV7YGNWOJPLCHRBIVA,AH6U3UC6OTD65UGQF6RMHGEE4UPA,AEG5SODTEGYP3IUXIGCGFJBG4W4Q,AH2EAMUTPTX7PVUNPFYL4RO6DQEQ,AFO7YXLQXSGY3DH6FMRQW2AZCOHA,AGIMUNQKIQNNE3SPFKQ7LZIWGWPA,AE3NK5I2NAFOPARL2APH27FP3HBQ</t>
  </si>
  <si>
    <t>RM0S8X7RALDXR,R2118P20L5XNMT,RRO90ETYUURUA,R323P80OW5K9CY,RXQMN1M04TM6F,RZFKWWARTVKAF,R8H5BG1FDKRSA,R3J9SJCJGPDO4E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</si>
  <si>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</si>
  <si>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</si>
  <si>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</si>
  <si>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</si>
  <si>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</si>
  <si>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AGPVN62QTZNEHCVDPA4237YQ5VMQ,AF7KNSLEDN6UCGACICGMVXRW6FZQ,AERIRWR6GSTILA6LAAFDAG3FENNA,AG3SI2KQY3UNEQJOKH565UD4Y6FA,AGBDMC7RQ25U6AEK5YA5TLP4S5HQ,AGS23EI6FG7FXH3XR4HGYLJF5UAA,AGLDR4PNZ6ZWNGFV5EEV7BL6LAAA,AGE5JVVFCOPUTGK7F2PUUST4OWOA</t>
  </si>
  <si>
    <t>RFPSJKWNCQAO2,R14L1ELN40CL68,R26SGRT511UO9Y,R2RPCNJXQJS739,R15CXRO9889JGL,RYUKIJ43LG4RC,RUHO80MJ5NV8O,R20IACRIZKZAQF</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</si>
  <si>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</si>
  <si>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</si>
  <si>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</si>
  <si>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</si>
  <si>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</si>
  <si>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</si>
  <si>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</si>
  <si>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</si>
  <si>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</si>
  <si>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</si>
  <si>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AEN657OFUBBVTAFRFCOOUKFBNQ4Q,AESZZZXVFKLKXWSQPL4ECENSVBWQ,AG2UBCLWPOQR4QN5YCLXLC3XLHCA,AG7LUOL4B7W4Y5AWCZ5MK47P3OUQ,AFKWQ4PQTTDZKB7EET3UOXALXIOQ,AFTRUR7C3BJWFR5KW4W4SCBXU6NQ,AF4QNWLEXCHDBQ54GFXNI6N72XZQ,AGURV6CHVKSHPRM6VV4FSRY5NYKQ</t>
  </si>
  <si>
    <t>R27C4TPKHXYBRU,R1WGISGIIXAU1B,R2WFSJJW04UWJ8,R2QYC49E7WPALL,R1URJDO4NTW2ML,R3D6T949ZTO02J,RL8X7H598LEE4,RB0LBG619UMSN</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</si>
  <si>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</si>
  <si>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</si>
  <si>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</si>
  <si>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</si>
  <si>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</si>
  <si>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</si>
  <si>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</si>
  <si>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</si>
  <si>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</si>
  <si>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</si>
  <si>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</si>
  <si>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</si>
  <si>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</si>
  <si>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</si>
  <si>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</si>
  <si>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AGQIXFPHABUZ2WPETGRYDB7VSMXA,AECPF7WFMUQ3TR7YTLSL72GHF36Q,AGL7ZQV5GFVZMHW7CKCENRGWN72Q,AGUHK5ZM4TY34VNG5TPPNM4XKBLQ,AEYDG3MS53N2AXAG22CIKKLZ3H7A,AHCIMCXVSX6LO3HH7B7BP23VTPWA,AGQWWZTXBNKQCTJHEYL7R7U54SHQ,AEX4JSF5BMTK2X273FGK4OKW6SAA</t>
  </si>
  <si>
    <t>R13CIOIUD1D8UM,R17AIJTSM1FUNS,R3AJ1T3JVA8O9V,R2LC5ETGN1KHH8,RXGY54C9GN1LV,RNCM6E4OW05E,RT2KK4EHU66TM,R2O3QIKNY5DF3X</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</si>
  <si>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</si>
  <si>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</si>
  <si>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</si>
  <si>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</si>
  <si>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</si>
  <si>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AHJHHQWQ25VCIQHG5XMZN5MRZFYA,AFCFHU6B5RH4YN6DNTLUMY3CILHQ,AGLNHKFYTWDPKIAIQTE4UPB5I7ZQ,AEZKRUEG7M7P4JGJEVHMWZ3MGFPA,AHXWYJUQTCQRTQG3XYEAAYI3EURA,AHYAIOJLTBNK23OEWQ2BELX3PVXA,AHPP7A2M3LU7BWBZVIWXBNIVAPNA,AG6FKYZZA7HPN54KNFM5EIKJNDSQ</t>
  </si>
  <si>
    <t>R1DVF8WQYO780,R2B57KUCWYWDKX,R387VL6JFWOGER,R1OI6WSW06GR1S,R35O9XKPNRSYBT,R18TBS4UYVK90T,R2Y87EUNNJCKL7,R3KEMD6RG0SKOI</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</si>
  <si>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</si>
  <si>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</si>
  <si>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</si>
  <si>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</si>
  <si>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</si>
  <si>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AGZD3RPRHHX2DKW6TEB65JLH5S5A,AE5UEABJHMKBLTCBIQYEFKFG3LAQ,AFCJPD4OYU6E3CQYH32MUOX26A5Q,AHOKPNT5H34CQXR52YBMVLR6GTZA,AGTM5FVKPGPRP7YEKY4F46BYLKAQ,AHMTIK5UNPKUXAZEYS6SXOQLQ3MQ,AF367Z63Q7PILESRPHP7QHMMT2QQ,AH55R53RN3UWSSDSNBGV6BCQL6NQ</t>
  </si>
  <si>
    <t>R17AITIJSUGQPX,R2HIE7XFOYE3GL,R3E5Z7FQ1S0QX4,R285YUOW07EVMO,R3V4MXWG0YPF9R,R34N3UV1B4LL6W,R16JFD8JNYYTIE,R3G5PHC3VUAXU8</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</si>
  <si>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</si>
  <si>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</si>
  <si>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</si>
  <si>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</si>
  <si>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</si>
  <si>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AEYLB6L333GKGCRGR5N6NDB335TQ,AEUZYVUGRR6URWHTEQR3NCGWN46A,AHYWG4RZCXWYBUPMUCNYX76JWF4Q,AHKCYSBVKKLZ6TZEUYSMS7JK7O3A,AHOLDR6WNL5GVEDVEX7HEK7KGA2A,AEVCDJRYLA3LTJCNTFYX53MAHAGA,AHM52LICMSWL734Q5OL4BUM7YWLA,AHFK5JSZGYMOMOE36LRSR2HC3V3Q</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</si>
  <si>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</si>
  <si>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</si>
  <si>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</si>
  <si>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</si>
  <si>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</si>
  <si>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</si>
  <si>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AH7LW3BCJBLCZTMWBOFL33UGIRBQ,AFSJYBGBY2U6KAAUR23KS3COL5SQ,AGCLLMGPNMO4IGCQ4253BICGDADQ,AHHC3QIX44VPXBB4HHGJ2RNFV67Q,AGBJ6SKHL3RD37OYZ54U52DAIIPA,AHDPRYTLYXKEPSTVF2LRV5SQJIYQ,AEIQA6TZQ4Y2SMVJTGE27G4MGBXA,AHE7VTTWP3YUKXVDZDJP6NZUIHLQ</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</si>
  <si>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</si>
  <si>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</si>
  <si>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</si>
  <si>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</si>
  <si>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</si>
  <si>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</si>
  <si>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</si>
  <si>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</si>
  <si>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</si>
  <si>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</si>
  <si>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</si>
  <si>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</si>
  <si>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</si>
  <si>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AFTS5BKDRY7Y23B27UVBE2V6TOHA,AHRIDJXYEBQS7MXFDZ7AAX3AACRQ,AEDHFXMKZMTSZUD6ZDT2EAIJBQUA,AHBMWXLEXHMD3QWGJ4BY7XIDEDUQ,AGVSEPNAZEEDAMS3QS6KVA7XYXXA,AG2ITB7GSXUQM6CODSEUDY2P64DQ,AG37JT3DBXZLS3HJHIAJZUA7A3LQ,AGYBSDZV56GWQP7LHLWIBBYLJF4Q</t>
  </si>
  <si>
    <t>R10FUJSCR3VYHY,R2Y8B5LQ5HLACQ,R3BC8GS9GGMBTI,R2BO0XUUDY4ZA3,RN23FCU4EP3F3,RDGNXFM923PG4,R26PGAI8JKY8XB,R381CGOL80J2QM</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</si>
  <si>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</si>
  <si>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</si>
  <si>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</si>
  <si>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</si>
  <si>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</si>
  <si>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</si>
  <si>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</si>
  <si>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AHCJOEQEARI6IQ2XGJ6HTGQSRUXQ,AGBUKPO3CSYIJA4C4IO22UUEGBLQ,AG7EDX6NV5CSHGLF5QKGWTKGYRVA,AFUXZLDQRZZW3OBIZHMMRKKIEC3Q,AFCSX2LUWQ3TNV2RUG7G7PGO4V3Q,AENFYL3PYY3GDTSKARQ3XBN5RGEQ,AED2V75UUU3LKRDYR6C7JKBSMOOQ,AHCDZR5MNGRRU7NSOZZCWA5ZIURQ</t>
  </si>
  <si>
    <t>R3C2WT83DOSL8U,R1GKC3NL9J667A,R2EQZSSQHG60ET,R1AA3R2AQC9MOM,R3IF70MWH0IS69,RQRALTGTHS809,R3128T0PG1V9CH,R1MUW41R427BHI</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</si>
  <si>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</si>
  <si>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</si>
  <si>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</si>
  <si>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</si>
  <si>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</si>
  <si>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</si>
  <si>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</si>
  <si>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</si>
  <si>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</si>
  <si>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AGYPVBWZGS5N6B4LBSHETPVHMKUQ,AE7WCE4G7TDHHYVS72L46F2VKMOQ,AHF4VUNETUB7FQORZINTQG2XOEQQ,AFIO5M6WIUKDYTE7PYCYGYW2Y5WA,AG3J4S2BFDNPWLWKFM4JZ5ZZGRDQ,AFGCSWFB6JCB7T57BVBCLPAXVEKA,AF3EF5QQOHLKBPEKFANXBCUG5NPA,AFX6DXBXJZC4YETE5ZYXJJCE3PFQ</t>
  </si>
  <si>
    <t>R2U10LYYC10P7G,R247ATLN4EWIZW,R1MPFKYPRMO5YT,R1XY9CHD5RF3GK,RN7COQSQK4VHG,R77IUN9DGACP3,R1UEW20K7UFQ57,R1R38EQG1H6453</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</si>
  <si>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</si>
  <si>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</si>
  <si>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</si>
  <si>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</si>
  <si>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R2BP8Y5OJXKJLF,R218813TNRHNSY,R3VIKEVJ5DBF5G,R2PQNCTR8TQCT4,R3FI11UEJC9ZOJ,R3ULCCZZHBNLA4,RELIQ4H7CYX2Q,R34K4FWTB5W7AY</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</si>
  <si>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</si>
  <si>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</si>
  <si>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</si>
  <si>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</si>
  <si>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</si>
  <si>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</si>
  <si>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</si>
  <si>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</si>
  <si>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</si>
  <si>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AHZNSNBVKQR4OGJAQHE4DCDA4YHA,AFBW6COTZXGHQMWVDUOSXVUCCIHQ,AFFRU7QVLXG4LNG6JKQKJ23KBA2A,AF5E74KNXXYBJVMG7HUYXNRNYY3A,AF4F4SKVD2UU7ZBJFZNNBK7ORIGA,AF3IVRFFILSUOKAXKRZBFBDRF7MQ,AF23WB7B2XKLYCA3KXEGKSBWYKOA,AHAJNAQDV3BHN5AYLY3LOWFJCS6A</t>
  </si>
  <si>
    <t>R1AIQQLE21YDXS,R26ABOIUJ8UXJ7,R93L2MCBC4Y90,R2GDAM50Z413JN,R16TI1N60Q41BB,R1UEYEMD03OA5C,R16D88E4TNGL3M,R1WSNRYZ7VK0KB</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</si>
  <si>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</si>
  <si>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</si>
  <si>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</si>
  <si>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</si>
  <si>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</si>
  <si>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</si>
  <si>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</si>
  <si>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</si>
  <si>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</si>
  <si>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</si>
  <si>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</si>
  <si>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</si>
  <si>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</si>
  <si>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</si>
  <si>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</si>
  <si>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</si>
  <si>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</si>
  <si>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</si>
  <si>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</si>
  <si>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</si>
  <si>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</si>
  <si>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AHFDZC2Q6XYLTF2H645HIE2ABOTA,AG5KYNRJXLJG2YENX3MQR6FSYMNA,AFUPCMP6RPBTIAKVTGCGKCKMDMLQ,AHPUB6PWTLZFJNEIZJFPKADKX6HQ,AFXLD7CM6FII27LC6W7HHACGDEAQ,AFKM46JT4BN64WI6WKVJ5A4SS7RA,AG33SHKIV4KLY4PPGUGUNDNTIAMA,AEUOZUIXQQSUHC3EVYRKUXQS3IRA</t>
  </si>
  <si>
    <t>RBBUCW5C77081,R3OZNN0REGYW37,RPWJM0MSSSPKQ,RDOS8J6F5UUFR,R2FLPV0UUUZ7N9,R1V7G94DCYII33,R2JHT8YA8MKY6D,R2WB933QP966J7</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</si>
  <si>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</si>
  <si>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</si>
  <si>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</si>
  <si>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</si>
  <si>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</si>
  <si>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</si>
  <si>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</si>
  <si>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</si>
  <si>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</si>
  <si>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</si>
  <si>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</si>
  <si>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AG2WVO7W7ODQCKIFZ4EEIQSC5Y7A,AFDCDOCRT7PK5OZCUBZJ3WGXQC5A,AGY5MU7BF5S7NZ7H6FDZC7BM7PAA,AHVGSKRUJAMOKHD3LI46BE322UDQ,AG4OAYEMGQAZIBMSV7SJPYDXICXA,AH22BJULNDXPJPJ5NZEBHQRAUS7A,AHF3ANMCWYYADVLTRUTKK43XXLPQ,AFH7NASUMH66QSOAFC3OEXCF5LNQ</t>
  </si>
  <si>
    <t>R2FRXL54AFATWQ,ROBDUAJXECNYM,R6GD9MATBBC0,RGKPT6A78DSX2,R7UCUG9Q2AOY9,RWC4G90JFDFX5,RCDQUPWVIM6NN,R25MFNHA3G4KVK</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</si>
  <si>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</si>
  <si>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</si>
  <si>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</si>
  <si>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</si>
  <si>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</si>
  <si>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</si>
  <si>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</si>
  <si>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</si>
  <si>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</si>
  <si>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</si>
  <si>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</si>
  <si>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AHXMSMSLFDG7IIBBIVO6DY5RPVCA,AHD6BOJBLAFIBLI2KIGGMNFRRCXQ,AE52UBBUK555IYRGTS5VX7PO44IA,AGYGPHX5U4GJVA3MHCWSGZIHBMFQ,AH3BI36C3I7GJFS5QMG2MKJEVQKQ,AFHKKUWCQRUBPCUAOMO5OJML5B5Q,AEUIUWBD6LGQOYOKWQBFV4IL2Z5Q,AENIY3OVB3WZJOVPBXQLMTGCJM2A</t>
  </si>
  <si>
    <t>R28SHHTDCYFLEK,RV4W2N7V5XWQ2,RVXZKH1V12BGV,R2I4E5T7EM6I5F,R103G2OV6OFA3Q,R2RO9SXDGM8J5C,RRMMF8UU19VAL,R1ISB08X01VDS3</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</si>
  <si>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</si>
  <si>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</si>
  <si>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</si>
  <si>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</si>
  <si>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</si>
  <si>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</si>
  <si>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</si>
  <si>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</si>
  <si>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AG2V3QSA4MVD6RPA5UGUMYMH3PXQ,AGHIZULBQOJPXZ2EUBOVSCRTBI4A,AEFNEVSP4WMJVLBSRPH3YKKRSDWA,AFW6KM45ORMBEVYBQ4QMSGG2ODOQ,AGB2EEPBUR5MIG35HYFKQFWBDHNQ,AHXTIJOG7AQRG6AAFQC6P74S5WYQ,AHSOOVRJXP7QJTQUF6JLK3WGI3AQ,AHK2ZYSXEGSQYPDXT53GDNFSEWXA</t>
  </si>
  <si>
    <t>R1EZC4VZXSJG4L,R1R39X4XI4GF5N,R2NR5VY4ULMZGZ,R1FGNEOQQOF3QC,R7BTN0BZCR0JG,R1IGYOAGJ9FW5U,R3B1Y0WDM2QS0U,R2KNU5Q3FUL54C</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</si>
  <si>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</si>
  <si>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</si>
  <si>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</si>
  <si>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</si>
  <si>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</si>
  <si>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</si>
  <si>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</si>
  <si>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</si>
  <si>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</si>
  <si>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AH3PBQI6DTRU4WDPCYH47DK2JQ7Q,AHO4SAT62OYFF6SLBDKX6EPDVPAA,AF7GOEYE5GJO744YPMKRF75AERWA,AF333KSWESUJI6F56KHX6T6PKBIA,AERMLOT7BN7ZXYSFU5IF3C6RJWFQ,AFWQG4DPBS3OFVH2BCUERQSOSEBQ,AFHSGIPKQQMN6CAZL6LCCBHOXJ7Q,AF3XSVAYCEHUJFKDS6H5ES4FYDFQ</t>
  </si>
  <si>
    <t>RVRVEXC4LY123,R1T78WUQICUVWR,R1DOXKQXS4PKV4,RVUE4MKJEQRHT,R19TF5TUY71HKH,R37SY71K0T1BJN,R2S5BGMA1NFQKX,R1YLUKFUNEFOS8</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</si>
  <si>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</si>
  <si>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</si>
  <si>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</si>
  <si>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</si>
  <si>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</si>
  <si>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AE3JIMEZHC22EA7YZAUQF7VOUIFQ,AEHZS2RWOOR6UFKXAYRXJMQMJ3MQ,AFZAJPI7LJPDCOSMY6ASVRJOECMQ,AEY7NLLYHRUBHDIAFPM4O6PALCSQ,AF3IH3T2BPU4MB3U34MNSKQRHJ4Q,AF5IMXZIJ7WVPW4XMKAEJCJNGVFQ,AHHTWGSVW6ENNVUTEPAFHRLQJPFQ,AEIWPJPP35D2MB5KMUWLI4LTICBA</t>
  </si>
  <si>
    <t>R18WAOEKUC44AI,R1BGNNW7TQ5MPS,R2L7845B2RVR6N,RMOKL16V5DQIB,R3FXQ9F63UCILJ,R2L6CGYUBY0JJI,R7KWJGO2GW0F1,R1H7NLDDU8PSE6</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</si>
  <si>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</si>
  <si>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</si>
  <si>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</si>
  <si>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</si>
  <si>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</si>
  <si>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</si>
  <si>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</si>
  <si>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</si>
  <si>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AEJHP62NHRVRCWIMXUODSZLSBNUA,AF3U4PQTRSBX3JB6NUI4Q652IE4Q,AEBM3UFSICAMJJ63YZUBAFR6DZHQ,AGVN2YMSW5XV3H7H2MLRNDINPITA,AGRZTDPR7I75A5V36SYCPXIXHI5Q,AGECH5TXOT3LNZSNATG3E7NFATBQ,AGSAHTWECW2CLZXM5NWAEUDBU6OQ,AF5ZRMB3EOZXTXOOBVEVJTGZ2XFA</t>
  </si>
  <si>
    <t>R3KJZVGMCEDPKA,R1EU6W1X8DZQN1,R3L27Z1PJ76EKV,R1834GGPCPMNI7,R1UMU1N5S0KAZR,R1WXD21WPVTX5W,RKAXT22G5HS62,R30RLRRT0OJMVO</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</si>
  <si>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</si>
  <si>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</si>
  <si>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</si>
  <si>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</si>
  <si>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</si>
  <si>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AFO7LXSMPQDD7JG6I5QARG5I4N6A,AFWFOKIGSV22T2HT62VTTV6LUN3Q,AHF32Q6YAAQ7QNHEROCDCCWFUOPQ,AECXZYGASHXD24MRMRWAS4JAHENA,AF2GDZL7TSXL4TIODN72IU3MWGMQ,AFDOG7VEXVBQAS7QZY7S4S37GKAQ,AFZUN3PXHMWKAANEXOL22647UYBQ,AGQQ5YMVO337YAMQZFRARULONQ5Q</t>
  </si>
  <si>
    <t>R1VSKOXXZVR2QQ,RTHHAHQ848PU8,R1RNS2YZ7FXVD1,RMYPWXFB5Y3MQ,R2ZCXVKC7DFULV,R1MBN704BJGOUR,R357MDXJPLIJ9E,R38J3H1JQN20BI</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</si>
  <si>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</si>
  <si>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</si>
  <si>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</si>
  <si>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</si>
  <si>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</si>
  <si>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</si>
  <si>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</si>
  <si>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</si>
  <si>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</si>
  <si>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AGW2NIO4JHGF3E4YYX74PSRCAKOQ,AGFAIQUG5PIPGUXTO6LP4TU2GSQA,AFXRMHZQNO7PQW3EFY7KUMXVWMGQ,AE537L5FIMAIM2UYHZ3YQEUC7WJA,AF5VJGOWRIVRLRYH6OKAJ3GXAC3Q,AHS3PKPC7A23SHSLIDRZJZBFSCIA,AFOCVEQFZDYB3EGYKJAY6P2O7EMQ,AGUZMT2E4HNC5VF25OWLAUF6KBGA</t>
  </si>
  <si>
    <t>R2RSNVMKFP7F3P,RH5W7R1Y9BY84,R249DXGFQ2JBLD,R2VNKWOJBOWTDG,R2YUL0HEHC0ZN2,R2I46FOK401C78,RSAI7CGWIHYS0,R3OJNER98OIMQL</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</si>
  <si>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</si>
  <si>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</si>
  <si>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</si>
  <si>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</si>
  <si>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</si>
  <si>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AFJ4ZH2VBT7VFHQNRMCEX2L2LBUA,AFFPHN5H4FO3XR2OZ3O2WJU27FCQ,AFYW2E6QX62PBJAJEIOE25GCKXOA,AFRF3MH2AZZR7AJQFT7A73H7D6LA,AHTRPDYOHYTPMP53RQDET3NIEOKA,AGIIYMV2W7KQZQA7G4IAJ2KT5U3A,AFC7G4ZMZALNTMXSNZOXFMWGXW7Q,AGRF7QVYGI7QVV6BKP6POB3OLT3Q</t>
  </si>
  <si>
    <t>RCYM7OUD8PKWH,RRK0TIGHV700F,RRAGI9YCKE2H9,R2R51I1D2W2K9X,RRI0B00NV10SB,R261OFDIUG1971,R2I7WIQ18HOAJR,R1MB58FBZOQYHE</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</si>
  <si>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</si>
  <si>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</si>
  <si>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</si>
  <si>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</si>
  <si>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</si>
  <si>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AES2J44MJ3FMUE6NIAJTOUQCQIWA,AHQ7LIIQZN6O7YA3EYZ7SV2RIYFQ,AH63HFCY2DBQCGPIVKPHXNHTA7WA,AFYA4YKSMUOYCP7QOKA4UULLVOVQ,AGBNZJLZPYRHG5ZBJ4XSL4ZIUUMQ,AFVC6JKNNPRKNPVSGTKTDVE6S7KA,AHYE26O7K6TJKC36JVCCCL27UJPA,AH6B3XKTUGRPKW7TPUVUY46L5WYQ</t>
  </si>
  <si>
    <t>R2HRFJXDH2U2QF,RBF3D3XXWV6MG,R35UVFYMTLRZXN,RAYDUICJELIOP,R37BU4XVJNNTLH,R8Q0FKDLJ9B8L,R38C74PL5UIY1Y,R211TH789OFH2F</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</si>
  <si>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</si>
  <si>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</si>
  <si>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</si>
  <si>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</si>
  <si>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</si>
  <si>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</si>
  <si>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</si>
  <si>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</si>
  <si>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</si>
  <si>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</si>
  <si>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</si>
  <si>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</si>
  <si>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</si>
  <si>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AEIOP36AQPGVLNNTDXHSUSVIRO3A,AEU76NMTP5BLAI4YLE37G5UXRMMA,AEVEJZ2RUY6RZ6GY5EIRES4BOUNA,AF2CSU2H5EC6MVKB3PWJPY7EITYA,AHRQKUYYOLHECU4IUH6OSL7AYM2Q,AE2Z7NYPJLUYMZ3GNEMYZ5RDRM6A,AE2WCZU5RXVCKNUTUJ4HCDTLU6OA,AESZ7VB66VS6APYVPSMUGOFI536A</t>
  </si>
  <si>
    <t>R2DFHKY9SQTXGF,R52EDT5ZD6ZQF,R41500Y3DT8IX,R12TCJ1XMAA5LP,R1RWY2VHKKRTGR,R3EQX6JS3PVMLK,R1J6XAH9EKY79T,R7ZHZFO8L3X2W</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</si>
  <si>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</si>
  <si>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</si>
  <si>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</si>
  <si>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</si>
  <si>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</si>
  <si>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AGD5KTBDTS26I2SB3B7LCYBR6U3A,AFE2LQATN64EXU6NVTTEMV5XKDGA,AEJA3E7VLQFEQGJGJLV3KOZPXJMA,AEE6AOZ236TYFSCLGHGXIIG2SFUQ,AEZR42M5D6YTRJ732HWXBM5YEGKQ,AFCR3Q2LBT2KWRN42AOROJEDECNA,AET435JGPEIORB35LT7EZ4ASDRRQ,AENNEXWQZKHYRUEMUASXQG6O4GDQ</t>
  </si>
  <si>
    <t>R1A2H4LNTTSZKN,R29RZ6S6SY3H4F,R2MZ7BZ4991B7O,R125UHW97PT3OH,R1GNNZDXKP43DG,R1ZDKQ5659C68H,R36FYJ9DGL1QL1,R1IZDBZW18XJPH</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</si>
  <si>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</si>
  <si>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</si>
  <si>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</si>
  <si>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</si>
  <si>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</si>
  <si>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</si>
  <si>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</si>
  <si>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</si>
  <si>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</si>
  <si>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</si>
  <si>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</si>
  <si>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</si>
  <si>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AHVEG7WUVHTOAT7YZ2Z6VNJCBYYA,AFX7Y424L7A2WXEKEFTRAATHZTGA,AGKVBPWUJ5SHPUHQCCYNHWBISW5A,AEC2T4BCBJLQGM6767M73GQX6THA,AEUUGGQ72VZ33Y4WLZKDODUA3XZA,AGGHAVSNZUQC5BOOK56TT6TQJSGA,AEZX46Y3IHTKWR3QYFI34XQKFJ6Q,AEZZ4FRTICGTE5ELNL2IAZYRH3QQ</t>
  </si>
  <si>
    <t>R2G9RHDQN3S511,R3GFHK3HJ4FRRZ,R3QKL6QNRFS6T,R1JGF7WFAYR6SA,R3QMM0HI96HW0Z,R3OW5MN95Z8BDO,R1NBO3NP1WH1V8,R9DM4KZATOPQE</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</si>
  <si>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</si>
  <si>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</si>
  <si>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</si>
  <si>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</si>
  <si>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R1DXRMVWV2OVE8,R1G4I5FLAHM16P,R2BJFG3I9TAZ2P,R2WKO9Y6VGUOOP,R35RERUQG5AERU,RQVMA35UH4D2P,R1NECHJ8DC9INS,RDDDU5N0JHZS7</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</si>
  <si>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</si>
  <si>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</si>
  <si>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</si>
  <si>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</si>
  <si>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</si>
  <si>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</si>
  <si>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</si>
  <si>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AFXUMOU3PMUQEHSYTB7SBVYFN34Q,AFJBVZGNIZISS2EGIUZRHMIDD7AQ,AGLIJTPBLLORZ2E35K2DFO3V3FXQ,AF5JPNCVJVCR3EMLVNG3MERJYU3Q,AFZDR5KNLP6HTBN33LC3AZ472J5A,AEKW5FURRS4HCH6MS7RL7FI2GC6A,AGKBXNKA52CUF4OZMIFDDTKVI6LA,AHILS5IGSFXF4SM2DAOB4LLULPHA</t>
  </si>
  <si>
    <t>R3JPYH668MK3JJ,R2PR9B2W94FLT2,R1P08EMGTQXLEZ,R2RS93VMF3PSHS,R3TJKDUB3GKBQ8,R1PKZ6WASMYMSG,RZV7UUDKB6JRH,R2Y3US2UNMI3UR</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</si>
  <si>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</si>
  <si>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</si>
  <si>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</si>
  <si>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</si>
  <si>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</si>
  <si>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</si>
  <si>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</si>
  <si>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</si>
  <si>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</si>
  <si>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</si>
  <si>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</si>
  <si>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</si>
  <si>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</si>
  <si>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</si>
  <si>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</si>
  <si>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</si>
  <si>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</si>
  <si>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</si>
  <si>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</si>
  <si>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AE3XH7AL52IBMYH77L5KO4DGTCDA,AHZHIHTLOMIHI5DFCYLT2ZIBMUCA,AEFZB452E6G2IGBYI3RXU7C5QGTA,AE56M2JBQC5JI3MSRAM3VTYP36HA,AEEVA2YRT3OJQTU2U7EWDW7EKPPQ,AHDGC4HI43BOPM4AH4NOT4SJNL2Q,AHQLC5YA473NA4RJFGR33PYO5GGQ,AHRP5SYVMJGYNSHAWBCS6AKC5VEQ</t>
  </si>
  <si>
    <t>R2IUZKZ2BFCQPB,RS3FCMS4SCQ6V,R1DKS4CX2ELE9L,R2O8KBZUC4EB8A,RNT0QZ6SRDN5V,R3H9YQ6S3H3GLL,R3W56W4AW11KW1,RPJ5DDRIN3STD</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</si>
  <si>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</si>
  <si>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</si>
  <si>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</si>
  <si>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</si>
  <si>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</si>
  <si>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</si>
  <si>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</si>
  <si>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</si>
  <si>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</si>
  <si>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AH3DPBR7M2QD4UAT3SOYSFP4WTAQ,AH7YF74D552LEEDO65OAPQU5EXYQ,AHGHZUAWSZHBYY7LU2UTO447DP3A,AEN5AYM227HQJ5KNJ6DH6T3TFFQA,AHWQK2QNBGWHI7PRLYLJLBEE5LVA,AFN6XC3BAISXNBNSU2JN3D3KLIRQ,AEKRHF4LHGITVJ45B7H73OOEYNNQ,AFWUGSDFT6MHTAGQWD3KBFOSLXRA</t>
  </si>
  <si>
    <t>R3673WOUZQ8VY4,R3129KHZHX9V13,RDPHA1Q2BUYT2,R1Z655ELTMOH4N,R1J3D9HLJQKZTS,R2B7BEQ6YQOWVO,R2SF8G03AVZDBK,R9UEQQ3FCV3UD</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</si>
  <si>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</si>
  <si>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</si>
  <si>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</si>
  <si>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</si>
  <si>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</si>
  <si>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AGWQCZIF4W7MPCFGEWBBYGVWS22Q,AFDZC4D7R4555BAGB45PI7V7DNEQ,AFDCKNT7PKHIXJGOE5KTS2T543DQ,AFVF7AJZSBE46XHJTIQKCTOWZIAA,AHWYTMSJ7KUHHJOOCNC6WQI6G25A,AE64VTXK4VOBPNSBG2EGZS62YF6Q,AHV5XE2XBBMMQTGCBDR5QB54FJYA,AG77NL56ZZCL5IZXNPYYVIMOGNHA</t>
  </si>
  <si>
    <t>R2E39V9PQNSKB2,R3UPIMMS24KIKB,RM0KONA0D7IDQ,R72MOQ4D28G1E,R1X07P7FPU0WD8,R7VI24QL64CL,RE10WZDEARA78,R5P9JRFHZZ909</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</si>
  <si>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</si>
  <si>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</si>
  <si>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</si>
  <si>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</si>
  <si>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</si>
  <si>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</si>
  <si>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</si>
  <si>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</si>
  <si>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</si>
  <si>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</si>
  <si>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</si>
  <si>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</si>
  <si>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</si>
  <si>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</si>
  <si>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</si>
  <si>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</si>
  <si>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</si>
  <si>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</si>
  <si>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</si>
  <si>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</si>
  <si>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</si>
  <si>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</si>
  <si>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</si>
  <si>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</si>
  <si>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</si>
  <si>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</si>
  <si>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</si>
  <si>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R2XF84DPH68G5Y,R272LVPQ9OGM0S,RBQF76FUWS8PH,RUV6A5DB7ROJU,R25Z9XP6UQKEBZ,R33QHW049WSWGB,R3QAWS03V5OYSG,R3407AFPL16VUS</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</si>
  <si>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</si>
  <si>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</si>
  <si>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</si>
  <si>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</si>
  <si>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</si>
  <si>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AHOQPLT222WN4LQV55XMUEZY6MAA,AFNKDB2UZ7JPX7N53QPPTXBDCJXQ,AFHKQPCPHXZP3ZYZE5AN7VSCVDRQ,AGXQ7FB3Q276VMKWFLEWL3T23SLQ,AGLMYJKO4AKOSRJGJSMVBCDD2X5A,AETHGZYL2OPKWCDKUT5CWOO6ANMA,AEG4RN3E6SIUFNUSICKYE5VPJMMQ,AFIPC6U53NW33X7IKK7KRDEA2TCQ</t>
  </si>
  <si>
    <t>R3SMBF0YI93Z13,R32MW4CZK929NC,R1SHQ7Y1O213S7,RFCIU1144956F,R29OJILEK4V1FH,R1MEGOIYHS8OLM,R1WY4BGMPQ0EYI,R2XGJ9GML1PUJO</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</si>
  <si>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</si>
  <si>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</si>
  <si>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</si>
  <si>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</si>
  <si>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</si>
  <si>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</si>
  <si>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</si>
  <si>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</si>
  <si>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</si>
  <si>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</si>
  <si>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R3KJZVGMCEDPKA,R1EU6W1X8DZQN1,RE8OSDUM47BMX,R3L27Z1PJ76EKV,R1834GGPCPMNI7,R1UMU1N5S0KAZR,R1WXD21WPVTX5W,RKAXT22G5HS62</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</si>
  <si>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</si>
  <si>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</si>
  <si>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</si>
  <si>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</si>
  <si>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</si>
  <si>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</si>
  <si>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</si>
  <si>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</si>
  <si>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</si>
  <si>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AFAKLGJPBTX3EWCXJWB6TF4LJOXQ,AHR5LL4YACXI5EFTGVBU56XUEG3Q,AEWZWQVWEH3665BOU2QPVBRLTTSQ,AG4K2GZXDJUJR73746BVI5ZCXXAA,AHRRE5O2H4IOLL6MP6GQDG5WA7CA,AHXDIZAFO4I6IXLPNGBHUSK7UZBQ,AHTLGCL5SZOQA3Z7FN2JPUWU2FAA,AGWT3N6VGOTZTXX4EK53LSAV4JDQ</t>
  </si>
  <si>
    <t>R1SWNKZP36AU1J,R2T4RPK1O46TBX,R1WBRQ50IN70OF,RE0HLO48TPM4O,R2V8WPXZSTAKKE,RMQ0XU5QGL5LV,R2URDJTQLPFEYH,R2P9AVX3K59AMP</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</si>
  <si>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</si>
  <si>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</si>
  <si>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</si>
  <si>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</si>
  <si>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</si>
  <si>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</si>
  <si>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</si>
  <si>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</si>
  <si>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</si>
  <si>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AFSRFIJ7SMY5WDUSEHB4FW3ZJHBQ,AEEK7DYZXOHAWSCKMMKJYMOMDS5Q,AHW36WCBK4L6CVEGYNZELYFAN66Q,AFBU23LMK34PMRYBIIPLRVFPP6WQ,AFO4M4BQ2WS7A3LPKJY45B5C7DYQ,AF25RSBVLDMIXQZLIJSBVHHU7HJQ,AE2H52BMLK7G66D6ALAYEQHW37PQ,AGSMYUPKP2KNRQPZ2URY75DV7OYQ</t>
  </si>
  <si>
    <t>RMN6DAWRN6MNN,R1GQKFSLO6JQPG,R2D1O37R5BY6XH,R1WVLTHBMN7N0E,R8WN9F9D8U570,RPW50TOB01UYA,R11TIPQDVW2QS6,R3R2G8NOZZEM2R</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</si>
  <si>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</si>
  <si>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</si>
  <si>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</si>
  <si>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</si>
  <si>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</si>
  <si>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AFUDD2HQICGHV2X6MXURZJ3FFKTQ,AHFWTVQF2PV2OSERO2BHZXE6OKFA,AGH7ZYNYWARUASLXNJWFVBMBQ27Q,AG5CZPAP4OJQAWDOFWDX5DEQ23JQ,AHEWCJSLDVOE5SZ7AB4VZ7GWOSCA,AFMCJ44W4DCNOIZZWGHT4II3EYZA,AFYNVZTVIP3DSF3J5C2NCUYYSHBA,AHUW3CZFOWPFLM3DYDHP3N4HXD7A</t>
  </si>
  <si>
    <t>R3IBC8ULMDZUKM,R347N3QN1A9C,RUY22A4DUCUEL,R11AIQ47T2I3TL,R3LJ607WFYPUQ4,R3COKVLLD9MI38,R295JPL1432HLX,RCIVIPD80E5T8</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</si>
  <si>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</si>
  <si>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</si>
  <si>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</si>
  <si>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</si>
  <si>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</si>
  <si>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AGPLH6XWDVSULDCZOFJRM6XNTNXQ,AGJA524SLTMC75HT355BYHZ4SYZQ,AHKBD2IJWFB65Y2C2W4J2VOMZQ6Q,AGKPXBE2NL6FYBQESVEHL3RA6X5A,AFKTDJKT5X5JYXWOH5SMI7ZBB42A,AFN6SNPXWBPQF3LKVCMEV42Z66EA,AHBOEAQIX4ZVKW7XTBDVCH3CWVSA,AFWQEIDPK36M5BVEIU5MXV4HEMEQ</t>
  </si>
  <si>
    <t>RRF41F2P7DFYP,R2SE5XVJ5LORTD,R2N5ZJZILGOY2N,R1SQ6MJK0SVC2A,RMDL90RMZO5Y,R1QERTKSSSD95F,R3FN5C259GVPPY,R2FT933TABEB7O</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</si>
  <si>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</si>
  <si>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</si>
  <si>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</si>
  <si>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</si>
  <si>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</si>
  <si>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AGY4ILCL5CCENO25T2FOKOESHJTQ,AH32DGGWA7EAENDTHYGGGHBVNQPQ,AFNU4IC55QLKRUH3HO4F5Q3IFMMA,AGOUFAD56YMVQOAFUWLW3XFVWX4Q,AFSM54B2B2VV367PWSU7PU6PE4HA,AGFXR3KSCZMQCGC4PF6KV4YYBI5A,AF7767UQSOLO562YELBYVK7LKB4Q,AE3DUU4DR7FZFATXB6EAXVQ2XXHA</t>
  </si>
  <si>
    <t>R3M6TF2LH1H23Q,RT3G3MB3U8LC1,R3GU8IR94309OK,R2LWF5MF37BRFN,R16HGOYD8RITO8,RS7K2VARSRPPH,R29RY4BYVG8N55,R1WPHPSV5DKHQJ</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</si>
  <si>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</si>
  <si>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</si>
  <si>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</si>
  <si>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</si>
  <si>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</si>
  <si>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AFBPBZLHAOY5FLNKXSMY7R5NGW4A,AGRIGBJGBMM4HDFVZRSR6KNFCZQA,AFL2RLMNGDTJED222FJJLDX6BN2Q,AGO2GZLUYPY2PUV7F5YM244ODJ7A,AGZT23MB5BA7JK74E4NOOJEWQVAQ,AEEK7J244RB5UK7OFFLH5QHEQ3RQ,AGHSNUIUGMFHBLKEXG7CRIF5DC3A,AEPBNLNECBWYCIHCV4MUJDT5WCBA</t>
  </si>
  <si>
    <t>RMGE5B6FD1FS5,R1FN1REHXYLMZ,R1BL6NYV6D8W1M,RJHBMPZRSI8AJ,R144IGLWP70M8K,RHSVGQWZTK60L,R2M5S0A5M8DPEJ,RWJG2SH0FCSIY</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</si>
  <si>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</si>
  <si>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</si>
  <si>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</si>
  <si>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</si>
  <si>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</si>
  <si>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AH3HLGFYASB5KSFZRSQVOQF5BKKA,AGTPV3RAU44JP5BCX4LCQJD4WVLQ,AHPI2KLLZMZK5CGEZ6ILSIA4FHJQ,AEZZW5Z3LUJUY5RPYIDDTT64QVQA,AHBEND2UUAP6UNJZVH72H7FKZSMA,AHLQIXPRTNN5L6C3CBOUFKA5BJ6Q,AFJVOXOQOKVDW2MJ24CT2NJD6Q7Q,AELCTVZ7X3OEG62M4JR2TL2VCHDQ</t>
  </si>
  <si>
    <t>R1PRZD3XZDNYN9,R2ZE4LMVZ6V163,RKC553AXS535M,R333JM0032BELJ,R5S6E55NYGJUK,R2ZE9NQLM0OD5B,RNZNVONK9XAL7,RIZOHKWA7NHO4</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</si>
  <si>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</si>
  <si>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</si>
  <si>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</si>
  <si>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</si>
  <si>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</si>
  <si>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https://m.media-amazon.com/images/I/41sJ50FH9OL._SX300_SY300_QL70_ML2_.jpg</t>
  </si>
  <si>
    <t>https://www.amazon.in/Redmi-Note-11T-5G-Dimensity/dp/B09LHZSMRR/ref=sr_1_297?qid=1672895835&amp;s=electronics&amp;sr=1-297</t>
  </si>
  <si>
    <t>B0B5V47VK4</t>
  </si>
  <si>
    <t>OnePlus 10T 5G (Moonstone Black, 8GB RAM, 128GB Storage)</t>
  </si>
  <si>
    <t>AFPMBWVYFY6T7W3RZXDGZUPYNKPA,AG5QSBZVK2PROVFXY6NCIIPZCBMQ,AGIZ3WNZX67YKD4PT46PBZS2V3QQ,AEZRQDYOBPGOJXGYBF76TP4PVIUQ</t>
  </si>
  <si>
    <t>Subhra S.,Omkar,Varun George,Atul Anand</t>
  </si>
  <si>
    <t>R28G51B8I2WH0N,R1PAALMCY8OGOR,R2S1GDT2RANQ20,R3F1K3SM97DG5P</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</si>
  <si>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</si>
  <si>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</si>
  <si>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</si>
  <si>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</si>
  <si>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</si>
  <si>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AEE5XXQWRVZSVDNYTBDR3BY4PHAA,AHBJI32NFYYFJRSI2NZ3RGNYYNLA,AF2H7SUW3MQY6BK7UCPQQIEGRMTQ,AGRZAB2LJP4QQYHXKK3B7UW6YF2Q,AHOI4MSGDEZLYUHGIGUGTGYJKDXQ,AGVPR6MD63A3AKMWVSTGLXNYTXQQ,AFOIHDXLNQ6URAZKGT3UND7PPAQQ,AGQJUVEAZQS64J4PFY7EENAHF2QA</t>
  </si>
  <si>
    <t>RGIN9AS9WAQNP,R2TI5S1VH0Z88G,R3K4W8ED08OFWZ,RHSML7W05JVC0,R1CFTT0Q5RRC8C,R3SMLK8O4PUTW5,R3BHJRLDSTVS7W,RO0KLBJXV6XCR</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</si>
  <si>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</si>
  <si>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</si>
  <si>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</si>
  <si>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</si>
  <si>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</si>
  <si>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AEZH7UN4SKV7VKJ3NYH7D7CBHA4A,AEEMDECLMB6ZOYW4MZDRUTMPNDMQ,AGCDPH7XJBZZ6ALNCA6XYKP3BZIA,AEZHGBDTPEAIDEC4HF753JL7NDNQ,AFNGYI4A433E2ZEIJ4PTRXTOFSCQ,AGGWFNVDN6N7RMXJH3DXEDO63ANQ,AEF27BA6AC4XT2HSGW57TG3YS2HA,AF5WOBBT3ODEBTFUCW72L3P57TLQ</t>
  </si>
  <si>
    <t>R1JO87DOGUEQHC,R1UQ0AYNB30CZS,R34O4E591I5RJN,R2X9U1VWHBNIAX,RPRRWM1J2QDNP,R32LTUGL01I85B,R1HKJTBFVLO3DB,R3S7HEACPHR8D5</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</si>
  <si>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</si>
  <si>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</si>
  <si>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</si>
  <si>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</si>
  <si>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</si>
  <si>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</si>
  <si>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AFWOX5BA5QS5TCVTNV3EHQXOSCLQ,AGGM4C652EG6WSDEOWBQCR7UXG7Q,AFZ3S6RJS6RVOXVK5OAIT4AX76UA,AFRUXOMHPM4OTISKC4VE3PM45DTQ,AFGX776XSUUA2LIYKLHSXN3PHOXA,AF6XZI4LVIVFP2UTPNVFYGF7JPQQ,AGYX7IY6ZHCU2J6DXRW5SN6LGEVA,AHA3ODJCWS52ZKJYWV2UBFR3AVBA</t>
  </si>
  <si>
    <t>R2E3GV1LFGQNFD,R3IM6TBVGY4SYQ,R236B8Q3BSGZJ7,RO9KNXZ2RH2TI,RT2VNM024LSCP,R3PRBLGHPRCZ6A,R1AYA1JIHAVM50,RR81G0GIJQKT9</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</si>
  <si>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</si>
  <si>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</si>
  <si>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</si>
  <si>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</si>
  <si>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</si>
  <si>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</si>
  <si>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</si>
  <si>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</si>
  <si>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AGQVEI5FN545VZMNGYRR752JCSUA,AHMJA6VNTL3MQGWVBYXNUI26DTLQ,AH4OTB7KAP7IRL7PQDKLY5C4M7YA,AFIWQPGVVMPXHXEOCBSOG7COXDDQ,AHAVKIJW3GZCEMG6GGBR2KY7SJBA,AE42NSELZZ36ILVUWVDCPYWS3HDQ,AERT4TSCBIG3ZL2UH52LZBPXJCLA,AGC3K2VMDCOKRMMB2TRB3JZU4HAA</t>
  </si>
  <si>
    <t>R3VBC6VU8OT0QP,RNFZF13HB44YR,R2UQNJFA27MAKM,R1EURXJL39I8LN,R33PGOF5ODIFCJ,R3MN2XSFL7T48O,RDVFTWAGEQNT,R2GHXYM6OGD6TQ</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</si>
  <si>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</si>
  <si>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</si>
  <si>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</si>
  <si>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</si>
  <si>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</si>
  <si>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AFF3MID2VKCRG3UPIGY4OPDLKNBQ,AGYZOVT6JVQNGFJ2WL62EMZ2Q6XQ,AGM2GCYQPQRIRJYCQBKBUOCD6VJA,AHKM6B5F2SLXBFKIBHFHGBXNF4HA</t>
  </si>
  <si>
    <t>R18D9LZAYX9JSY,R2TD56H4WD69RD,R3022ERQVPT7PV,R3T0CWF358RZNJ</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</si>
  <si>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</si>
  <si>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</si>
  <si>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</si>
  <si>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</si>
  <si>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</si>
  <si>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</si>
  <si>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</si>
  <si>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AHJTLVVBATTLS7X3LPKL2MVJM6VQ,AF6TX2WLPW4DJJZ4DDZMEXKMVHPA,AGDLLU2SF3BJPMEHUPCBCSHW7YOQ,AGY3ZSD5TYCTKJVVU2CUU2QS7XXQ,AHV25QIEQTDUMOJKQQ77WG7X3TAA,AG6ISZK2C6E2PVIUWTIBAMHO4KQQ,AHG3XDBDEPOZ2PQAIQ7HUSSRMANA,AFSJ552FEBIZBYEP7AKKXOTOGO7A</t>
  </si>
  <si>
    <t>R3T70N2JGTAPV2,R1LWQEOFIRU2NO,R1YDTGG09KKA7E,R2I90G9MLZ2RUP,RBQKKFWRS8SOH,R223TL7W5MX14P,R3S3ER956A091,RHWFJRSKL5O8R</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</si>
  <si>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</si>
  <si>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</si>
  <si>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</si>
  <si>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</si>
  <si>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</si>
  <si>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AHUKIXVRPVVYYRQOUGWBDYO7RFDQ,AGGFXEMEWUIDSSL7KN6EJW42DQ2A,AGFUEPQZZPYTSQIL7UBTDIJYUGWA,AE4JBCKONTM2LRZA546FASO3KV7Q,AHQXFZDEXSIE427UGMKSKWNFS6GA,AEJM5FOA2D5WGIYCT5VSKHMSL2YA,AGQXKHGGT3Y6QOCEULP2LJ44Y3PA,AHJLV2V57MWQV4UA37TJ2ORGQLJQ</t>
  </si>
  <si>
    <t>R1E6PBJHMY4C1G,R3JHVSY69JG16Z,R2YVWM2WLBVV3S,R1QB2R2UJ7S2TI,RQXMAOZFDCUDY,R1G1M7XDU4T4HP,R3SHXIE18BG29W,R18I768SMTQA1X</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</si>
  <si>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</si>
  <si>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</si>
  <si>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</si>
  <si>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</si>
  <si>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</si>
  <si>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AFBLFBJHOW7CQX62SQP7S3QJCFVA,AHRPOOH37D4FX5UHQEWKJ5RL4DVA,AGYYGL7JDT7YHKFH7HKAQH5DPBFQ,AGB77J7O6BH5OYGIU5PPZNLCB64A,AFUPOIQZH7NDPJN6S2SA7FUJUC5Q,AHIUAO5XZ6A6KCCQVX7IX2DWQSAQ,AGPM77A4UXCNYQ6QY527N3FQGXCA,AGTXMLVIUZKUII7RXIDLLIN4TLZA</t>
  </si>
  <si>
    <t>RRKAMPIXSKUW,R3SXQQ9NVG7HOY,R3UW73PKX5XAOA,R3U8JXSUPY8MSJ,R3B9EB3AG57TR9,R2QNWBZRD42XTY,R2E243OBZNQZ4Q,R11DCSCBEFMX5F</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</si>
  <si>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</si>
  <si>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</si>
  <si>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</si>
  <si>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</si>
  <si>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</si>
  <si>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AEYESC4XEIJ23NANPR3BK2GGXS2A,AH5ZM42ZT35ZFEILY444IJR5KRXQ,AHHUUUD4XBXYHTWDGSEQGER6S5ZA,AGEJRNVD42CVJLY6QQULGJVX6J6Q,AHYCGGRP7XQVIYP6NRVZI6A7FH2A,AFMG67GYJL44TDSFMSA2OFXMGTQA,AH72QVCCGUXFHEAFLJB2IHSIDGWA,AHWAEDGCATZFN3QCEBZVXCLIRDTA</t>
  </si>
  <si>
    <t>RJOCZ7VETYOPA,R3UXDJEW3BYXBD,RMTUS17UNIUS9,R2FBEMK4172QZP,R3PG1FBD4TX2RF,R2IG7GBJ9W9AIJ,RXUP19LST693F,R2OOPASHLKF3SX</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</si>
  <si>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</si>
  <si>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</si>
  <si>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</si>
  <si>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</si>
  <si>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</si>
  <si>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AHSYI7EUDN2RNS2IPMGAS5MKLXPQ,AHHLJNBYVOGQSFG2Q4UMMRU3V3UA,AFC7PJA3XS6MHXYAUF3JZDHDUZWQ,AFL6U5G4P2KLLZU4HCOXES7ME2CQ,AFSSRLUEWTKDHYSAS36MDQQPYTKA,AG5UBF32OIHPW42GLXLBS4QOKKVA,AHLGMGTL6FSAFU2INPKH5ISUODTQ,AFL2ZLTGQ64RMXKWRI7QSA3457GQ</t>
  </si>
  <si>
    <t>RQOWF9MFTN6CQ,R23B5JORWWE85P,R3SB0VOD36AXI0,R21GGYJ4354Q5J,R2L4513I3EHE9T,R1PKO3C46KVSKW,R2MGVNOXZZ1BWP,R2IYFCFPLPOX6C</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</si>
  <si>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</si>
  <si>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</si>
  <si>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</si>
  <si>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</si>
  <si>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</si>
  <si>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AFZECWTOM2GUH3T67XW26DXUIJNA,AEIEKF6EFHH26R4DTUACQKMPJXDQ,AEFLPPQ4RG2KHSAOJF53X2CIPTEA,AGFTSZE2FTF4SUTZC7ONQ4JZDRJQ,AE5SY7U46GVLNQWM3GYOBMBKCVQQ,AGAOZJQ4WQAODOWE4K6CSPUDNG4A,AHTX2BOQMMX45RTHRTRK2E6PASUQ,AFC5XSGIOQBZNVIN5UVP7IOUXFSA</t>
  </si>
  <si>
    <t>RQRTXJPYHHSFL,R18MNNVQYGQHHE,R1KJ85AGYAQR4S,R1T49OPXXOLBI5,R1UUEAIVGFS3CT,R3UJT4TR76E3A,R2U1YEB0JD1J6F,R16JEBARKXZ8BX</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</si>
  <si>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</si>
  <si>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</si>
  <si>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</si>
  <si>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</si>
  <si>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</si>
  <si>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AHCY2NLFROLZAQ3YQAKVF3DMHB7Q,AHH7ZBKQ6VW722YSK6JZANJAO7VA,AE6TWJIXPTWPLBA6HQBQSCSHMXVA,AG2KRPXT2HVJMBECVLAOTO7CNI6A,AFDUBGK37QSYU5TRFFFN2GO2ZIIQ,AEGFQO2LSWCXXPUILBB4B4GDIOWQ,AF7NUBGRCKGFYSLOEUO4Y2UC4QZA,AEYKETLWPT5Z6X2DVORJ76G2E23Q</t>
  </si>
  <si>
    <t>R1WVE2XLG4MKR0,R1V82XUZ6QXB7R,R3DYS5BGGSYC15,R3CC60ZW27R468,R1COHLUY0DPGX5,R2B1KPMU711L9C,R3PTZIPG57O5A6,R3FD50GUF74ZCS</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</si>
  <si>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</si>
  <si>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</si>
  <si>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</si>
  <si>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</si>
  <si>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</si>
  <si>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AHH26HAPTOI5Z52DFLNYU5TOLWCQ,AFIPAA4KT36MSZTCVAITRIUVJCNQ,AEYXCHSBU6NC4ZKH4OOFYZZTQJFA,AG4CH37VZG5JRJCAEYYGYTFH5UWQ,AGGCXXWA7CJVTHA22YE7PTNWQ7NQ,AFNQO7B5IZKARACZBIO74VFTU6EA,AH3ABVXQTD6ZA64V6NTEJL66RV7A,AFKY3NTT4T35K67VJ2RIO76YDK2Q</t>
  </si>
  <si>
    <t>R2K2YNHJ952H5J,R1I8HU4RYFCVYW,R2DH2MLDOFTD73,R35L5ENDJ4MHKH,R3GBYEZ0GVZWLC,R1774TGNOXHCP3,R3RHTIGZI3S51Q,R2378C6LJXZXO1</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</si>
  <si>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</si>
  <si>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</si>
  <si>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</si>
  <si>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</si>
  <si>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</si>
  <si>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AHR4WZ6M4WXGQP65Z6SSP4LBJJ7A,AFWCLXKTHZPXBGFUEZSMLNWHGHNQ,AGEWKSFDTAPPBDWREYVDDGF54ZLA,AGTWAL33XMDTWFE7KCCBAPV4HHEA,AELBVPKFN3ACEWFOHW6PO7WU6HSA,AEZYTNF5ZWY4QEOAAJBW4HLB2U6Q,AEN3AIBIBGI7VSC6DSJBWDF2CHKA,AHTHIO4VEWZ6SO3MIQKNNZMDUJGA</t>
  </si>
  <si>
    <t>R31BGTIUFLQNT5,R1OQRF5LZIEHR4,R29Q5SDNP9JWZB,R1AZR3AI0IHB30,R13H3ADGD1MXRT,RBWFP5OHEVKRS,R1M1HGIX59ETCA,R1IVSKQW9YSH7V</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</si>
  <si>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</si>
  <si>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</si>
  <si>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</si>
  <si>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</si>
  <si>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</si>
  <si>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AFEMYJODFSKRPR4XTYKCPXMCO4YA,AH7PGDCSET6C5NOBBY2TLG2GX3IA,AEU243XCV5FGTBUI3KKCC5BGXH6Q,AFIQV62SLZITCC4FDVBUSBXBBIEA,AEHSXJA4C4V3JQWZMSE6FTILXNXQ,AEOODTBGBG2EUG3TEFGVON7V5NLA,AGMO4AMM5IA4MMUHGAXVMUHY37LQ,AHUIRRUDX4AQRQM4N7WNVLAJLSPQ</t>
  </si>
  <si>
    <t>RGEDIZCX7LB34,R19GGFEAAXAUKK,R3L3EFRRM8X2IY,REN3MEL7IYDKT,R2H176Z5380NWJ,R1AFCXRUZ8KCCK,R16381PP969JBP,RFDKRGYGQB7U6</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</si>
  <si>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</si>
  <si>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</si>
  <si>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</si>
  <si>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</si>
  <si>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</si>
  <si>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AFQUZXA3JPEY4SN7Y772C3Q55IWA,AGUHIAX34GIKOODYIJPF3WLC7D4Q,AFU2GGLEYBWH47VH3HVIR3352MPA,AFHP4M777XP7BFZDMZBUR755IQWQ,AEUXG6K2NIXVHWICO5AUEZ5TZX2A,AHWNDRVWM3DJTAWT2AXHUU2QMVMA,AGPCRJBUW6U66EYH5WARIXLIWLVQ,AFK6EVINI6JZPXK6CRXGD6G7V6VQ</t>
  </si>
  <si>
    <t>R3FQMPLCZV75E,R3CXYW32DE2XCE,R3VMIAJI5S2S9M,R33BXR8IIASQCO,R31X014WG1MEMQ,RNZ3UOYY7B2N0,R28IU0P7UBCRG6,R34GOU1HWA68GA</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</si>
  <si>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</si>
  <si>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</si>
  <si>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</si>
  <si>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</si>
  <si>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</si>
  <si>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</si>
  <si>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AG4KZO4DB3TYVVMBWPWMMJGD4ZYQ,AHE6VSQN5XCADFDWC3TZMMWKYADQ,AHRNAZGI4ZD7G633XI64QAT6F3WA,AHUX4GCB3OYN52TETLMI7OO4JJGQ,AET2XG6WT3TJSTOJRZ5UFC5TYYHQ,AEOIVRQ4ELTA76SML2EVSFT4UM6A,AHEXJOGQ4ZOV6QSW3IHMLRYGFMQA,AEWG5SV4CCM5NUDRMA22BMJDGZVA</t>
  </si>
  <si>
    <t>RO163Q6WRVSZZ,R28DMP1E79OWIH,R2FJI6OH7CFVRL,R1CHL5MG2PHSFJ,R2T11MDTCMZ8IQ,RV544Y0ARIS17,ROHRC9ZCY3ZKI,R28O9QSWHZF2KK</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</si>
  <si>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</si>
  <si>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</si>
  <si>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</si>
  <si>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</si>
  <si>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</si>
  <si>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AHN6E6FWRU4KL6CALQVHR3IUMIAQ,AGHGAMWSDB7XXN3GEC4YFDG47CJQ,AGMDO4P3J3J6EV3C7KL5LNIZ3OMA,AEJVKFNPY3U6JF4OWLCJ2XMZNFWQ,AGSVPPCUSENUIYUPBIHKEYIG2NCQ,AF7HMPO2QTCXQ3LHWO4WXXWVH63A,AFF3B5BNL52NXU2E3X5MOBNVGKGA,AFX7BRLKONY7SL2HZRE7RXKZRPHA</t>
  </si>
  <si>
    <t>R3PAFFUU229VTJ,R1FZWI2NPCR3IO,R3BENPL8J8RWGA,R1L15IJRIO4PAL,R3GC9CY0SL1XKW,R2ONYYWA0QB6FS,RP7C5V4J1BO3B,R2WXTI182FAGGR</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</si>
  <si>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</si>
  <si>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</si>
  <si>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</si>
  <si>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</si>
  <si>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</si>
  <si>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</si>
  <si>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</si>
  <si>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AHROIYVXUABAGL5GUFHMEZK3WQQA,AF4VIP5F264O5O2GKFZICPZ52E7Q,AH5ZOJA5RWLFQL3XE3GPOEXYDENQ,AHM5SJCQQWFMCWZ5776MEZGW5VWQ,AE7NBFOB3OSILKUH2JW5D2E26VFA,AG3DYTM7NUZADEFMPATX4TTIKH6A,AFGEXNVVJZMM7UZDPN6EBCUWSQNQ,AFZZGR3USTVT3SLKK2EJHBPJI7XA</t>
  </si>
  <si>
    <t>R6LNTBPRGQ5SH,R8XCX03RG32U,RNP9KG0AKI8QG,R3LP9C2W2RTAQH,R2FX53CQOLKI7A,R2FAY534DIE3GK,R3BS9HLFNF3IKI,R35GQXCRXTDQ4Y</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</si>
  <si>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</si>
  <si>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</si>
  <si>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</si>
  <si>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</si>
  <si>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</si>
  <si>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</si>
  <si>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</si>
  <si>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</si>
  <si>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</si>
  <si>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AEJSMM2J65DGILOOHC24C74VWPBA,AFC4X5UHL2LN4PBS2TWOMIZ2GHAQ,AEO5TWJ7OMCWVSYFCFNFE7IPHZYQ,AH4V7BEA2Q4XN6RTECG52HJ2HQEQ,AEQ567MMOMWFLO5Z2P4L54R4M3MA,AF3VFLFIMQBQ33R3XIVUEAEERSHA,AHQQTNBM4SFZLLOLXJXA7N42YTTA,AHOF7ZRAY3XJT452UT7VOSM3FSXA</t>
  </si>
  <si>
    <t>R173QPQASTIM5E,R2RU5623DZ9ZWI,R16QI7DHVXJVCI,R3JNLJTK4WJSKY,RLJ5VUW87FE0G,R3VFYJ2WAD73ZC,R37T2ABX4GMGHX,RAR3D2XLJPVF7</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</si>
  <si>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</si>
  <si>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</si>
  <si>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</si>
  <si>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</si>
  <si>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</si>
  <si>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AHZWXUWE3RGLDH4JJUK3HT3VMBJA,AFWUWJMEO4IQEMHKMUXYUILK47LQ,AHESBMCCD2JGQWVMDSW2G6QVJS7Q,AGJ2JB67X6WE4WZMZH4NWXHEGP4A,AEH5FAS6HXOZKYQOUM2YV5KKCNHQ,AGZYICOVCDNGVWXHJCDF63UTU7FA,AFIAREIU3BQVJUNZTYKC5I4TTN7A,AGVOPDVJX5H5BXDGMWPRSWAJSJAQ</t>
  </si>
  <si>
    <t>R1GS92IDBGXYCS,R8H8QTOWYMITR,RCSP9RH3A0VAE,R2S4F8S012C7RT,RVRXFESU2TRZK,RSKOVH69IL8VG,R2OUN5B9KJNAPN,R2EBVOLHYZ8SFR</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</si>
  <si>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</si>
  <si>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</si>
  <si>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</si>
  <si>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</si>
  <si>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</si>
  <si>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</si>
  <si>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</si>
  <si>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</si>
  <si>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</si>
  <si>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AEXCQMYUSJFK3Z4POJQTN7YOHRVQ,AHETGN27YLTEFPHLK2EM3JEE7JJQ,AE2NBVHMJEM7COMHX2XJ4UPZ7D7Q,AFSIUC3ZDSMMALO7LFNQ46WZMU3A,AHAO6YBR3EDW2EMTABK3HCGJ6LDA,AFHUNQB64BPF4MYZRRLEYY3KW4JA,AE4VZLYVX3UP3NDMCIFWLLDGVO2A,AHNKMCRLNHO3LUTYPZ5C4WBK5JYA</t>
  </si>
  <si>
    <t>R2FRXUVIUPO3JD,R2S7JVQ4Z9GYLB,R2U2GZZ9ZUDTE1,R33GW8VLIA7TOI,R35DGD2XREWO5P,R17TQA9TZKL5LH,R15HVUSH6RX8V2,R3UME3PEOKCQ5B</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</si>
  <si>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</si>
  <si>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</si>
  <si>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</si>
  <si>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</si>
  <si>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</si>
  <si>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AFUWV4HNHDWYGFGEHEMCKPR7HPBA,AH2QS2327TLYTXS5YHXNAS7X7URQ,AHWO6S34K43AUMEEVHEVFHHPOVQQ,AHRPIB6BCK5TKG2R5DH5H3AMRIHA,AEAYBCVEBO7ZZ4SXPQUEWWYXO7IQ,AGE6KNDSGW2KYR7DTGGTFWVWTGGQ,AFRRGE2IZFVEUFIY6PUKMSGSMZ5Q,AG5WZLHPQHKNWCKK3EZQG73THRGA</t>
  </si>
  <si>
    <t>RM88OEEDBGL7E,RA49OAQBPGOY1,R1P18CRYE9Z987,R1NE7OSB0O86A5,R2CN1JTT7L1C7H,R20OTH46ZTVPQN,RDXU0X5IQVEFY,R1F0IEQUUDWM18</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</si>
  <si>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</si>
  <si>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</si>
  <si>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</si>
  <si>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</si>
  <si>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</si>
  <si>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</si>
  <si>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</si>
  <si>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</si>
  <si>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</si>
  <si>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</si>
  <si>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</si>
  <si>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</si>
  <si>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</si>
  <si>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</si>
  <si>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</si>
  <si>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</si>
  <si>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</si>
  <si>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</si>
  <si>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</si>
  <si>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</si>
  <si>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https://www.amazon.in/Redmi-9A-Sport-Octa-core-Processor/dp/B09GFPN6TP/ref=sr_1_432?qid=1672895872&amp;s=electronics&amp;sr=1-432</t>
  </si>
  <si>
    <t>B0B298D54H</t>
  </si>
  <si>
    <t>Prolet Classic Bumper Case Cover for Samsung Galaxy Watch 4 44mm TPU Plated Full Screen Protector (Black)</t>
  </si>
  <si>
    <t>AG3EJCPDMWMFHVD75JLK6447GEYQ,AG6U76PUTURMNUURSZUAARGW4JGQ,AFUPVR34RLXDQ4KH53C63MQSFISQ,AH6TCUCBZUAI6HVVV3CRMHOYA7EQ,AHDLB7WWZVSRDGIQWDPGPKV6MUZA,AGPTBPJMGFIJOZ7TDQYIDTKYELCQ,AGWOADYNA3ENWC5E2ZTCG44PPUVQ,AE4VHTKSWGIZRK2VBPA5W4BVVW6Q</t>
  </si>
  <si>
    <t>R1A8VRVLZEPPCO,R1G1WGHDY6EN6V,RDPRCGL4SELOQ,R14VFIZGF8DVCC,R3L5E72O2NPWAX,R1H6XVMAKGROHM,RL8QQ5LOOTC1B,R2USFYNMVOB95A</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</si>
  <si>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</si>
  <si>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</si>
  <si>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</si>
  <si>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</si>
  <si>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</si>
  <si>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AEGEOVAES62OFGQTSPSDSQ5U7SHA,AGMBYTP5MS3JCQZ2NHRA3L2FTC6A</t>
  </si>
  <si>
    <t>R3R5DS04EXELTJ,R3JBXYOBYRX0A8</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</si>
  <si>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</si>
  <si>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</si>
  <si>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</si>
  <si>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</si>
  <si>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</si>
  <si>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</si>
  <si>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</si>
  <si>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</si>
  <si>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</si>
  <si>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AFPYH3UF3GB4RNX3MX46AXFM2FTQ,AGWEQHJSUA4YCG44RKCCKPFNHNYQ,AER7URKAHGBZZUO54FO5YIX3BOJA,AEPCLRI6TOAXADIFPVP6BVUV6ZYA,AHMJGVHC6Z2PFDPRVL3FFO6HVWEQ,AHV4FNKMIPRVWQREJHBT3T7KQH3Q,AHHJWO56X2DQATPTWFHER2LAVAGQ,AGXRHQVYZUCT2IESEBL3JYAJ7ZNA</t>
  </si>
  <si>
    <t>R2MI4KSWYUEMDR,R2MNYKDL2UII1M,R2C6TUBM6IVLB0,R3VJF3LZ7XK3WV,R351DYT9RZYVC0,R2127U989S6ZZU,R29GQ8L9MVSU6H,R2H35ITTKGQLBH</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</si>
  <si>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</si>
  <si>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</si>
  <si>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</si>
  <si>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</si>
  <si>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</si>
  <si>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AF33ARIIERSZ4KGYWLBGIJO3PUQA,AGYPPUPGC6R6YHQ34BXG47EF27SQ,AGJETGMWID7POEU5LDGFS4RPXSAQ,AGRA45O5QGXARH6WCZBOIHOCESJA,AHJCD4A5IUH54M6QRKEW4LUHVJ2A,AHUDJY4VCIHRMXKXIYZEDXGGXGZA,AGXYMK52TU4YHFTS64FNCTDPJENQ,AGJBNYIE4GPKFMI52C33ZNTMSVAA</t>
  </si>
  <si>
    <t>R2FHGVLNMCEDS3,R1AHSDM5M325MM,R3E7Z6ZZCWNVTP,R2ARI9ILETH6A0,R1KRTG4TU6MUCU,R3SBJYLLR84FNM,R10IL98NTGTQH1,R2MS0CPATDN53O</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</si>
  <si>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</si>
  <si>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</si>
  <si>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</si>
  <si>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</si>
  <si>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</si>
  <si>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</si>
  <si>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</si>
  <si>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</si>
  <si>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</si>
  <si>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</si>
  <si>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</si>
  <si>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</si>
  <si>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</si>
  <si>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</si>
  <si>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</si>
  <si>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</si>
  <si>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AFQ7AUYJOIE2HH63KIUQK45ENQ2A,AHT7TTZ5JOTUL7CYSG5BBVPKD37A,AFB2AKARKRKHAB2PUCALX2GXOM3A</t>
  </si>
  <si>
    <t>R33M2Q7OES3GBK,R125QF7WMZW3NW,RMDVRDSEK73L8</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</si>
  <si>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</si>
  <si>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</si>
  <si>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</si>
  <si>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</si>
  <si>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</si>
  <si>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AHYXJP46LXOTLZ5FXX53OWHFNWXA,AGJH265WIJJRU5CH6R2T3KPDUHUA,AGURQUXEVAYTPSF26X64GZTYMTVA,AEDNDNSMKKRKDTTX67VVJMEQEPPA,AGCUQVPEVBIWQQBLSEKK2LSICLPA,AE3FZBDL2DKG5S23STYXDBEFCLFQ,AHSDXCJVYDH2MU3PQR7TRI5TA4LA,AETU3IBTWBZE4PUKESCCMCBU7FLA</t>
  </si>
  <si>
    <t>R3EUHZXX3UEYSH,R1UYMUD8SY2H9V,R1BQTJ4030NWYZ,R3MBTEU82OA7X1,R1R6MZFWPE1DN6,R295X0FTRQEG0P,R2XX9ZLGMLMN5L,R2ONSIR9B3OM3B</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</si>
  <si>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</si>
  <si>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</si>
  <si>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</si>
  <si>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</si>
  <si>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</si>
  <si>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AEI2GKBIJPYIB7KUV7EKAFN5P4IA,AGC2IANVZWHPGJS6KPCVASYQ5N2A,AEJSFU2MHQAGBDP2LWKW2KDEJHBQ,AFHCBV4DAEF7UL3EHVLA2VQ7R3OA,AERBFUQ2XX22U7LPZTRG6A2HUTAA,AFJJ6ZOQE2X5M5FZHRUGNGHXPS7A,AEHH6FPWXY4NFI63UAHKFRAGWICQ,AEITDY3ZQ4YK4EAX6QNI43CLAKPA</t>
  </si>
  <si>
    <t>RF8105HZQ4I7N,R1OVFYKWEJAVU4,R1U3VNQN5M4IED,R1YHYHQQN3NVED,RS5SSFIL1MWFD,RAMY81VZCIB2D,RDUL770GDRUAB,R1J7N8RPXX1S3X</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</si>
  <si>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</si>
  <si>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</si>
  <si>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</si>
  <si>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</si>
  <si>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</si>
  <si>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AETBZL6TIGY24P3Y6WNN2BNIZIDA,AEM5NWHHVCMHY2LZH5CHNDXON3SQ,AGNOLV6ZQ6SYXOYLHBC4ORHEDL4A,AH5GPY4UE5MUMN6G5NV2BXMUUUZA,AGGCSIEZNAMED5ULILRMUMIZZ4QQ,AFN6SDYZHCOQKXW2WE4MBM3SUQ2Q,AGD6N3XPM2FBWJ5RWHLC5UDE55YA,AEMI7K7IYACRHQ4ULRGRW6JA23PA</t>
  </si>
  <si>
    <t>RVNP5UR9UECQW,R10UNYZS2VXZ3G,R346UHG3CHA35Z,RDMK41H97ZT8M,RCRNFX4VMUPFM,R22C8ONFTU20FF,R1R7KPNEQCF7IS,R1JL2OE1X4IQ6V</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</si>
  <si>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</si>
  <si>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</si>
  <si>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</si>
  <si>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</si>
  <si>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</si>
  <si>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</si>
  <si>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</si>
  <si>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</si>
  <si>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</si>
  <si>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</si>
  <si>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</si>
  <si>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</si>
  <si>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</si>
  <si>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</si>
  <si>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</si>
  <si>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</si>
  <si>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</si>
  <si>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</si>
  <si>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</si>
  <si>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</si>
  <si>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AFAYH4FG2MUZTFGDVONVIOV4W3KQ,AFXA26HZQUFUW7XEXH5GMEEZSPMQ,AHFDNDR53QEPY535GSA7C7ZDQ5DA,AGXTHFOTWKYIA6ES5PVGEF2IHWFA,AHCSJSWJF6TFP3YDLCRVCNWPZFTA,AELOYAHMYOGED3PPIMLJIHD7DHGQ,AGNX3V74DONZBBVE2CYREKRCKAQA,AEG6YPCCZCXOX53TAJ7RCARHGZ3Q</t>
  </si>
  <si>
    <t>RZN676INI7CXB,R3R7UHOVSK5HK6,RK4TT1MUA9PPK,R3SW1UZKGBAI70,R1QKN9JPJ1FWMZ,R208QSDKUOWNF6,R2426HG2VA66ZC,R1433K3KOBJMRY</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</si>
  <si>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</si>
  <si>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</si>
  <si>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</si>
  <si>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</si>
  <si>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</si>
  <si>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AEAX7BRPDS3NSYCZQBQDL5DGZDVA,AFI76LT4UP2L3SFJMDMH2C5SM6RQ,AFK4TVL4GOKGSKXKVD4ROM3NWE3Q,AFNAPG6Q3WJAMY4MYDEV2W7JSPLQ,AF645AUHJGIUD7JY2VHG5TBNYNQQ,AHZZFBL24XXVLW6H44MOB6LBHH5A,AEV5AKL64UCEJJJCSVVBLHHWU7SQ,AHCDJWUO4YVS63AGSZWF2QHS7QPA</t>
  </si>
  <si>
    <t>R1HOV97NOJFX4W,R3BIRU7WH404ND,RAU26U2KP1OQH,R15BZZ2VBVMJ4V,R29G5QZ1EZB3KF,R3UFXXP9B7DVUJ,R1RVSNGA4SCXX4,R2HT0UTCAOMW1J</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</si>
  <si>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</si>
  <si>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</si>
  <si>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</si>
  <si>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</si>
  <si>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</si>
  <si>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</si>
  <si>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</si>
  <si>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</si>
  <si>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</si>
  <si>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AGGDISUCB6COXRY7SCEYULDTYJSA,AETIHYK5L5TW5NKHBPOWXAKS4MBQ,AH77PFYHLOMFUSAQTGZKB3Y3GLRQ</t>
  </si>
  <si>
    <t>R3LJ3MMSH7Z1BT,RPYZX0CFFJI72,R358NYWUQLR163</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</si>
  <si>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</si>
  <si>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</si>
  <si>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</si>
  <si>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</si>
  <si>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</si>
  <si>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</si>
  <si>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</si>
  <si>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</si>
  <si>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</si>
  <si>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AFNMA3FQAONYMREOFLNYF2RV4AOA,AHAYDWCGM4QNXWBCRC5LADVNADTQ,AFQFYAWOQX6T6PE5UVBUEFNBZC5Q,AHCXVEDVUKHZFJY5GZOVEXXZ5FBQ,AEPAT7E6LUSVYZ6BFUYULMMKN6HQ,AE7Y6RN5W7UID7VMJJWVAIT55JAQ,AECBZRZ5INBTHZJJIGSQJNEEEUYA,AHON2KL4HI3A5EPJ4TZU2MQF5ACA</t>
  </si>
  <si>
    <t>R2XCI5KR2H8QEI,R3BNQCB05PYZMV,RVXXO15AGASNX,R1VU19BJMXT73J,R2LYRK8OS10K2Z,R1NOP9O1UWSJJC,RE6XTKYH9FSA,R1J5H4FDTO6GBX</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</si>
  <si>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</si>
  <si>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</si>
  <si>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</si>
  <si>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</si>
  <si>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</si>
  <si>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AF4AWOIIGQUD4IZ6QNWXVHL6OKTQ,AHGZNSZ5ECVXE3L5RCORYAQXCDAA,AGXKMOT2VJHSKVF2RGDS3WHGFBCA,AHACIJNM7YURLENNI7T2GIOMOQZA,AE3KVLQI3N4354HVJ5YAIHRJFQSQ,AHYCGGRP7XQVIYP6NRVZI6A7FH2A,AFWFAON3AFS63R4TZJ2DPHHB7KMQ,AFZ4LNRNW2PKH2TMZM6QH2KJNQCQ</t>
  </si>
  <si>
    <t>R2Z4GQU0ZVOH1G,R3JRYRMKRD0BW0,R2C5DX0ZNNX7Y5,R25A5KZD14HHJC,R2TA6MY8NIL1ZP,RX492E2N9MM6W,R2PZJ7871P6D8D,R1I8UMWC4FQ0AX</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</si>
  <si>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</si>
  <si>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</si>
  <si>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</si>
  <si>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</si>
  <si>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</si>
  <si>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AGQ3YJHNFI6CFAOTHMHNA3BEH4AQ,AGIGNUSWYO2OQDTSK25NQWQYTKKA,AHIJZTKPBCAZCSUIZU3JPERUM55A,AFJQGE6TV2BR754CRHDMTKOCTHNQ,AGHD2OMQH2SJZ7PQONIDBG63ZBKQ,AGPBPLV5X666GMBRNJCVLJNNH64A,AHRBK243XJM2ALAIV4RQOYVTH54A,AHNZPDWG65TAYC72YLSK2DUCA6BQ</t>
  </si>
  <si>
    <t>R32QHTM45T5S7N,R1PWLZEPRIUF0B,R2ZPR72HXJDDTX,R1ERI9BP1ALOX3,R1BY1F45H961AX,R19ZEB8HMP8MQS,RO9GYYPV0QDRB,R1P6WSNKIOGFEN</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</si>
  <si>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</si>
  <si>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</si>
  <si>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</si>
  <si>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</si>
  <si>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</si>
  <si>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AGGDISUCB6COXRY7SCEYULDTYJSA,AEHVGO7QNRXBJXCIN7ZS2IBKCMUQ,AGCTCXJXG6EKLF6ANAPIKPTAW75A,AGACS7BZV5ZPI2NOFQUC4S6LVZGA,AF4WE2MXXMQUPLKNPGCVP6N3K3FQ,AHX75KI55PFZY6J6PHO7A2AENXQA,AFT3ZU3OLRGDMPBARQP3BOKLGWSA,AFFB7SSARMFDEYKPBPVDII3AFIVQ</t>
  </si>
  <si>
    <t>R2SIAIJ2R8203U,R2SLNJ664LBZS6,R2PJGCDX444YME,R39XDUIGQYNX0A,R25G45DJ52J2HV,R2WZN2M9J9EQUM,R1PTY9JK5PT866,R2KD1JU029JTLX</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</si>
  <si>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</si>
  <si>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</si>
  <si>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</si>
  <si>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</si>
  <si>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AECQPIQJEIF5ASVCNW43FEDLAATQ,AEO2Q72MKWA5DPWBFQQ63ALQW7AQ,AEW2N6ZN62QQ5C5RXHU4TSK2EYRA,AGLPUYATOE2KVD36DZ2VD4QAOZCQ,AFC5T42J2P6CMZQUXB4IVBEZSAFA,AEAFK6ITOXRVS34MTPODTIE4UWLQ,AGNXO5MSN4KKBGSQR3YT26CYYBQA,AGKMK57A4J54JG5OUHPMVGGPVUKQ</t>
  </si>
  <si>
    <t>R2TD3N245ZRZKA,R2I93780O12B86,R3VTLQFO4KMHHC,R1T0W8Y2RD3FQP,RUL4CK8TAFSM6,R10TVE5WRTUL6T,R1CT7PUFT9SH87,R119BACSU1D5W0</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</si>
  <si>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</si>
  <si>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</si>
  <si>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</si>
  <si>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</si>
  <si>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</si>
  <si>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</si>
  <si>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</si>
  <si>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</si>
  <si>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</si>
  <si>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AHDTCW665XEPKY4WAUG3DREFCCYQ,AGPE4RKV5YRZPGLXQ46D7DMCFDLA,AHDKSXMFH5GRBJ6QJAPSEKXC6AYQ,AF7PR2PDWUSBNAQWPFIBW4J5OHBA,AGAWIQ7HOF4I2AFI7CD5ENI7BCDQ,AFF5TLCH4IYWCZK3FG64LZ4FHRHA,AFR53YXK7LLTSYXP3UALTFVDQCAA,AHO4LIQVYAUKT6MMF4Y7MN5Z57YQ</t>
  </si>
  <si>
    <t>R1O3A2CX9YG69H,R1OPAHCYQF1OK4,R1N6RV1W0LKGWB,R1MXGMA3JKL1YI,RAHUCIL8N8IK5,RCYPHGHZYUAAE,R37WU40YNTLIYU,R2JHL897G4Y4LF</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</si>
  <si>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</si>
  <si>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</si>
  <si>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</si>
  <si>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</si>
  <si>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</si>
  <si>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AHE52HKDGFCWSQO7STU7NRWWHTWQ,AHCBTTZL4LES5ZR54PCU6LSVKYPQ,AFZRZORHYQ6TSM25CRDS6UDSLUDA,AGWC4Q23F4DQ6TOMY2OBPZUB3W3A,AGGXWYRLPMULBPR7OXPEV6SNOMIQ,AGSMAA22LXXQD6VGCO3X5MMAT4RA,AFCTDH6RSQB5Q2F5E3ZXQL5I2RMA,AG4QFJXKZLMRSSLHOSL4XYGM6G6Q</t>
  </si>
  <si>
    <t>R1JKJ6JRX7SGEL,R25BSG945DF5FO,R4BFNUNWNX1R0,R2NPEFE8O89X67,R194PSSW507V7K,R1DT0RIGH4S3FB,R38ZWKA3FZLLH,R14TFXF7AOFJ1P</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</si>
  <si>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</si>
  <si>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</si>
  <si>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</si>
  <si>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</si>
  <si>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</si>
  <si>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AGG35S7QJCAA7Y4FOAUY6IXKP75Q,AEFI7KCPVSZ2JTMHAZ7AXVWCZR7Q,AFCDH6KOUMXDXYT5J6RI66H6H4RQ,AF46JR3IL4FMLAHLNGPOCTPWWO4A,AFWFXXYDJSIBNGG573MZOZ5RW4UA,AEZTQHAUCPBSKVZ3RAZ7E52E4JWQ,AGB6S2IB6ENELR6KLDKCNQUGY6TA,AFE2763GMEXU4LL3TH6HPCL6FWYA</t>
  </si>
  <si>
    <t>R27GRSZF2YL5ZO,R1KXPKQ4SPO0PI,R1O4LXS46WUDK6,R1LDIIH0E88Q70,RGAH8BAUKGJ2N,R3MCAC061E19PA,R3B880ZLBUIBVP,R13XVC901RKGZP</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</si>
  <si>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</si>
  <si>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</si>
  <si>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</si>
  <si>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</si>
  <si>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</si>
  <si>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</si>
  <si>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</si>
  <si>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AFU4JDUZDD6N5MUGLULCRLUQLHDQ,AGI4QJTBBCTTOJUOUV5X6ROZH4OQ,AGUKIFBPQ5LFT3NFKXAMUVEYNSQQ,AGVBFFFQVNSBYFKF5OKWVY4EPALA,AH4Q3Q5642PKPJSMYRWPYFL3TXEA,AGYUHTEK4JFB4XX5QUITAD2DWWXA,AFPBJHSPYTYE2YXNTCZYAXLQXKZQ,AEDMMOCM4OA7BFGRBDZP2RIROZFA</t>
  </si>
  <si>
    <t>RIRMEEQUWCCJK,R1E187080D8HAU,R1RPZJJNQM76M1,R1NM9CFXWMQWWF,R2E3PSSWPOJU6N,RTA5F8RZUBJ2D,R1SZB32SSCJBY5,R199WTHV00BUR4</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</si>
  <si>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</si>
  <si>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</si>
  <si>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</si>
  <si>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</si>
  <si>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R19QUEKHANF087,R2CU03OULJTK2A,R1SHVTKMHHOREL,R16MDWVEULVTGY,R24VBI0XML9AS5,RO1WU1XMSF20C,R17U7AO7GNBOX8,R2HES1EME0OXU4</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</si>
  <si>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</si>
  <si>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</si>
  <si>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</si>
  <si>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</si>
  <si>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</si>
  <si>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AGBB4DAVTI36DUQN2NLQNXJLG37Q,AG5H3U5TC6HICM23GAH5FKKIZAYQ,AF53WDXQTVOHTCIUK5YSGJXGVLSQ,AGVGHUTVQQMXT76XTN2CYSHDUJNA,AHXN6UXEHQZVJHLCNWCYHA2IAZQQ,AGTC2E3OIYPYGNKPF2XISDGZWZEA,AEQJY72BUJBIQCYK6V7CIZFEGFKA,AGS74K5IWCYY7PLGQZR7KGVOPCYA</t>
  </si>
  <si>
    <t>RW3YCZCKGOBH,R3099XAIXYVYOG,R355B0JH9K3ZSR,RJS13UCRXJ0V3,RVHF9P5OW46KR,R19S4YL4JL81R9,R1OUTZ9YCQLAMM,RGN1P0TZA7RF0</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</si>
  <si>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</si>
  <si>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</si>
  <si>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</si>
  <si>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</si>
  <si>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</si>
  <si>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</si>
  <si>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R8UDGYG74HT52,R1ZKTL2UFMHHOQ,R2XQ7ANJA4VF12,RNHDS9HCAZYPP,R2GML0ZIF4G3XG,R25B9RAM7E6ERE,R1A8S1062HZ64L,R3K1WGUC05G378</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</si>
  <si>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</si>
  <si>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</si>
  <si>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</si>
  <si>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</si>
  <si>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</si>
  <si>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</si>
  <si>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</si>
  <si>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AH3VUICGCKITW2W3TEED2EIY3ZTQ,AGTVGGF42U3KPHT3BTNHNX73XSVQ,AHMMC3QMOKVDBOOVOHAFZSCLWDAA,AGRHECE4JDSOZKHEAH5YNWV6YNKQ,AGIL2JPFUVXPBA4PNMMVAIPXAKWQ,AFPOLXH4MXKCJI33QBTKLOA25A3A,AF5M3QNBEEXBHH6BOPCHIU7V2WVQ,AGWVF275SEYSCYQXQFO7KEL5AAQA</t>
  </si>
  <si>
    <t>R3SSOBQITYNPKB,R3A4C1P3IDXTAD,R3W0T7AI69710R,R33EXPRT4EBMKP,R36CM7BFMNFGKB,RV1VPXNF6R439,RK6F5JOI2TI2P,R1URGIVAZHUKNJ</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</si>
  <si>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</si>
  <si>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</si>
  <si>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</si>
  <si>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</si>
  <si>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</si>
  <si>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AEKLQGYWRYPMVY7BPBGHFZHW2KHQ,AFY6F4SOQGV36CVSEIW32NCNCSUA,AFZJRXAD3NPFKJU56SZBKYK3X4DQ,AHPF7KBSD6D2KESY7LO7JWUYU6IA,AGCILAMQ3VYCN54F3LUXGIFBXTSA,AGE7AOWKJLOVFXMMTBYYLT35OEXA,AGWQVVOQMKQDKPGOT66L7MEXJXIQ,AFLSABEQELMYX7MQMC76CE3YZA4Q</t>
  </si>
  <si>
    <t>RZK0M87UXFG2,R3AZ8CAEQNP5IQ,R129CVNZPQBGK3,R1ENQGYVMS224D,RFZOVKT1IXFRY,R1SI1FFO31ZKVB,R2AMJ2PSF5B54Y,R5IR2JMR7OMZK</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</si>
  <si>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</si>
  <si>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</si>
  <si>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</si>
  <si>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</si>
  <si>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</si>
  <si>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AGORBC2ADNWTLGRWKCZRO7GOG7RQ,AHW6N3FDZXLXEEXO53Q3SMVFLCDA,AFLGGMV4SBRWIXXHBCHESRA5WMVQ,AHXAAOXPYBOJOTHOOTDEEPQJ7FVQ,AFNROTTTTJQQPZPRJWWPSPBEPVQQ,AHKEHV7YSGK2ZCMEUQYS6LJNURKA,AEFXAZ2UATTLLEZX44V5WMEGNS4A,AHERJ7CWJFLTCL3H64F27OBZBHBA</t>
  </si>
  <si>
    <t>R1Y9N553TGL8LN,R28ZACVW980ACH,R2SPQPMXFCB67B,R2L2KO1KH9FLRI,R37SFSAVVH051A,R15PGRIFZVLZLP,R3O0LVO6BNKANJ,R11LCNI4PZLK5B</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</si>
  <si>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</si>
  <si>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</si>
  <si>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</si>
  <si>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</si>
  <si>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</si>
  <si>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</si>
  <si>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</si>
  <si>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</si>
  <si>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</si>
  <si>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AECPFYFQVRUWC3KGNLJIOREFP5LQ,AHHURVABUYFBH5VMO37ELU6VL4BA,AGINNSDVZYV5ZKNNIJO7GL2ODKJA,AHGTFXNFYDEBYKFIM5AGTVJHLQWQ,AETX622QBRE6A5D6JOV5JW3NDXUQ,AGJDDBKFP2QLF76TQ4G2LWTVVXLQ,AFYQCTYLY5N5ZAB2DBAKWUZNBF7Q,AFZQHGNNUAQ2MMHXAE3IUISW6OFQ</t>
  </si>
  <si>
    <t>R2GVOJLXANNFG2,R3CY1HGOV9WMQT,R7U8B1E7W8E54,RYB8ZW396HQB,R3790HUAN7KW93,R1IN06KIK8ENHU,R1UXT7KA6M4R0Z,RNTYVAAWTJ5CE</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</si>
  <si>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</si>
  <si>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</si>
  <si>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</si>
  <si>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</si>
  <si>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</si>
  <si>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AF2PEMNSWZSUIHRAPJGOPJ7GAF6A,AHJATMZUL2L2MVZDRBBE2YCLSDUQ,AHMCOOZB4T62PFVOC5KYTRN7AKCA,AHO6HF6W242DPCOUL337SAZ4RFWA,AEPIMKMLGRFWLU7CETWUPBCLFR7Q,AGT4OV5ZEJELU6LGJ3SVHQBHUBYQ,AGBJZG3XMZ3WPI7FY2DLYYXSBUNQ,AHG4NWCAUQ7X2Q2OYOIB5WRNPHWQ</t>
  </si>
  <si>
    <t>R1REJSSQVMNGVO,R33WYRQ1J4RZHO,R3ECO7HPNMHBTT,R1GORSR46QQ6SN,R1O350T6VW5RR3,R2BXJ480ZVSUMH,R28KMQ1TUV7E2Z,R3KCC7HPRPOF0C</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</si>
  <si>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</si>
  <si>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</si>
  <si>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</si>
  <si>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</si>
  <si>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R26YAKWWPQSNL,R30L263BU0PTZP,R1A8G9G8J5Z3V5,RBTZE0Y27F7IZ,R2HS8RN6NBKP6Z,R39640821J2S6S,R75IA3ZAEBTFU,RCVN98N40B1C5</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</si>
  <si>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</si>
  <si>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</si>
  <si>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</si>
  <si>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</si>
  <si>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</si>
  <si>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</si>
  <si>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</si>
  <si>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</si>
  <si>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</si>
  <si>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</si>
  <si>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</si>
  <si>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</si>
  <si>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</si>
  <si>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AHB43CZ4RHLJ5S6CBOWX6MEI7J4Q,AF3XMPDSQQDSRN2PG5NGPECLPRDQ,AHQF77NZIRBV6LQMO6VEC6O5FL4Q,AFIKD3VY6WOYWPMJUTELWZAXHIXQ,AH6NJEFXD5ISMZJQICGKAZPQQGWQ,AGQS2PKNNCEBXCPSYKOO4I2DGZNQ,AEMACSBSMT4WLJPLOKIWGFJLJJEQ,AH2MIHS2WTWM7R5DFWRUZVTYK7TQ</t>
  </si>
  <si>
    <t>R1ZSCBBOGJ8VB,R2JXWEENFMSBAQ,R1TOMRGD2ASPF,R1PFE2ODTMG96C,R1C5A0KYEKBKJJ,R1IYLE1NMK9R12,R3IS14LK5OVU68,R2727E10ZHH72K</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</si>
  <si>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</si>
  <si>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</si>
  <si>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</si>
  <si>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</si>
  <si>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</si>
  <si>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</si>
  <si>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</si>
  <si>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AF37SWB5BJAXD6F2Q74M6HJIHADA,AFP7XI3X4GGJVQCYYPJZ3Y3KZJFA,AFC5CQXBCJCOU4VWPCMLLQV5NJRA,AF5L22PGGUCE6JRZN7Q6CZJMMH5A,AEZQUPHUINOCTERMXT3HOTVPLYGQ,AGLYWTUJ7XAWSKGMRXZEMUHNN3QA,AF2GJR4HSNPC5E7MMHUMDK5QR4PA,AHR6Y7I727FA6UYUHTZYNGOGDV2A</t>
  </si>
  <si>
    <t>R31X4I2TGYDUN8,R27PTCIK04AE46,R23U630I51IZTI,R3TLR3XSHP0UH9,R2RP5UV7LX3QTF,R3W3H7WY3GXGHM,R158W5SZQQ5YSS,R1OT133BOUEYND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</si>
  <si>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</si>
  <si>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</si>
  <si>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</si>
  <si>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</si>
  <si>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</si>
  <si>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AEVPRYZLGHNMEZA5BYGIX36LYZXA,AEZPOZQEEBFFXZ2EQUYJI4VIQILA,AE4FRP3D6KIQG7H3GP436GUD52VQ,AGIUJI423LLZ56YOUAQ5NEYLFVEA,AGGT6VCILAXDI3NPIFAKXBGDYVQA,AHYLFL4VWQ2J4OOZXMEPISX5G64A,AHONFHGWU5UFOW2K622LL7B26M3Q,AETTZUILIPB5I7FQ272YUGEJ4SNQ</t>
  </si>
  <si>
    <t>RZAAQFY7BDSWC,R3604ZO2AA4PK5,R3C8K6Z6W9MDTQ,R38163YROZHHFG,RDXE4NC3K02IY,R2BG3LFIR1DRUP,R1AA1L9EH743MV,R1Q23Z4DE0QT8Q</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</si>
  <si>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</si>
  <si>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</si>
  <si>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</si>
  <si>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</si>
  <si>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</si>
  <si>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AGXGYUPGIFDGD6LPTVB2XVE7JWNA,AH2ZUPRKPAFHMLFBVWD26PDVJK4Q,AGAXCWBSPZUPB6GKZKHS3WDT52YA,AHJBGHHXDRA7M5MKCLYLYDNWSURA,AGS35GMYV4YBWSINMHG7KX6VCX5A,AFX2CQSR3SBHOJQWQHBLDIHQG3RA,AEEE77EDIHNXZHXAC77EGZGKGSLQ,AH64TGKPMKB5SNT76NT4ZDNF5YEA</t>
  </si>
  <si>
    <t>R2U4L5Y1EI2L9P,R17YBU9W32A30N,R29OI40B53G6UK,R3LHAFK1QLQHX,RQXZDM0PKSCMS,RKN5ISCXXFA4B,R2V6JCQJ8NFGYI,RAH387U1B1AFN</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</si>
  <si>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</si>
  <si>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</si>
  <si>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</si>
  <si>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</si>
  <si>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</si>
  <si>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AFYMFZN2MFKODDI25OZKLO36LCHA,AE46PAL3I6SQVZG4CQR754OYQ7RA,AFILVEY4BG7TP2XCLB7N6AGAZMFA,AHKAHUT2A5EOQTRLYEOO6W6BQSTQ,AELYRRH5SBV6UFG3GU6BFG5BR2QQ,AES5I6RABQPPMKSG73P546HHSHFQ,AHTP6VRCDVSOFKPWMXJLFWKU2VJQ,AF27PDSYD6M3T6GI6X3VMQXOGUUA</t>
  </si>
  <si>
    <t>RZ7BLWVBP91F3,R3VUE0FS0NDIRK,RWESRERAFOYEW,R1YONSMZERBPET,R3JFQJ4ZJ5RY0T,R1KBRXW0AL249U,R22L0SQFC67YKF,RWK29DZUWGFWM</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</si>
  <si>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</si>
  <si>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</si>
  <si>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</si>
  <si>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</si>
  <si>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</si>
  <si>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</si>
  <si>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</si>
  <si>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AEY3XQ3NAOS4ZK53VDEVWJ72UYMA,AFENYA36PCVR7U6VQVSGHGIUH7KQ,AEEYC3VV6XNJOUKLAKNJCTNZ37DQ,AE35LUYKKECJUBLJE373GGQIZNOQ,AF75CFR7RD3EVKMOZ6TU5J7GOOVA,AEIHLPUUYWECA55HPXXHUPKVA6JA,AFAEMQGQFXD6JFPE2PTK6THIH53A,AGUZOTZKNVCVN57MFLCTCNCTDLCA</t>
  </si>
  <si>
    <t>RUVNSVGR3C0ZK,R3IZIBJ48U0KDN,REZOPKFLKI7YE,R3G7FE8ICIL8K5,R1G7WNTY9MC6H4,RV51Y63DBOCWS,RSYBU38UVWSP6,RADZV5UTZTYWO</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</si>
  <si>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</si>
  <si>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</si>
  <si>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</si>
  <si>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</si>
  <si>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</si>
  <si>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</si>
  <si>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</si>
  <si>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</si>
  <si>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</si>
  <si>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</si>
  <si>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</si>
  <si>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</si>
  <si>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</si>
  <si>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</si>
  <si>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R14ALM4LONM07K,RBQ5KLENMT5W,RC8LE1R8ZUXK6,R2DOHSMCOKMG28,R23BQ1TQ435IEO,RX6XRNRWHWUBM,RQTVJP9U5HCTZ,R19QIA3XET90J7</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</si>
  <si>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</si>
  <si>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</si>
  <si>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</si>
  <si>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</si>
  <si>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</si>
  <si>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AFWREBMJRX47V7TJD5E7VUBKZY3Q,AFKUWB5DABB7DVVRNJADCSDKFJ5Q,AGCKABAFBXEB4DLQSVS2YPRFULZA,AEWO5MXEBFN3PMJAXYAUXB4OMBOA,AGBNLIOKIT72A2TBLG6A35XUEIMQ,AGDC3KZSQJMQL3GNEEMOIZRKXUAQ,AENODPH3RWTEZMADDI7ZXXD5UBLQ,AGGJWLZDECN7FGJ45NLF4JOUE27A</t>
  </si>
  <si>
    <t>R2BYIBOB1SJCU5,R27XI4KBBS4CO0,RNDLXV8UJZSO,R1HOQAPL2PXKNX,R3DZGHPLQSWOLO,R37YZ6CK8TNTM4,R3KPNR16XZW0ZH,R28BCVQ1MKZP7S</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</si>
  <si>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</si>
  <si>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</si>
  <si>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</si>
  <si>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</si>
  <si>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</si>
  <si>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AHLLRY3ISUM56WO2EJYCDE4J6E3Q,AGL2WQUXIVJ7MJZO2FQA5YEEKYGA,AGPMMNZ6KT752BNQNASY52CKSHHA,AFTPAQY425APNC5O64CFVBNYGUMA,AFFGWYKF2QF2IRGERWSNOLQ2QW7A,AFFQMKXLAXT54MS2POKG6RZSRQXA,AE3ZQLAKLHGLFWBN2LOJTSYYN7HA,AHI4OYSIYXJIJIXAO73LAUJTEICQ</t>
  </si>
  <si>
    <t>RXPIU94G6Y8XR,RG8WXHVO3Q5BN,R2VKT81SI4UN3S,R1TH2LQCYPBXMS,R1XO0RGL2VW166,R2WSQJGLL679MI,R1CEANV7C25XJ6,R2SFO5ZGKFMA3A</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</si>
  <si>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</si>
  <si>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</si>
  <si>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</si>
  <si>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</si>
  <si>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</si>
  <si>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AFJ7UDS63R5ITGAMOSRK7KNWHSSA,AH7ZV5NZPWUYLZQLPVYXXYV4VOVA,AHIHRVMHYHOH5D52QNATDQ6G3VRQ,AFDTXWDJNXAYUGM542YUPNIBHBOQ,AFICHFCZ5WJJOZ6HM67EQ2L3YYTA,AEP7EC356VG6MRFKXMOMUB7P54XA,AG2SFK64KDQ5YXJ2DRZSQHA7IAIQ,AGKFITVCPLXDAGC5SLHFRLXPQYYA</t>
  </si>
  <si>
    <t>RLR4ETD7RIB3P,R2TLZ8IYTYAIJR,R3C4LR2YHIRZ95,R3M7POECW3UFL3,R31RTO2FZW8SEN,RV2OCYSB602OB,R31GOALBI9UPLK,R1CTAKZMHTLVVO</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</si>
  <si>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</si>
  <si>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</si>
  <si>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</si>
  <si>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</si>
  <si>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</si>
  <si>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</si>
  <si>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</si>
  <si>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AEU3E6TTMRR3RHIFOK3IF6XYSDLQ,AEZYNEENP5XHNOPLJJETULXZCA3A,AEGIDWKG4HE7J5FFY65JSBQTELFA,AG5DWPD54QGSLWJ6QUFERLPNAX4Q,AGHNMCD4YF3P2TJZ4OARR35PZT5Q,AEXUB3TKS66IKTFNZZYLP4CJ2IZQ,AFGWFXKWBDBAQ6Q2FCANAK7ZJGUA,AFZDR5KNLP6HTBN33LC3AZ472J5A</t>
  </si>
  <si>
    <t>R1ZFP957X6NEUB,R1V5NJVJMX27HK,R37W2Z08BFVMN2,R23NRC2SDTFP1R,R2IDKTNLPSRRXA,R3TRXLCPJ7CXLS,R2RQD6H9YMSUK6,RS9ZB4H3Y5CQZ</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</si>
  <si>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</si>
  <si>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</si>
  <si>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</si>
  <si>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</si>
  <si>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</si>
  <si>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AEDCAWW6MGT4UO4RRH7NOK3EH5SA,AFMZX4QR2GN2JMC5GZS66RJM4YTQ,AFLG2PW5COQFF4ALCTWAHMWQ5XBQ,AGT75OEHIEIVEH3WH3ARDJGVUM2Q,AEZW37RE5IIP2MCYW7NCWO3CTJCA,AFGLU4AR4M7DZADQJX5SUGNZW7UQ,AG6YU7BHITXUFJ22336KYWROTZKA,AFWHBJHINMLO6RESQFNCY27BFGHQ</t>
  </si>
  <si>
    <t>R2BUP3AXKYUHYP,R3B772KI95MWNX,R7R351CJN43NM,R84AXG1XCM1R3,RYCTR2UZGN6GU,R1VNKAJ163SXLP,R310TJNPM9I9ZO,R231H2ZVU5558I</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</si>
  <si>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</si>
  <si>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</si>
  <si>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</si>
  <si>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</si>
  <si>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</si>
  <si>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AGGSPBWHNKPM222VK2PCN4PHRMWQ,AHKPIQ3BNCTJ2EVZ3SWK45X6S2MQ,AEZ4XP6EQ5UIJF5YHBGJ3EPP4MOA,AFIND4QQKETURXU76GI6655ZFS4Q,AF6SCWIB7NVHZI4WWZHXAY2JJUGA,AEE2XYKFE3DMNYQTOCBK3PEVORQA,AH7X6273K5JCM64M6H4NHACJNOPQ,AHJE2BSA3PARAUPU7WEXWJ6WS3KQ</t>
  </si>
  <si>
    <t>R3Q0EFB6CKAL4W,R3SBR1YRGFORQV,RHK2VI4OFC8UW,R1QPBRC7ZDKAB6,R2QKG9AO1MMHNQ,RLC1RHGMCZS55,R4RMB9P1YZJV3,R3L44D00WINPGV</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</si>
  <si>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</si>
  <si>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</si>
  <si>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</si>
  <si>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</si>
  <si>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</si>
  <si>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</si>
  <si>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</si>
  <si>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AHTYSJ2UVZO5LT77K37P423ZMQXQ,AHYQION7F7POWPGNNAFXPK64RSNQ,AHKUNPS4ZAWFCFMIOFSKV5LF7IOA,AH4O4H2WHIKNWUYTERTGOH4FFY7A,AFIS2LYGKHAXZN6NFF2JJI2M4TBA,AFQLKJFTCAK4X2YI2B72OID4IVLA,AHQIKKPBVNWP27JVQYZSYMEG6XAA,AGKYYB6ZSV2OI4BSXLKISFSFLGUA</t>
  </si>
  <si>
    <t>R1HP1ZGFB28GM7,R3JCTIK67UAT4K,R2S9JBF2ECD6C6,R2M4VC26VFSJ5K,R2I3JCCVO4U03G,R3NOWQBXUGHRI9,R3ULD6B7PBI3FQ,R2UQOW05XNOHS5</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</si>
  <si>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</si>
  <si>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</si>
  <si>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</si>
  <si>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</si>
  <si>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</si>
  <si>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</si>
  <si>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</si>
  <si>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</si>
  <si>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</si>
  <si>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</si>
  <si>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</si>
  <si>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</si>
  <si>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</si>
  <si>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</si>
  <si>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</si>
  <si>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</si>
  <si>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</si>
  <si>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AFES6HMBN5CAV5HWKASX5HS743BA,AE2SYKBDNNE4PVOOYME4HQILKXTA,AFDMSPZU56HC6LYNPSPFLBTALJMA,AGVSDTELCGKF3H54PJHYWO22MGFA,AEEOHRSGRB777SO6I4OOPWZ4DQ4A,AF3CZ6OL3AA35DQULP6J2TCEOJOQ,AHTXWZCWVFIFVLHBN27YWHVPXTUQ,AGVJ4GQPFR3DJ4ZV4ZT6EXE3ZNUA</t>
  </si>
  <si>
    <t>R2MYHLYRBQ49CU,R1ZYG8KT7IKN0F,R1CPM2M1SFJD0Q,R1MT0UWLT7MBYN,RH2E56CG2VRB0,R3O8V8MGL6A3AQ,R2IY9SO9GDZ9ZU,RC16I7A47XY5Z</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</si>
  <si>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</si>
  <si>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</si>
  <si>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</si>
  <si>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</si>
  <si>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AETEHTDQT4GMZAJW5NTRO77AQBZA,AHMFYDHJQSNEIQVXXGRBHFN4HIXA,AGDVBHF2VZWQBVPW2LSCWM523PCA,AFHCO46ICGCCZ7HI7WZSESKXHVSA,AFOVQIU4VXRHWZ2ON5VX6DOVPRVQ,AGYOOAFQSB2ESYS42MNEKUCHNQGA,AEMEVA4RPDV7TUZZGW42VEOVSMXQ,AETIV4U656LPL5QIPSWXR2INPE4Q</t>
  </si>
  <si>
    <t>R3QXJLS2BDGPZU,R2ZQ7IF3YXTAYB,RB59C2UES2IGE,RCRYJ6I1OC3S4,R3CJKWJKEQBO76,R2EYE183J6PMG0,R22S9G5EXHE6L5,RXTN6L62R1AU0</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</si>
  <si>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</si>
  <si>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</si>
  <si>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</si>
  <si>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</si>
  <si>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</si>
  <si>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AFG3EU556AXTCQXSTGYD2ACM5H6Q,AF65DDTW2IWXZ4TJJ7ZMVMH7J35A,AF2YGWDQLV72RCMMOSU2FVQCMVTQ,AGGMCQ2FU6ORE3JKL6VUTHPQKZZA,AGJK54UTZLRAIC27TJYRC2FITPNQ,AECA5GYEXI5PM7SREQZXQQBLP5PA,AGVJCBYEOVBLWDFZ42IPRVYU25RQ,AEVPRYZLGHNMEZA5BYGIX36LYZXA</t>
  </si>
  <si>
    <t>R2WQHYFXQ5BCCA,R3BU0MFK2ORFS6,R28DOVGVW1QZXZ,R26XU8W37JQI55,R2S12HQMGEON44,R2NVYGBTVG3FJR,R3VG49O0264FQ9,R2A3HU0CB8SUQ4</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</si>
  <si>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</si>
  <si>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</si>
  <si>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</si>
  <si>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</si>
  <si>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</si>
  <si>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AFIVMGZO74QYOK7KXVJMFH36PTPA,AEILB3YJC5WD4FNH2SCVAGPRDRBA,AEOCPQRJLJDQSJTXD4NVM6LYDWLA,AFHPT2SC2FCLRFYAXBVAYHGPFA6Q,AHDEBPMFVRVWVX6O4KIOLHJ743AA,AEHTBYQI7XPSICO42RVPPDG6GYAA,AGZFM5HJWJ6EYQ5AKAXM22NAPRLQ,AHFUCGQIN5PXICCP3SSBXKBIMIIQ</t>
  </si>
  <si>
    <t>R1I66H8DGGS985,R1ZQIZ7XIUXVKP,R97VJ0SV72PH6,R387X09HTG3RFI,R129BK806X9B1Q,R3A3JLSFF2WST,R2DLBUT9R8P3K4,R2YZHYSB1WOZ5T</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</si>
  <si>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</si>
  <si>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</si>
  <si>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</si>
  <si>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R2ZYS8OJWNY7VY,R33U0ERE0GVMNJ,R1CQTXZAM4625F,R1YR920UPA7YH0,ROOP0SB30EBY3,R32BCBNUXTRTEL,R11PB4N9WB3VCS,RQ5FP6ADSIS6O</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</si>
  <si>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</si>
  <si>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</si>
  <si>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</si>
  <si>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</si>
  <si>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</si>
  <si>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</si>
  <si>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AGQCLZES57R2QEDXM4F4NYKS4BRA,AES2RGBBQ4M5CIOUC5LSR4XORTPQ,AFKGUUI7MXXMU3IRK4KDHPAP5OCA,AEVJWZ7SNUGFWWIEFQ24USB2IELA,AEZEXVSVIXMOTKZXT4BD2BIIUI7Q,AGOUYRRLNFOWW2P323TXTZI42STQ,AEPC76LBJ62NNNFB3FLLEV6DMZXA,AFBVO5EYL6CDO3PXRSG4MK7X2JXQ</t>
  </si>
  <si>
    <t>R1LAI2YEEUW0E0,RR8Y3CSNEHCK6,R1MXV3ILO9VTIP,RJDGO8A1H214O,R39LPM6JEQVLZV,R34GXFIAQ89K4W,R168AR72LPYI6V,RM1F5QKM6SSLE</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</si>
  <si>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</si>
  <si>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</si>
  <si>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</si>
  <si>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</si>
  <si>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</si>
  <si>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</si>
  <si>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</si>
  <si>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AETHN2CGVNPVX5Y6SAWO6IO7QOEA,AFIZ6OD2C7QAISE7FEEQR4C2NBGQ,AGE43ATINMGDC2ODRZNEM4Q2SEVQ,AE2QGBWD4NHT3VTKAS4TCZY6S7DA,AGKWDNWN4W7YDLRGGLQ2W43GW5AQ,AHPZNS35WCST6ATG2RKUV5UMGU3A,AEETUHPLSOLA55TPPWJWAQ7DZK5A,AFQJDMJNV2HMS7L5OAQRNXKVOVOQ</t>
  </si>
  <si>
    <t>R3NB1CQXEVVQIT,R2I6VLGIXFKKU,R1G8SZJG03IY67,R2A1KUYD1M88Q4,R6TRKFTKS65XK,R1QNTQB56PMUJL,RMRNID3H5V0O4,R18D5AL11YJ9ON</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</si>
  <si>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</si>
  <si>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</si>
  <si>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</si>
  <si>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</si>
  <si>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</si>
  <si>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AGEN4ASYZOLVEWYV3Q2CJR42ZOEQ,AGQMPOU46LE2C4Q5COR7RRACQZ7A,AFDOB6ZOXEPJSTD5TYLQTRXTFSMA,AGDEK4RWKXOP4OS377LV7WQ2O72Q,AELVIMURPMROWIZHRTYGSLXA2SJA,AERMCSAKPLOJGCA3UDMWD3VRR2QA,AHIKZM3LUGBBQKMPY4BSYBCUI6FA,AHUBLOQI56TLETS3LQ3YZIYR5Z5A</t>
  </si>
  <si>
    <t>R1MOAI12S1FJV1,R1HS4KCJJK9X3U,R248HCB4KB42LJ,R153L369EOHI65,RGTTBAUNEDZSX,R22ICK5OX9INOG,R3ODU59WZ94MGN,R2BGICLNKXFAZH</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</si>
  <si>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</si>
  <si>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</si>
  <si>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</si>
  <si>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</si>
  <si>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</si>
  <si>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AESKYYTGWJ7VJASMOE6QQUDXSITQ,AH6RJFHNEDVIFN34SEYOWEGNXG5Q,AEE2HCL5QT6A7E3BE2FDJ4OLCSQQ,AEQTCWOCB3X4GQI7K2RBNLVRCCRA,AF5XYEIQYYW2O3NPIGGGE22ZQDSQ,AFX3TRRDLRW7VDIT7AJQ4WFA6FOA,AEQOIDOT2CNMB2L6ZFFZ3KSUWBBQ,AH7IU6PPKPCOBZXCSAJRBQMD4SGA</t>
  </si>
  <si>
    <t>R274KY6VMEYJ66,R28WM6HPG5V7YO,R3TAACQ304V0Q5,R1R498JDWJDUOK,R1891ACMV6D38V,RVGO6MWYIVZIU,RIR1M6FLP836E,R1K17D4QNJXNP6</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</si>
  <si>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</si>
  <si>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</si>
  <si>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</si>
  <si>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</si>
  <si>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</si>
  <si>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AGKMK57A4J54JG5OUHPMVGGPVUKQ,AGZAT3N2CULLOY47CAPOZIZ4IWEQ,AGDVKUWO3IY3NBBLOGIPEYI7AQGA,AG3GZQUNY2SEAOLYGGMUN36D36HA,AGYVTXWWOOWXGPOCDER3AH6ZTTSA,AF2ESYW7THWXOTQLOYLOR24YMU7A,AGEECPGW53BWDVGR3FIUX54YCUWQ,AEX3W4D5UHGTLDCIO6KWMSD3QYIA</t>
  </si>
  <si>
    <t>R27S4UNXONW7O4,R3KK8G1AC7URCR,R23LAM247GXXJT,R2IO3IQHTV9ISU,R2IF9WKFZNCZOQ,RXMRCXZ0C6AO1,RUP9QA599PULX,RE3SVGKZFVW84</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</si>
  <si>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</si>
  <si>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</si>
  <si>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</si>
  <si>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</si>
  <si>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</si>
  <si>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AEHQYGI5L4FFALBMC5XMT5KXSZCA,AGRR24ZLDUPIJY24ZNQ6KIOYPY4A,AHM342MR54IYOKXJGG5MN53GQQDQ,AFOE32RXBAXIE4XHWXU564FUZT5Q,AF4EXZGWO5Y622TNNQ4LPS6LLG5A,AF3VOU2M55QKFJVDQDNOWKFKOBCA,AGXDNBVCES7HTOHR2K4UBUFUAI3A,AH3XUGDVTNMIHGLJDQIRLHEY54HA</t>
  </si>
  <si>
    <t>R2TM1SQ2JK9S7K,R12CJ7K0V22F2T,R3PZ9OABVKGYOQ,R1RTA2FATK1OYI,R1ALJXQ6Z6WJSQ,R3LQ7TCDIBG7QE,R3NF49K5GAY77U,R3HR0LBECGBXXA</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</si>
  <si>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</si>
  <si>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</si>
  <si>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</si>
  <si>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</si>
  <si>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</si>
  <si>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AH5QYAVG2DRXF32LUKZIPG7KZLDQ,AEHIU6L7VK72RINFPDTI7XSIMD7A,AF6SWZOHDVA3F74K6ATT4UMM7LAQ,AFFHIOWLVWJ4A22EGJX4ME7KQLSQ,AEM4NOAI65UBAADJVTQH7AQUAMRA,AFGXHN54PS4545UIGIHTMWU7OI6Q,AEV5KJYTEDJCSN5KFGKY4DHGZOPQ,AE47RN5UXX2ON7VIYMVW6NBT7PJA</t>
  </si>
  <si>
    <t>R25BZYL3L6NDM3,R390YP32C9VB5V,REO2V9YOS1V6L,R11V9HX6ULC67,R2EY9BADLVG0NC,RTC6ZQC3MKS61,R3W19RHKGXE1OV,R2G6M5QQR22IYA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</si>
  <si>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</si>
  <si>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</si>
  <si>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</si>
  <si>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</si>
  <si>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</si>
  <si>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AE6QIRYYQXWBXRANCBNV7UQU3C3Q,AFR73WEZI4S76UC6WTRTOM27ENZQ,AFCBKJAWH4J2UWEUQEGSVYNFT2YA,AFDKMC6DZFM4M7BKRFA4APKCYZHQ,AECLFSQIEBC26S2ZU7FRYDI66W2A,AFTZLBOMSZSCBJ7CK5VXRSA6FGMQ,AH3HKWLRRJWVLWWNSNRI67WU77ZQ,AHMPP4TKEPMV7DE5QB5NSFTTXUPQ</t>
  </si>
  <si>
    <t>R3IPDT2UXX2O63,R2U6GKRX21HLG9,R2AK0419W9GNNL,RBFTHSBIUQTM1,R2SNW6BCRZK0AW,R3HVYAAF9REYEZ,R17Z4RNBHFK18Q,R20B3Q5JIZ96QC</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</si>
  <si>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</si>
  <si>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</si>
  <si>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</si>
  <si>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</si>
  <si>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</si>
  <si>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</si>
  <si>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</si>
  <si>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</si>
  <si>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</si>
  <si>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</si>
  <si>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</si>
  <si>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</si>
  <si>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</si>
  <si>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AGASWLGAJEYSNHPWSR74GSDXU5JQ,AGFT22PQSW5ZDJLFLBQLNNFO6I6A,AFBRDCFTMGH6OFKCC7GQQKXBCXKQ,AGQE66MG2AEU3OO5WWLBODZ3DRCQ,AEKU5BEAVUA6QMUPL34NLEFTPXSA,AFWH2VR4TUJFCVLGMLDKY6QHFPSA,AHLVULA55BHT25TPEJKZCCTPM7CA,AGIRX4TLOCUGC4XPUAFPCQ5TLLKA</t>
  </si>
  <si>
    <t>R3ET8JTEIDTNU0,R1FAH4M3BSL55F,R3I8GGSZJCEUGV,R2GKER5LJ744AO,R3OF9WES5OOK6,R2QSNY4PHB2LDU,R24EFZ4RGA54HI,R2XNIDW8U1KWC1</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</si>
  <si>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</si>
  <si>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</si>
  <si>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</si>
  <si>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</si>
  <si>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</si>
  <si>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AE3GJ4N2G2K4Q6JXYPIQSH4344CQ,AFJMCZWWZZF4HZYT5QLSXG4AKOTQ,AGGORGEJT3XXWXUJNZJNW2L6UZAQ,AENODPH3RWTEZMADDI7ZXXD5UBLQ,AEJQ7NWZITDPI44AMIPQPK7DQLCQ,AGJRVDXBXRIIRR3G7HCF5CR6XDSA,AGU4IMQTKDZTL6IFTDNG3D5CQO6A,AGKXGJ5QRZFNVZ3MKY7PHAOMT5LA</t>
  </si>
  <si>
    <t>RZZWEYTD4NC3T,R1MMO2YNT4C36L,R10NGDU2C04L0B,RXIDPVAI088YL,R22KTF9KDGLEK5,R12PC58VMY3MZY,R2HYUYSA0VS4ZY,RIWQ3QB0V2RCQ</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</si>
  <si>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</si>
  <si>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</si>
  <si>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</si>
  <si>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</si>
  <si>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</si>
  <si>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AGCWHOWHOTWSN4J2TFAXUEZZUBXQ,AF7COMJXY3YJUCEUEC67ZFJ5H4XQ,AGLEJTZLEMONKAC3DV6ZVJKNFQQA,AGXSNJ34NKC5WUWNLAPAUMTDOI2A,AFVHJSKGY45HGBLZAUIWDMNEXFPQ,AEH5PKQJMHETBOTMVZZU77XAOPHQ,AFPFHOITRATHZVILCGAOACZDXBGQ,AGJVNXCQNOHPS72LI4265DJ6TQQA</t>
  </si>
  <si>
    <t>R2888CE3TDHQMW,R5OOQZ5ILIG7E,R3CCDJLE61ON18,R1YKND3U30I2MF,R25NCFO26L4LDR,R25Y3SKCCN76RT,R1IVPB2D1II1QZ,R2VTSB2I55FIV8</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</si>
  <si>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</si>
  <si>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</si>
  <si>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</si>
  <si>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</si>
  <si>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</si>
  <si>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AH3XZBFRJ3T2YATYJK2CNTCARCCQ,AF2NVFDYXGX2BT7EPAUN7WYN3TDQ,AEVRTZ6HVKKV5CVX5XBW4QQLY3NA,AH3I5Z4W5KIRTITFSOBDBDSA23SQ,AG2DKHTMNEVMFCTBVNTH6NRRKTMA,AFDJVKMG73WAOX2CNN3VTFIT76UA,AHFPVRVDCUBDIONDU5U2DAT4CVJA,AHVSH7O4J2LW4S3YH4M76PPPVLSA</t>
  </si>
  <si>
    <t>R25T0UEZY5MCOJ,RGH8GEFOI9GPP,RDZQYOXIANHNQ,R3VWD0BGB1RXGB,R1PZZYC3LAWBDJ,RDBIPNQ4FXGZR,RMSTOC1WCLL3X,RD7IUGN9EM77P</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</si>
  <si>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</si>
  <si>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</si>
  <si>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</si>
  <si>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</si>
  <si>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</si>
  <si>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</si>
  <si>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</si>
  <si>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AHDNZMNGM6UT4M2VPRPLZ7EBWCOQ,AFI2AGCYNXV2A3SKAJRTFFX65HFQ,AEPIRPEEOWBOSQVYCEWRUCZJFSAQ,AFVP63GD2YFUXERJWKNLUY3NZSKQ,AGFEBW3IPRHJNCKQUJTJQ2GBB3RQ,AHWNQOAOX5D633L5V54NRQBS6BIQ,AEKO2ZDDNGZ4CMORVWODMHM7LD5A,AHJUIXMUINDDJJDLRFHQSHGLBSTQ</t>
  </si>
  <si>
    <t>R36XQGHL3TG2S2,R2KHO4ECNAVNOO,RHTRI5KXL3B0G,R1WKGP3JNWFPZA,RIVY9LOY4XDM8,R15QNG3FMT58V5,R27HZ0L7SXVFCU,R2WA1A30690THA</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</si>
  <si>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</si>
  <si>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</si>
  <si>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</si>
  <si>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</si>
  <si>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</si>
  <si>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AH2OGGTXFZ6MSSCZB7IRRZPFOJLA,AFV6NBHT64FRQA3KRITDIU3M7NNA,AHIKT4WX23GNGZCH5KEHHVFYZYMQ,AGQXGHRFNHL3Q7C3YGA7SESRJBRQ,AHHURWLAWRA76F6ZD3SQ2LZ5PYVA,AFI3GFCFBOM4G6QGUKQKOZYO4BGQ,AFF57GWUKTC6BV7TNG2LEFWDVRQA,AGJBCJZIXDHRCB2E2W6LKVZRPKTQ</t>
  </si>
  <si>
    <t>R2UT2VQEDPGN1H,R1IIJGUS2SSR7Q,R3QMEGXUL7BM6J,RJ881YNSQW00R,R2BQHF6K2GYQV2,R3KEPYTBVTTUGK,R38643N4B91P1J,RATIBJBLJ4VZA</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</si>
  <si>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</si>
  <si>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</si>
  <si>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</si>
  <si>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</si>
  <si>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</si>
  <si>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AGQOIAAECVPLYNBEMZOCS6GKZWDA,AHGAVBUAPBB646EUCPJNUADKTLAA,AHG4ON6JILVZZJIB7VNEWDGQSMZA,AEOMSGRZI2GBBBATYNQ2IXWGXWGQ,AGLEATI6IBYVUFPSA2LAFAVI4ERA,AEAEURMVDILS5FIOXHO3U5UK7GCA,AF65ARGLPJKDMEKC4YE6J6TTE3GQ,AEJULQXD34VV2C2AACLTB44MWEXA</t>
  </si>
  <si>
    <t>RMJTIHWOEVJ2S,R2EG04BF78FCDN,R2XS7O4CK0KEE5,RDQ894LVO01UH,RO7RFHI6XIDYE,R3J3S08AQQCGNM,R52K5GWEQ070L,R3LXH31GPSHNYD</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</si>
  <si>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</si>
  <si>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</si>
  <si>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</si>
  <si>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</si>
  <si>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AGT57G75IGN5AEBU77WPGOUYZMVA,AHQGD54SLGLEGF2NDJAG3O7QOWJQ,AEUM5B25NOTCU5KDYMVAOBN5Y5FQ,AG6U536CQCCXIUB2KAMNSXV6FDRQ,AHLOOYOSGEO7R4A24UBQVT4UM2JA,AG2Q3W62IHB6PTZ2ZP3W2MI3EN3Q,AFQSUGIEHJ6OAZVRT6AUSLC7DJ2A,AGBEQ2VS3TLOX5JYXV47BERXYWSA</t>
  </si>
  <si>
    <t>R3EGID2HUY7LU8,R27APYDW4ZMR7T,R31XXA5MOY1R4E,R3R9A3JWS33ERF,R1EFI61RMD0Z15,R1LRD22T6K2R3B,R2OI7X78Y7QIEA,R2XQJXUXNN0A12</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</si>
  <si>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</si>
  <si>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</si>
  <si>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</si>
  <si>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</si>
  <si>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</si>
  <si>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AFZQFX2T6G3DRQ5VN2RLQHKHN7OQ,AEWQ6I7BKVHK5FWMLUNE7WL225TA,AETG7JHK5RW3AFEYCBDANJNOWWGA,AHPF2D5RYZ5QDJZFGDKRPRL36Q5A,AH65VYWK4QUJQPLHAIBZ2PIVQ5WA,AGLMDXIDTQ6JHLKTJF7S2CD3PFJA,AHSCYYDMRKGSS34SATRXSBNFPLSQ,AHYPBUOGDWIPQZHL5OKLHPXJB2SA</t>
  </si>
  <si>
    <t>R1KQN0FQ8TQUYP,R2LIHYNX33S3JW,R2MSZF0CBI5362,R2RECNPT3U4S0R,R1G9BQDKBF78M7,R2GO75L7U86Z1V,R33PHX4BSNENA9,R301O6LFOU2YZ8</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</si>
  <si>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</si>
  <si>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</si>
  <si>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</si>
  <si>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</si>
  <si>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</si>
  <si>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</si>
  <si>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AEKZNJLC7X57UF3F4STP3GSIIGJA,AGPESHJAGFFNOORA77CESB7XBDDQ,AFP6VTPJTBO2PC47S433EJWP6MDQ,AFVTXEYL44JFAYLMKFO7RGRQGKNA,AF62IKENODH7IRC3TVNOMP4PN2NQ,AEPPS42KFYOB2D4EZGAE4DDSL2EA,AE2YPAMPW3WE3EY6YUGZTOVDZMEQ,AEAGP3KMHVFRPDKOR7TNLXYAKA6A</t>
  </si>
  <si>
    <t>R16XVVFYUNVL5L,R2MGT9GPFEHTPY,R326AAFTL0LMUL,R1XBQN0IY6V5VX,R1LMKF935MRJMW,R3VHEFOX9HOCWT,R1JEOGWKLERZIC,R35KI765XWBP34</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</si>
  <si>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</si>
  <si>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</si>
  <si>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</si>
  <si>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</si>
  <si>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</si>
  <si>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AHMAO37N3VRBQR5QXRATTM75KHAQ,AHQ7LIIQZN6O7YA3EYZ7SV2RIYFQ,AHMX2NZBM45ZRMYJIJGGTCHNYC6Q,AGN7DFBGDAM7NRQN6WGIZDOATS3A,AGGZJWNAT4VKG3N7PB5HVNY2GTHA,AGRESPYD37LHSEATHKCG4ED3A6SQ,AFQABEOYWJJP6XUPWCJNZ6DTPTFQ,AF2EHSXFZWWS2YEN22DV2ZCJDZZA</t>
  </si>
  <si>
    <t>R13Z8MSR50H9UK,RM7JUADWLUK6A,RKJS44FVJ9WDN,R3NMULZYX4HN7N,R1F88W61P4OKYN,RBO17QNYZ6BIP,R3QD7XA5DS8I8K,R18F8VXBV6TZLO</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</si>
  <si>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</si>
  <si>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</si>
  <si>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</si>
  <si>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</si>
  <si>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AES4PVTQ4WEANJ2E2HOJNVVBGQNQ,AGU4YJLPDKSSANW5PJMTKRAB4TYQ,AFYMT7DOR34UG7SPECITTIOGLASA,AFOCWD5SWSKUUTLBP667KT6PGKOA,AHSXXQ7JVBY3HIPIGY2EGEL37PKQ,AGZUR76DGC2434JZIPVNBWTDRIKQ,AFOBPWQSTMENPV7ZC2SSKSXWFQ2Q,AE3FF4SDT3KWMHGTK4ENKBTY7M6Q</t>
  </si>
  <si>
    <t>R2MSV2JRVJGRQN,R2N6TQ3N4XSSFR,R3Q36Y6U3YKG6B,R3B62FXQRPYCBF,R3DSCZL1XTGQAX,RQSHBH1TBP4AB,R18HLYU58YH1LI,RSKKY88AN663W</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</si>
  <si>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</si>
  <si>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</si>
  <si>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</si>
  <si>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</si>
  <si>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</si>
  <si>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AHJRPRAXBOIRLYMCRQ4HCACPXDVQ,AH5G5ENXXWLJAEJMD2DGGVVWCXKQ,AEZRJAZOI4QT6FMFJMPVMZEEBGIA,AF7HCYB2DO4LPCOGY4TBL6SW5QXA,AFPF5JNNNSYW22R7HPGXZGZCWJOQ,AELR5MHP3LFLHR2IFMRE3FCQIHZQ,AE6APMY2U2SCCZYPIQWLII3GJGDA,AGYT72RKZLBSL7IRSVJXQNKHJOKQ</t>
  </si>
  <si>
    <t>R3I9ZZITI5NO9G,R2AO8Y28HYFSGN,RVJ7OESUFXN6U,R1MDDB3FYXXEVL,R3G7Y5WQT3T0AV,ROCT9PEGTFHBI,R24WVK7TASKNPN,RUOVM34GI6ISW</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</si>
  <si>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</si>
  <si>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</si>
  <si>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</si>
  <si>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</si>
  <si>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</si>
  <si>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</si>
  <si>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AFD574B3LT7V3OO5CRMLVYUWVDLQ,AH7GUHDHH6BRJQAKZSWN2SRQGC3A,AG6YFIPWZK7TFOKVJJTYNM25TCUQ,AHLAXX7RIGY6XLKCS5X3RRIMJMHA,AHVG34735ZFEUTFNWTE3CN6DUPOA,AGWB4RQND75EY257QYGB2MPW655Q,AFHTTR3AJAXNL2L2DCMTWPIBZELQ,AGQ7HOUDA7K64AQCEWQCKTRE2X2Q</t>
  </si>
  <si>
    <t>R2SLVB4IDEDVF4,R2RV27ZD33RI6P,RADJ27GF3JOCA,R3EL9BC8AYLS8M,R3P1N9EPS61ITV,R3IXD6WLRFIN2Y,R3QEKYN8ZHH98T,R3RZ9TPNV34433</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</si>
  <si>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</si>
  <si>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</si>
  <si>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</si>
  <si>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</si>
  <si>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</si>
  <si>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AFEDVL6QIKT4RDYRHGMUZAU2JSQQ,AHQQOEE4QQIMIDYPNWVDHOJKSHFQ,AHTMLMISSWFEKD2NMUHWQEZIQYFA,AGMI265U3VU5FUCE4AIUVKPIECJA,AEX4YXQCRJ7VNPCMPBWKL52L37JA,AEYY4VXTPNYVKYAOEBWGAWONPIDA,AGKQDWDU5LWC5OCTKCXLET7EJENQ,AEAQ7J2ZTABMBDMZHCHUBIMR3RHA</t>
  </si>
  <si>
    <t>R2JKCB5MNWKW9N,R2XZB8KBJN241T,R1R3NYQMODNGM8,R3CICAEO8AI5Q4,R1K987VOWZ2H3F,R2JA4G9JMA2D4O,R1KZ1EN293BV13,R66WLAR3WTRKN</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</si>
  <si>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</si>
  <si>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</si>
  <si>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</si>
  <si>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</si>
  <si>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</si>
  <si>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AHUXD3GCY22BRMQLWN5ZEB3TGGAA,AEPHHPGRU3LZVJ3GOQ6HX5WSLUJQ,AHXQZN3N55YAWSIZRNKHRWEQ5XZA,AGKQIHXOMAM6DN7XIUVFFHL554LQ,AF76YQ4VNWMTEZXSFQDAICDLYFXQ,AHHF6TY4V2LICXXBWSKTTCUWRGAA,AE3Y3RIVJMUAJO2ABMM6V7I5V7QQ,AFGC6EORGDR3Y2COS4G5WRLHLPNQ</t>
  </si>
  <si>
    <t>R2F293IOSSP7QX,R35TMVD8F23NNK,R2RP81I94A906C,RB6PFQQVU7KUM,R37XBQ83OS51H0,R2XMCSACFNMHSM,R3OAPCUWZ6KJ0E,R369ID2WU66LI8</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</si>
  <si>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</si>
  <si>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</si>
  <si>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</si>
  <si>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</si>
  <si>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</si>
  <si>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</si>
  <si>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</si>
  <si>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</si>
  <si>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</si>
  <si>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</si>
  <si>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AH3MVZYHGOVNKO5T5EWVT4HK6M7A,AEDGEVRXRPJZOKCKYHPSRPYFIDZA,AG5ZMUHXVOUVN5BBEDWNN56JLUVA,AF3QHAZ5V36AO5PE6AQGFZZSDCCQ,AFCLK65T5NMGQV7RXN3QJTOYNTNA,AHHZ7KJRSXG4SOCT5CYSHO3DWDMA,AEWZXQYKDB6JJD653R4I3TOIJXHQ,AEWMRL2WQK2553OVVG4CKRWSNYHA</t>
  </si>
  <si>
    <t>R2DRWYU4KRZG8M,R2C4X2752MM324,R2XH62C0OMV1KN,RHNRKZTFXDK89,R4KUI529XXAL5,R2YBU1X775PBO7,R2SP06FB7XB3NM,R3TQ721HDLL0UC</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</si>
  <si>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</si>
  <si>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</si>
  <si>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</si>
  <si>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</si>
  <si>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</si>
  <si>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AGXE6V4HYRRDGH33H3NE7PGF4D4Q,AFDW67WRZ2IJI7LQQP47LWZJHHUA,AFQVWAIJE5R6L6CSOOEAZ4SB4LNA,AEY3BCCYNITGIMQHCNTZIYDPA77Q,AEIYOPETQ6QHPCWMGJIFDTC5FQIA,AFBICVVDSWHTB37XUM72SGTRRL5Q,AFPMPHWQ374TQ7ZCW3RUEVPQLVSA,AGAGJNDYID4G47KUQZVTWOGT55JA</t>
  </si>
  <si>
    <t>RF73D5K5ZPBIU,R34D9LRZ543WW0,RXSU1WELHKSJV,RDJYI5PWSD45Y,R1UTEEMGPZ5T12,R3LZFS4QTCAHA8,R1Y8IAT73QZGHC,R19NL3QGC4DMZ7</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</si>
  <si>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</si>
  <si>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</si>
  <si>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</si>
  <si>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</si>
  <si>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</si>
  <si>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AEZPNXZLF5U7XEX6TOW3J56C3XDA,AGG3ECGCIKNPZJEVJKMFI24VBSCQ,AHJWICC6V4BPVHNSGZ3FCIC4KUBQ,AF3SNGFXLO2ONOHN3SHCJZMEWYFQ,AHTBWFIYIZUPOLJC7KOWKDPK4PGQ,AGNE5T4E7SEMJUDM4COI6JBNJQBQ,AFMW4FWA573DFJ2FLM5SVSJ2RABA,AFMZYKMUK4P6MPASSKTR6OB22Y2A</t>
  </si>
  <si>
    <t>R3PB00C7ZEBAMG,RVUGXND7SHFW8,R9LR8JP82ED2X,R32N5S5Q1W3RHU,R2W4T3SW0RJWWT,ROTKHGUAN5KUR,R2J5Z02Y4QL66Z,R2Z8H0DEYU31U1</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</si>
  <si>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</si>
  <si>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</si>
  <si>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</si>
  <si>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</si>
  <si>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</si>
  <si>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</si>
  <si>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AG7XUAMM5BZSSPCBAQJ3YGYSIPXA,AGS6JTKZGW3L2TCNL3ERIOHLMCGQ,AFI4YPCZQHDV6ZO7ZJS4IEGDMNMA,AH7WGTWJ5AZHJIATOQGSXBUJ5ENA,AEQVMOXFRHZEVVSM4JNAJ7T3UHPA,AFC5NBFKNTHLIZE4PFLSCEIUHAYQ,AHWWTEG22SBYSSAAMFW4EKBWFJ2Q,AHZS47WK6D5XJ6FS6DINGACMRQKQ</t>
  </si>
  <si>
    <t>R10758I9J937X1,R2QT07V4QXKIFY,R2BLT775YXVSXH,R3V1U8IIB8FFO2,RVBV8BEJ26OG6,R1LXTDC37JH60V,R1ICRMTTWYOFPK,R1HTJYYR59HC3S</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</si>
  <si>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</si>
  <si>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</si>
  <si>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</si>
  <si>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</si>
  <si>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</si>
  <si>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AEQGYJXCSCCNZSPU6KO2ROAMEJXA,AFAXMU7HOTIJ56JF2AK52OFSTR5A,AEDN6ICRLDC6CVKYHK3F5747TF7Q,AEDKALHSURZRICZ2LRUS4QMUGK5A,AHG53EP2KNCQJLYG56QPMWGNY3MA,AF2C67JL7AXARCQIW5JJGKTMIWQQ,AGPWV7WDFN56ZITTHJJTONXPBBGA,AGDVP275BZYGQLMEGEB3RSVZUS2Q</t>
  </si>
  <si>
    <t>R4S7MHI8MJKLU,R1FNXA35SQ0AGR,REM1ZOQ5E2OE4,R3CD63WPYMHSO9,R3CYO0PKFDTBV2,RT4VEG1QJSZ5D,R1BLZ8NFKP1FN8,R312VCX5UBOTYJ</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</si>
  <si>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</si>
  <si>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</si>
  <si>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</si>
  <si>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</si>
  <si>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</si>
  <si>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AFMBNWKA4H7GP6PAHPYY25A6Z4HQ,AGMBVEO4J5JYGUM6X5INZMD4FRRQ,AHKQXI6UBPLTL65RPYN7PJ24ELLA,AGWRIXDLH7IBOX4O6L3MW66IJJPQ,AHPV4OCEUB4DZDFNOPHTRE4FHN5A,AG4PTAEZKGTC4UKZX5RSZKK32JIA,AHPD7DFCKP7UFYA4KRGXU3BLR7DQ,AHSUCDSAY4VEIJ3KL6M7NSFL2W3A</t>
  </si>
  <si>
    <t>R11O7WDJVC8065,R2UF3J3M2DDJ07,R1J14TB65SWAKO,R97GYSJA4SZEV,R3GJ3X7MYRST9G,RGI050G1TY9NP,R11LGEEJ1QQ8HI,RP53N14Q2723T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</si>
  <si>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</si>
  <si>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</si>
  <si>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</si>
  <si>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</si>
  <si>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AEZRH2UWC5CQXUVLFUEAYAPXDFGQ,AEVMIO4NTG5PTXCPYF3BTUXZ66PQ,AF4JRMMORST2B2X2W6XBRMWNKZ5Q,AHCUDG4P7CG35HNQJUAAVOYPZ4WQ,AGA5GE5IJRW4L4BHWDNC5BFS4UUQ,AHLUETN2P3TVLZUYVNMSIJ3GVVPA,AGLKQIVDJLMLUZ5MP3HOO7CDT6DA,AEQPH4WG6ITTFAJPV2MAS6SL46IQ</t>
  </si>
  <si>
    <t>R2L4XIZ518GOR1,RPVZZE1EB5RNS,RF4O6NIV5JCCW,R34V1K30QYA0OB,R3QB4RKKFY10JI,R19ZQCPYHQWLK7,R2XHVF9XQDSISL,R3JGGBNU2POS7K</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</si>
  <si>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</si>
  <si>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</si>
  <si>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</si>
  <si>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</si>
  <si>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</si>
  <si>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AHPKWPXNLGMP6BBOUC3MKMDWBIDA,AGMBJC7TRKMW6NZEZ3MPTBCTYQAA,AGMR74PGVNG5IU7X25GJGDAT63TA,AEEVP6GP6VPJ3DKV2WCQZXRYF4NA,AGBCEE2BSSGUDXRORMHMYUZVK6LQ,AEVNRR2MLSJBNKXZWO5FKQSJA6MA,AEJRNRKY5EAXSJJK4Y42EIHW7CIQ,AHSUVTV6XML6IBKSEU3PV37SNICA</t>
  </si>
  <si>
    <t>R1INL4UFJMHNYR,R1JKLP968JFII9,R1V4XNUIURS7GC,R3ADRUHE42WCJE,RS7H27GCGREXQ,R41ZM7UPJZQ8W,RXM4QJZX5M7Q4,RUWA5ZR9LSQBH</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</si>
  <si>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</si>
  <si>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</si>
  <si>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</si>
  <si>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</si>
  <si>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</si>
  <si>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AEEYJCTR44VPW4DW537EAZHK5CPQ,AGHDZUKPZDC4HH2GVGDOBXWU4D3Q,AFM7R5JRUEXGKULZMOOZCS2DWRIQ,AFDEGSSFTG26ISJWFNZXKO5VINOA,AFLJZDGN73GMYGJB4HNT2CXBEDIA,AHSPJR6ZDZZBC7PN5ENIUNZ637NA,AHGZYHF5ZRYSA3NOF7NFU4AHW2ZA,AFQ563OKBUIIL2NHNPXX7KRKPYVQ</t>
  </si>
  <si>
    <t>R2ZXDFN8U4X0T3,RD94LCPFDC5TC,R2S5WXQYTXTQYQ,R2ACY9811MRUN5,R3LCHR1A1RPV6S,RT7JIX9SX80E1,R3L8S4KNQ9XCO6,R5F8EK88EABNY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</si>
  <si>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</si>
  <si>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</si>
  <si>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</si>
  <si>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</si>
  <si>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</si>
  <si>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</si>
  <si>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AF3GETWWBGMLASY2KKNNBS2VO6DQ,AEZPNXZLF5U7XEX6TOW3J56C3XDA,AF772O5YC4ZR6O2Y4VMIWTWEZMPA,AECNKBFNUZ5AY4RLJIYQOHMMKQVA,AH7MHPNMOPCXJHV56ITYG5BNCVNA,AGVVJUVII5T3HT6O5F7YHQNOXCPA,AGEDNYHQPV3GSF7ZKA3WWGDLKGGQ,AEDVHCTFRSHLBEEGFK3H45GATQFA</t>
  </si>
  <si>
    <t>R2QV1JD5V8C2S1,RG4C2KF3ZRM0O,R2W29VY8NK4944,R1CND8STT3PIJ9,R28HD6AAAURKH9,R1YCVCHRY2S75S,R3HTDIUAXMK62H,ROTGU2DMM6OU0</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</si>
  <si>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</si>
  <si>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</si>
  <si>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</si>
  <si>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</si>
  <si>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</si>
  <si>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</si>
  <si>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</si>
  <si>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AEDZXGGZW3ZS22XINYAPXX347GKA,AGGIQC3X6SACWMNN7EQANQMS36IA,AEJHA2E6YBI635Q3AKE2QNBOM24Q,AHBXRBDR7QC3GHIMO3KBIIA4U26Q,AHVNWCICNY3UEAX4JMSJGPQNPVRA,AG7KWVG7HMZOHCIDXRJ7KARTAFQQ,AGU4QDN3LU25GWIUH3PQUSSGODPQ,AFL5ZDARQ6ARU2TN3RCY7KFBJBZA</t>
  </si>
  <si>
    <t>R30U9FM8KQM6XF,R29JQ2K07HBYIF,R2E2HQUWWCQ7KQ,R296GRK7CYBW8R,RQYGF5HURT4Q7,R2UMKGAL43EGDB,R2BJNGYIXCJZR3,R1LPMCFZIBBS1E</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</si>
  <si>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</si>
  <si>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</si>
  <si>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</si>
  <si>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</si>
  <si>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</si>
  <si>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AE3PTJFRVU3YM5YFYN3ICDA5X6FA,AGF5DMXE65QXZPJX6BJANVMCGHGQ,AE5VM7Y43HENV5JBN7JB4LCDHO4A,AHBWFF4SD5LBHN6R3W43JNZW4A2A,AGSOXL3BMIL55ANW7OYCFRBWUGEQ,AEY7GHROFM3MCCHU6VOU5GAUQNCQ,AE6ELRMJIUHC3CN34MMM7JRL5RBA,AHDXDGROQRENYUGOZNF4LBVDF73Q</t>
  </si>
  <si>
    <t>R32VTB32ABV5KD,R6MP28BOL57KT,R2EAVEVO5QBCY0,R2RGL2ER7IIAIM,R14FBKM06QD50M,R1LYEOV92R84LX,R2DQHH5ZDEIZF7,R20YKGEYEPCEGL</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</si>
  <si>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</si>
  <si>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</si>
  <si>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</si>
  <si>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</si>
  <si>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</si>
  <si>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</si>
  <si>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AFWDV7TXGNYDA54LFNRDRJBTBH4A,AFEPCSTHZXN35QN2NFRS6X54AFQA,AGZEBZMUHSRT37TWDJQAIFK7R7NQ,AFRSTB6WTL3CEY6EHWNZYGP7F5IQ,AFXYRRVG6WFFNONQ2DGVUOCPP2TQ,AFGHPNJCPTG3GN4WG2YTPWNFYPHA,AGKAIBTFKDPPNNZ22TC34TRNBNMQ,AFJJH654JT5YBKS72KDWAOPPCZPA</t>
  </si>
  <si>
    <t>RO77OQG21KZ7C,R14P5VL1FNT9AH,R2XDRJHJRKJC9T,R18FB15M733QII,R892AATDO8QNT,RZ5L8BVT0THNE,R3LEJZ4FF2OSYZ,R3CQCCWYS8XQ4Q</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</si>
  <si>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</si>
  <si>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</si>
  <si>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</si>
  <si>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</si>
  <si>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</si>
  <si>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AGO7FWIRBIVDDEAYX2UI6DP4G6GA,AGSJBU7AZR5BNW5HGXFDNH76SNWQ,AELVWGIYLMQUY65GUKSUJYVXRODA,AGSZBM525VC5PTNWEZC6I5CTH66Q,AGQDGNLHK6VLEZF33POQLAQ6NNSA,AG76GICZHJGA7YVN4TORX36ONVYA,AH42ECAG6LPCU22T5BYN5OXQO74A,AGHDZUKPZDC4HH2GVGDOBXWU4D3Q</t>
  </si>
  <si>
    <t>R3NMEJ9FHUKIM5,R9Q5HZCYA8M7W,R1TBL4GV1NUX07,R107YDPAWIHVKN,R3ON78SE4U0D4D,R1S9OCH99PFHGW,R3VB6LUO0KQAC7,R38WR5MFISLU9H</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</si>
  <si>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</si>
  <si>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</si>
  <si>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</si>
  <si>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</si>
  <si>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</si>
  <si>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</si>
  <si>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AHOXZCFLXIOIPGI7DXYFAI2644UQ,AERATALW2RRDMFXI77X4JJBT23RA,AFCKOCN7FG2KC4PCZZUORJFFGEJA,AHWQSD5JHCOHW7JYN7F52ABQCJQA,AFAVZL5OGYPPWWRW6TJ7XTEHPVFA,AGKSU4ZSIR6TKLSZKM3IHFEH3FZQ,AFPXTEAIUHCMFSNSGOL4CREXR4PQ,AH4TEK5IQCC2BSF2KSQNKQEXAPLA</t>
  </si>
  <si>
    <t>R21XRUZQ2MQ2ME,R368V5GBBAVTKL,RWYWGRLTSJX7N,R3VR8G8SJCIQM,R2SME90R32XR18,R2BTUXHC0LJSK2,R2LJ7EU195HEBH,R3SQTXO5SE96IF</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</si>
  <si>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</si>
  <si>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</si>
  <si>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</si>
  <si>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</si>
  <si>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R1NARG7VJ59AD3,R6BEKBJDZAEX5,R36J5LRZNMMZXL,R2AHCTVOGP0T6P,RXW00MCJXW4UW,R3HDBTGLJJ34YO,R1K6IPHKQQ03AJ,ROANI9ZPECRM0</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</si>
  <si>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</si>
  <si>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</si>
  <si>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</si>
  <si>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</si>
  <si>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</si>
  <si>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AGO5SRT3ESLNL5WTRQFD5BSIYPQA,AGGNODUMRADB3PQQTLA3U7UKYEWA,AHOUPKNSFRTL4F3KLBXFMEFJSKUA,AE2BXTBQXZ54NAE4NYNFSBR2WREA,AFC3FFC5PKFF5PMA52S3VCHOZ5FQ,AFVUO24OGRVCE6Y7NXYDIOQZONCA,AFJGD6THKLQUOW46YHUM7RY2IPJQ,AEXCIDSOW3GVBORUKET6SP7RJ2PQ</t>
  </si>
  <si>
    <t>R3CUNCZTU43JPP,RSO46BN8S4OSU,R2UD5D7T4DZRE5,R2XLJQREI5N1VB,R29MV5DZH3FQBH,R9F5EX21OJF17,R12QT09SFCET3,R2RQYG7OHKC98T</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</si>
  <si>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</si>
  <si>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</si>
  <si>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</si>
  <si>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</si>
  <si>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</si>
  <si>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AHCS34T4DOHWPNKZ2G3W76AITIKA,AGEMHG7WVU23NHOM3FGBFUDR4U2Q,AGCOAUC6ORUPLX2ZZZQR5HD3HGHA,AHO4LKHLICKCC2UKDNIAITWMGBJA,AGU4OVT7IYKSJIBKTMGCTB6DYUOA,AG6JGUFT2AOXWJS7UIOZBRYVE7VA,AFUES4NRZYASSBOKEIWJLHRO7CPA,AHDATOMH7HPV57Q6UFWUI47QEQ5Q</t>
  </si>
  <si>
    <t>R3C592OSGL2F93,R1E0XZJHFH6TXM,R2ENRB8YO7Y4S1,R3D1R5YMT9NWFM,R333HIWFHBI9EX,R3EGM0TULXVGUT,R3IJK2M8NM5F25,RYO5JW13I0MCH</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</si>
  <si>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</si>
  <si>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</si>
  <si>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</si>
  <si>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</si>
  <si>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</si>
  <si>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AE4XKNCRFDT42UVC2DCKMIXW4MVQ,AFF4VJIKK6EL5VW7Z7QZGE2JAG6Q,AEV7WXLS2DB6RQA4TZIZ3A3E5L3Q,AGQUCM3GAU6HWOILIQRBR73AAR6A,AFRRHZVMJ63DSEXGYKGIGH7QJYJQ,AE5B4IQUTNKHTVKOPXPIZF7BSVCQ,AHQTD5TF5VW5IPOSAGIZ7VYFB66A,AFHJSGFTBH6DO62VXXNYJWTRC5JA</t>
  </si>
  <si>
    <t>R3H4H2BLYJ8K54,R1P0BZF3X3CT7I,R2UC6S1JJBFG43,R3NEEKXGIP67K0,R1U5XLD5P7F7FU,R2A1XQCL3IR2SO,R1PQT6I4G8V4UP,R3ALX1UAMP0V5F</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</si>
  <si>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</si>
  <si>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</si>
  <si>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</si>
  <si>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</si>
  <si>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</si>
  <si>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AEACCLBAYRCRJLUMTQVS5JSOYYVA,AEBFS3LI626ABZMQMQQZAVCZMSEA,AEPNFXQVCUUGVV74K5KGJEIGCBMA,AE7YHD67JEECIX3IESFI44QL4HNQ,AFCCTAOXYH2XQNESLRQRH72G27ZQ,AGSVOGYYWRHJDZKU3MCFFYIPEVWQ,AGWVUW6YRWVQ3III5WXH7X4RE4DA,AHEH2QAVUEPNGB7EQJJWPYAOCAAQ</t>
  </si>
  <si>
    <t>R2QDKL6M3BGGR8,R2GXKYBJXNF3HR,R3OBHPHLETR6ZR,R6ZP9NF1BL84O,R1OIEL27NJ0RCO,R1JQG83T7U855F,R3J34H7VBLFKDM,R39DXFGYRXPIW2</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</si>
  <si>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</si>
  <si>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</si>
  <si>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</si>
  <si>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</si>
  <si>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</si>
  <si>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</si>
  <si>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</si>
  <si>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</si>
  <si>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</si>
  <si>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</si>
  <si>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AG2X6MXVRQJD5VE7SYKNUNWVOQRQ,AHHZNQQE76XX2RN65TJO57ZXDDLQ,AGQ36NZXZMWU5W2JFXIK5GCM4MUA,AFBV4HQOSFPQYP63ELMOYRE32V6A,AH6SINCM4KQ3L4MEBRPK3MNHX6HA,AHSLNF7XKYX4LHL3JCCWY2KKNEAA,AGNSJO5LAO5FKSHPW3UDKZQLPONQ,AGSA37ZLXWHMSL74K3NMUHKGHWXA</t>
  </si>
  <si>
    <t>RU4VUDDZCAKWJ,R3F278LDDKWR82,R1NBKTUA3TDF0X,R1SXNGZHUU7T1A,R19G9M4DV85UZR,RI0WQOZ9OHFQR,RMHY4XGSZT7UR,R84PM9B4EXEQX</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</si>
  <si>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</si>
  <si>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</si>
  <si>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</si>
  <si>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</si>
  <si>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</si>
  <si>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AENFXWHBX7R7PZG2Q67PXLFGPHAQ,AESZWZDE27MOGUHBRLCLXLVPGAFQ,AG4UQP4EKBXW3ZFQFIEGYNY2UHWQ,AFOLBZKWUZVF4PQ33ISHI3DEFDUA,AFV6VAGYLU35VYPDF7TN4ZJOCTWA,AGA4MZI3ZKNPYUXSJ5OHUNI7EJPA,AFJCL4S4SSCDXKTSMZJQ7DWNWQBA,AFRUA3JDKXTUMZLL7DF6FA632JVQ</t>
  </si>
  <si>
    <t>R1XME75YUKM2OB,RZ4IS44C3AS2F,RDD5TKKRXAHI6,R3IYQJAV7Z3IIJ,R1OUFD8RNQEGRO,RUTSM8SFB6IK1,RD1I9V3J84SRN,R19Y060OGX1449</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</si>
  <si>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</si>
  <si>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</si>
  <si>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</si>
  <si>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</si>
  <si>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</si>
  <si>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</si>
  <si>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AHVAI77H64YMRRMLITKJ5FPYALPQ,AGRSF3JCWR3L4M2GULFI4A4KCZKA,AGBRAMADVM5J4BNY7O4WWXMTYEBA,AHX5AFYII54YJY4XSBZU3HV2PN2A,AFTD5SG4EQFZYMU5MFGH4URN6PKQ,AEESPVBBOGON4LQB5OV3CCXNRKJQ,AG4FDTJABUWBNHOQZ6CDMPEV5VFA,AE637NV55PORSWGNKW547AAOV3VA</t>
  </si>
  <si>
    <t>RPGQI0SP1LWQD,RQ38JN12KFAGP,R3HYEK5C8SAQU7,R3B1AQRLPRCM0G,R2ZAAKRLUZBNOY,RINQEFDY3172H,R3S8DLWTVTZT74,R2889VE9YMT0EZ</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</si>
  <si>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</si>
  <si>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</si>
  <si>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</si>
  <si>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</si>
  <si>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</si>
  <si>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</si>
  <si>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</si>
  <si>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AEPLUJYB5UT2XVP7A2NSNSCOCVLA,AEM3SCJOCJZZLGUXTB75C57SOVNQ,AEBRBDIZFIWDBOXITGLYRRSVZBTA,AF3GJDKWGWNKAWFJPJWX5GB75VHQ,AGCDYE3ROZ5D6RN2F6OGXL4I72RA,AEXQ4SRRBRCQ6ZBY2R2Y3FP7YCFA,AF6ME2VTJURUMEZJMGCC27XEYDPA,AGFPWV2V26QRXMWUSTSGYQRVLW4Q</t>
  </si>
  <si>
    <t>R3KPZ8P5M4PG72,R2HSDBDLRKBOC0,R2EI8C7FUKOSDO,R3BRLV8FDVV6QB,R1YHHQ223HBPE9,R2UAVXBGV8WK3N,RPTZZYC6X5HF,R327KYMPRK1R5H</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</si>
  <si>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</si>
  <si>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</si>
  <si>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</si>
  <si>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</si>
  <si>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</si>
  <si>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AHLPMR4VVPOQ2YOHBFOZ55D7OUVQ,AFXQR65B2ONAPVNIFV6RMMJXATAQ,AHKIW5FEJBZVHD4MH7LBRDKXFJTA,AE4XZRBGX3OYZRK6X25BK6UW7KPA,AFA2RHFCGLLADX2Y6VEUWDGJZPNA,AFTW5AE7RXGZCZGGGE5CIVC6ODMQ,AH3VCCMOSINF7Z5TWDQPIJTI7LNA,AHQQ5CAMLDWCOYQLE46VT6DT7T6A</t>
  </si>
  <si>
    <t>R2XES5SVJG8YP1,R3ISE0B84H2FC4,R32PBSE5T01GP3,RF7XT25GUKMXL,R90ADLZBP2L4B,R1ININDVW54554,RSL20NEE3CM3Z,R8NGRUX0L544R</t>
  </si>
  <si>
    <t>https://m.media-amazon.com/images/I/31YW3+kpZQL._SY300_SX300_.jpg</t>
  </si>
  <si>
    <t>https://www.amazon.in/Noise-Bluetooth-Wireless-30-Hours-Instacharge/dp/B09Y5MP7C4/ref=sr_1_132?qid=1672903001&amp;s=computers&amp;sr=1-132</t>
  </si>
  <si>
    <t>B01DJJVFPC</t>
  </si>
  <si>
    <t>Duracell Ultra Alkaline AAA Battery, 8 Pcs</t>
  </si>
  <si>
    <t>AFPSD5MVTPICFIXY5LKKTXSG7ZEA,AGJBM3XS26DC7YAEKR4MCLGOYVBA,AEZQUPHUINOCTERMXT3HOTVPLYGQ,AFSBPCLAH6PSYUW2CO7D3SLAZDXQ,AH6XCAUGFE76YB4KK6DPMXFQJFGA,AGFWFWJXJOOOZJGBRVWUFFHZVMVQ,AGKJJHQERUQMMSYWWDLXSY5VNH7A,AFXICPXB4TFIKV3SCE3LBN5W5QCQ</t>
  </si>
  <si>
    <t>R3NINARQVMB04K,R3V669AZP1XAAF,R20I705WTEEW1V,RY83C96248L5V,R26RSSJWPNLVT2,R19L3YHA555YWV,R1ZAZH2LQQV1BO,R2X7KQZQ9OM9SP</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</si>
  <si>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</si>
  <si>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</si>
  <si>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</si>
  <si>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</si>
  <si>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</si>
  <si>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AFFSKDBFEU4DW4HMBLQ52IQXBHZA,AF6PMNNWP4CSP7MYSQ6UMLKNRUJQ,AEMSMWVWDYLWF3I3SCHPJPDTS5QQ,AGTCJJ32K5W5TMGLW3ZYSCOMHWVA,AGAO5NDUOORFZEJW3M27SHMV4IVA,AG4QLX5GRMA774DI4ZA6VHAWPXGA,AG4ZT4XUVYDG34W6WLOXQPYYMX2Q,AFG4YVV6ZDOXBWVY4WW7EZ7FABJQ</t>
  </si>
  <si>
    <t>RO083A44QXKV9,R3C3602BFFOSHL,R3CJ93AM926Y16,RG0532BEQHFMJ,R664LC5TVQ8FY,R351V55RSSHHKF,R1O8VW90GF66XT,R15LLQQDFS6UUR</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</si>
  <si>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</si>
  <si>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</si>
  <si>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</si>
  <si>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</si>
  <si>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</si>
  <si>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</si>
  <si>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AEKLUZARDMPMWERNPZFR6JD3BYBA,AFZLO4JX4Y2XDISGVAWMFE4GIZZA,AFGENKSKOZGTS6YYL5CYWKMV5MCA,AF4XQLEHSE3N5EXHAFITQTURTKUA,AEOHSSPCLSTWA4MAPWJJLJHSJDMQ,AFWL3FG6OEIIFL3TUJIB76DXYWXQ,AEUYQQW6ZI6DK2MJQTX2O7SNRENA,AHCEHLGVT3XPNMBLTOFSQRRZ3ZTQ</t>
  </si>
  <si>
    <t>R12NQTT6JQ7IUU,RY86UV8SMZI90,R2AAYZE6G6UIAU,R39Q207BAEQQWR,RSZFFKU0IDHKS,R2GFFY2F5H41KG,R36TOBMRAZCRCQ,R2DCMA2LKZOX95</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</si>
  <si>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</si>
  <si>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</si>
  <si>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</si>
  <si>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</si>
  <si>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</si>
  <si>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AEJGZNKM5ZGH6UY2YX537NWNWYDQ,AGZGGK6OUCCSLXO34PHT72EFVDQA,AERTNA7V2HRIEPGANADEJFCY524Q,AHXQK2APPFORQPV6E43FW2W6DVVQ,AEMKH7NSGFU5YGYOC54RHG54WHXQ,AEITY7VD7DALKLQUEG6PFVIR4OIQ,AFUAADADBTTU3YB2FUJQC3C6IEBQ,AH7F7ZZ6T36PJAYQ5CEN62XKFPMA</t>
  </si>
  <si>
    <t>R3CEIRJ8YFRONO,R3ICE0RT3T14TH,R17764XIRZDB5H,RI1X7COS2IBOL,R33A1O2FLMSC3Z,RHFEA5EOYKD7Q,R1GTW2UMC0N8KZ,R33OGOISGY92FA</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</si>
  <si>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</si>
  <si>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</si>
  <si>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</si>
  <si>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</si>
  <si>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</si>
  <si>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AFGPLYW6L6FYUGQDND7QGCRL2H2Q,AE3W6H2PP2KKMVEDIF4Z2RANULGA,AFERB3TDE3HAUIGGRZAO7LNF7SYA,AEC6SV7YUF3HQVEMSZOXIOJORZ2Q,AHHQF6UWD53IPS32OWDH7PX3LWWA,AEWG4B4DLLS74A5D5D2WYKSH4ZNA,AFYPBI2BVOVJGI2FTGVRG7IPNYTA,AFIOILAIZXRGBCG63U6QWKUJUL6Q</t>
  </si>
  <si>
    <t>R9OEDGO6AP6W,R18J04KXIBBB6N,R70MW25QBMRGK,R3AX6PA4E2TM2G,R7HUKVB4XODCQ,R1J8EL6DD8FXI4,R1GYAYF8LG0P4Y,R2O8NMN02QCYQT</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</si>
  <si>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</si>
  <si>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</si>
  <si>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</si>
  <si>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</si>
  <si>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</si>
  <si>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AFQ44B5ISCXUWKFHZL7HTRTYWZKA,AF3IECP2JCTQZRF55RNIHBLIVL2A,AFLK6ZRFGVUE3QE7RXQXHDOPPJUQ,AFPXGO2U6B5RAACITVCFJZEUNRKQ,AEQRAZQWNHPRGHNIFYNEIKPYOH6A,AE54CJI2T5ADE7M3QPQN7LC7ECTA,AGMN7AH7PCCN7UGWGCPJQLH2SWWA,AEAATGPU3JDB35QPGDBHURZCAH2A</t>
  </si>
  <si>
    <t>R2SK5PPC2ZKCL5,RD7IHEAUK0KA6,R32GOT9K2GCKQG,R2ODSY8YMSYDBQ,R1GJIXYJ1WCO16,R3F1T36YXCNJUT,R1TWYPGF1F4VJW,R2ZI8M3NTETFJT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</si>
  <si>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</si>
  <si>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</si>
  <si>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</si>
  <si>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</si>
  <si>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</si>
  <si>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</si>
  <si>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</si>
  <si>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</si>
  <si>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AE35OI7LDTOKU32IFQ3GQX5AOKFQ,AHT5CRFFKABTHYW4ECKZTQFY46NA,AEXIV3RFI5NFISHPIOIRBFCEMKUQ,AE4ADCFGK4BPHVK426KLAGJIECTA,AHGC4ISYSAWYL3CB4IONRS7WO2AQ,AHQQYHFW6CVRWYWGJ53LNZKKCSZQ,AEJOCAMBYG2VFPAYA67LRSSAMDBQ,AHESOERCB5FRKL7BYJ6QQHK4BMJQ</t>
  </si>
  <si>
    <t>R1JXCQXDJH1CEV,R3C6DZWAYPPVIX,R2RMNGCEK9JTR6,R2TWPQKNMIHDWC,R2GAXBVB8VNNFW,RS8LJM8U4MFL9,R36X9P0X5BIB9V,RC4NQGWR1VSW1</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</si>
  <si>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</si>
  <si>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</si>
  <si>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</si>
  <si>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</si>
  <si>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</si>
  <si>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AGZCXPBXKXIEQTY4AH7KM6OPQW3Q,AF7IPRBRDY6D4F7XVZW4QZZRI3KQ,AHGJXZZRXZB2T477ZTVMMKDT3LGA,AHXW4TW4TIIXXSXFZXBR2MWZLVQA,AGUQ57PHU2MEG2BIYVXDH5WDDDZA,AH2MCCISNTRUSC5FU5VOYCGL575A,AH4IURQX3DSNH4KLG3MFMVNAR64A,AFNBAIT26TZ4OJCNYY37T6SWDS3A</t>
  </si>
  <si>
    <t>R3NMIVJ17E0X21,RB5W0IR72WUCL,RYFMIDRTCXL9G,RAXJMWTTGEC3N,R3NIYIIT389DWG,R9X812EYFQOYQ,R3JUK9JGV9M0OZ,R11666SEDDXZ66</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</si>
  <si>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</si>
  <si>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</si>
  <si>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</si>
  <si>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</si>
  <si>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</si>
  <si>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AFAVJJJRDJZCFKPZ4ACGTYBLRJBQ,AEZBJMTSQQ7IGWYTZDUQ24KXSFWA,AFGZQNTKB7GCYDFGCOV2MF2VBSXA,AHM3MJSP4J3IJUZE6ENH3352KDVQ,AFDE6CEFGDYLXV7SSVU7NCEZKXKA,AHNR5FBWUV4A5XSJXNBBK26US5XQ,AH2YX7BOKWSCK4CRS3U5IOHLPPQQ,AGNBRGWKNVYUJI43BQVDG7UPV6PQ</t>
  </si>
  <si>
    <t>R1B4X8ITOATQ0C,R5WG9NHM3YOOT,R3TAVI48RMGJX5,RILQMI1I1DYD1,R1R099R1LF5U9A,R26A4K18YPO7PL,R336HLDD03LJVQ,R21IQ39FHPMSQZ</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</si>
  <si>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</si>
  <si>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</si>
  <si>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</si>
  <si>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</si>
  <si>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</si>
  <si>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AF7IXQKBUL6NEIQG4R53LMJJUGXQ,AFVFGVFOC6WUUL7VZ3ZSBDAFMPOA,AHIQYP5QKXYWXGJC5Z6YGIZVQTKA,AGCXB54PNFRXYGF7NLH66BHO6S7A,AGJTDMCUUNZJRJKAQGZNFBSZUAMQ,AEBHV4MEUEGYYUNRYNMTNAEZFRBQ,AEFIFJIV3YDBR7WKSDYX4JEQSCDA,AGJ7FX6Z4B7QEM6DG2BT26XG6XWA</t>
  </si>
  <si>
    <t>R3D9U8JX5A9TUJ,R35QH8XSF5Q7Q8,R2GIERTOOHJ61Y,R1C41WPHWU3HQU,R1KWYGPK5B25QW,R29JX6DV9W8CEX,R2NC01NL944UV6,R383NYRRUUA4RG</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</si>
  <si>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</si>
  <si>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</si>
  <si>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</si>
  <si>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</si>
  <si>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</si>
  <si>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AF3HHR5VANS5ZX2IATPSOZDFEP7A,AEGDY32LMHDQODUG3Y452L2DSSOQ,AFYM2YCDE6SZB4OHEG4NX7OWJI5Q,AGIT26W6BSDLN6OOXKXIYASNSPXA,AG6WNF3AQBACEWDTRW6UM2MALT2A,AHKRFXJ6RBOTGHZ2QFSLO5BBRHIA,AHMRH27KXXRCKPVINMYZCJRLSGZA,AGOU3P3LXMXSZTQLWKGNGS3Y5TYQ</t>
  </si>
  <si>
    <t>R3B27WULJTV0TX,R17QJ5UVWP6FA3,R3QKFVLI9WHP40,R3LEQKCCAHPSWR,R11H2N84QPASNY,R393EMOMYGZ5FU,R17HKZQD6S4TMP,R16FEY4VDG9V22</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</si>
  <si>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</si>
  <si>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</si>
  <si>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</si>
  <si>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</si>
  <si>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</si>
  <si>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AEU6MYQDUVKLBHRXLKVRUIEWLX6Q,AHCIZVWUXAKRCE6KVLLMUKEL2QMQ,AGBUNLUGN3BK6UA3QIFOWGZVTLFQ,AH6WR7DW4S5LL5XV6UALLTX7XH6A,AFC5A2WLRTDARIZXW6FH3SDWVD5A,AHW76O7CH2OHYK2TO5A5BKXJMRTQ,AFEXISDUUT35W2QRLZHXXRXSAG6Q,AGB7Z7NMD5362JFEZKZOJJJHD5OA</t>
  </si>
  <si>
    <t>R9WFEPTQ1AVOT,R21UPDIAM0TVWB,RHZHGXAI6M674,R3IWE5ZPWKQ69C,RMVC4YY8V7RYM,R1G1RT7104E5RE,R14Q3C6MLJ03P2,R35VJEPZY0GU3B</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</si>
  <si>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</si>
  <si>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</si>
  <si>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</si>
  <si>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</si>
  <si>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</si>
  <si>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AG2ICOYPSOV5SGBKFEYHGKCNK7PA,AGJ3OQ4X262D3MAQZ3CLCRVR5R3Q,AGWXCIC2IWWGNN5I4QTFMPSLSTHQ,AHG33NYBIPVHA7BABNXDT4NDZBMQ,AFWPPZRH2WVNMVTLFNXMAJCTTVFA,AG7Y7ZU2S5Y2H7UJX6AFGQSRB7ZQ,AHAVRPA7Z3PKTTWVBVUISCKI7RYQ,AHKW7DR7CHI2WL772IRNUK3SOAUA</t>
  </si>
  <si>
    <t>R5L3FAFS6JXJF,R1VTQ25LXQX5UD,R6RJYAZUM5240,R1S8HH7X7WWELD,R3VAP7JD6S5Q9B,R2RJV9PK2QMAQJ,R2JSE9NKI4XHKF,R1LUV2WJODYVJ2</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</si>
  <si>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</si>
  <si>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</si>
  <si>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</si>
  <si>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</si>
  <si>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</si>
  <si>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</si>
  <si>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</si>
  <si>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</si>
  <si>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</si>
  <si>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AE6DY6YWTSSE3XNHDXZDGQM2JL2Q,AES3UPSNCD37JZLHZ3OIILRLLLCA,AESL7YEFFKTIZRBEDUCMD56K6VQA,AHEV734TKPP6CEJPWIMMHA65SL2A,AGBLMQ2TLWRDFQ32LGRIVVPYOQVQ,AHKUSAJGBXVQQSDC4RCKHF6PFODQ,AEPEJSIYSFPXKOXPS2QHZ7P5VCIA,AEU44FW4XJBDB33N4LYZMVLOUYOA</t>
  </si>
  <si>
    <t>R3U9FRV2Q625DO,R3EJZ83W9OHW3D,RSH53O0JL66NL,R3BMZS3M7NRJ6H,R1KGMYE82EPYDO,RG1M1ENVZBFAP,R1WFXJNNGSCEPV,R1NAE9JMVSXVA1</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</si>
  <si>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</si>
  <si>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</si>
  <si>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</si>
  <si>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</si>
  <si>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</si>
  <si>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</si>
  <si>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</si>
  <si>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</si>
  <si>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</si>
  <si>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AGQBRQKHB6V2GKNP5NQCBG3TZFPQ,AGXXROFSXQ7UYFJ4SM2KRSY5GNUQ,AE4OJDGKLBRC3SKJV2S3AHVXBWBA,AEUDSXTROWKKBDOIXDIPXVUR5GAA,AGB2VOIFUR7OVK5G6TMSPV52XHFA,AF6LSVYUDV7WMLIBPHXHBDSVFDTA,AHPXWAFSPVEID3MIG3SFU4XFOSLA,AF7QEOPISA5J33YVAQWX2EGDEPUQ</t>
  </si>
  <si>
    <t>R2GUYHS0CU32OU,R3TKVWL3ZLGJ2L,R1EC5MKPYJIUG3,R3MLY4J9APFPSY,R1Q2LLFMPBKRC5,R10RLPU4M73CP6,R34MKCOD6O491E,R3R6D9TUIP8SNV</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</si>
  <si>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</si>
  <si>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</si>
  <si>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</si>
  <si>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</si>
  <si>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</si>
  <si>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</si>
  <si>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AGK3NNXG44TLWHYTJ2OAY4JMD3VA,AGKSHSI672DMOJKNVYC33PPKNISQ,AGTC43ZF53CWD5YIEPDMGMDP22TQ,AGHCWVVH53TQGWLKJOGWOYCLLU6A,AGWXGUALH6VESAYTZGWBZBUDTWFA,AESGEGKMDBH4NA6TM7NJILHKW3WQ,AEMDPZ5BX65L4P5KNIF3MZTZ6PEQ,AGRH5LRSEB7REHEO2KY6RSZYERTA</t>
  </si>
  <si>
    <t>R3CX62IV0TSF01,R2K650XLDC67WC,RIL3X4K17UXMZ,RSOVJCRH662YN,R20C8843BM8Z3U,R2WQI4JZU8FHJA,R47YX2LMQDMCL,R2Y2GMH611HDB2</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</si>
  <si>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</si>
  <si>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</si>
  <si>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</si>
  <si>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</si>
  <si>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</si>
  <si>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AH2QFGBZYKJDYPAKHEEXUKLZDYTQ,AG2RP4LU7VSU67OTVBAC6LSKI3PQ,AGC6NVLEXXVXAOMXP46RL2622EBA,AEQHT4NCWZ6DDFMOV3QW3W7N5HDQ,AGPYAZNUEWYCAGM4A4WWQNUXD25Q,AEEH35CH4JAERU44DZYQVKQVXGHA,AF67OFMRED2DAQUDHR32ZPSIZEAQ,AHFCRBRVKYQJW75E4DQHUOXK7IVA</t>
  </si>
  <si>
    <t>R1H4NEOQ6UEAUO,R1EXCFKOXU8V4G,R26ZOQR926DPVQ,R29VVCLZZLXMKP,R1EQ6Z6IDFUDQU,R2OOANZHYPNGCF,R22ZFYL3I9O4CV,R3SHUZZHWO2W3P</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</si>
  <si>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</si>
  <si>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</si>
  <si>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</si>
  <si>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</si>
  <si>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</si>
  <si>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AEWM6BXJQ76ZA3JH3TEG3ORMEDCA,AFWCCY4OETWIYGV47TLKUZG3NAZA,AG2SGIEE46YOK5J5WFS52KHY4PYA,AHTWRETINVEPSRPIOUQTVART3IBQ,AFRSGOLOZ6Q45OOHXXHDH25XYHCQ,AEO6PDZZEPLEYE6MLIQMEEOEVJEQ,AELS6LXTPB4C5JNSXZVLDQDAZ42Q,AFV3TYH4ZUHBEHG57TJOZ6XAQICA</t>
  </si>
  <si>
    <t>R1HX6VQS2UYU8R,R3A39U8MP8LIWS,R2Y7Y17C8YALB,RSQG0AYJ4V2D8,R2WV6HSBBEWM30,R1AHXLKGDRQUYJ,R1BTJA3264JTT5,R1CIASP6T84E5I</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</si>
  <si>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</si>
  <si>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</si>
  <si>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</si>
  <si>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</si>
  <si>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</si>
  <si>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</si>
  <si>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AFUWVHBC2SCTJ7VEAWEIEYW5V4KA,AFYBMZW3AZJKJJTALIIXD7ZGEHKA,AFUFHMKHZZMFJX554XNEXXTJXWEQ,AHXXQS4GRLX7EK5BE6LFT6OKTWZA,AGUPGGFPP73O6INTDQ4RCOGZA2HQ,AGNZRKED7ZOR5CWLAVUPIYAYAOGA,AET5GWBU6F666XIYM4PJ6EY5WCKQ,AHQ4S2IRIVYCHMRQ2JX27C6KY3IQ</t>
  </si>
  <si>
    <t>R207L99B0HON4H,REU6EKQK98RBL,RM596L5QWH41H,R3S583DFLJ72KS,R2RV6Q4UAGYKUY,R3O59TXWPHOPEO,RMVC7IIYGMZJ8,R2V8YZ8X1YQY5C</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</si>
  <si>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</si>
  <si>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</si>
  <si>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</si>
  <si>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</si>
  <si>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</si>
  <si>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AFR7NDA6QYOPSCNJIDXRDRHJIYXA,AHHCHJMZSYKSIE6TTZMRNSBE7WTQ,AFSPQFXDIKOSTXLMOGOBF4WR4SPA,AGHBP6BZR4HZMOMFJ7O2A22EAEWA,AHIPJJAVOME7HM7PQCZAEOJRLLSQ,AFYOIOJCLIUTH3O47WX3UURCJZ2A,AFHSGENEII3KZX2B4PUT7PN4E2AQ,AHAMQ4BF5OY7VBA7DZTCFBRK7QPA</t>
  </si>
  <si>
    <t>R1CKJXFP143T9U,R31WPX3OC28CK7,R1S0S55YJ1UNXW,R1VQUWXWHW7F39,R2YJT6N81TWW2J,R3TY53243YFG8E,RFMQXL2EJSMQ9,R1ZD2CRP65AO8B</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</si>
  <si>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</si>
  <si>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</si>
  <si>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</si>
  <si>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</si>
  <si>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</si>
  <si>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AGIOL4B6EPMZ63RZQFWZWI33O2EA,AG33OJYQIXPPS7CONXFHC5GEYEQQ,AEGA5UJCOTFHN4JW6PDCIHQGYTEA,AFQM22ZZXTGUTLGC7WE4BVLEZW7A,AHNW7DHVU2D3PR2CDGHWALCLXWPQ,AFEVDY2YG3NENBI47RFAXQ7ZEEBA,AGMFAVIBZTCLSNBIEME5SBNPIQ4A,AEWIIDMBKGRGGXGMHUDHSJRSYABQ</t>
  </si>
  <si>
    <t>R28ZB0YUM6FKKB,RNB44LXBJIPTL,RVSWATRY0CJIV,R3IJ7R6T1XNRDW,RDC2ZTQAO2XXC,R1RFN16MM6BMUM,R2O8DIRX6ME9HQ,R50QNWM2SDL2V</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</si>
  <si>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</si>
  <si>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</si>
  <si>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</si>
  <si>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</si>
  <si>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</si>
  <si>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</si>
  <si>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</si>
  <si>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AF5YAAI52AMX6HOPQF2J3SOJESLA,AEU76NMTP5BLAI4YLE37G5UXRMMA,AF5SLHZEFIV3ISEOW2STG3EWYNQQ,AE45TP5ZURNMWK6GGPJ3F75P4ZZA,AHEA3K6ANMNJUJMNXADMGWWCQ7SQ,AFIRCW3B6RJPGLBHGXSYUWY27DNA,AHNBZ3WPTLGJBSD4DMHKPHJ7XDHQ,AHCEOI6ITIDUNPWUJ4UXVSLL4YGQ</t>
  </si>
  <si>
    <t>RYVGISVDMR782,R2SUYAKH1B3Y9A,R2A98UDM7A9PQZ,R24J0BEZA2THE5,R1PUJMNHTMHNWS,RWIBZAS0R8OND,R1042SYVJXWW5H,R1MPZFZKGIYFRW</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</si>
  <si>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</si>
  <si>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</si>
  <si>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</si>
  <si>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</si>
  <si>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</si>
  <si>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AH6SGND2YZGJPEXEPAT6XTKVRWLQ,AHUKUGMWTTVQ5MYELQCPYTG2PYPQ,AFDHR2G2FNUFDTSWHO4LCLMB6ZYA,AGAPQRGQHJFMTSOOUP4ASESAQ74Q,AGHDPSPN25DVVA7HJ2AH25FTKQFA,AHGT6UU5RQGF6YSGFMDIXANEX5RA,AG6L76MYOFGJ2MUPN3XH2RN6KXHA,AHI55SSF7NUY4BMJHZVXTUAI4Q7A</t>
  </si>
  <si>
    <t>R1RUKN8RB2RKOV,R2DBKFMLI7ZC68,R2935VQS8956B4,R2HNYWLYAUUF0,RPZX6OUAQAC2Q,R2M2E3K9WCOT8C,R3I4DTEZHG51AT,R3HSC8JRXPXLN5</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</si>
  <si>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</si>
  <si>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</si>
  <si>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</si>
  <si>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</si>
  <si>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</si>
  <si>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AHB4AEOCLEVH2JSTXPU737KTXS4Q,AHXC62FGJRYSCJEBZEZVALOML3GA,AGZPAEOZFLFBCYQLIKZGSERRSPIA,AE3T6AOS4TGSVXSZ7QPC4ANCQ3TQ,AG5Y7T4IINHLVZVMTSVQVFGJEITQ,AEYZIV7VQ5N4JLPNJBE2H5R4FX4A,AHZSWCFTWESY2N2RK4BVWBMM4TZQ,AGMSYOF7SPTTR7ZTP3VWPKWTZFVQ</t>
  </si>
  <si>
    <t>R1GJXMBEY4O49A,R2RJ4QKYQ0VWIL,R2C6XBMID12B8B,R3MT7MII7720H4,RRGGJ6YHE8TBS,RU9GH76MXDYL8,R30MQSL9GAYO5P,R1IO6YQ3NZVJIK</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</si>
  <si>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</si>
  <si>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</si>
  <si>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</si>
  <si>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</si>
  <si>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</si>
  <si>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AFCKVOFM46DHVEVU7M4ABUCXDLLQ,AH6ROKDEOWF5LFGRK4GWLYNSO6YQ,AGWSJPW7AT2OTWNRZGKCMRT4TPYA,AFX3S2XJA42O4HP6JF2F2MM5XGFA,AHZJIQSIZULMCKUVKKUV7WG5PEKA,AGSOOGPVVNTJXHSJK7FBA7ZJHIHQ,AE5BCR4FI23IPEGD3ZSDWOGO4ALQ,AGJ64A22CHS6NGAE6LD7G7PHCYKQ</t>
  </si>
  <si>
    <t>R3S29FN21O2CMZ,R11MO8HH0GUD1M,R3TQJKN7EJKGXO,R1TC8NPQAQ5J3C,R1PFTUO42S9ALO,R3GFV68WKN08V3,R2Y75UNA9CGD8E,RV7AO8FJ14RY7</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</si>
  <si>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</si>
  <si>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</si>
  <si>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</si>
  <si>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</si>
  <si>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</si>
  <si>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</si>
  <si>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</si>
  <si>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AFJXIJRSFMMNTYMOGJK7EE5XNRAA,AHPNKUIAW65N46LJ65KLE62O2ELQ,AEY3K25JLSHVO6HLN6ADH62FJXMQ,AGX4D4PROUQBRLWAC6L2I7UQSC4A,AGI5GQ6NFKL5BOZABRAH3KIS5C7A,AGTBOVMYG7TUOXA2KTDKPHKVOUIQ,AF7NUNBNBZ2WXQ5QGBAVERSVWZYA,AGH73AG4ROQHA5BYSSFPWXK5NXVA</t>
  </si>
  <si>
    <t>R1IF6OX5EMCHRA,R11D9Q1R128JAS,RYHX3VX289G1,R19FHZ8XC2J59F,R30VMLL7S21LYI,R2SB7CBS0DFSTW,RQWYUTNJ2RA2L,R1TM8DUKLOEWBV</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</si>
  <si>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</si>
  <si>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</si>
  <si>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</si>
  <si>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</si>
  <si>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</si>
  <si>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AFA6YM4NTFRGHHKYN5U7HUYEVSUA,AEB3EVUTQCHIE3PGITWK72Q6EKTA,AENDMMCGUEYDYJTVD5GZ7VWYOALQ,AGYTNS7EN2WZ2WQGLKN74NA75PNA,AFXQSIUT7B2DVWYGONQGEGVMGFTA,AGBSRQCSUBTYN644BB4FVJBC6RCA,AGK2AGWUMBCU5TCFIZSFDJORZH5A,AG6DLOLZYH4E5ZATU7HOAK4REHSA</t>
  </si>
  <si>
    <t>R1QIWMR6C3F3U0,R1MSGOZTOMZE4B,R20OZCEE82GU0W,RMKY6FED1DV2L,R3BYJ1ULP499GK,R3G93XCNRW5ZRM,R2AKI7N239TKC6,R1QCWFZKUGG13I</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</si>
  <si>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</si>
  <si>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</si>
  <si>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</si>
  <si>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</si>
  <si>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</si>
  <si>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AEREPHGDEP7EUMBCNLBQ67GNJQMA,AHLOJPA3DIPNKLDZVAW5XBTCSA5Q,AEAEGYFLA2BDHDKFUFJYT535NYGA,AFAC52GQISXYJ5DL4YVQHXGSE4MA,AFHE2TI3W6OLWLYJHVQNAT3C5BUQ,AF3T7GA6HBAC7MHVNY3RBAHOEXJQ,AEOHQRCRMKHNGRQRBVRQJUV3UB3A,AHRD7JPBFXQ2S3VWIQRTIKHYK66Q</t>
  </si>
  <si>
    <t>R37B1CGX8LWLNS,RUFFDMZAXAV0E,R1FUPYVQBR42LV,R283XBLNQ2SZ1E,REJ2BDZ46X1UX,R1I8OS16C2AHO1,R3JWC2LKUMZBD3,R1F3K6BW2IEZBJ</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</si>
  <si>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</si>
  <si>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</si>
  <si>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</si>
  <si>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</si>
  <si>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</si>
  <si>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AGDY4LIW3A477KFMINSUKYRMSK7Q,AHX6FDK45XLTIXMOCTEJLIVTHJDQ,AH7QP5VH5777BLVSP5M6KE2IEOWA,AG3B6VHXNSP3NV4QKN6S2UYW3IHA,AGK67PKY5YNSHMUNIPVHWPQKPBLA,AH75SNR4HB6LTEAQRARKQV4PGRJQ,AGCF4OSJR3ZAIS426KF77KR7N52Q,AESIFL6Q25WEMARTHLWMLOCS7ALQ</t>
  </si>
  <si>
    <t>R2OTWTVJ7UBDIL,R3I2UK18RSKIIX,R3F9R8G9YHTF6,R2KV2L7KD9GGXJ,R3HJSJJMUWOH8Y,ROTCPLKO6UKDA,R3QONJCF8NKEWD,R1FEIDBQF2KF9N</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</si>
  <si>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</si>
  <si>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</si>
  <si>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</si>
  <si>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</si>
  <si>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</si>
  <si>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</si>
  <si>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</si>
  <si>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</si>
  <si>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</si>
  <si>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AFSM3ANFFBHN7NCB3JYF4RZ7YQAQ,AE67ZNU72JW5PJQHCXBG7SZX63SQ,AEWHCRZOB4UBLIBAN2HJSXDEGPBQ,AEQNCSQJK3ZBHTJ7M2ID6FLUA2CA,AEFDI2YRIMBNCPVHEGTCZ3EEJJBQ,AGS3WLGMF7WWDCLGJSVULWUNPLFQ,AEF4AQOCIUBZ2YYY25OWVB42GTKQ,AFDU4WS7SYXWPP3Y7OSPKXRJUB4A</t>
  </si>
  <si>
    <t>R14UKNZTUGMLYJ,R1W6GXERH9XYVJ,R2XFIAZAPHYP3B,R2NKYQY8W7X4HQ,R1JJLPIVVGYYVD,R34HN1WQOVXABP,R1CFS1H3NYJT22,R2LARKDVN5VEA6</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</si>
  <si>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</si>
  <si>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</si>
  <si>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</si>
  <si>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</si>
  <si>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</si>
  <si>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AFXRH6SHIJIG475VOAVT4QPDJHIQ,AFSUZQF66HKTKPWRUOGXQKZ6VAKQ,AFZVACGHIEIUWBF2UAWI2MU67LCA,AGFNZ473LGYCCHTA6CZKSUAYVN7Q,AFHK3ZGJ2YCZLGNZTHLEN6MVGCAA,AFF4CH4SPZXHDKB5BB25KUX22SBA,AH3NRXRMQGG7MFMMJK6V4WQJYO5Q,AFW7SE27ST3TM7KFAGQEORGOCQJQ</t>
  </si>
  <si>
    <t>RU005HHB0U3FV,R2OH909YAN0NWP,R2QUS4TP2AQD7Y,R11IIB56J49ZMK,R27X20M16J5I2V,R3LJECTJJCPCMA,R1VLU5EP1LPYG5,R3N7Q2Z3RUDS01</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</si>
  <si>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</si>
  <si>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</si>
  <si>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</si>
  <si>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</si>
  <si>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</si>
  <si>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AFROXVCIF6PZXFXLS7DLTPT2CGCQ,AHA4ODJMDNBNUVEUSICIV66LIJDA,AECLUTC5AZMCISU3ZNO6J5POEQQQ,AFN6GFJ6JSQR5IEIT4Y34BNEZAYA,AEBPHDTDFUCW7HI35KWQYFX46I6A,AELTGGPWKKSTSM7K75CTYV6PIM5Q,AEB5GI6B4ZNBZUJQPXNXKQ5M776A,AHUPT5QRQ2NHQTMF6RUCZW6WBXXQ</t>
  </si>
  <si>
    <t>R20M6JOASW88SS,RPM4RV2MQNNN0,R19KRP5SDTN2NL,R1HQBX8OVYYO7W,RQ9RWJZB21GNX,R26WA9NHSG09V,R1R02S6NW8I5BS,R3SFPV2D6N2S9Q</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</si>
  <si>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</si>
  <si>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</si>
  <si>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</si>
  <si>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</si>
  <si>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</si>
  <si>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AFUGDQG5WBWBZJE2NX2OICO3UFWA,AHFRVHCEDFHQ4PRJLJHZKNRN34KQ,AHZDDRQIN5ABLJXSOK7EZI2GZHYA,AHCN532M27HWIMZYEX5JVUYXR5EQ,AF6LU7CXBGSR5KKHAJVN2PSESNDA,AG2MRGYFBXUEYGEMBLUJC3F74LJQ,AFF5WUW7WRVIFAPDQNHER4FCQFAA,AERZ4XMT3P4TPSFNUYQ4AKUC6S6A</t>
  </si>
  <si>
    <t>R2WBBSKN8SRWUM,R1OG8IBJAU5BIT,R1QPUP4Q0343RD,RO0RSJKPHXH1A,R1B9XZHVQ5HH89,R329DLXLSGR4NS,R18BCRG4WYODGG,R3U7XXGC3DE0IB</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</si>
  <si>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</si>
  <si>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</si>
  <si>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</si>
  <si>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</si>
  <si>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</si>
  <si>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AGY65IJP7XREWO3GUDT46474CYKA,AGU43SQ6PXZIL5F5RIBYVGP2JK2A,AESMLM2YPJKZK3XTTYJZFFK4VVSA,AFQO5BOLBEYCCQ2IQ2KCB3FWX25Q,AF3N7NRJHQ6Z5XZXU4HXESU2YXGA,AHL6VKPMWQ4A35OHVFRCPPBBEJMA,AG3YSO4JPZO3L6K2RWYUN5WXRDKA,AEMVESKWHANTAIVYKLAW7JYH4YYA</t>
  </si>
  <si>
    <t>R1VCGAPSS4LWYQ,R3DS8EL4VV5LS6,R28MH1Y6O92EOP,R2LSJ2G7AP9NOB,R1PQZNZQJTBMBQ,RWTE7DKXWTMG4,R28PL0MBBIPZ4K,RB89710Z7M8OV</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</si>
  <si>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</si>
  <si>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</si>
  <si>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</si>
  <si>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</si>
  <si>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</si>
  <si>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AHITHYIQE2EATBE3LI6GU3HJSMLA,AEZJUJQB64NT76P5L7G2ESI3636A,AHYCLMEK6HTW32Y3U6V3MVCCEELA,AHN4U6CGBQDOWUPXFU7GFTTT4LPQ,AHEN3ERHEI5OYGDGM2BXEF7EH6EA,AFFX2TCBVY23U5UDFM3NTOPUSCFQ,AHHWMM74VFNSZX4JYLKWBTMNBYVA,AENJS6Z72CJBZ6HHPJE2422AE57Q</t>
  </si>
  <si>
    <t>R1360ADBA61XQM,R1YCLZFS3H9P60,R159078GR81Y7Y,R31DBGRCUR5AST,ROVLXRDLVHM2,R16HXTV0DXLCCP,R106IUE0WPQTUA,R2FZPC9CVOXDZW</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</si>
  <si>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</si>
  <si>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</si>
  <si>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</si>
  <si>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</si>
  <si>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</si>
  <si>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</si>
  <si>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</si>
  <si>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</si>
  <si>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</si>
  <si>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</si>
  <si>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</si>
  <si>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</si>
  <si>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AHICRWO4RPGT5JZX5X62PHKEIOAA,AELSKKUTL4Y2Q3KU5GP2L33XVMYA,AF34EG2TFEJSS6JCF6KVYXWFVKMQ,AFNLHG3TWOKXCUUSVQRLFJUO4EQQ,AGRLV5DOERPIHD7M2T4BROBCH5BA,AGSKNL5Y5BXTBFEM26LRS26MC32A,AH5PHT6FNGEAWO5L6B7DQSYHZMFQ,AEEFS3FOUKDT4GU4ERN6AOCMHTFQ</t>
  </si>
  <si>
    <t>RELVLPI29SFMO,R36OP1C03QSZ5Y,R2NSFR0LROJK0S,R3BBTJD6N50F7O,R3E5KUVXIJ4N3T,R36Q3E93BNHP9F,RG44LYJXRFLJJ,R4NG5TLAQ0WZR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</si>
  <si>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</si>
  <si>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</si>
  <si>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</si>
  <si>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</si>
  <si>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</si>
  <si>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AFOJ6DLJQNWRLJIVLU25OZILE6RA,AHWP57C3GNX5E32HHWT43GCSC4FQ,AHAKSS633XQSBDP63G7OCYEXPV2A,AG7IZHWLVWLGGYDRPI7FNFT5FTOA,AHQTUOLZMVDGHM233DHLOCIGDSYQ,AHBXADPUQXAIJI5XTHUKDWD3OQLA,AFT2P43UBSNDT2FIVCJGU5OXO4IQ,AFFDTA4C2KBZN6U2VLE3H4Q244QA</t>
  </si>
  <si>
    <t>R1ECNC3Z6G8AI6,R13F6K3KB7TV8S,R1C6OIUE3XPQJM,R3LW2PWBJNEED5,RCECT6PI2SW9H,R22KQJAFOAG5S5,R16CC39OV5RVVM,RVMBP0ZUQJNKH</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</si>
  <si>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</si>
  <si>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</si>
  <si>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</si>
  <si>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</si>
  <si>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</si>
  <si>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AHFX3A6IT3PFKH3WJU3BRCMOAOIA,AE57P6GZXORH2I7GELKYG4WF44EQ,AEYYJ5PIFRCXNHS2EJPMJUGTDEZQ,AFSUJDWQ273XNSVOHS2DODGGBVYQ,AGKQW7XWMS7MUWWL5OHMRKRJCIBQ,AHUIE3AFZ4L4DOWE6HF5XUXBWM7A,AHBJKJCUV3CH6774KEAQSRLKXU4A,AHCP3IJRF3CCTAK5LPCJSWLVMCGA</t>
  </si>
  <si>
    <t>R2WYKIWLGH956S,RK46ZE8SQLQTZ,R2K7BE9W9WKQ8R,R1JU5B0EE4G4ZV,R1H5ZT10PEDXJ6,R308SN93TO86XV,R30JYCY5VQ94Q1,R1KMZ68IN7744Q</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</si>
  <si>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</si>
  <si>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</si>
  <si>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</si>
  <si>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</si>
  <si>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</si>
  <si>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AEWV35IS77VEIX4T7GIMS7WUPLLA,AHJJPJEYJI7CTBSWRRMIU7GW3NAQ,AEQPYAO4245QP3GSNQPFDVAKHFRA,AHLUETN2P3TVLZUYVNMSIJ3GVVPA,AE52V2LIW4Z75F47TVPERNBRPXRA,AH3EONAK3BU7EWDYJGJEBJ54KRLQ,AEDS2VTTH5GACRGL2B5F7TLJULYQ,AGOY7AILHEVOJA6SPYYUQYIFVVKA</t>
  </si>
  <si>
    <t>R2BEEAB4R73028,RVYFHH68OOF4I,R1A2F19DLEHURS,R2AMJOZKUX3Y7Z,R1HTW1Z8CLVRAF,R2DMS9H5A7V306,R329AA8VGH4II1,R3S7L5IYOMYVDS</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</si>
  <si>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</si>
  <si>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</si>
  <si>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</si>
  <si>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</si>
  <si>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</si>
  <si>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AEWW4LJOVXD65UKE7QCBCHQZMG7A,AGVWB5YTQZC7GAIV4PCCOFF2U27A,AFUR2THG6BYV6IRA5JV6LBQNG2AA,AFSG5TXKKCLHBK3FABKJABBBUHEQ,AF2DOUVTY5LHTVWGGVE6YHW5KEGA,AFEX5OM5UOST6POIWTBW6TCEZ2YA,AFKZZOQ7J2SOXP3OHFBEDXNFINCQ,AFD6P5IRXY6KWXUW4H7X6ECRMSLA</t>
  </si>
  <si>
    <t>R1T4TKPYU5EJCB,R1D38AX8G0RVNS,R1KHCRDEEREQG7,R396UL83OTSD8F,R3CY781PK5CB8A,RBCCWRI4IUHH5,R2K7JYQMGQ31YJ,R3P0GJ4V5HPF2M</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</si>
  <si>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</si>
  <si>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</si>
  <si>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</si>
  <si>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</si>
  <si>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</si>
  <si>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AEILGA3FG3TQAYO3EITLHUVI6MCA,AHINIWK2KZENSZSLBZWEDOZMNEBA,AHCOIX4FTZHKMCOH7TPK45D2KKDA,AHYFPG47CQW6OMLRJZSHPCQJXP2A,AEDE34W5WJGXECUXTOAKRHAOUGBQ,AEZW6T6MCZ36RCAVWYLROTAAACCQ,AFSNFNBATJC5YFJ3ML5STBT5A4KQ,AGUI6FOOCJNZ5DBLVZIZPGVHXQNQ</t>
  </si>
  <si>
    <t>R1150W07XAD9VL,R3GGVC0WYVIRNV,R36CFZQPBAIJV8,R3T6U58L22D6SD,R39TOZVXSZ59VA,R2DHJONKVFGM3R,R1M7J8UDV9HJV9,RI4FDI27R40FR</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</si>
  <si>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</si>
  <si>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</si>
  <si>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</si>
  <si>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</si>
  <si>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</si>
  <si>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AGH2D3JCXGY6SY5ZWKOIDELCLUQA,AFK54CUHW2VKQOGOWQD432GXJJJQ,AGWBDFED7HKRTXHFQFNGFDN32GFA,AGVIQIEZRWOFT45FVFJS532GJDEA,AGTM5VJF6YXWQ6RW4Q4OUT2OCX3Q,AFI5C2KZCUJSWZLUFDDRAPMFJPSQ,AF4FIRN7RPMBEFPQGRYS36ZJWW7Q,AF4ZFHPSSQQNBOH2HMEA7ONW5GBA</t>
  </si>
  <si>
    <t>R3VOHGBLWI7YD3,RHFB5XTT2UM3K,R2L7XKQS97BFMT,R2KF02T0Q3ZKXV,R3HDI961AWUXP3,R2W2JH4PRGQ6DD,R200U4666Y0M6S,RIGD9PRAW6OA7</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</si>
  <si>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</si>
  <si>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</si>
  <si>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</si>
  <si>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</si>
  <si>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</si>
  <si>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AEH4535UEBGBK4WIFIR5RHBM7AQA,AHBXCQFNVX4Y3DSDZYYDHORYLLSA,AEOLHHEMZIIF7EEUUV2R4TJB75UA,AFFAQFCCJ5DD22NG3VJQA3XPECXA,AHSUUCCXKIC7DV2MVAXINC3B4GOA,AF6562TF5CHMMJIIAO2TQPNYVMBQ,AGTQRL452KSW2S3HBDH75PIC4F2Q,AF6AJLI5BMDQ3ODA7AW3UMVU2X7A</t>
  </si>
  <si>
    <t>R1MI8HNTIFTDYT,R1FAUB93NWC6U5,R1Y816Y6XQ56H1,R1PHO0AIE206X2,R1HFRZM6ZBIQP8,R22N6KOWY37W1C,R14L1X0OOX0LFP,RS4WBWB5R5HX3</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</si>
  <si>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</si>
  <si>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</si>
  <si>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</si>
  <si>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</si>
  <si>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</si>
  <si>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AEAD2LHI2R3QVR3AQKOPB523SVUA,AGHZS375UQZ6XK6BYQCZ2YJ4TX6A,AE3EZWQC4YBZLYGELTAF4RPD4YVQ,AGHNTOZPHJSNZXAV6VXZ55QQS2VA,AE34CJ4WMOVB26TU5H42L74U5DGA,AEMLPNYNPF73NMFYHSSXRCYO2OGQ,AER43SPS7UTEVRDP7YPU3HTOQA3A,AHF2MPFWRSCS6OXUZ3D5W3C37CRA</t>
  </si>
  <si>
    <t>R1ERT7AXR5RE2,R1OBNL676FOQDS,R3FYTFWQDO4FYY,R2VQ9R0Y5A3Y9M,R88P3ETAAIQ4M,R2T4IOSJDUMW7R,R3U82K5ODIGUF6,R2H41QRZLGX98E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</si>
  <si>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</si>
  <si>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</si>
  <si>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</si>
  <si>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</si>
  <si>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</si>
  <si>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AEEF4HG4M3I4C27OWPX5SSBESB6Q,AHNRF2HZSCFRQZBZLYECIAG4X7LA,AEBY7LSKMBHUL74SXGJDSRKKPGXA,AFZOAPDLJIFD3YE3HDLTHDSWUXNA,AGHKOJMPPR3ZWSYI7BCOFHNIDP4A,AEUXGDH7N7HYBKXCLX6ISS5XYIWA,AF2FJFSVMDNTOTK5VXW324KCENIQ,AG5S67BW7SOU7MZK7VGDTLCCCFWQ</t>
  </si>
  <si>
    <t>R1S4YGGQJ3UWOL,R3VGJSGVVRKN24,R80WOLVHE45AG,R10XJXDKS199JT,R3I4CLISF0ZG1X,RJ7M5SZZI5210,R2Z63F1D26ZLCT,R2D4YWF3QBKU80</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</si>
  <si>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</si>
  <si>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</si>
  <si>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</si>
  <si>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</si>
  <si>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</si>
  <si>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AHEPPTU7YZ4YNMCKFBT5PG7W2CHQ,AG7URP5PKDSGZQUIBSSSVTQCYDBQ,AGVHA7GWJH65MLMZ6UEFQFPFEABA,AEZJ7W36ANQVE7DVQAVPDAMMK65Q,AGLLWVAI4Z22HEY37TBOWCHYNVMQ,AG4KCGZMX3RVD6WWOR4USWIW5P6Q,AHI7MAEVGKFALD52EV265L5ZZXTQ,AFGEKEI73SEGJGTUTZCS35U5UJXQ</t>
  </si>
  <si>
    <t>R1WLR0EBTL2IX6,R2B2JBTK9WXMZZ,R2WHZGSNHBX43O,R12HTO2PX060ZT,R3H313KLTQI8QQ,RQJXA2JEYSLSP,R1Z13D8JB8JB67,R1I9TU0BB63YQ</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</si>
  <si>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</si>
  <si>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</si>
  <si>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</si>
  <si>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</si>
  <si>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</si>
  <si>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AFQ7SOVCXM34BZ7KEFEX7M4TPD7A,AHUPUQJ3RNQZH5SI7ZK5LWNDYXVA,AF2K32KCDE5FG35MDRCWU35PBIKA,AECWYSIVTNLIIS5A2JCCXVV65YEA,AFGRH4DRQCAFVZ32E2HCJV2FY2CQ,AG3VNAPINYOYAQVGDR7ZJ4YQMHRA,AFVCCE5SH4O6EKOUDLJNKCHQCEKQ,AHXGYVTMKDT7JUK4RJDJC7ISMPDQ</t>
  </si>
  <si>
    <t>R26QLWXRSR9RZS,R1JQYEGHAEV3LM,R6JXH6RLGD3NV,R30RWR4U1S29DD,R10QFC3QA5200V,R379I7FFI2OSHR,R3DQ86RMYHDHKS,R1YL8BCUH3Z6IN</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</si>
  <si>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</si>
  <si>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</si>
  <si>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</si>
  <si>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</si>
  <si>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</si>
  <si>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AEWRRSZJ7PFNPLN3PDWMWQJ2UEIA,AHWNKLMNWM55LSYHST2D4QJHIPJQ,AEP3BU7PNOTWYZ2YZ2IGC2AFJ4UQ,AH5PCRPW73ATTHHWOOCLLOY27RTA,AHYRVZO75V7QCBX2UY42LN6TPVHA,AGMJH3UJPOVZAA7KCWUGWNBPOPDA,AFA6VUQZIGTFOXBWJQEN4TRPEYSQ,AEFBEFEQHITZHESCPA42U5N2Y7YQ</t>
  </si>
  <si>
    <t>R18AG9M9HHC6RB,R3AQT2WK20V0JD,R10LMVOXP4TLSA,RBEWSTPDQYHFQ,R1G8K5ZMYOL0YS,R38235O5C7I4YE,R3861NUR0UF7SN,R2OM14SFAPVT51</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</si>
  <si>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</si>
  <si>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</si>
  <si>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</si>
  <si>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</si>
  <si>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</si>
  <si>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</si>
  <si>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</si>
  <si>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</si>
  <si>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AHXVJ4RECEDVRCX2R7BYOMRO7KJQ,AEUNZGZ7IQFCJEFHU647HB57FC2Q,AEUWYI55HVW2GO4GRLWK4PWCTPLQ,AEDRDM7OTIWIAOWELAEAITODC4EA,AEDZ4OLR66LZO57XWMR6F43K736A,AEIXRXVWCR62IELG44BI5F7ZZUSQ,AFMCGE5U34NNKT2AGRY5TPX4OHKQ,AEFVX5GYQ6Y5MQSA25IP2FM2ZKTA</t>
  </si>
  <si>
    <t>R236C7OLIIWMX1,R3PN1HMPH33439,RDW68UNQSWDHI,R36NXFD7X76116,RRXQSGPAF67RM,R1KNLZI3NA0IPB,R2KM3VBJ74IH5I,R1JE1EDZWAW8GG</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</si>
  <si>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</si>
  <si>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</si>
  <si>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</si>
  <si>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</si>
  <si>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</si>
  <si>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</si>
  <si>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</si>
  <si>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AEMEBARDKUUI7MQSY2HXMC2DCT4A,AH36CGQ26U2XBH5AOGHYNKL5Q2OA,AFN2QOA5EGEBINN5RMANWEVQNMYA,AGLYWTUJ7XAWSKGMRXZEMUHNN3QA,AFRAZBKDRASUEHTVFD2LOQLK7DCQ,AEP7EC356VG6MRFKXMOMUB7P54XA,AH4QHKISYAAMVDYY7BKOAN2BNLAQ,AHKEJNX6BD23WELVKN25GORPR2NA</t>
  </si>
  <si>
    <t>R1ORJ2TKW4MHLY,R1ENNLA4ML94UZ,R2BTEV9E0OA1I7,R2QYFQOWFQ5N9A,R1OFN67CO7XLBV,R3H8FPIBYNXMGC,R1723NE9TCCXVP,R2B8M2FRBIDGX9</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</si>
  <si>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</si>
  <si>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</si>
  <si>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</si>
  <si>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</si>
  <si>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</si>
  <si>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AFTFXABT3BDNGAMCE5GCZ5BIZOGQ,AHGJUEH2OCUBOVSJSKQSHCSOW7ZQ,AELVCY3WRWL2IPLH6BX2VXKUHDDQ,AFQ4223SMNWNRIAGWCCSB6AN6PRQ,AE5XTZM6CCS7KOS6K2CEYEESQJUA,AFSBYWJB5BRFON6DVK7M5YRGL72Q,AGIP2P2RM5LF2Z6NRCGYE6IZA27Q,AFAY4E5XO4Z7KO4FYOWQYQSKT4KA</t>
  </si>
  <si>
    <t>R15X8TSLB82W2J,R1EI6L4P0NUWLK,R1XPA9CXQ07FQW,RGBXMT5Q7DSGO,R2SRH5XZ5MY04L,R22XW48SVD9N5F,RAYTSZHN0P9H5,R26ULECYB1ZKE1</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</si>
  <si>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</si>
  <si>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</si>
  <si>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</si>
  <si>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</si>
  <si>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</si>
  <si>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</si>
  <si>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AFILRU3X2FCDPDW5UKLT6C7OPJSA,AFWTGD4FCS2E2U2TDCOEOGP2FWEA,AFHMG44566SPMVPBLRU7VTTJ26VA,AFBDL2XOOPYMHMLABSXN4JAF3WOA,AGZK3EYB72FFZWRS77DCYORIIZZQ,AGPQASU7OTDRO76TQFWP7NVDKD6A,AE62ADD7WHBES7SB2GESKXCE2R7Q,AFZZ3LQJXGZL2I3L2FI2I4ZYEDPA</t>
  </si>
  <si>
    <t>REQ74ZVYY2I01,R15RS7QIKMBY5Z,RCYHKHTW0MAL8,R1AB17ZPSW1AE1,R145BZJOMF3WT1,R11AYTN6DNN25S,R17NRPNYVC5XVK,R2U218ZDN8D849</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</si>
  <si>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</si>
  <si>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</si>
  <si>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</si>
  <si>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</si>
  <si>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</si>
  <si>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</si>
  <si>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R2IMML4LPCQ5C0,R24NQRDGFWSFO8,R2ONXP5WQXARB6,RIEIIOVX84JE9,R1IU46EQPTHDU,R3QWLI0TRYXK2S,R9Z8ZA620SXJR,R33PT3WKA3D15Q</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</si>
  <si>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</si>
  <si>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</si>
  <si>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</si>
  <si>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</si>
  <si>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</si>
  <si>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</si>
  <si>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R1SWNKZP36AU1J,R2T4RPK1O46TBX,RE0HLO48TPM4O,R1WBRQ50IN70OF,R2V8WPXZSTAKKE,RMQ0XU5QGL5LV,R2URDJTQLPFEYH,R2P9AVX3K59AMP</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</si>
  <si>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</si>
  <si>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</si>
  <si>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</si>
  <si>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</si>
  <si>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</si>
  <si>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AFLLEPVLIAH2DFSHAZ77KWFM72ZA,AHY2YZWK63CNZ626MC3TFQRBB7RA,AG3PG2EM3MIT6IYPS5KZRIAF4QDQ,AE2KS6ZY376YMGX7RNKV7VXUEGFQ,AHUPZTSAPO7GABNBTIBDYNFKYFKQ,AENQGQZ4L2CTB7HT4QUUZB3IJO6A,AFZDZGWHZNPZ3VLECIBYSFUDGT4A,AGOYRUEHDI3SH7N4KBLQS4KE6G2A</t>
  </si>
  <si>
    <t>R76XPXMKXLWKH,R23S77AWPH5FP5,RK7Q6W5FOPESC,R2X5K6OCG1KJ3I,R27S1KARCAPY6C,R25RJ35CXQYW5C,R1ASXFOSQ5BCR7,R3UZGGP0USHERY</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</si>
  <si>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</si>
  <si>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</si>
  <si>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</si>
  <si>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</si>
  <si>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</si>
  <si>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</si>
  <si>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</si>
  <si>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</si>
  <si>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</si>
  <si>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</si>
  <si>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</si>
  <si>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</si>
  <si>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</si>
  <si>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</si>
  <si>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AGZRJIMJCQUUHZG34JSIL5PSXGTA,AHHGP3WIV7RMRVERWVUEYLPYXYHQ,AGB2GEXGTW7TMVVANDCMSSXHC45Q,AHMRZCSYJPOWABVP3722Z6YZR7KA,AFILVH3E6XXNDPWWK5NDSVKXLEHQ,AG4V65HMYF6P3SFTT3ACUTVJ5ZWQ,AEYUOB6DIP2L2UJDHWMN3TIFU2CQ,AE3BKBMK2CPOW3B3NOAN6753O4TA</t>
  </si>
  <si>
    <t>R2IKZK0CHQ08WM,RGU29XK250TD5,R29P8YX2GHMMNH,R2XHYS27FFFDC0,R2H3LRA8OB7ZUF,R1E9O49QVK1MOR,RUO5Z5INF7INR,R2LRYN93E4OFJK</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</si>
  <si>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</si>
  <si>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</si>
  <si>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</si>
  <si>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</si>
  <si>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</si>
  <si>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AGKET6EBMS4XL3NJXMR2JOPTFO5A,AEWBMDGEZ4X45MQ755DGGWVOA5PQ,AEDWE7SRSLUC4O4UBDVW2PG6RALA,AGP2G2TDF5Q5HZECH6MKPXWAFWDA,AHHLEAFO3POG5JSN5OBR6S23N3PQ,AGNPEDP5PPB3WS77KHG6YFLDZRUA,AGEZS5T62DR6CMVOT6PTWIKB5G2A,AEXIQRY2ZR6B6GRHEYZEMLUEUAQA</t>
  </si>
  <si>
    <t>R278Z7QRKL9FVR,R3GXAQ1UB2M9YQ,R3PVGKMU58BIN3,R3FCVJEGVHP86V,R3T10F5XX7DYJ8,R336MX0EBVUGIL,R2EYFONXLL6M0H,R1MZ8SNMN1RGHO</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</si>
  <si>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</si>
  <si>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</si>
  <si>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</si>
  <si>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</si>
  <si>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</si>
  <si>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AG775T6JDIUUYOZ5VGCCQLTCDVRQ,AFQPZZYIFMI3C6LLIUI7J32N2ENQ,AE35FM3ZVTBEQGYDRYS6BVM65J5A,AETNHAGXKVVCV37ZG5BSJULYPI7A,AHGJVDDNG2LCJPZUBWBLWIJVH5HA,AHKU2DWXK73RVA5XWKV75XR6WFQA,AGC7CC6P34RRKZDPNW5BIM55VA3A,AG5C253AVEWRSVYUA7CC5DCJAXZA</t>
  </si>
  <si>
    <t>RJ12PR5BVXX0Q,R3H0LVMEVLPV0H,R2FBLIQAWQ0OB1,R1OYJYTUTJGQNJ,RJFSSIL53ZUE,R2BSLK9P1R33T2,R2LBT1J4TAF4AL,RCJDG69APX3S0</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</si>
  <si>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</si>
  <si>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</si>
  <si>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</si>
  <si>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</si>
  <si>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</si>
  <si>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AF6F5SXN6WZEJUZNPNBN7WYT5HPQ,AE5Q66OAQVOETNNHP2BPN5WIBVJA,AEH2RH7OIWT7S4QEODICS53N57KQ,AEHOWFK4BF6CWRRJDVZUZOVUL64Q,AFJ5LGRDRG2RMQGAD5BJC5YXQSJQ,AHTXV552AQKBQFWD55KKCHCNLVZA,AH2A7GWJRYJ67HRIGNYIKLIU3ORA,AEUXJKOEYXTPEXZALZOBJP3QBI3Q</t>
  </si>
  <si>
    <t>R3T1GTTWKWWNZZ,R2YQKYW342PMX8,R3OSOTBK6ZE6IW,R35RC96UA66N6R,R2JWTE1QNDWW2W,R3A3YAK7RGKIF4,R22Z4U7R15TVLK,R1ENC0P3ZUKQO</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</si>
  <si>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</si>
  <si>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</si>
  <si>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</si>
  <si>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</si>
  <si>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</si>
  <si>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AHE44P32QOQ7RN7NMKUUNY5UCWUQ,AEXGNEQORPZO3LRAOYSYY2YEKINA,AGQL4UZV6XLH5QKBJPXX5F2SVRDQ,AGKF7OIXWGSJTEV3DW2MLSSCFK6Q,AF4F7MWCZXPUGRG54DXLB53MOJPA,AEUW4Y5YDVZYXKFQ7BOQZ6IL6MPQ,AGKF4F2CY6D6E6FT2SK2ERSQJBIQ,AE3VYASU5PP6DWIZJ66PBLNM4PLQ</t>
  </si>
  <si>
    <t>R1CJX9OC7AG847,R3ATBUNL84UH5W,RP4NUVUGYLM25,R2U6XBEYSG8MMM,R17I7S12FBOI63,R3KY6XKRALU1LR,R33ESF798DW0KS,R39ZX8VQLNEF80</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</si>
  <si>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</si>
  <si>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</si>
  <si>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</si>
  <si>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</si>
  <si>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</si>
  <si>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AGVFCAHYGUUYGNODPT4TQQXTUGHQ,AFWK27A6IAU3NDNZKOC6VSFUPT7Q,AEUNRLYPFHSNIUTSTYF72R7XCSMA,AGIXZFCBWQFPGYRBGOMZN4HDJ22Q,AFODHW3TDUL5H2EGNF4DOL5KWEHA,AGQMTHUQSTGTZAMDFWDNAUTLQN4Q,AE3MQNNHHLUHXURL5S7IAR7JTGNQ,AHUAVIIVYTKSFJV2C42QS4BXFOMQ</t>
  </si>
  <si>
    <t>R2YQPN91YO0X0O,R1LSBBVTFFMUBD,RM5YUP58CTVMN,R8D1M05NWS80B,R3BSHLY6DC169B,RPQSMIZYYZ5XY,RSN8CDJ5X1XI1,RBZWRPAGEE7YW</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</si>
  <si>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</si>
  <si>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</si>
  <si>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</si>
  <si>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</si>
  <si>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</si>
  <si>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AECKRXKG6P4WDPQMPD3XPO5ZZ5QA,AF23F2BUJEUNAGZDIOQJKUYF6LAQ,AHRDRWRO47YAE3WV6X6SXN6DJZBA,AHJ57MLUC2YLYZQKU3CX6UL5PGJQ,AGCKYTS6NKAUMR36K3LGAKBK7HLQ,AGMB47WHJPH52A57TVE43RY5DIZA,AHYSFGBB7ME3WWWP6PX55YHNYFBA,AHS5UBL4UFHYRUJRMMJKY2CUTOLA</t>
  </si>
  <si>
    <t>R1YVU5NMCJDX8M,R3MG5C14NRKOHR,R1T3DO26SFI3TL,R2MM0U3FL0ZO3T,R36Y3XNBK12QV8,R23WOLPX6D4VDT,R8BJJZVA7O7SE,R1P2BGW89EV4L3</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</si>
  <si>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</si>
  <si>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</si>
  <si>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</si>
  <si>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</si>
  <si>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</si>
  <si>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</si>
  <si>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</si>
  <si>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AE5VN6K6A4NJNWVYSEWB62MA3GMA,AGJE2YGFQDWL6E6O3XOBPQ3YJIHQ,AEG3CL326V5AJNOLTC2BCUTR6NHQ,AF2L335C5YSJANG7RGOAGSFB6J3A,AFBUKSAGU3IQF6O63H3C52YQ3KDA,AEWN45SDFVQU23BOZRMYOYRAIVNA,AGRGAYQYSNND6OH2E5YMILNQLBBQ,AE4LFM6DUWG3H3L2O7BRXRDWMPQA</t>
  </si>
  <si>
    <t>RXB5KHLQUXONP,R2OFHGGYIJGFUR,R3UGUI3KYDDOC2,R2ATZMV7IH43ZE,R2IO934AS2Z5U4,RPEKYFBH5K20D,R1SWRY6BH8CTRE,R2GSWL2NSJI166</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</si>
  <si>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</si>
  <si>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</si>
  <si>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</si>
  <si>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</si>
  <si>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</si>
  <si>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AE2TSJXRS5BXE6X7WFS7HOFJKCOQ,AEQTFT2S7RDVYEGOX5RBADQ4VY2Q,AHPCHA3K3ZQDEKCNSZJ56BD4HY2A,AH75O6CQEPN6J3Q6VH4WIVD4HZUA,AHNK4EL2BOSS6WRMONWHNWAF5KRA,AERG3U7VI5YCANZA73XOR6KT2SZA,AHAN5RDTJMGOCIYJZKWO2SJFOB3Q,AGHS26EBVZK3HDJBO26J7C5HYCSQ</t>
  </si>
  <si>
    <t>RDZVWJ2BSZH21,R2S2PTON4F7OCO,RUYKZDXCHIL0A,R1JEG3UOIZGFZW,R3D5HS0620V0R4,R3D0S9D7QZ3MLY,R2W1IP0RH2CLD2,R1DAI3K8QBX111</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</si>
  <si>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</si>
  <si>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</si>
  <si>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</si>
  <si>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</si>
  <si>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</si>
  <si>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</si>
  <si>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AGYALNUKBTA6RNY7Z2SC3VH2JT2Q,AHQDHG6EKCV57TQLXPKVE7KAYNVA,AHCJIH6NMUZJQMRBAA5PYGR45WWQ,AF4IW4EBDSC5S2XTNUNVHFYUJS7Q,AE4KVX5GHYODL52WEFZP43XMAQGQ,AHCNPSJTDABFVKVD6GQGNFVLHCQQ,AHSHLUYM2IFSKX2JWJBR6JAAP7HQ,AFYRXRWGIWPROKMMVR6ELUFSFSGA</t>
  </si>
  <si>
    <t>R2MDGELCMDX7QG,R2LQAWSINTMSEV,RJRZYF6J55OCD,R1GQRPLQMYKNC6,R29DSMGZH30105,R1EDPIX8TYMOOX,R1DU2WW6ZJRU4M,R3O68SXAARCNVV</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</si>
  <si>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</si>
  <si>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</si>
  <si>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</si>
  <si>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</si>
  <si>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</si>
  <si>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AFMALPNH6MGGBFCSBABKO6HN2KKA,AHVP3JOVGO4JRMQQPHMEUNYSLZEA,AGMHQJ2A77R33DA4XP3ZHYOMOTHQ,AF5VMYLEUAE5OBUOA4XYAVE3FJEA,AH5UVEDAQ5T5QN3ZCZIDM5TNAAFQ,AHKX52UJ5M3DNLQFUIONNKE3TSUA,AFWTGD4FCS2E2U2TDCOEOGP2FWEA,AFAFL4TW6TSNMNULD4R22QMZVDIA</t>
  </si>
  <si>
    <t>R25MV5W3PW3AZM,R4L3BQHQJOIO7,R1Q4N7W1AGXVR1,R2XTH0U6G7AQPW,R2H0NX7RGGBP17,R3S263IWR7GQ9,R1BWUDH6P42FOV,RFNJ1019NIZ43</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</si>
  <si>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</si>
  <si>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</si>
  <si>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</si>
  <si>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</si>
  <si>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</si>
  <si>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</si>
  <si>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</si>
  <si>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</si>
  <si>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</si>
  <si>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</si>
  <si>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</si>
  <si>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</si>
  <si>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</si>
  <si>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AEDKNRNG6YV7UXI72VNLX4DK3XMA,AGOEYA7EZQOCWCZNMHZIS4SESREA,AEY7ZU2T6RLK6AL3INXMZP4VGQCA,AGM4GRCJABX6KMUTF7LJMPUL5BKA,AF6O7NBOMM3QIVE6BOOJII5Y736Q,AFTKVEHGY6PGODF22MSSXW6GIXJA,AEG7RME35Q4ONPV74W2CUT46XFBQ,AEP72RVSIU32NKEQVLVZT5YMSZGQ</t>
  </si>
  <si>
    <t>RSB9VP4KY975L,RIV5YY3MLWNHU,RHJIGY0KORSEO,R1FNYNKTOZYQOM,RQFE7KDITY77S,R2107RZYEL68HX,R3KNMX723Q8CWZ,R254VXG5JSSX0W</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</si>
  <si>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</si>
  <si>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</si>
  <si>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</si>
  <si>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</si>
  <si>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</si>
  <si>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AH5Y6ZCLABCUE2X6JBWZBNQO232A,AEWQXQDOQAMTNRLYVT65ODCFGMLQ,AEMMWXTPKDUDSHPWJAJWU7QUV6KA,AGGAGBP6E3H4EOJFHMKLV6UTDAFA,AFQDYNJV76K5BEIS7BWNA7HN4EIQ,AGBVG2PAA7ORCTFXCNEII55L66CA,AFVYZFTM3SUEGYESW55OJNGUAJVA,AGVKIL6EHMVCD6XP4SLWUBJRWGAQ</t>
  </si>
  <si>
    <t>R8W5BHTVFMCB2,R34BR22MYWCGQM,R1D3IFV0IYNC39,R1K5TK6UQ9WLRX,R1V2N0TIMCANVI,R2UOCIGLOQ0CAD,R1JGKZGY686LSU,R3CM6K3CTECGER</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</si>
  <si>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</si>
  <si>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</si>
  <si>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</si>
  <si>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</si>
  <si>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</si>
  <si>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AGQNPJPVAIIWZMD7X5LKPA7WMQDQ,AGPJ54XLGYPWACFVEJ2KWYJYREZQ,AFJFRA7ICAY5EGWEPVUYVN5F4F6Q,AFCINWNSTFJ34CLKQUKDBPPT76RA,AHTNFP2NA52A4C2BE5WK6PFOCSIQ,AHNEADEWNAYISDYQMQWYLB5DC46A,AHPK4TPPZPW5SZTVGVTF2AR33XSQ,AGERE7VCY2MX4KDYA2UECKHFYG5A</t>
  </si>
  <si>
    <t>R2VX3WP87K1FJ7,R1S6VK3U765LYF,R11EG1L6YLD853,R3AMWWIWWWURKZ,R3RGAH7ANQFR10,RNLXNQ72I1GIR,R1AM78XFWDU92S,R2OFXYE4YAEW7L</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</si>
  <si>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</si>
  <si>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</si>
  <si>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</si>
  <si>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</si>
  <si>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</si>
  <si>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AHVPFHNEPCJFLAXKD5IGQRRBHMWA,AE7N4FEGNJFTRCFIDRMGOBDVTOKA,AF6FIGYER3CY6DBUHEUCV7C6WNMQ,AF7IXQKBUL6NEIQG4R53LMJJUGXQ,AFKAKXB7ROJUPGDQFMMREJPHKRGQ,AFZEG6L4GPWPLCNRA727ERKMBPBA,AFJZ3VZZ6FQUGCAV2NYXFS44TAMA,AGQ33PJLVCO67H7X7FFQPI3WIXWQ</t>
  </si>
  <si>
    <t>RCUOZRUAOVZKU,R3ISBRG3RQ4LR7,R1FDKQ7C8HRHK8,R1HT915CFN9EXH,RMD5MQGT1Z7TX,RDYCQRETZ04TO,R2204P0EK8HOJE,R3U23VHZY4V64Z</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</si>
  <si>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</si>
  <si>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</si>
  <si>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</si>
  <si>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</si>
  <si>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</si>
  <si>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AECYNJOWTBY3PX3PXUDDWBLIOPSA,AEPARPN2RVNADVDOWX5E43NSRLBQ,AEUSMIS4UMLQRJF7OOIJ6KTVQYDA,AFESZUVJABZQU6FJXCLTVXNWXDZQ,AH6T7UQ53KSUT77BDESOKVK3KCUA,AGLC3O6OCQK6CXGYLFWPEWDEZXKQ,AFRFNC6ASQGGZVH3NLZE6KT3MR5Q,AEMVIKFENPWUSU4YOQKPSDR2MLPQ</t>
  </si>
  <si>
    <t>R1J7T5AF9JYH0A,R2KHKT0GP9IKS2,R1SYS92X1W5JGW,R11JTLY59LQL00,R1L5U7V71A020J,R26HZDGQ08R98N,RRXUVCKCU8ZYM,R2HA8IL3LD2XPI</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</si>
  <si>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</si>
  <si>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</si>
  <si>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</si>
  <si>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</si>
  <si>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AECNNZVKQPR25O2GJGFWLHBH367Q,AF56FEP276BYOI3GE7GYBD2GONQQ,AHN5GS7H5SE5ZCFJH4KQOWDUKARQ,AFDIF43EHQD67SR2HWPO3W6B7FDA,AFUVPBEMV5BKKLHXC35CUJ45FV6Q,AGWTCY3ED5Q52QJACMXUFJ32UUGA,AE2IJXBP54QRMOS6COSQSEWEJ6TA,AGGC7EXQIXQQET64Y4ZRMOZBK46Q</t>
  </si>
  <si>
    <t>R1AUCEV80AWV4E,R3GAYL3CQ6GTJA,R3NN6TXOM5MD2S,RY4WXRNZKRVWP,RLQGXS14ZJDHJ,RIZJA1XHKPH5M,R3C83NGWIRB2VT,R2WOO592FU73V7</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</si>
  <si>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</si>
  <si>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</si>
  <si>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</si>
  <si>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</si>
  <si>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</si>
  <si>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AHAZZ6OGFULNRHTS2SR7HAH223NA,AHNCXTHT7W36ICJ75NEKWWA2AK5A,AFMD4SE25XE75YQ5PNLPNHC7NGPQ,AH3DPG47VN4IXIXJOLBB4IYDHCSQ,AGQGCM2UQZEIKDZL6CHD5CMSWKRQ,AGUUT3CETO52AO4E5ZCNGSFGLEFQ,AHBXADPUQXAIJI5XTHUKDWD3OQLA,AGEFHKQ5LOZMS63V47JBZPDDQI5A</t>
  </si>
  <si>
    <t>R1D6BKF30HRM19,R3OYZMQFEF9WV7,R26PEUHOY5RZ02,R1KMSZQENOGR9,R31LY209STYNRQ,RTLATKAZTO4KF,R2XOSRQC5GHA7O,R1G2WWLFIFDIPM</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</si>
  <si>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</si>
  <si>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</si>
  <si>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</si>
  <si>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</si>
  <si>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AEKJYGHV46KB5CVLQS54Y77VRNDA,AGDONPW67V5WB44YKDWUNIOUCVOQ,AH2G773PSDMH6YDWZTQV46JBDUQA,AGH6Q37L7DIEWBSU3EIR5G2M2IYQ,AFOJCT5TZP6RXPWS6JH3AA6XLGFQ,AH5MGTEZZ3XQQ2VDXWYOWDBBOAOQ,AECQAMC4JK52F4BZZJ23CKZEWXNQ,AFMLNZDRKLSCQYTW64DIOGHX4ZXA</t>
  </si>
  <si>
    <t>R2OP8NFYDOS39J,R2RQTRMPYMIHAE,R2V61JLM0WASPT,R1X1019MPG8CR4,RWZEH4UX501RZ,R1I8MWON0D5I5L,R2Q9MII6JST2K,R2Q1TJV6BGHGPB</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</si>
  <si>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</si>
  <si>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</si>
  <si>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</si>
  <si>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</si>
  <si>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</si>
  <si>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AEKOR4KOSCMLNF7H2XKEERKJ4XRQ,AEMVIKFENPWUSU4YOQKPSDR2MLPQ,AHKONLROYYEFMPWU5WN7NC5VZIEQ,AE3Q5LLITMWIVXRKSDTAIBKUX67Q,AERW2VF2TNA3IAT752HDPH76RFXQ,AHYXOLBCMSIEDFBT2ZQZUWIT75UQ,AHSMRRBBAXRO4SUTY5CLNUTHR5BQ,AELVCVKV5L55NF25RIF5XOTZLBRQ</t>
  </si>
  <si>
    <t>R73A6T8MRDZIC,R2JEX8R7VL6Y0W,R11E62NE328JVS,R3A3FOYWKUNHMM,RIQXPCOM8RRPS,R3VCIW3UM7QMO0,R1KGLT77FP3X13,R375ZRISQJ6XN5</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</si>
  <si>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</si>
  <si>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</si>
  <si>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</si>
  <si>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</si>
  <si>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</si>
  <si>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AG6FYUMRVTFM4OWVDHQF4KDQXG3Q,AH2DKPO2N3KYSDBPUHBDHARSSX2A,AEVJPCOO6CKJVR6FZRQHFFDXQXHQ,AHWAN6UWMQFAMU7OUT4YA6BUEUDQ,AGBCACABUIMCCGTZLCVST6F57IPA,AHWONJ43Z6G6Z6BLCJGD7HHGIU4A,AGULGNC3BZBAM5CYV3RDAIQXN6LQ,AH5ZYVU5B5QHUAH4QDCDJ2NJCWFA</t>
  </si>
  <si>
    <t>R1PPN2ZEJNHJMZ,RQHAXYP2AT1QP,R24T21LAESQMWZ,R2DHPJ5GKKTVRH,R1H8KH8U0Z46S2,R46IEAURB1339,R15MRX4VNCKX84,R2RJ09MTLVJZ3C</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</si>
  <si>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</si>
  <si>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</si>
  <si>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</si>
  <si>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</si>
  <si>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</si>
  <si>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AHQ4Q75NBEWOM4OWOXUZW7V247NQ,AEQCAMSZJTMNIKXAPXCKT5XLOWIA,AGCHPEKLU5ZFHDV7K3QYXNJQP6JA,AFFXN6T5QGDHRUO24P4PM56E7AAA,AGUPZJ4VI66F5L3GN2VT6QDZEAJQ,AFVIFCKLO7ADXYQAQ2T74HUJEBEA,AFRCL2UST67EVGUTDLV2JGI4OKUA,AFCCTAOXYH2XQNESLRQRH72G27ZQ</t>
  </si>
  <si>
    <t>RKBKQKSEET7CC,RQM34GWJC0DPJ,R1PJNXT9PME2I1,R2VL3P4XIHJFY,R2HZEV0BNY3064,R3HBAZIE8PAIXC,R3LFVYT98WRBZ1,RJPAKDZRUJIDF</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</si>
  <si>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</si>
  <si>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</si>
  <si>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</si>
  <si>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</si>
  <si>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</si>
  <si>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AE5JR5HPVSNYE3USXPC5DD5QZPEQ,AGTCKJGZ3Z6MWRYDZBR3BBJSFYZQ,AFFOKWDBWHTD73ESMLG5EHU6D64Q,AEBJF5IZ4I3DJKCO5DFA6UPGX3NA,AG7BFEWBPUBPVFTK47EIJDAYUBNQ,AG37JNOSIVJOXSZEPVVPPBFCS56Q,AHIF77XCTU4RPZQLTOMGSXQAJIQA,AFUHQIJJYON4KDALBU5NF4TOUAFQ</t>
  </si>
  <si>
    <t>R21VW93DSBYENF,R3MKRK9JVBJ22C,ROBLP3CK320DX,R14L8HWTVI4YOT,RT2C0KDRUBKGV,R3JUJ27CXBI0QN,RO4BI7QVTST6E,R1NSRWB0V1BQKD</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</si>
  <si>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</si>
  <si>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</si>
  <si>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</si>
  <si>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</si>
  <si>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</si>
  <si>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</si>
  <si>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</si>
  <si>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AHSVH7UVP3JM3CKGD7QPMP5ZXTNA,AHPQISIB2DAWTJO3NBJYFMEDERFQ,AHEVYUNLYXJXL5LUWGSH4XBESUJA,AEKJOTUYTW5GOZPGXAN7FOMQ6SUQ,AGYRWNDZCQ4RHAQ6YZIBCQDFMH7Q,AGEMPEOZMB2CNDKH3XBKWQ4NT6PA,AG37JNOSIVJOXSZEPVVPPBFCS56Q,AHHTWGSVW6ENNVUTEPAFHRLQJPFQ</t>
  </si>
  <si>
    <t>R3ZXPPAOL3P9C,R50YC789QBGLM,R17IHHWVFSBEZZ,R3VH5ITHUL3GUT,R36V21B0F30IAW,R22ISA1UVT45QP,R3RD0LCTRTMC3M,R1TWNRM3JLQ2JF</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</si>
  <si>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</si>
  <si>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</si>
  <si>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</si>
  <si>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</si>
  <si>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</si>
  <si>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AFOPJWBWQAT3U43C3O3HJE7MJJCQ,AEWBG5DA5BABI4GNKJHLAY3IOTPA,AE5BBOZWRMK46CA2IDKPBVIQIFAQ,AHZRZRBWNNDHG2KXXLPRZVBTHTUQ,AHVOFX6HOS5RQTDPP6UONVCRODLQ,AFURZKQOYCUW7VM4OARS72JDTB3A,AHKCSY3JWTOFWMOBQZX7KXDDMQFQ,AE74526CGYUJIWO3DRBFRBTN2I3Q</t>
  </si>
  <si>
    <t>R2HAE08L30C2AN,R3F8JOBWK5R0I9,R1MNK92W012DJ0,RRLP9GLVLYZF1,R3ODRY6PH6VBRV,R24O2F7357YB8L,RJ13RMYUVYNIW,RZN6P7BA3HCH5</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</si>
  <si>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</si>
  <si>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</si>
  <si>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</si>
  <si>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</si>
  <si>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</si>
  <si>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AGNE5T4E7SEMJUDM4COI6JBNJQBQ,AES63PZGZP33ZVO55CCO2WYML7NQ,AHQYGDH4CNFRYRTPCENNJNJHULTQ,AEMDF6YAXYO7WQUIAFGEULA7NWWQ,AFDV4H4KLTJ55TV4USUXZQ3SM47A,AHHGXR7CKVXIJ2ZT7XLLXW4DK7DQ,AEBMBHYSJBU324NU4URUAU4RHB2A,AEYMLF2UAU4DY2LCCDIDPFEIAAAA</t>
  </si>
  <si>
    <t>R186EFJU37UPS6,R2KC2H7A99Y8J6,R25FE16IQR653P,R1Q6E8EBLHDKEC,RNH0MZ907JI2S,R18J8NK2242FA2,RC7ZMZ000I0FQ,R3LF4N05QHM907</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</si>
  <si>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</si>
  <si>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</si>
  <si>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</si>
  <si>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</si>
  <si>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</si>
  <si>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AEJYXUANEWSM2G7VHRZDANCYLPYQ,AGGUTNEUBYL4DWFU3VO3SR64QPKQ,AHFDICPWOMD7PR4EWYPOT5JZTX3Q,AFUTBH6P5GKM7JEHII7LKYB3XKDQ,AGNHQQDJF2WSXFFIAY5RS22DBECA,AH26TJQO7WSE7QTSY7DWLILS4QSQ,AH6F53CHVVYPMBUDQWTG3LJZVCCA,AEF6JSVY55DHBPROF6AK72DB43ZQ</t>
  </si>
  <si>
    <t>R16I46MPR0NO8S,RC8A7CPLOKIQ1,RXMRIDNTYYGO0,RBD55BYULL457,R2CDPRTPCIO5H4,R2GWMPGA1WXZ80,R1C7OH3WXNJHJ,R3N6TUU2QT818A</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</si>
  <si>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</si>
  <si>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</si>
  <si>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</si>
  <si>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</si>
  <si>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</si>
  <si>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</si>
  <si>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</si>
  <si>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R20Q4B16AEFTPT,R1BG411LZ5XP61,R1FHFXAGKZ127T,R1LFPZC0A29D8D,R1PIOZ70CD7P9D,R1ID5DTYN1L39B,RCKVFOB5KX6F3,R3PCRI9KDXF4QD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</si>
  <si>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</si>
  <si>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</si>
  <si>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</si>
  <si>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</si>
  <si>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</si>
  <si>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AG7MI6MZP3GMUTO65QNUR25VP7VA,AHBZCVGYU7BO7DCSNDWCXK5GQP2A,AECMWB3HNGTTXL2CN4FR6NFXD5GA,AEDRNOENRBIMTJ75EUOOTKRN7YOA,AE5GXCIX32PZKCLESSPQFXILAPNA,AHM3VIGOFAIX3B5LBTVFIH3JPL2A,AGN44TXNKAN6TOS4VEW5N347GCNA,AHZZISWHBQV4TL3MKOJTH22IUNIQ</t>
  </si>
  <si>
    <t>R2ETD6AVA4AFF1,R3CUOW1DUP8N92,R3NYD5UBRVJDWP,ROK6ZCMA5J3HR,R3GWUP5VQM4PIW,R2DBDFFUMF72A7,R3CTPZMQDFCSGL,RDDDVU6EMW3OP</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</si>
  <si>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</si>
  <si>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</si>
  <si>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</si>
  <si>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</si>
  <si>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</si>
  <si>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AF757N27JM5UZFJ3TS5FVGBYVMDA,AEMZHQJZLLZE7YLSPHME5ZJUOQ6A,AGTQADVKZIITNOSSU2VHYAEEZ7WQ,AG5QL2X7ZDWB3GK34SRUZTAXKO2Q,AFVEPSR3NXA6IPMGBTDRZNB6TY7Q,AFDLI3P4HU4RJGHXBV5X4UBM7ZLA,AGSYEEI6BBNNWJDYAHK22EYCPKQQ,AGNR2DWHR4DRJVRRUOZTUU4EY5RA</t>
  </si>
  <si>
    <t>R322EU1EPO0EFK,RKIITDXE4AGW3,R2MPRUBHGVAK2R,R13E9GP8EQCMZ3,R2ID65YG8CVX9K,RX6LRL2BB59G,R1K208FSP9EL6F,R1QH3BPFU8VE89</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</si>
  <si>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</si>
  <si>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</si>
  <si>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</si>
  <si>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</si>
  <si>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</si>
  <si>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AGHW3JDEF6JIRC4HB43UDMKOFXZQ,AF4N3Q6OEXVBSAHPK5NVJRGEZT5Q,AGM7YFUBLKUQPYVYZQDDPI3RXSZA,AHECHFXUUNHLH3RQ6ESN5GCUHGPQ,AGGTMAPT4WBWP2C62I6CGW22QNCA,AH42ECAG6LPCU22T5BYN5OXQO74A,AEYY76T7GEFE75ZEMXWPKW5H3LEQ,AF6SAPRZH3XU4YBLVMC6THTXAPCA</t>
  </si>
  <si>
    <t>R34WAR6NQSVZBI,RGG00MCOD3B6A,R2RO4Z1CBF2G1I,R1BPV52HUSVZF8,R3IZK8U5HI1XOS,RE0OUI8Y9LSQY,R3IDL21XUYVUUK,R2YEAFFD5E02TL</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</si>
  <si>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</si>
  <si>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</si>
  <si>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</si>
  <si>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</si>
  <si>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</si>
  <si>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AH6NK74TCKWVMLPVFEC44ZLT546Q,AEUNLUIL7UEDSBOHDA52EP3CT43Q,AGKEIYGWTR5DFWUXTQK2GJCADGAA,AHYDGBIJQH2XC4SMUNVX2HGKOELQ,AGERLRPT3Z7WUSIERUPQ3NNUYGBQ,AGBVV6FOZ3OTCYR6XQ7UZL5OOF5A,AEBHFCOMRX6G22X3JLSCKHLXPTOA,AFZZKKAWBJWFT7ZNDHWFPI2LJTLA</t>
  </si>
  <si>
    <t>R3QLOAFS794JE2,R3N8H6JX73IGQM,RR2G573NOMISE,R1710I0LBXO0RZ,RSAY82S1YEY1A,R3T3F038IAP2Z5,R2E19RVGQBXFIY,R20HG64QT9A05Z</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</si>
  <si>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</si>
  <si>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</si>
  <si>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</si>
  <si>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</si>
  <si>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</si>
  <si>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AH4RET52ZMGRWFVZDYIC3ANTDNZA,AFZF624S3KR3ETF5MQRA2CTEEOOA,AFVQA4IJSHO64L2W67VXGZLWDGKA,AG2H434HPEN5BMI4TKNQGUCQE77A,AHPMZZOSE5TCIKKBOGRDOKZVJLMA,AEJBFSMMLP6KY56NRUUCZB6WVIEA,AGTJ7HNPS6WJFXFLM7ZFLLVPUUZQ,AH556SFTL3M6YI6NWOTRTGHA4WRA</t>
  </si>
  <si>
    <t>R3MDF3ZNTMFS3M,R14ZE6MPCOTRV6,R3E4CVN1BSCB0O,R2Z8KROCR44X60,R386VV5RV4L5UI,R2VCH24UHL9UA3,RP810P9RDWC3G,R2EIJACLUEEYUJ</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</si>
  <si>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</si>
  <si>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</si>
  <si>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</si>
  <si>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</si>
  <si>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</si>
  <si>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AFVD56LA6WDD3SSROFLFQVHLSHJA,AFKGFQ6SM5VJVVFZM7RNLTQ4QFMQ,AFZ2XU2PKUJGH3N6MCYNRFGVUU5A,AHY6XDQNLICAHSOUPBE47XD3UDTA,AE7PU2TS7JOYITZOCZV5YQ2D4LVA,AFDQY2YWCKPDNXKZDTLPJAQ4JO7A,AHOSX5HUOCDZZKOMGTHESXDP4BQQ,AGUBBQWRKM3QWTTVHVOYM4IYMDFQ</t>
  </si>
  <si>
    <t>R1ZVVISXKO1JOK,R1ZPSHX28L5WL0,R1CDARD5LUVUAJ,R1HCEZCBOONRT6,R3LW1RYTWDVNZK,R14K7AW0ZFZRGD,RZ3JLZP8FSO3I,R12VALC47YCIOT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</si>
  <si>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</si>
  <si>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</si>
  <si>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</si>
  <si>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</si>
  <si>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</si>
  <si>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AGRGIE4WRRX3CUQLN2RJDIJE3HSQ,AE7QGXIB227O4GIHLSTP2Z6VENCA,AEULY7BU52WW7X5U6TUNDBO2BU3Q,AFFHWVYKVSRM37YO4YB3Z6IMFLYA,AER5JFSJPXWDBT3VSBEHV6VVVIHQ,AF4TKZNEXBR44GBBFYI6D2I4KKFQ,AFO3ZXLJKCVDKFHGSXAFA6AYDE5A,AERWXGUBL74M7E5ZZ255BQBB6S6A</t>
  </si>
  <si>
    <t>R116YMD72TSY5Z,R258CFU2YKTK58,R24DFHVPXSIU8W,R24XEY7CTDRFXZ,RRVW4AYAAM5V4,R1HRIY8O1PGOO5,R2CGJ2P2BBLM08,RK1J2BJVDS8SY</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</si>
  <si>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</si>
  <si>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</si>
  <si>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</si>
  <si>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</si>
  <si>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</si>
  <si>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AG7XDPNSDQFE7CPVN7ODSPVOAD4Q,AF54QC7SIVQCZ4D2KIEIC4GESBFQ,AFNCBTSEMD3A4C34GITDLZIGOSZQ,AESAFKWCY522JNXNL3GMD7K6W6KA,AEJQ7NWZITDPI44AMIPQPK7DQLCQ,AEUJXKO6WMZSLPCK7OD2FF3LV5BQ,AEH5I544J65UH4UBNRET43YVAXOQ,AHVWI4H6HLGS3KQDKNQWF2HFGEUA</t>
  </si>
  <si>
    <t>R2X0Z7BS12ZYFD,R1CZP476IRR94Y,RF43347JSIPWZ,R24SRHM43OZ36M,R3UV9O11G5O7EC,R1B2U1Q7GBEMF3,R1A1W7XEE0YP4V,R15MT5JTR5BOXS</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</si>
  <si>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</si>
  <si>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</si>
  <si>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</si>
  <si>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</si>
  <si>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</si>
  <si>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AEGWP42GIGIOVDTY5DG2A6E4AY5Q,AFAQCBEHAIWL5F5W5PTWK2V7U4TA,AG5M7MJQX6OLPQ2CFRNGKTC26IZA,AEFRDOHS5FREPDSZU6FPMMH5QXPA,AGUCBTQJ5SB74KLB7QHID3VMEQHQ,AH5FRUHWJN6LLDA3WQUHV7DSE3FQ,AG2DJXFBQPAWRGKC2LLG4IUWWJNQ,AG2VPNDAAPKBRHLK4L7CWYBZPNAA</t>
  </si>
  <si>
    <t>RQ03WWKIJ86VR,R3S0S1OUOOTNC2,R2EEZPKARXPCYZ,R1INKZP3Y4L085,R2CLAZMKKPEP0Y,R3TCUV39Q5GMP7,RZO17F76OW8H9,R201RFHN6XKRPR</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</si>
  <si>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</si>
  <si>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</si>
  <si>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</si>
  <si>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</si>
  <si>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</si>
  <si>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AFNCX33YXD6T4LAWBFYXN6RR7LZQ,AGOJ5KXS5VV6NQS3XHAGRDZ7S2BA,AFWEWWOEAAHDSL4SLZGRNGT57HDA,AFNGBQYXHSKNKA4E6M7RBIESDL2Q,AG52N6UOIS5XRAI7K6RRCGIIGGYA,AFNUG7NKSURNWMYX4JL5T7CL53XQ,AEDDSZIS6P2DL7Z4MHVXUKLW73QQ,AFFTXR2YGTS2NVJHQAAWSV7UNBPA</t>
  </si>
  <si>
    <t>R3SIBLYM5T5AFY,R1YQKXTIBLGEMJ,R2XT2VFFBQ2UR1,R2ONCZT1YUWAWU,R3OTWNGHV08YRV,R3B9Q9MFSBVIRZ,R1LDGC41ZEL8NC,R3KE4RPQT1E3NR</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</si>
  <si>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</si>
  <si>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</si>
  <si>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</si>
  <si>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</si>
  <si>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</si>
  <si>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</si>
  <si>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AHQM673VAJUI7R3VMP4NWML4CZLQ,AG7HW2RWBBMIKW45MHWWO3MJPAMQ,AHAMXU574LIAJQEZIHZFB2VF6XEA,AEVK6SQSDGDCBJF4OM2Z24SXE36Q,AEOOR2OZ72WSRAVRX42ADEZNXQSQ,AG7NKDJ76WUK3JVPQ72NHUHHKWFQ,AFLID5BXTJU4P2YML63YQCJDCP2Q,AFI6OXAAZYUPZN5I4RP7TC66JK6A</t>
  </si>
  <si>
    <t>R3JLT7LH2SOF0V,R2KT1SVXND1VWG,R24OK0MVA1SNAD,R28CT5JQ1R02CZ,RYKHQ54JHJYQB,RF0NNFS6PEPAV,R2I21A2MTQV7JX,RZ5JP629DU70F</t>
  </si>
  <si>
    <t>https://m.media-amazon.com/images/I/31YZ2ZYT66L._SX300_SY300_QL70_FMwebp_.jpg</t>
  </si>
  <si>
    <t>https://www.amazon.in/Elements-Portable-External-Drive-Black/dp/B06XDKWLJH/ref=sr_1_256?qid=1672903007&amp;s=computers&amp;sr=1-256</t>
  </si>
  <si>
    <t>B01J1CFO5I</t>
  </si>
  <si>
    <t>Redgear MP35 Speed-Type Gaming Mousepad (Black/Red)</t>
  </si>
  <si>
    <t>AG6LARJ3IHDAIRVVN6WW4Q6JTPJA,AGRR4GPFNWDS7BAR4XXDSLRWHS7Q,AENVIGC6PVWFL7WNAH2VXOSK5AQQ,AHIWMQ35DZ32I2NXFG3FZGQ5WUVA,AGJGE65PDHD3YRNJZX7AJC2OYYFQ,AFWQUAD7B6KQ6EMMOUGFBPXWFAYQ,AG6NHOI4HQRYJYKR7M2DERXZNMIA,AFW5XNPYWYUD54B4GHGBC7JTMYHQ</t>
  </si>
  <si>
    <t>R3358EO9V9WHQ0,R18X1NBWPX45CL,R34LKJ4RXUSRS3,RXXQRRV1RLLF8,R2EEDDUJ9LA2DH,R3BA5G740XADYD,R2LB699Y251V7J,R2O7189IATRJH2</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</si>
  <si>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</si>
  <si>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</si>
  <si>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</si>
  <si>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</si>
  <si>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</si>
  <si>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AG3P4IMSW644U3FQ2765XNZFNC3Q,AGDKW4WQN3ZJJ4CVYLNXLCK5CNIA,AHU5TPA2UXOKQ4DDHN5RNZVBZLYA,AFHAATSERIT56U7QXWGJIL4MO3KQ,AFX5VVJ6G4NBFDWPMRQBFLYWEW6A,AFUUXVY2MHW6RYIDUUOPR2HDA5OA,AGZRENIZWCVXGLGXBQR4KWQZK6AA,AEBZFCW7Z2OSX3FS2DVMINPUZ6KQ</t>
  </si>
  <si>
    <t>R3WA8CHZXMRJR,R22MH6ZS821G9A,R1FIRMYTZRF479,R112HB5700T6SG,RJFBAWAVEG383,RUM1Z3OU0DSOB,R23D5V15U3KQAT,R270Z7KVYYU4Y7</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</si>
  <si>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</si>
  <si>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</si>
  <si>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</si>
  <si>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</si>
  <si>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</si>
  <si>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AH6LPYJT5UBJ7CIEWVHDCNQAGWZQ,AFG4CVSEFXYGJMIHZKX7JGGLCSZA,AFEXNZMRCU4SZFDGWRO6P4CMOGRA,AEUTWNKAMWBUEKXPNPWLZAV2PASA,AE4WVGQ3VRHKHQN3CNM7NCZL3BBA,AGQA6CD2EAQHTFTTONWV6IBD4PLQ,AHXVDMVAJ3EJF56HHLY7CHZK5ULA,AESCIZFPXLL5RG2IAYQEL5V2KNDA</t>
  </si>
  <si>
    <t>R1AJ6U452B6VPM,RAPJSV76BEX8A,RZV4F09ALESRQ,R14QZDM2M04IAH,R23U8C99ZSTVP,R17KECO74AO7FC,R3HC5G436ZWUNB,ROOYF4SUB0DMH</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</si>
  <si>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</si>
  <si>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</si>
  <si>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</si>
  <si>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</si>
  <si>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</si>
  <si>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</si>
  <si>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</si>
  <si>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AEV2RFEWLJIWQDBU7FMHAUJT7PQQ,AGN4RT66HR52VG2S2I5B4LUDEZNQ,AGTTKLYUVR5XG4LXI6QWACQJJKRA,AF7EAJ3DVQJ5OV7EN7NI4ZCTUKOQ,AGCEQDLYNNIX24BEH2YDCDOSQJGA,AFZU2DMK45O2USJ3FVBIXTNRZXYQ,AHDAF6TAAIC7SNQVJIBHZSWZHPGA,AEOA3NB4DXSDU3E345Z7DFFTZLTA</t>
  </si>
  <si>
    <t>R3IAV5LSI3J7ME,RQRYBRNF648MR,R2TVUO2ZZ7TXFC,R1KGPK8S5IYLBR,R40G9679B3M95,R1BV2CXD5S6CGL,RNE99IXSFU1NV,R3OVGAKIXHYTLX</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</si>
  <si>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</si>
  <si>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</si>
  <si>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</si>
  <si>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</si>
  <si>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</si>
  <si>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AFCNMPYF3HBJZ3FYMKXQAMR55OSA,AFW6KM45ORMBEVYBQ4QMSGG2ODOQ,AEWQF6RZYLNE6KZGF7DKK3C7IVGA,AFSLFJUEJHEFU5FAYUPIW2DZZR4Q,AEFUZZHV62AGF5NW5JJMEQI5TJ2Q,AGYOCAXRDRTOABD7L7HRINORYK6A,AFGWCA57CSCLUTCHHHRQOHUZALAQ,AF5DDVYNOENPTAMINHPTVCNWPCZA</t>
  </si>
  <si>
    <t>R3JRQ21J8LHK67,R2100TLJUT7YQM,R12XEPS4NQ1XIR,R2QO6YC2WQ78Y4,R3HTM8I9Y12U7R,R2X56GH9II23XQ,R975UDYN89ORH,R1G9Y353J4EWAK</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</si>
  <si>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</si>
  <si>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</si>
  <si>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</si>
  <si>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</si>
  <si>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</si>
  <si>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AHTBDJ3J72O3A3NQNV2OUTOXP36A,AFPYH3UF3GB4RNX3MX46AXFM2FTQ,AFDER5KTHQQR7JFESKR2BGL7N3FA,AHOVXBUFOZ5ZU5QYL5B26JZ6M6SA,AFSJ6X7ZQ3N3TLGPUCWW5U2DP73A,AHQAQBNZHEDXSAPJK3W3S2BAIDYQ,AGHPAJL4PEZZNE6X6JAKEBI2UG5Q,AH7BGAGRTSO5HVQAS4TWUXAV3G5A</t>
  </si>
  <si>
    <t>R3O03EUB6UY68T,R1FMMOPHEXIHKO,R23PAXUWIYVJ2W,RSUWXFVM9EBIO,RGNGF6Z9XB5LH,R1KF7DT0S28EXC,RC4T7CRXKZKTB,R1WY5QNGHALX9Z</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</si>
  <si>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</si>
  <si>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</si>
  <si>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</si>
  <si>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</si>
  <si>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</si>
  <si>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AGDI3CM73SM6W3GZTPAXJ23GNXUA,AF2WVFRQZPM6MC653VXOF46XYNSA,AERSG63VY4JYAZNAFLHC5YBE7QYA,AGD7FEEGW5JL5H2DY4PAHXBXEOBA,AEYPXM7M4FENXD3QMAU2DHWJQSMA,AFR23LRVE7CTSLJBHQFDNYMX5HFQ,AHSNDUCUGAHGPOTD4PIVFRZK3GBA,AEV2ZXYQ2Q4ZKT5EADCYWVI62Q5A</t>
  </si>
  <si>
    <t>R2ATT3WQL0UB7P,R1VHI2ZGJSCFVO,R1UHC2M2KPN7W4,RL2IQ53WUNMXA,R2ZU0WUMZ3CLX6,R3C01TBTCD6UB0,R17G6J6XU7GMYG,R2TLAX7VNYS983</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</si>
  <si>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</si>
  <si>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</si>
  <si>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</si>
  <si>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</si>
  <si>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</si>
  <si>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AFUKXJCLJNJK6S47HUN4KLGPFHCQ,AEYU436CG3CVTGML3U4BQLM24X7A,AHWGO3DOMU5Q5D2THPQOCILMEL2A,AEC6ANESUDELYRB2T3RKNZCOXMMA,AFO5GWF5MXFJW7SF3RKUTJXPB32A,AF7P2QHPYH6Z2KS5K2V2MTRPHOOA,AEHAJER6YJ6UB74W534EA2CA355Q,AEQ4D3BU3IY4OTLZQAL6VTAOWUKQ</t>
  </si>
  <si>
    <t>R1YI2RI1JC36SO,R3K5ZW63M5MIRN,RK2GIVBNOGOZ3,R25A4JO66YW0TS,RVQD2WX9EIW0W,R35YIQ96ZXOU58,R393HAUNLQT4YD,R1ULBGLCI3H1YU</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</si>
  <si>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</si>
  <si>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</si>
  <si>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</si>
  <si>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</si>
  <si>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</si>
  <si>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AG62NLRIFTN2XEHSJ6HFEUWLNUFQ,AF52BVFW4ASG3V7VPP4S4BZII6DA,AFAS6QTXL5CPXZ6RHDRQP5FDQ5XA,AFIUCL2BAVOF2TKHTDO6SILLENFQ,AGYRHFW4K32QEH7TATXEH565CBZA,AHQH5PRVD42NW5O7FLDL2ETIBOXQ,AHSXVV5G4YWE5XMUXSP6ST7S3Y7A,AGRQAZ4YPQE4JGYOYPWSYCYOLQPA</t>
  </si>
  <si>
    <t>R2CQA45JW6KW09,R175UKN3MEJOV5,R25CE9M9A1ZKSG,R39ODDV5YDGF8T,R2W5LI9FGSKNYU,RVVK1C0RQFZYV,RT8EWW3VVXA67,RL4FCGDFPX5JP</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</si>
  <si>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</si>
  <si>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</si>
  <si>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</si>
  <si>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</si>
  <si>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</si>
  <si>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AF6FWJDVYLDXCQ3XUAMYDIMTDE3Q,AEVREAMLELSSIBFZAFMHJZHZOCEQ,AHFQHRUOXMDEODCDMN7DAH7O3XUQ,AFMEP5XCM2UPBSXEMETTX2WKYZXA,AHP5XVXHFNOISFJBZ3NQX75EC5QA,AGHNC3MCDVNFBHJE57OTC7AOT6YQ,AEYTSGFWZ4ZRHMCUB3CPKEWFHMEA,AEDKRMDACO4VWC4ERJ42X6USUNTQ</t>
  </si>
  <si>
    <t>RUGMBPEU1O5TW,R8ZNW2WNUSCA3,R19M1F36BH6M45,R3CP5684696DX2,R4F8T565MXCHD,RRBQIRD7QU74J,R2WL65WCEQTHQX,R7D8YGIM2DO6R</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</si>
  <si>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</si>
  <si>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</si>
  <si>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</si>
  <si>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</si>
  <si>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</si>
  <si>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AGSYXGAGS3QPCXMCULCHPZHVZY3A,AGYI2ZNVO366FOQR4EPOZRQFKZHA,AGSQMFOIENJJKSUCLBBILKW2Y3SQ,AG43V5KMRNBDZHB6JZNM2RSJGEHQ,AEKKUECOGRGJJGSMDTDUTI2JKL5A,AHIACMMGVA72WI7Z7AH44ID3AVUQ,AG3WWBPMVIMZILVOZGYXYAA5M6UA,AEB3YEBRITFKRFWRJ6F7VGPIR6FQ</t>
  </si>
  <si>
    <t>R2DRK3ADKHLE1X,R27UPOY045409N,R2L4TR6OY6H27M,ROT0JJ2ZLKMPF,R1N6J3UIYH39UI,R18Z1ZRI0LMRT,RV22EDSI7F9WX,RAUA868KW5M5W</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</si>
  <si>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</si>
  <si>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</si>
  <si>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</si>
  <si>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</si>
  <si>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</si>
  <si>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AGFSOG7QWOQRQTDVWUVK4WPOPHSA,AG6UPQFCRHSQODIOVIMER3P47VQA,AFY66NURTOX762MUCC6G4QMEBE3Q,AE3NPJLVC2YRPBNFICNMX5ZB6MEA,AGAZYH7WC2DAX4C5Q2IJ3QNNTXKQ,AEBVNEPJTREFKWKSVGGA4OTLKF3A,AGCLISGESOSSRSZW6ATE4IHBDFZQ,AH6BK2HIRJPBQKUMSL42RVA2UCVA</t>
  </si>
  <si>
    <t>R3J8OMTJB5P038,R1ZFZHJQD4WTQL,R3U6Q310IX6DDS,RON8WF9GCAV06,R3A03VLDTWQIFH,RL4BDAUF747PA,R1RUG6JNEQNLSV,R3TQ0TEJ67VL2V</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</si>
  <si>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</si>
  <si>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</si>
  <si>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</si>
  <si>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</si>
  <si>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</si>
  <si>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</si>
  <si>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</si>
  <si>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</si>
  <si>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AHOSVRPAZVI6XRKDHV4VQKRHMV4Q,AETMXBXXZHMQXZEJUFTS4VEBC6HQ,AFK63ZR76EMT36E6263UOQCDR5FQ,AE5BEDOHJHOGLXFPGD7XGENYUXCQ,AFZS47FK76MBKOKQHQ2BEYNB2ZEA,AH3QHP5V7G52L5SDIIAFE3TN3VGA,AGFHSRASMHH6HVE5ZRM7FL7MUBOQ,AFHV7P56J3ZHPKSNHAQSO4YCETBA</t>
  </si>
  <si>
    <t>R30EQTCL98LVFB,R28SCUN7KMQ9JC,R15H3DOQB6XN75,R2JG1LT0NXKUR1,R3C08PZFZRT41X,RP577JII0SXT0,R2IB02FZ1RPV0T,RA7EY4YTEQ2E</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</si>
  <si>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</si>
  <si>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</si>
  <si>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</si>
  <si>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</si>
  <si>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</si>
  <si>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AGC2PMSRLC3GK54AGSC3K4VQRNJA,AE6JJW7YL5O4AMNXCKPOXXC6PA3Q,AH4Y6H6PRTHH24FVECTXBUOCALYA,AELPPLMH55RVXKCSXTVPBOVOIX2A,AGOFVAWAS7B25ZHWYBLYIXX6FXBA,AG4HRUL6S4S7W4SSANHGXJKEBNKQ,AFI6J7FM55FQVJBAEQHVPNNQSKQA,AH3HPLFU4X7HBCFKBJZU2NOF24XQ</t>
  </si>
  <si>
    <t>R2JBBXANAGGS7E,R1YGEHICFHX12U,R3HUGR7IWPGRAN,R1KVE2R9JJGTG,R1F56P7OJH1IMZ,R3AWFIALUK2HLQ,R2LMBFFKJ27EKX,R175DY4RNX6VZB</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</si>
  <si>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</si>
  <si>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</si>
  <si>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</si>
  <si>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</si>
  <si>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</si>
  <si>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</si>
  <si>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AEF5RCDWM36RUTBBON7LXA26PTCA,AGLAZIZLDXX7FKDCSJ6ZLKSHW47A,AGUL3ZHFKXB2FHBKW6EMPCOZBV6A,AGGJYZTRMD5LELUKQE5ZNVQ326BA,AHTOUZO3OWX3CDI6OWWD2QY3NYWQ,AHY7SA7H5WSKZPBFECKTY6UWHFAA,AFE7A5UHWCAOYQVYDUDDHOUJFMMA,AHXG6CXWUZKDMM5DNC6BELMP26QA</t>
  </si>
  <si>
    <t>R2VFXFP75ZPQF6,R31BYR22O09BLQ,RKMFDAV9I8Z3,R3VO2OQU0NX1GE,R3H4WLHQYRTZ3H,REW2CYD532JB3,R1QTUL5N1ZE9S3,R15FMRVH2UDP2X</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</si>
  <si>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</si>
  <si>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</si>
  <si>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</si>
  <si>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</si>
  <si>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AFOBWTUOP4PHZ5K7XW4SPJWKDIKQ,AFYMFZN2MFKODDI25OZKLO36LCHA,AFRJ7RO4QSGVXMGOMAYKDF4NV5GA,AHH3N6GR7D7M2TQEMQ2YQZ6E3VSQ,AEWMKIKL7BPEMHC27IUYWYM2T7IQ,AEE7B7WVQ7D4AVZ3PNCXJEA36ZWQ,AGJ7O6CXXXUN72WOV5JID7X7ZBMQ,AFFDNRHZZZB4RCDML523QW3BV24A</t>
  </si>
  <si>
    <t>R3H500MXJWRGI,R23WZ2PU1E2ZTM,R26VZERXGYOH61,R6BH0WP7AU7K5,R3Q5DCTI9MGLIN,RKLM5089QQVNH,R12GPK5AS5ZUZN,R1DMSSN400Y30K</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</si>
  <si>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</si>
  <si>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</si>
  <si>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</si>
  <si>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</si>
  <si>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</si>
  <si>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</si>
  <si>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</si>
  <si>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</si>
  <si>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</si>
  <si>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AGI4CCISF6KU62HQAT2VM4GNNNJA,AFRVEW4OKSGZ2FNKMBGZK6CXRLHQ,AH6KDBZ4SDILJZNKGSFMW3NOWMGQ,AFHBK5CYQFTCGBI3AI5RVFZ5XCVA,AGWF4RTHPA35XFXCZZGOORF3KOTQ,AFU6A2VUU2NNOTDQNVKBCY7B5ISQ,AGBFCJ255MTTPSXYPTKWN7BLY6BA,AGB4BQGMMGUSJ2SMZJDCF7WTQSQQ</t>
  </si>
  <si>
    <t>RTD1L3LGGMBG3,R1C6Z9AXP9ICQM,R3IAQHMHSD92O6,R1SH5KG6YVLJ0H,R2ST8W6PO0TBDR,R1SD1W9T3GM23X,R3J5HRLH5MG85E,R302A87U6XE21L</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</si>
  <si>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</si>
  <si>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</si>
  <si>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</si>
  <si>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</si>
  <si>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</si>
  <si>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AE376Y5V3WTFCERMS7ZVYUZCFNUQ,AF5GSV6GVHTLGBTN2NIS23BQN7HA,AEQ57W6KFWU72BECDAK5CJ3OML5Q,AEZLUYRORWZXFHOSF2KN4GKOOATQ,AGNLOWKPE2OQVARLP6ZDG5ZHQQUQ,AFQBZXNFOTEDURZEUQ4GBITKZ7CQ,AFQZ4Z5IE2BDZPQJ7OBQS6FXMWZQ,AFY2KVXOARKAYSSSHYAZXMKB7ZKA</t>
  </si>
  <si>
    <t>R2IVS0EXZ8BPG6,R2QAT75MT7S765,R383L7XTQG2UD9,R1NGVP9RH0O5FM,RGCUCD1BJZ3QB,R11NVDOMRAN1N9,R4JGI2NFX4AOT,RL8266FZ4TCDG</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</si>
  <si>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</si>
  <si>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</si>
  <si>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</si>
  <si>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</si>
  <si>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</si>
  <si>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</si>
  <si>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</si>
  <si>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</si>
  <si>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</si>
  <si>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</si>
  <si>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</si>
  <si>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</si>
  <si>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</si>
  <si>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AFC7Q5Q64XM2Y64FT7Y3L2YVALRA,AG7C5TFPIBMWQQC2SY4UPPRF6T6A,AEV3DHIQIEUNDUMXEPHJBVZ3VMHQ,AF7WOI76RSO6HPHORY46KHV2KARQ,AGLMQEABF4OCKPYA6Y4H6ITQQMXA,AEEXZXEWCWYDJLF6GTCY2Z26BNCQ,AEBEEV5D2QU7YGXUN4BJIK4UUFMQ,AHGY7QPVZJPTLRLC4ZAY2N4EISNQ</t>
  </si>
  <si>
    <t>R2USVKN5VQX7ZL,R36O11JTBG8NKH,R1OC5OKQ1ZHRT4,R1DSMD8RKWG5SN,R1NRFX7JSECICX,R37FILR40ZQ5CU,R2XJMXNKVIUUL5,R3AGSJ4P5W4OG4</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</si>
  <si>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</si>
  <si>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</si>
  <si>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</si>
  <si>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</si>
  <si>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</si>
  <si>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AFTUS3YZBNWUVW7FV7AQ4O532UNQ,AGREMFD5IKQE5NK2YCOQ4XNUTUDQ,AHHCU7EJOMSMPWWIYKX5AYZMZL4Q,AFMCUIC3C5CHX6MWTMK6NM5UDCLA,AGA3HQYJUDXUSMKY2XA7VMWANUWA,AFPORMGJWOHUS73RCALK7AQLVLSA,AE4YLPCDLNTQVAY55PYV3LYJYUSQ,AF7LYQTIS45CKK5MJKT4D2B7VWAQ</t>
  </si>
  <si>
    <t>R28LVJV0VALRCQ,RUMWHXUP5WKO2,R3D5OM30BEDYE0,R2X9E8CREU3PI8,R1DWE4B2XWK08G,R27HOGDG67KNQO,R1QYLVRY3M6HLE,RA2K9X6CPRLS3</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</si>
  <si>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</si>
  <si>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</si>
  <si>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</si>
  <si>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</si>
  <si>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</si>
  <si>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AGSPAJCL6J6YDXIAPE76RI7HR5AA,AFU6BZRZSMJBHGEYA6E7O2UZEWXQ,AEZ56Q4ETISVJMCTD6W2Z672HIPA,AFBQMEOHKDRW6CJJFN2X6BVFQ2XQ,AEUDP3SKTHEQV7VQ7TV6PCVWJUMA,AG5OWHWYJUE7GK5HV47FTXCLUL4Q,AEADGYDCRKJZHYV73SEXX5CODVVQ,AFEPF3H7CZCWZW2M4ZVRLD7HTTIA</t>
  </si>
  <si>
    <t>R3VZ6Z283J13QS,R1A8F37C7OKF8,R2RQS98AMZ4NJG,R1DGW1VG83PPCR,RURU97F6DP2YP,RKZFNA3ZOCH42,R2OOZRPNVR6EVK,R4KKHOLNKM7XN</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</si>
  <si>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</si>
  <si>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</si>
  <si>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</si>
  <si>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</si>
  <si>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</si>
  <si>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AGLAZIZLDXX7FKDCSJ6ZLKSHW47A,AFBQNIYHQELPL3AS3CI5Y7MWAJXQ,AHCQZGA4PP2US5BBID5MH7DGIRCA,AHBAFNJWDQVW7JM7YGQOHNOCVM6A,AHJBDYJIPK5LBAZKUJ5QEN2SGAWQ,AGPESJMSSBWG5JO3AUJN4IZKD7TA,AEDY3GIDR2RJL5RYJ3TZYZ5MUJ2Q,AGF22A6YFPOU5427WPDKHGBCDTJQ</t>
  </si>
  <si>
    <t>RXTFUL32UVMBF,RKILLVCVGFROD,R2JYW5X6BHMXBV,R18M0I706P5O3,RCG0RE5G16O10,R1CRK2KTT4Z4C5,R28M2PKJ99LPKF,R35HIF5EVQDYIM</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</si>
  <si>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</si>
  <si>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</si>
  <si>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</si>
  <si>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</si>
  <si>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</si>
  <si>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AEZTXYO6KQGB5TJF4C2QF4Q337ZQ,AEMDPSOBAW7LQQ7RCDG65VFSK3HA,AHR3OXVD5W52Q2MYS737HKHMTCHQ,AGWIRVRBLNDID5X4KTAFBTZU2U2A,AFYA6RUSF2C4PVOBWDACACIU2SBA,AH6ZRK276VT5ZAI6TDZ442AS57BQ,AHQTD5TF5VW5IPOSAGIZ7VYFB66A,AFC4X5UHL2LN4PBS2TWOMIZ2GHAQ</t>
  </si>
  <si>
    <t>R8BSHHFRCZ0MJ,R1FFF30F0OPJ84,R2FNCOSNHKOTQI,RPWUK2BJQ0G68,R3F280BE2HYWNR,R2MM29A786UNMO,R20FESVOJ2K0RP,R3IX2AJH4QZL8U</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</si>
  <si>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</si>
  <si>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</si>
  <si>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</si>
  <si>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</si>
  <si>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</si>
  <si>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AGPGSHGMGBF6GBOQ7ZXUBQ3IFZJA,AGCTDYXDS2ERAZO6ACV6JTFOHIZA,AHRUFDHGCKZGKT54AVRPZEUTNROQ,AHMN43SPXNEJP5O5QDLMZJXUAECA,AEUDSXTROWKKBDOIXDIPXVUR5GAA,AGM6G35OHG5KQMIRRXHX72G3LK2A,AFRS67BBE6ROLU6SGM626FXNLFNQ,AEEJ44O5YFDJ7ILQI74U7XMNEFIQ</t>
  </si>
  <si>
    <t>RFFLKG1LJ0XOI,R8X3CAMJEQANF,R31072TMP1DQYQ,R1YNKT2ZV9UMI9,R39R9TDUJOXVNW,R310CKEQ2EYBD8,R2ZRRP5SOEP2S6,R2FADI2UFYIDMF</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</si>
  <si>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</si>
  <si>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</si>
  <si>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</si>
  <si>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</si>
  <si>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</si>
  <si>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AGK76H5VGHDWFQD7JTHVKZNQ5BHA,AHWXK2FU23OBRZZUAXLTBDI3GMIQ,AG6MJ7SV33TYEKAWZOY7HBZ2W2WA,AGIVUEKXGQYNDWJ2UDEE6T24G6LA,AH7Z4E2IL2MTD636EXSVY3BP6DYQ,AEQTIHVRG63RUHQ6HMSZZPITXCSA,AHYTLAOGOPXGT32G7WO2MNPWKISQ,AFPZ5LEIQUTJBH4TEJFQIQT327NQ</t>
  </si>
  <si>
    <t>R1FXYA8WISUWTK,R2C5SUFAIFCKV9,RD87PA0KNH3GQ,R1HMNBP2MAYYGJ,R1491D1ND0TLA1,R3QTDYT0UEVTKT,R44E31ZTVX5VT,R27QM0PFEZ5LDE</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</si>
  <si>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</si>
  <si>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</si>
  <si>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</si>
  <si>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</si>
  <si>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</si>
  <si>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</si>
  <si>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</si>
  <si>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</si>
  <si>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AGD6ND3S3MD2GWZDEJJ225BLLLUA,AF6WTL2BAI27FGX2BFG3WCXREK3Q,AG3PFOJEF5GLV3YFEAWJUTBBSIEA,AET5DKTUHQBYCL3S6OBVUHPPGDUA,AHAXFLMAGSIXKYFVDPGC3QLAEOOA,AE6EIDBISBBJAAF35WCPRRY3NORQ,AEGAAZHTQRX7HIKMQ4KTWNBICPEA,AEA7RJWIWRHGUYKUP6LJBPRSZCDA</t>
  </si>
  <si>
    <t>R17OGPT2IDXIGX,RBEABUL23L3HP,R15G3N5DHVIH7Y,REGCZ4KOQ0OWS,R11EN6UQ5L17PW,R2KOGJ8NE8RTBZ,R34E060GCVBLI5,R5N1E18Z4JNOH</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</si>
  <si>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</si>
  <si>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</si>
  <si>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</si>
  <si>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</si>
  <si>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</si>
  <si>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AETT3TJOC4QSORCIDNNMRWXFQBJA,AEKSSQBYFN4PVMF6TFSWCDM3GGBA,AH6FWLRYYSUC255E7WWU5QRIWS7Q,AFLKD5Z33WDQ2XULJBYG76T3YGVQ,AGT5DX567X2NQXMMIEMN3DPDQNSA,AED67MOMBSOFF4YGXKG4BNH4L7CQ,AHVGOLL7QJE3QK46VKGLFMON2ZZQ,AFJSUF6UQOVP4YGWFRSY6RSQJ2WQ</t>
  </si>
  <si>
    <t>R3V5B4OYIG9WX6,R287NQW44CH5BZ,RL140F6KGYTH4,R2D7WN5M1VMOJZ,R2D5P5WYK76VHV,RH7OQL4IKCOHR,R3O343FKFZ25X1,R396V5FTETX0DC</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</si>
  <si>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</si>
  <si>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</si>
  <si>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</si>
  <si>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</si>
  <si>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</si>
  <si>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AG65C34LATM4J3ZFKJJPDNISZKUQ,AG76GICZHJGA7YVN4TORX36ONVYA,AHHIHCEKEYDIRPJ5W7WXGLB3E66Q,AFYSF6635O2EAPR4GMVBH74FSIFQ,AHAVRPA7Z3PKTTWVBVUISCKI7RYQ,AEDH674UH53A5FKLUZCCM5LVKUQQ,AEUK344UA4FNU4PR4AWSPKWX5PPQ,AGPAK6ELVZPVKQ7GEZ7IUHNK2C3Q</t>
  </si>
  <si>
    <t>R2JCUKBR0BQ8ES,RNVX0V6SJF3CP,RW5MJG9LTX6QD,R37PSG13H70Z1F,R17RIHK0XXQDH5,R2P187SBO4SEMH,R1V49G7PD8Y93G,RU78E5A4MW0PK</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</si>
  <si>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</si>
  <si>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</si>
  <si>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</si>
  <si>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</si>
  <si>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</si>
  <si>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AGXE2OEXIRBIE4WCKGQYVF4ZY5OQ,AE76DJPCEWHN2OTAI3SQR6WIPB6A,AF5SIAJE5YC2OYZFZZXRUTCQI2CQ,AEJ6Q7R4JYX6VAWBWTCZQ2BATFYA,AG3I2ANE4UBBMC5AH34BVK2STVZA,AECKINXPQ25FT226Z26A5P6WM4DA,AENR3S7MIPA25OAPDZHF3SYFMRSQ,AF3C2ZU2DQCZ6VXFRECIHFFYMZKA</t>
  </si>
  <si>
    <t>RO0S1HB5CYIZ9,R1D7LUGU7FIF6R,R5VZWTCWXT2WY,R33JXSES80JB74,R2GY2F5IO2PURC,R3REX484T6TAC7,R2K44XXHGOOAHD,RV56YWKRKX22O</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</si>
  <si>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</si>
  <si>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</si>
  <si>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</si>
  <si>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</si>
  <si>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</si>
  <si>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AG3G7G2DUJKN5YMCOYZNCADKKJUQ,AH44B2X6AT45J37MHHTU6RROTR4Q,AEK7LRAV4F5SJOHLTLWOHW2HGDKQ,AEJNQ7HJWCUBEAPBJY3WNA4KYCSA,AGQUWP2W5FVCMMXE3TITGSKHVW7Q,AFVIOYI64LWX7ZMVHYEMSMPMGEQA,AE4KGK2WCG6QWH2TOWODVEN4F5OA,AGB3BMFYPRZH26CFIYKTDIA3NGVQ</t>
  </si>
  <si>
    <t>R1AY8EXPHPWDDR,R24503W0UJGTMU,R27P97SD5T4MUX,R11RMBECT7059U,R3RA6FKE9WX9CM,R1EG7C09VOFN8O,R18T3RD211CPKE,R1Q9BAGEC9G5VN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</si>
  <si>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</si>
  <si>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</si>
  <si>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</si>
  <si>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</si>
  <si>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</si>
  <si>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AFQLURVIOJ7LVLKNHB76BZJ5KCZQ,AGWO43ZNNSWNOSQOL4QQI2LZ3PIQ,AG6UUJCP3QT24QUCT5PTQIYWUI6Q,AESTKWAZITTK43OZLDVJKVQRUF2Q,AENVPHUT7FQF3OD7CPPJYVO2YWIQ,AGZTN3YNM6RFDCZY5JPZYULSKWNQ,AFXZDRPDWF4RVB7PYC4W7EX22PAQ,AHPGVB4FAYZ7VYKWZ3CVGCYLVRNQ</t>
  </si>
  <si>
    <t>R3HH89QPKPPH0N,R1RDMIVEKQR627,RA53P1TSFESWJ,R1YDORG7TANTE7,R2K9RPCJJ2IR5W,RLPU6DY334IHA,R35VO8VW4L2KA4,R1JJS4OLQE80Q4</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</si>
  <si>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</si>
  <si>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</si>
  <si>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</si>
  <si>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</si>
  <si>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</si>
  <si>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AHYZC7TAK75CSXYF2V57TT2XB3VA,AHVSVASRHLY4HII4CH5GEKNUWAIQ,AHU3G6JL2C765DSFVXYNANCGFATA,AEF7R2XPRQEBGHMMUTQRQNQ7CHLQ,AHMWV64SEF7KPL6YJUVNNIAIEHJA,AHBVHPQ4W6276E6FKYIQHJQ4BMRQ,AH6ZGBUYPQH5WWPNBBMYQMYOOYTA,AH4XKLZAXDJGMB74RNSTAQD6T33Q</t>
  </si>
  <si>
    <t>R3BZHVNU56YYR,R3JMZ9FQ4EE6ZQ,RCREBFSXZQ9JF,R1L60WAZORSA1X,R1WB0TXVLEXMUH,R3I31OWBU6CU10,R16KH7YOYW7TU,R3ETTCKO1FPQCK</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</si>
  <si>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</si>
  <si>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</si>
  <si>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</si>
  <si>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</si>
  <si>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</si>
  <si>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AG7KK4DGWS4RKQ2S7Z7KDSWSNT6A,AHQOCMTZCJLDZWHA4UFRGXE3ATNQ,AF3TCDSYBVZRSHE2MU3NV74C7YPA,AG4PLTD4U6CPUFP5VA6TUWM3V5RA,AGLZNLY63W3AQ3LE22NHKILAS2UQ,AG7CR672RR6AWBT7I62TSPGNS2NA,AGJL2UK2F3UGV6J6SLRUCOI4CJVA,AGVCLAOUVKP6ZCUZFCPDPBYFYJKA</t>
  </si>
  <si>
    <t>R272I3YE9KXOQX,R1K8DTC1CSURL,REZ13G8C3Z7KF,REDXJWMNEPZK1,R1IIZGEPBEPGD3,R1BWJBXPCDWW1E,R3IPHL9D75XHNO,R1OES56UGU6UD1</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</si>
  <si>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</si>
  <si>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</si>
  <si>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</si>
  <si>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</si>
  <si>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</si>
  <si>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AHI7MFQMUC5N6DRDGTYZPAKPWF2A,AF4YTGSRB6V6GKOASPKQOXBSV5WQ,AG4HJD7JUH5N2VD35E4V6VT7GLMQ,AEXQDRMTF5ZQUUSHS7BCNNYOKRQQ,AHTQKY3RQLPSFW44ZP7BN6BCKGAQ,AEFUKUMHKDI2O3TFN7HKNZIP4Y3A,AESLA7XGMFNAM724AWVRLZHL376A,AHI2K2FYRC2LPTJ3RLMDZEEDTPUQ</t>
  </si>
  <si>
    <t>R3K08458ILZK0F,R3OJTSZV57IWTC,R1DLM3QOLR43NS,R3N1UVS0VJ5GTV,R1LVGTLDN1T30E,R20R8KWXWTCHQ2,R2MOJO4ZT07XX7,R16TO2UAY38GXA</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</si>
  <si>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</si>
  <si>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</si>
  <si>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</si>
  <si>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</si>
  <si>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</si>
  <si>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AF52SZE3RZ4OMSOTV2XLI7FOVKMA,AH3M2HOCS7VMTXCOYYI2AKZTFQDA,AF3XCKUXNVV4TXZRHMFCHOP4A3OQ,AGFDIWO3DFWN2Z4EMNSGIOVOBHEQ,AEVS6WG5PFGQNGWB34Y4NBYQD5SQ,AHBHVBSLQAZYWDF5O7IURE36WXPQ,AGEZA6R66R66NKFHY5CKESBG6S6Q,AFDB5OD5HO5R7BDUFTK2VEMEOCLQ</t>
  </si>
  <si>
    <t>R1WLBATEAWUA8W,R39NO1SN8E0IFY,R2HHNNLIN82NKF,RDL2RYETBREO3,R27PDPH941DJ28,RT7VNN6MKVQIW,R3ZUCD78I2REL,R2AHEFOKBSIJZ9</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</si>
  <si>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</si>
  <si>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</si>
  <si>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</si>
  <si>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</si>
  <si>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</si>
  <si>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AEKKBA277W5KM6HAY3YDVILIDSEQ,AGWG6TUMPUSGJEUNI37AZRZETKPA,AHUIE3AFZ4L4DOWE6HF5XUXBWM7A,AEY6TYWTFILWUXH5SPW2EUMOLBNA,AFIL2POTFUFLYZ3Q22FF2S4KIC2A,AGA5YIBRADKT7MTOS3NDW3UOM4DA,AGODCNPZG4Y2TY2CB4SBCJN5YXFQ,AHYUQQD2MUJHFJXWYZ6KCZWI5IHQ</t>
  </si>
  <si>
    <t>R3QA00SN4P1YUC,R2L5K9DSEJSNFK,R3IUT3P06QBO1J,R3I104PGW6NC5D,R3H3D0V1SJ0ZT9,R1H77M0601ZL6T,R29AVRAIY0C408,R8N82LBHX7SR4</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</si>
  <si>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</si>
  <si>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</si>
  <si>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</si>
  <si>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</si>
  <si>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</si>
  <si>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AGRQVHEZZHU5EBW2ZF254W4VTNYA,AHU6IYP4SSB65XIZJEDAZJGAOBGQ,AELS3TOQKIM3SA35ES73YQY4MCIA,AFUMEYL42TG3CIXNBRCFHRUCCZBA,AHIR6246Y27SKCODQVBVE2H4RVVA,AEREMM7ONA7LBDNGQSLOUJBIPYLA,AG737LKNRE3K2ZWJNPUM3H3ST7TA,AGC7DQDDBKIPBSZYRDPTLKV3LKQA</t>
  </si>
  <si>
    <t>R21XA337NNFD76,R2OFB11N0PESRG,R3DOZ8EPZ446YS,R384EFXOF0C77Z,R2DDDGG3PWCLY2,R1J7BOV2DXMCNY,R2B7M0U2JE9CCK,R24JB7H5RQY452</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</si>
  <si>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</si>
  <si>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</si>
  <si>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</si>
  <si>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</si>
  <si>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</si>
  <si>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AHN4S54X3ZPVWJIMQEQYFTMAOISA,AE7EIACCCS63A5SXBSEHILB7XLSQ,AGJZM5HHO4DOX3Z3I5S4KIM2LT2A,AF23H6B4AVCBUT7K2UMY47BTZ3HQ,AFWDFNYIE6OCDEN6PENSKU56NWKA,AEL5RQF36JGHYWOMKBKVXENLZCMA,AGOFYY27SNJHGWFH2VFUC76JA7HA,AEJYF2RUYV3RI3XC7HWY4UO6F63Q</t>
  </si>
  <si>
    <t>RY3SD0VYKQNWV,R12V38GYJNML2L,R7KZZYD3ECD0T,R20YUGVFVISC0B,R2C53N1IKIMU1I,R2YFM623TOZ0UA,R3G6AC2S24F16S,RORPHMFZM8M9X</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</si>
  <si>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</si>
  <si>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</si>
  <si>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</si>
  <si>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</si>
  <si>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</si>
  <si>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</si>
  <si>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R2AV9AKW9EB7C1,RWSKD0OJUSGQS,RJHYN4I6B113J,RI9CLAGH4SW9S,R3VW4D1UNO8HON,R1JGOZA805HVQF,R38KJ4OR66OTV1,R121BDXPB86E0M</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</si>
  <si>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</si>
  <si>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</si>
  <si>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</si>
  <si>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</si>
  <si>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</si>
  <si>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AEULM3CY4ND6RQZI7TE64I2BNOWQ,AHT3QSBKTAPMXMMZHQYBKPCCXXLA,AFNWEVF5JQ7ENJHBHIHTBYUZBXYQ,AGQNWKU6Y4KUJ5VINPKC7UGSMCFQ,AEPVIJMCNS4OBHRA6D5ZXYVNTXZA,AGE7NMAHUEHPYGY7HXDJVHUFMMCQ,AFW6KM45ORMBEVYBQ4QMSGG2ODOQ,AFWFPCA372BJOQZ4WQNB54ZB2SKQ</t>
  </si>
  <si>
    <t>R1ZMG6JMM25J27,R1EUV4ATCRZ8QQ,R2PKQZQ27VFBPN,R2DVP7WSMPM39C,R1T9AFIN8C42UZ,R1F39THH27Q2Z,R1JSV6H34UH2MI,R1FEDIXZYRE83X</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</si>
  <si>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</si>
  <si>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</si>
  <si>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</si>
  <si>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</si>
  <si>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</si>
  <si>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</si>
  <si>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</si>
  <si>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AFW5XNPYWYUD54B4GHGBC7JTMYHQ,AHTZMXM2QRD5PWVLIPN7FOHOIH7Q,AFQL43U7R2EDDQS2B52Y2UDEC6CQ,AGCP2OGWNDP3H6ST5WI63QKBKISA,AECZMYNKZNRE7CJZQ257V2F3MRTA,AFZ4FBQATW3AY363VAW64PZ73QCQ,AHB4PH45PSYE433J2I3KXWKPFAAA,AG6CCG7PM3D2IEKTJOPSSBWLWPDQ</t>
  </si>
  <si>
    <t>R26Z6SSJJ8MDIO,R15G5H4WP7FUQI,R1APGF7RYJ6OGH,RC2RF00D78VWN,R38AYQ8T47YGQK,RJ855UPV0ZZIX,RBUWQS3IU65ZP,R20GDL1J7ZSXHQ</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</si>
  <si>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</si>
  <si>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</si>
  <si>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</si>
  <si>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</si>
  <si>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</si>
  <si>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AF63ZFTFFODG7SUOLW4HXHDUQPSA,AHCXNGYHWBSZ6FJZPUDRAFN6IVDA,AF7KWHU33BSKUSJ3JTPU4X2NBYLQ,AGHD4B4QRRL44PJCZEPMGONDVTJQ,AGI3IQPHZ7GWIDMB52JK2PXNFFTQ,AHV2PXIU5JTWA4FJ3IDGCHRFLGIA,AFSRWHDNHTHHZGPN7I2QBDAMOIVA,AEUZCEJW3VTJKTBTONLMQFYOGBNQ</t>
  </si>
  <si>
    <t>R2JX4PS0VEXLP8,R2Z993M5W7NJG7,R3IGL48GSRQXBK,R1BYNHCUKYRIY7,R2UO0TB6OD6VT,R2XRTP1KSM2DSA,RTKFSPNDCXIKO,R3MBRCZ7N5RCQG</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</si>
  <si>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</si>
  <si>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</si>
  <si>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</si>
  <si>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</si>
  <si>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</si>
  <si>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AEJ4BLDMPXCI2I6X5JEA52RDVWJA,AH522PPGKMDYNI7VJSVJS3PJBORQ,AGDBGZ5L5LSR7BK7VXLGKV7JJ7WA,AEYVEEU5L6MIQNKW4FGQCANJ6IIQ,AEBYPM6SOKDZXXWGVKQO6QE3KARQ,AHNBGEVBOT7Y7J4Z5AWCSDX35DNA,AE47VUN3SIUKJIBG4MYPFIOCK5XA,AEYDGBWST4L35NTPWB2CS4IRZDVQ</t>
  </si>
  <si>
    <t>R3LRHEV5RKBZQH,R9P75XMCRRIIA,R2CONBLYQT7R1K,R2GAWVA9AW8ERQ,R38DWVOKKMHUBK,R2W4X1BRWCBV9U,R1X9VVCTEHSYMY,R1KS2EJEP1K3AO</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</si>
  <si>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</si>
  <si>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</si>
  <si>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</si>
  <si>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</si>
  <si>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</si>
  <si>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</si>
  <si>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AH6LPYJT5UBJ7CIEWVHDCNQAGWZQ,AGX3GCRGFU4IHAJZRUP655EEGSQA,AHOQRREVPSJUXUYXDOJAXWCTOYJA,AEL5PIUOHBKXOTW3VIO3KK7QLVLQ,AEJBFT4P76EAVJQOHGHTQWW3HACQ,AHVU44QPDJGJJRV2NLDRERCTAGTA,AFUS77H3MU32ZFAHB7O7Q7ZYETVQ,AGHESQ2NH7JIKXLAQ473QVFQDV3Q</t>
  </si>
  <si>
    <t>RS75FOY13AIG9,R3E7YWE1ALH6JF,R2L2RD1CNKUYC9,REHZ3AO9CMIAV,R19S8PMWV5DGXC,RC85YPCMOFPON,R1LU60M8E0H6MN,RRNOZ5CUP4LFK</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</si>
  <si>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</si>
  <si>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</si>
  <si>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</si>
  <si>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</si>
  <si>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</si>
  <si>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AGMK2IKWHYVHPTNZZ27BMR4XRPZA,AGZTCSTDWS2RORRSXFGJ4BP6UXXQ,AEYDEYJFLGKSXPU2IT7RMFTPMPIA,AF3WLQXJTT5YXIF6LDRDNEQSLSWQ,AEUBKJSXZZYMYVQDEKXDJZR4LNVQ,AHCN72JLX2W43COFJHANHQKBU2EQ,AEFZDQSLOAQK43UQQF6SHZUEHDVQ,AGV3GKKLPFN2ILW3XZDNPUMFHNNQ</t>
  </si>
  <si>
    <t>R2YMRG3A0V8G85,R27COSSPQBTUO,R1O5UQG385C46V,R26MFURZRSSHGW,R1GKE5LP5F6CT4,R27JPBJL5CIARJ,ROAF183XMTYOB,RNA18UM3K1AE5</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</si>
  <si>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</si>
  <si>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</si>
  <si>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</si>
  <si>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</si>
  <si>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</si>
  <si>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AHTNFP2NA52A4C2BE5WK6PFOCSIQ,AH3HKWLRRJWVLWWNSNRI67WU77ZQ,AHMQ7YJYPC52BBWKM6EDMG4UP5OQ,AGACZ24ZIDYMROK4UAX6ZEKNT3IQ,AHWJYLPQD3AI7VM4ZCBGTQODXXVA,AHNK4EL2BOSS6WRMONWHNWAF5KRA,AFT7QL3HAATP44574CGT47QN4ONA,AG7VJYQTSVIZAOA3UDUAZGCTZ66A</t>
  </si>
  <si>
    <t>R1AJ8691TX1VPW,R1F6CCFSHMMDWL,R13ZVLYNBP29HS,R3GODXDJ5ZWRLY,RO5CYFP6J9F8A,R2BX7280T023IK,R1TQ5TYNE44TQS,R3BIERQ9BEQR9M</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</si>
  <si>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</si>
  <si>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</si>
  <si>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</si>
  <si>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</si>
  <si>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</si>
  <si>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AEXY2DXZGQDEPR5TBDGEHYB5BFQQ,AGGCO3ZO6REDF65WNBXQ44BXPVEA,AGKZ6TKG3664GMINDWMYRVKX6JYQ,AH6R5WG7BEWKNHVPRQLNPPPEDMKA,AGH5CKVCE4AOOYYHZUNXI5Z6RINA,AGEPGXLHZTDPKQGXC4FIGNYM63IA,AEZDGTRN2Q3JLDVYEKMS6V4GQQSA,AEKXO4Y5DWMWLEINGN5ZUSJ4BF2A</t>
  </si>
  <si>
    <t>R2GO2QUMZFP1CS,R278O60L9LLNGF,R1YZQUQ2V6NQK6,R13KVD5NMA72K1,RAL7X08LLK26F,R2TIGQXINQG5U9,R13L5OV3OFG590,R7YQR5EWPT7UD</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</si>
  <si>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</si>
  <si>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</si>
  <si>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</si>
  <si>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</si>
  <si>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</si>
  <si>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AETNDYMC3FBFMJOQYVSXMVMKDKSQ,AHSCPCSPRAPMZNIH6UB6PIX7URGQ,AFWG4JI344C6S46UQ45JBUHOCQUQ,AERDXJS6P2HTRWVKLVW7SUBDKBGA,AFXFUNDPMG2IONSORBEGUJZOMJMA,AHZNRDTV27KCO662Q5ZOX2ZC26OA,AEJXEBKJXSB4RWFIPPOJQG6FGKTA,AE7A3OXYT2YN46P3WD37MDGTCDQA</t>
  </si>
  <si>
    <t>R3S6FZ236ULL4K,R3U8F3JQ8WX7NS,R20EGFOQRBXT5B,R2TIXFYMKJN2M2,R107X637OTGBDN,R2I0H4HLC84J5K,R2W5JWALRE30FZ,R2EJWWUBGMPY0A</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</si>
  <si>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</si>
  <si>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</si>
  <si>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</si>
  <si>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</si>
  <si>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</si>
  <si>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AEVJ7N5EX6TJXU2OFCDO4HSY2LJQ,AGMGQLON63U5BK3Y4TWRMLBA55RA,AEL3456JVPVXWB6RKCYTYVXKVX3A,AEUUCRDKXXXU4LJNB3ERBXQY47CQ,AHNNUOE6JO6DYVSBCELNHU63SLTQ,AGZ65RFJNJ2KCHAFLG7G6O5NTBCQ,AE6HGV4SSK2V4C4QVOKY42KZW2DQ,AEJTMP5M2622L3W6D2YHPTZ67JIA</t>
  </si>
  <si>
    <t>R39KVWDTJLV7UW,R1WL0UPYXNV0DD,R2PGY7OWESCS6I,R26LH8QOEED5O0,R10DQL9ALWH0DB,R1C3VSMXFDAFH3,R19F1VFEULFO9,R1U4HHWBLSHIIC</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</si>
  <si>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</si>
  <si>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</si>
  <si>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</si>
  <si>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</si>
  <si>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</si>
  <si>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AGPAF3K6YHEM7446WLCBQJZWORAQ,AECOALJSL7PRTK6PAPQVUM6BT3MA,AHYSFJSMB2QV5236QBEYJ7TFBMEA,AGT55L7XB6PFMNTDTRVHZTD6W4EQ,AGIGWMNDM3SRININDV7BH7YG3C6Q,AHPG3AAPVL7HKSID4IPJ5MDAMAJA,AER3MEPIVO2UH7ZC2DBFABZIBPSA,AF6LZ57BTR46HO4KDLYUF7UJZQ5A</t>
  </si>
  <si>
    <t>R3F2RGMVGXBBAW,R1QF8TBA1FDIL8,R3PQ1KGTPP89XV,RV46F0P6E6UXD,R39L5C9XC2E993,R3UGNLBXR6LUNT,R1F5TB9ITVZPUQ,R15YXHS43BMUK1</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</si>
  <si>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</si>
  <si>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</si>
  <si>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</si>
  <si>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</si>
  <si>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</si>
  <si>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AHG7RESECZ5S4EAPBC4A2DMHDOSQ,AEOPEGWC2WPLKRI7G4JLCRHB4BFA,AFEBFFAOMPMC6L3DMOXJYP355UNA,AE27PFEMMMJS44GT27KPL6VUOQUQ,AGWDATRMJQ4TWXQ5PRWFGTMMFWQA,AGCZ5ATYCHHLW3424W3YANJIDVUA,AFULIW5XYUCVPAALQEJYZFZVCKBQ,AFSTZISVUGRJGZYYDY34KP25ZTIQ</t>
  </si>
  <si>
    <t>R3MYQGY75L0ECV,R21ADVLZZGGC89,R12GZJW2W11L5I,RIGWLTT24Q9NI,RT8FDK4YOM2GF,R3AB3X4KBEGJ4J,R3MUC8BNID58B0,RWBPIAS5R7Z75</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</si>
  <si>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</si>
  <si>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</si>
  <si>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</si>
  <si>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</si>
  <si>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</si>
  <si>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</si>
  <si>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</si>
  <si>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AHPLA3DROALHPBANLV74CKFA4UAQ,AFQKF4QRKCVDUZPTG4TY3QYQHYUA,AEVWWMB5UUJ6DPXQ5LA7D27G7HEA,AHG4SFZWRNQXOK66GANDZ74HIVAA,AEW2EZ75VP3NO4WVJA64BJFBM6QQ,AH6C46FX74ETQPE52ALQ6RKISIPA,AHZZXJWETMZR7SH7C22KVUT7VHAA,AGPZLMY6JJVJNVHA3JEM6XM5CSYQ</t>
  </si>
  <si>
    <t>R9J8N0DJ50QX8,R1UV6JTZUUJW6R,R1UZJ01XMNK62P,R2LMO0022YYFU3,RJ7LTANMKSLFC,RSWGOFTPZPLTL,R1NOCFUD15CTS7,R1TOO76VMEWVRB</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</si>
  <si>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</si>
  <si>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</si>
  <si>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</si>
  <si>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</si>
  <si>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</si>
  <si>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AGHTZ6M45GWLTAEPAMM6IEH2BXOA,AGVTW4CSK4PNN4WGW6E2UYMIBA2Q,AEOEJGMPT5X4TS52IF3PJOQ27NXQ,AHJBBEOG5EDRWE3TWLZWZIQ7EIPQ,AGK2S2TC3YVWNUA6ME6NPXSEFHEQ,AGYXHQWJMEIVGPFSNUOON3CFXN4A,AFYRCVBOUMS7NDZBSLAPKGVNLXJA,AFOKIAQZSW4G2XVCTMCKDBKHMWGA</t>
  </si>
  <si>
    <t>R1N3LBU331N1YS,R2NMV5Q9AYU4RM,R11KVGFT3HQ3AS,R3GHP1CGUXLWU3,R3G1HG1GBQSQDV,R3KKDRBZBH0TFL,R2PGSE5NZMJR53,R3SS3G4T33J3WS</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</si>
  <si>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</si>
  <si>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</si>
  <si>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</si>
  <si>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</si>
  <si>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AGELGKPUVEJXOFDB3I3OCEGLRHAA,AGURDYN3ZRF6E6XBIP3E67PNKHKQ,AEQZ7R5E3KOSW4U65S4HFY4TOISQ,AFIUBVJJSLGYNID7GWQQHPE3KSXQ,AE565UJ6PONRGUN6Z7BBE63X6D2A,AEM3OIJTDEQTCUKSWMICRKOFPISQ,AE7ZZAYS6ZDZ3PQEPKBKRPZKQIIQ,AEPUJDSJZGXDU3PM65QI7OECGZXQ</t>
  </si>
  <si>
    <t>R2NBHF3UEC50C6,R3ENGSS93WOPV4,R1260HX2KSZV0W,RDCOOX58V6318,RWV1P8F9DC6TT,R1FIDRTPFM02B2,R2K2IBAH6ADK2E,R2FSR8AVBBDIQK</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</si>
  <si>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</si>
  <si>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</si>
  <si>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</si>
  <si>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</si>
  <si>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</si>
  <si>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</si>
  <si>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AE6TTPY5R4YW3XHTPGX6CGHLMVGA,AG5CBSM4UJ7KPPFIQGZPIXASGR2Q,AHM4EBIS4ZE6DWJJBGCJ7OPTBA4Q,AE5M5KSBCHDULWFU2S2YB7JAWQDQ,AGMVFFHVHR6DRCMJOOLWQCN5ZXIQ,AECKGXUASU4IXEIMUNT2ZGT47JPQ,AHJVTASYJSVOZ7XSEMDCWOK3X44Q,AGWG3P5XN6X6JHXKXXOK67JWZRXA</t>
  </si>
  <si>
    <t>R17S7JVWFH1X6W,R1HINIS5AG6PXD,R3VZFLZVFVZ13G,R15TQGQAAQ9BO6,R1ESBYDNXT6O96,R1GSE3A3Y8JFOQ,R1UNAIG317Z7UH,RVYEL8OR4M003</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</si>
  <si>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</si>
  <si>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</si>
  <si>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</si>
  <si>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</si>
  <si>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</si>
  <si>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AEF5YBIELXGHKIQUBYBHTEPHHAHA,AETP2GEWPZZBFPYMEMT7GSNYWYGA,AH6PZK3J5MOWJGYL4TNLJEOQCFEQ,AHHV6JDMQT4XARSRIQ7QVIJVLZCQ,AHH25W6KHMEYNBKGDDRMT4VJEUDQ,AGKFR5XM34RLI4CEM5ZA3C2Z3OMA,AEV4TPYJS3L7ZBGHNQ2QFYSOKHBA,AGSFY2HVKGNNWGDB3JVE3ILC6CCA</t>
  </si>
  <si>
    <t>R37O1AOVLZR8TU,RUYL5687EN2BX,R8U5WNK0AIG7Y,R3H9P56ULTAQPF,R30PHBPIAKX58X,R21C69PPTIH20R,R32PBJHMTKPBKA,R15OREDN2ZTOEY</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</si>
  <si>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</si>
  <si>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</si>
  <si>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</si>
  <si>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</si>
  <si>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</si>
  <si>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</si>
  <si>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</si>
  <si>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AHRVMPX2FGGIB5LCJFVMAHO7JEHA,AFG3EU556AXTCQXSTGYD2ACM5H6Q,AHW5MLVXYWBRYXXWXGQEH27GVVPA,AGD6XZR3ZUKMJYLBUAWUB4B4YLMA,AHNLTOBDXT2YN4GT5PH6FCZAYZLQ,AHDH2HUAAI2BUJ3DOD5HUQIG3EJA,AFVSLNLGZJITGITPXVRIZPHFK6BQ,AED6JXY3SFVHOYMZM4MBG6D2LGAQ</t>
  </si>
  <si>
    <t>R29R3M1OPGKF30,R2EA2LLSJBRXSC,R1AWRF1U7C7UME,R3UF71OXPULBHN,R2DIUZDH7Z3QB2,R1BUOT39KDHX4R,R2X9N8M3OSTGOH,RA12UNLR8Z325</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</si>
  <si>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</si>
  <si>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</si>
  <si>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</si>
  <si>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</si>
  <si>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</si>
  <si>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</si>
  <si>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</si>
  <si>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</si>
  <si>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</si>
  <si>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</si>
  <si>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</si>
  <si>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</si>
  <si>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</si>
  <si>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AE2XBDOYDMXVHS6NWFKR363SXNEQ,AFEWNQ3WHCXFV334RKDY6TQV5F2A,AFYHSM4NZORPAYX4P6XIV3OPZE7Q,AGGJTBH2YKIJVXXHKKLZGI7BDCMA,AGZQ2GV6RFFSGSEEGZCEA55XSYKQ,AF6RMANVDWWGUPHGAQGEI523WDTA,AHUDYFZ2QJF2XQNTH6OYYHJIDGHA,AEOJR4XRHE3AQOTMVVOIESTP34IQ</t>
  </si>
  <si>
    <t>R3TGQK7IIJLS03,RUOMB8W6YK7QR,R3CFBAHDNZG57Q,R1C5UGJUKUS15H,R3ERTH3R5JIJFV,RPRA1IC9U989B,R2WCM1JXL4364G,R1UCY8XB55U6XH</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</si>
  <si>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</si>
  <si>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</si>
  <si>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</si>
  <si>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</si>
  <si>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</si>
  <si>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AEKGNCGEX4A2YHHJVEYHG4WG4VUQ,AGYPRRDBRPAJTRKZM23GNNMLG4DA,AEOHHIVTTMTCKM4BGPQBFUR2P6OQ,AHROOB2PRQPJF3IOOZ3NSX7YKBSA,AHSVLMKLIMZE3DJNARIJVQJFF2OA,AGYRZSILDP3KYP7AYCCKCJPHTHMA,AHISCX6HUBKW7D2SZNRHWICDLTZA,AGWXKPC2SCHOJT4MMPDYBEP4WVCA</t>
  </si>
  <si>
    <t>R1EFJNZ479B858,R2RW2HKD2AP8SI,R1C0OAF6VG7C6I,RVLHMAS6PSLC9,R2OWSR5QQ8ZBV2,R1O4UBO1Z22XD2,RDZVN2ZMIRT0Z,RUBFE0WN34MVP</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</si>
  <si>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</si>
  <si>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</si>
  <si>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</si>
  <si>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</si>
  <si>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</si>
  <si>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AFE7R5FCWMXW42O5UTZ7YEAWGF7A,AHZMXBBTAGNP5FSXCLSP676YEJOQ,AFZUA67QC4VNENJEL2DUIJERYKRA,AHKCXIGVYQTE4LJIPBIFSQNYZSCQ,AHYC3B3YXT6CUZMS5X2TWWEY5W7Q,AEDV4GI2RIY5EVU7EXSDYNSRSVSQ,AFDQ5XNQEFSZJNO7MQZWRNV5TISQ,AHJCN3WBIWAFPESBIGKPYRNWEXFA</t>
  </si>
  <si>
    <t>R199HA6OB5QGOH,R2EXF5TBUFMEKO,R138UM3OBL4EGD,R1GBVQ0ZBHBV86,R26DK1JPO4MUBA,RU7Y6AS0UOPYI,R16N53F8X3IPIE,R2DK49S02V1UFR</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</si>
  <si>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</si>
  <si>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</si>
  <si>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</si>
  <si>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</si>
  <si>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</si>
  <si>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</si>
  <si>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AFZD4RCAOTL4JRRKT6WHVVJWDNHA,AECAPFEPRBCKU4VOBRUGOVMNJBXA,AH2UVQCFNAROZ46WLW3GCZQBZ6TQ,AE4FRP3D6KIQG7H3GP436GUD52VQ,AEZGVKB6YZLTQQTT356NGQIXBMCA,AESGKVHA72PDDC7C45OGNNEMTUKA,AFSSI6KQRVUBQ6DTUNIXZ4PJ4Z2A,AG2X6AGQIUAPKCJIXEZTL2DPVISQ</t>
  </si>
  <si>
    <t>R1NXQAUJ3LO3OW,R1MWEBTA35BES8,R2OTG33BME1DP2,R2ADKUIQDNC4CS,RXCSU83UL85LG,R1IU2CXD6J2VT9,RXCA5L1FET3BK,R2PXB1JH0VU4MO</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</si>
  <si>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</si>
  <si>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</si>
  <si>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</si>
  <si>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</si>
  <si>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</si>
  <si>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AE5B5BRM3KRUUMGH2DOGYGFHAEAA,AFY5TPNWXE2RPD5FGQR3WHF3J27Q,AFH3LWABFWVDV36O4EA7EDMVB7OQ,AGVLQO56YOIYSE6RU3B634QL325Q,AE56AJOPJC6V2NF73NNWOLPERPXA,AHWBMGU2SOK2A2UZBXGWF5O7QCMA,AEVYMGVYSOXKLLJGQNUBA63NQXOQ,AFT7U6QBELQJ5BQILAGPDITY26FA</t>
  </si>
  <si>
    <t>R35P4RV0EBJYMG,R2O1Y08F8IMHQ4,R6V7QSZXNVMZ1,REQ2U03TENWZ5,R2PKT81AEN2THV,R9ZTXWWLOMGJA,R1HS0F8PB696H,R2LQX411MJOWYZ</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</si>
  <si>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</si>
  <si>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</si>
  <si>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</si>
  <si>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</si>
  <si>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</si>
  <si>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AHIZSFJAXQCBI5OCUHJFSGIARK7Q,AFVRWGOEBQKKF7RQOZTUXZEKIBVA,AE5S6YA36LI6NLAPALMF4AY5AZ4Q,AGMUT37GOKFEAYGAMGAFXJYA2M5A,AEXXGQOF7CTRUY5RYCD5RLB73BWQ,AFAEKGGAPT6K7N6BNE5TB3CWZ4MQ,AFSN5W54IFWZYEVIOUNU7NYT7ZLA,AELB7VZWZEFBZAOH33CHYBJ2OF3A</t>
  </si>
  <si>
    <t>R13B5RZ3XMANFO,R2GO21J4ID21ZA,RTM2W77UCIN1G,R2LTFKUSNDR93Y,R170XLDGS3W2DH,R4U8VD6OEEGE4,R36S9O1V8N2YVM,R3R7LS0IO8KO0S</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</si>
  <si>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</si>
  <si>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</si>
  <si>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</si>
  <si>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</si>
  <si>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</si>
  <si>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</si>
  <si>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</si>
  <si>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AHGSRT7WNHURSXA5J47RZCOKGWBA,AHHI45SVDVL245YMCPAW5MX3GIAA,AFRXSJD46OBRO2RPVIE2737OTB4Q,AHNI4LO3KW4DTBDT76SF7HJPI3LQ,AG57WIFEBPDQCK3G7H5T3KTXMRHQ,AGFHWXMDW6NRVZIBPE2NAF4BS2LQ,AESEEUG5PHMGMD5K72ZP4NW7NF3A,AGVLSI7FTT3EPIOTOVO67VBQGQYQ</t>
  </si>
  <si>
    <t>R2B9AWHBJL5Z8U,R2OCSSQTFKSY5C,R2IC20U151H5EL,R2CKRVI3RAKV3R,R17F6JLUKCCNJE,R2DRWDUDK4VP5J,R1ZUANXQSKI8Q8,R1RYTXARLTEC3K</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</si>
  <si>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</si>
  <si>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</si>
  <si>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</si>
  <si>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</si>
  <si>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</si>
  <si>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AG726NQTX4GKLFNXFOAQBFA6JQGQ,AHAI3QJ4Q5GQAQRQTSJGPR3BBVYA,AETDBRTOHY56QNWI57VHDA2C57HQ,AGLQDF4STKEC43X7AGQ4HR6SFKFQ,AG4KWB76KAF53ROOZQ5NG4KEAUIQ,AF3G3VBMX7MF3ZNHNO4C737BYZVA,AFALR44LTLTN7PHHQNB7HJDZMEZA,AE5WPJODNCWCZCMCMMXZ4DKDVIIQ</t>
  </si>
  <si>
    <t>R1CJ0MB11B1FIY,RIDJYDQN13E73,R34VA5BFT3PL9D,R1P01XZPNVOUL6,RZBWQXTRZLTAQ,R3TR96F911X3VY,R1UJODUANPA0J0,R2JQLH3JBPGEJ7</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</si>
  <si>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</si>
  <si>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</si>
  <si>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</si>
  <si>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</si>
  <si>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</si>
  <si>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</si>
  <si>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</si>
  <si>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</si>
  <si>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</si>
  <si>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AEAJ3Z2IULDDDQC7KCSUIC62M3GA,AEUO6UO5UQUSD4SLP3YJMIP6BOWA,AE5LG42YQKQ5MSEFHFL7N2AIUGQA,AGBOOOPREO7W2ZYNMUBO63UNF5LA,AG2VIEGXWD4W3JNOTSCZR5VU52PQ,AGDKUAES3AEKOQYGU2SSSDV7GGNQ,AE5UIXZIYQZMWTMJQNMGSPZKNUXQ,AFBLE3JAWJK5XQJTOQHYLKNJX3FA</t>
  </si>
  <si>
    <t>R36Y9I6V38K4CI,RSVUYAJ0BU54O,RQCS96BTP35A9,R2KWQCCKQIEP62,R2RCVI71R2P9QI,R17SDYK2YOVXU0,RX8EJPUCGLGYM,R12Y07JTP88MO6</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</si>
  <si>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</si>
  <si>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</si>
  <si>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</si>
  <si>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</si>
  <si>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</si>
  <si>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AGKIML44ZYBW3KKQQ6NNGHOF63EQ,AGJRLOKQPBND2JW7QDUL5U5MY5OQ,AGSJ3NH4VK35QJ2R3SIOG6PPP4LA,AHQR6R4RUMMQMBKTR7ZIOCSFIBGA,AGYWUI23AWDZSGA66PMAUJ4LJWTA,AFGG2P2ER6TDPATVVAMRSJNSHBKA,AHZXNS63DN6MZDH3WSKYRLWSG3DA,AHZEXACAG3YWARLUXFF6G3LK52AA</t>
  </si>
  <si>
    <t>R3P3UORQU1RBUS,R2HBDV18FAU41T,R8K9J0PO0U7SZ,R3DVQHUR48AQ50,R299I3R11BG6DW,RB4G46R1235AZ,R2BTB8CU6EX1ZM,R3BRKYAMSBIRZI</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</si>
  <si>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</si>
  <si>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</si>
  <si>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</si>
  <si>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</si>
  <si>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</si>
  <si>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AEX7BFQ7AJA6LRX42T72KUOL5UVA,AH5RMYKZKKV4XY26DP4D44PIKESQ,AGV3XFWGIUXJHLG2TGMUOMPRHAFA,AETKISIGU4D6AWWNZQMNWVRWOJ4Q,AHJOREVZKA5XCCFUV4QBFLNO5GEA,AFJKLPLG5YPJLSF6BHH4W2MJI35A,AFYR2ZQMPQP6L5377C2CDAZNYAOA,AHV6MRKEUBJA3I3DDIBEB5SNNWVA</t>
  </si>
  <si>
    <t>RXQTOG0MDLE3A,R1VHBXS1C5UHWA,R2B1K6QHH8HZMB,R1HDUYLE83VR3D,R8R0S99ZI0KQV,R3E4NAR8EOM44W,R3R6G8YFZJEHDX,R2GX99LZCQPVTB</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</si>
  <si>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</si>
  <si>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</si>
  <si>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</si>
  <si>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</si>
  <si>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</si>
  <si>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AEHIUDWIZIPJN662N7WZ2KXXOMBQ,AHYZLCABV6IHJ54AO3Y7CVPJEO2A,AE75YQCXBMW3R4W2MVET2JICVCYA,AGTWEVGMY74N5L7YFLZQTHAA3IOQ,AHTXOR5HIEOVIAFR7JI6EZCNI3GQ,AH43WZFVRMTGXLVOGRO2Q7HVR2SQ,AGPRYLCS5QJKBCHQKRYVU5U5JUGQ,AHV64HQ62RSHY5AXQZNKUC6DGL4A</t>
  </si>
  <si>
    <t>R2H5SF6IVR6BJT,RBI1IUQXMHF9H,R382PF9LBJ2LFC,R1UR1TZLC731PQ,R26NP9V89IYAS8,R2EVEPEGBDK0GS,RL6Y1UJJL18A1,RDYBCWGPZF1K1</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</si>
  <si>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</si>
  <si>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</si>
  <si>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</si>
  <si>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</si>
  <si>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</si>
  <si>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AFIZUD4UBB67LGWY6CVLRHKA75IA,AG2TD3527KNZZNE46UL2AK56FSZQ,AFEIKYOYXJ5RNF3MHQ6C5U7Q3ZWA,AGON45QTQGUA7BQ4YMU47OFR7A4Q,AEEZJKFACBVCAW4R5CM45YW4GGZA,AF2CV2NIYSCEV4XH4K6AHNDAJL7A,AETSE7X7ADVJXJYX6VW4SJAX5SKQ,AEDH7DZL7EV37HNO2Y774YFM6SYA</t>
  </si>
  <si>
    <t>R392ZYXC6D3GY0,R1MJHZXZ09ETAE,R20PJKJTCF9RXN,RRBGOD13SHW3G,RFKGZ644H33WX,R21KI36AKNFJAM,R2641YZI4YBHDF,R15FO6TEAGIRJO</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</si>
  <si>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</si>
  <si>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</si>
  <si>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</si>
  <si>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</si>
  <si>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</si>
  <si>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AEAHQT2GADXG7O5HE362SSWYG5TQ,AFXIZPXW2Y4UA5NWS3EEQOVQGJZQ,AHCUW37ZFHKL7ZTUFAAOFYKTCQNA,AG2MU763T3BPRZNAXR3VCD35A4UQ,AFTZLBOMSZSCBJ7CK5VXRSA6FGMQ,AGGY6AIN2TRYYC62GJQ5B2Z6ZNCA,AF3XNLNL4NT6ZSZUXYXARJAWYFPQ,AGKYWFUBZOSOAMI4I6YA72S6I5QA</t>
  </si>
  <si>
    <t>R2FMPKQXCZIRV1,R3B9RMX16ONMZ,R97EXY4ON0ZL7,R1KUI19PS7DV2O,R6U8VVIZKHF7Y,RYG609Z9J78L1,R3JITXTZXXJC25,RG6KQGZF3D6EB</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</si>
  <si>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</si>
  <si>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</si>
  <si>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</si>
  <si>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</si>
  <si>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</si>
  <si>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</si>
  <si>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</si>
  <si>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AHJ3EGCWYQPUL4CX3MXHWDERT7HA,AEA4XMS33D3PRZZLZ5W6H5BDENEA,AGBJ2ZDBNU3ZZ2AUTLSCVW525R4Q,AE7TDC25GEFP6FQHGQNYGMEGA7TQ,AFJVNPC2VSQ6SO7WIZJ5Y42BU5WQ,AE4KYJVLMHHZZHZGFZ6ETCWGRCNA,AFZCPKBUAC37LWA3YEJSQ5VU2TOA,AHV6ISLIIEDA6IZXTTGCR4DLLSTQ</t>
  </si>
  <si>
    <t>RJW0MA6VZOJLA,R3J2O4XRRJFQ15,RVIOYPQ1ULDAW,R6Y5P0TXY8RZN,RRNZU0RMAOHLI,R2847VR34HZCCM,R2JI2VU4R585F8,R245AZKOPK5DPI</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</si>
  <si>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</si>
  <si>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</si>
  <si>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</si>
  <si>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</si>
  <si>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</si>
  <si>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</si>
  <si>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</si>
  <si>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</si>
  <si>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</si>
  <si>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AGYLPG3HSE4P53V3EB3MKLQ7KLTQ,AFXKSM63UF5OAWWNXC3BB46V2E6Q,AHGZZFMXCGD7QFG2Y44DLYVDGPQA,AHNNXK6R7H6EEBQ2BZE7A4HIFWZA,AGWYUX5PXASNTNHQVVFV6P5QRFRQ,AFAD7OCCGIXRKR3RT4KLNHPJKN7Q,AGYB2YEGULFOWJP6KAAK37LUEPBQ,AGDA7CERL2POC3BWBG3FR6XKGVVQ</t>
  </si>
  <si>
    <t>R15LP4CHWX2U71,RNN7UL8Y8WODW,R1HRCJ7XQY80Z7,R1P0HMRSS4MV42,R7X57IG9SMZ9I,R2LRVWCRPJU2HW,R14DQ7KNNHLJA2,R564J6V9I533Q</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</si>
  <si>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</si>
  <si>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</si>
  <si>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</si>
  <si>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</si>
  <si>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</si>
  <si>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AHQWVH4J5YCLOZJMQJTB3FKA66YA,AGTATACN5LUOY6XTHGLDJV2TV7JQ,AGOD5XRGRJSYCFNFE2Y2IVAVS7AQ,AG4QBUONWQLCCWRCXBA6GKTIPGUQ,AFQVO5Y5V3FU7ISKZOPTHKBH4QEA,AEYJEPMQRPIGOQK7HFIX5BEYON5Q,AGVCOM3JOAPMV52YKVWPCTKFVWUQ,AH6XUPCGCWOG63XDNA4PRPWFX4XA</t>
  </si>
  <si>
    <t>R1V27KSTIYDLNO,ROMIRCTILGR1L,RJEZREZBPBIOE,RD6B051DBXTKA,R393QKRRRTUDD,R19F9OZQQEJOMR,R1EQ9Z8CW9646C,R2T9D5WZDBILVX</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</si>
  <si>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</si>
  <si>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</si>
  <si>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</si>
  <si>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</si>
  <si>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</si>
  <si>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AG6WNF3AQBACEWDTRW6UM2MALT2A,AGDX3YMAIQMEVYPEJAQTYTEIBPDA,AFHPPBAJGDWY57QWBC4P34LOKRHA,AGHH3UBBLW7P7IZPJDMQ7PRDX7SA,AH3DDWCUUZDBPHLX4YVCNSECLPXA,AE7DWY6A2QRWHQTYLRM7QYUNY7FA,AFUV2FBPZYYQYR6VJS2VCVPZTODQ,AGNMIY7234MP6VA5DN2HRBGQZ73A</t>
  </si>
  <si>
    <t>RKDNXHI6GT6UZ,R2665SN6A29V01,R2J30R8O3UHZRI,R35EO3S4EWYA5S,R2LI2GPYRBO35C,R1JYP2Y4BB5L6K,R2MQ6PENPS15K6,R4ZVFDLVBQV07</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</si>
  <si>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</si>
  <si>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</si>
  <si>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</si>
  <si>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</si>
  <si>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</si>
  <si>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AFSWMOL6CDK4XP6ZX7IGXHM3GQXQ,AFFY3SQ62GIH6BU7WW6J3VIEOMZA,AHAMEHZNYR3W5ZYHIBBOBDRAAVNA,AENGEPMLQO2XYSN6FEO3FU2XOSBQ,AH6BVEKL7FDXA6ZNWZNSLUZJGPUA,AEEJESI2M64R6WO3LQGYW2J2VYGA,AFH3LWABFWVDV36O4EA7EDMVB7OQ,AFQOC7DOYC5GZ2FT3O6COXZ6VLRA</t>
  </si>
  <si>
    <t>R1X5M1FCOWKT0B,R3S0NP80Q732UM,R3A9W4A6KUCBJE,R3UONEK0PLA01H,RCN9YFDUB1BZL,R1AELDOYHXC120,R3N7IVWTZUMGDK,RM8NC55MRQ6V9</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</si>
  <si>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</si>
  <si>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</si>
  <si>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</si>
  <si>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</si>
  <si>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</si>
  <si>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</si>
  <si>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</si>
  <si>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RM008Z6AJ6V5D,RKFTTUKO1A54T,R20P3T7U9RKSBG,R1P1QHB04XGZML,R1ST7955NYDAIL,RFZ5R15WZV8SZ,R1X10TKU9WRYCY,R2EVJ2LKLX2AAJ</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</si>
  <si>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</si>
  <si>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</si>
  <si>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</si>
  <si>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</si>
  <si>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</si>
  <si>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AFFITBM6PHS2QO3SI23K6T5FZJYQ,AEW7WERXDAVF2JFHMPDWI2R6EWLA,AFVSNKZX2D322R5L245E7JBPXZPQ,AEIBWLUGRBR5PDQLXFISBUHOQI5Q,AE2MN74BM246562VMYFMSEFSTAJQ,AEIZWS5HEDO6KUUX3B2GWNI6LVAA,AHU7LA2O5SHVZMSFQU72YATBSO5A,AEBZ5HFJJPYLJAJL6YPW5B5TNSPQ</t>
  </si>
  <si>
    <t>R30IUGWUAWZ7VQ,R2YU0RDOUNLB5M,RXK8OJ3F42ATY,R2M9M458Q96FUE,R3H1PC871H1GM5,R1K9QL3Y422K6J,R3C4RMUOAJHGYO,R169IX82EZNIGB</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</si>
  <si>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</si>
  <si>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</si>
  <si>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</si>
  <si>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</si>
  <si>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</si>
  <si>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</si>
  <si>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</si>
  <si>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</si>
  <si>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</si>
  <si>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</si>
  <si>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</si>
  <si>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</si>
  <si>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</si>
  <si>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</si>
  <si>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AE3S2ZAEMH765KUJ57DR6HBZBB3Q,AHSIVUNTJMI5S5AJGFDE5EDQ355Q,AGQUDHVCMBW7DYS2HT5HA3QCZIEA,AFNXZNINQLTHKVRFI37VQAAFFGOA,AGVKQNHNS7PQK63FIB6EVC5GUAMQ,AEHZ4NOZ5SIDQLGODWS4UZ6RVQJA,AGBVAEUPMWYCDQIKNAD2DXEYWXZA,AEOJW7OWUZROZ6Z66ZQU33Y2ZYLQ</t>
  </si>
  <si>
    <t>RD6OIJUG0R241,R3EUJ7A6LG8X7V,R1DWGT4USEVGYK,R187KH5XJBPS86,R2XYH31E9NK0GU,RDYNZZPHU7SZK,R2MR0DYZVFN3HA,R3PV91U8ZYN5DU</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</si>
  <si>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</si>
  <si>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</si>
  <si>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</si>
  <si>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</si>
  <si>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</si>
  <si>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</si>
  <si>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AFCUW5JX2EZRGRGNHO65DGJ2ZNXA,AEK5ZL5CKQD6YJFWXH2AWMYQ5L3Q,AHTPC5KX6RHKRPKQ3RRUF7ECBUTQ,AGCB4VTTLQMUON2RGBTNCDTTIRVA,AGQ4XHSMAMTMH3AKNOVGTURDJLDQ,AFVZGUHN6ZIFJGIBXSBAFVN23LLA,AFQT3KCDEBTI7PX2J4W7P3CRNQIA,AGPMBJGS7TX4RMXZRT2FILK7ZWLA</t>
  </si>
  <si>
    <t>R2NZAVDD3V0QHH,RH94RL6QTX9ZG,RPERYOA7LX9AI,R1TOKDZGUZS111,R1JDICDMH5NNRY,R1VM1MXG5JB9MB,R19JHRALQ1YOQ3,RT2PBCZXFIDGN</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</si>
  <si>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</si>
  <si>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</si>
  <si>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</si>
  <si>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</si>
  <si>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</si>
  <si>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AHBS2L7JPLUKRD5ZJQVVSFJ4LNWA,AFS5B353QRCCSU47ZJP22D6VGOPA,AE4IOLUZBOKNPMKOWBH4NSBQANGQ,AGW7EVQ7EY3BS4JCCXZ622IVSSSA,AEGALBMIH2REIAM54HH446CXCAFA,AHZ5C4DKZMCI6CTANLO3RVEGSSFQ,AGF752ZU5K45Z2R6A7PZFIVGC7EA,AFTXFBWO4GE62ATLVMHKDCZNRA5A</t>
  </si>
  <si>
    <t>RGQ39S8C5PP47,R3EJOUTC62KKUN,RJ8QD3DJEQ5JN,RW1HT9YU7JHSI,R1AP7ME9Q3JURN,R1TOT1Q6G43B7U,RH7QC8KMYJACT,R1HRQS0EW6WD1C</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</si>
  <si>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</si>
  <si>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</si>
  <si>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</si>
  <si>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</si>
  <si>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</si>
  <si>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AGYJWE5KU7LQVHHG3UBK4DGPWP5A,AFAW4JGIBKTJDQE4EHYSG5PTAOOQ,AHJW63Z3OYPN456LWSNIFUY4QHBQ,AHX4QZLN7AZB65JUWMDFEDFMXDNA,AFCJIUIGZNR72BMVUBH6QSOJML4A,AHODCGFP6G5DRC3ZJONS3SKGNYUA,AFBRSDA6IG6CQY4IGPKXUR4ESI4Q,AFHI5YETSSJR7CTVO2PP6ATKWBBQ</t>
  </si>
  <si>
    <t>R1R5HVWWX3D0P9,RRDFD5UYQWGA2,R1U2VOC38FXAK5,R3JUHPJLOMYOTC,RZZ1KIFLBPEDW,R1D9GKU0IJATXF,R3DFY4QAXRWGIR,RQGX2ONVZ89F8</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</si>
  <si>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</si>
  <si>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</si>
  <si>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</si>
  <si>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</si>
  <si>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</si>
  <si>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AEWMPPA26KJIWQL2VJLXEGGYGXMA,AGDRZZSAOT7UAMJBMLYPZYDNCJOA,AEHT3UW6AG4BFUEZQY6COIDBOBGQ,AFP4K7GIXSHORXZ227LZN2SROSSQ,AHJ2Q76VFBFNGG73ED2KVXOPNHFQ,AGNIU4W6TXLMBMH7JQ4I5ICZ347A,AHF4WTXSJ7OWJ6EQ2TDQQB4TGRQQ,AG2KUMJ53E7NT2N7NZSOUKNT7CVA</t>
  </si>
  <si>
    <t>RS93FM8EGCGVK,R2H6JE1EKT8ABD,RVNAAQ2FDKBI9,RH47AG02THZJ9,R3LS2IUM23YXEX,R3RKYBJ36UG0KS,R14ODWGQZ7FOGH,R3THK9M26CIDNQ</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</si>
  <si>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</si>
  <si>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</si>
  <si>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</si>
  <si>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</si>
  <si>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</si>
  <si>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AE5D3EMPETKIA4VU4SZU5UIHXKQA,AFF76KWKCMR6GNPUXKEBO3N5YTZA,AEXM7ZELXVFNAKRTVDJ5RAK42KRQ,AHYHKNM6SBOIEHGTSR3YR4QMEZMQ,AHYDPSGRW6OTHG2H7LYZVV6SHZ4Q,AGQQ5W4LCISBHXT54SYYCIS75C2Q,AGLAQV6LP4AXJCMGURQX3OUNTYJQ,AHTBXGFU2EAF5DIC3PT2MVAN2BFA</t>
  </si>
  <si>
    <t>R39PYNXMLNEIYW,R3AMNR0LJWNAUU,R2P5M80U8OL9OQ,R6IL66UV4Q64X,R1T1HIPZYE4LDI,R387TYNEGM23O8,R337P06I7YZ3FT,R2MI5HSUR25XG2</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</si>
  <si>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</si>
  <si>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</si>
  <si>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</si>
  <si>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</si>
  <si>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</si>
  <si>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</si>
  <si>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</si>
  <si>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</si>
  <si>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</si>
  <si>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</si>
  <si>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</si>
  <si>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</si>
  <si>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</si>
  <si>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AGKYLNZN5SOR4LZAYWRHAAJY6JQQ,AF3KBDP4KUQBIEPOHOD4CTE355DQ,AGPNK4G7IXT4KWGPM4P5GZVHJWRA,AFELT2ZWY73WKNOT67ZAGVUCQ3SA,AFZE7KG2W5XOGLTWA2J4CSAHNXWA,AGA6B3KA3UVWW7IMQ2AAH7YC7SBA,AELLMRH2KBMJNAYLWDLGUMSWGBWQ,AGLXXAIFPOSW675BKK5KDZL63KVQ</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</si>
  <si>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</si>
  <si>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</si>
  <si>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</si>
  <si>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</si>
  <si>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</si>
  <si>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</si>
  <si>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</si>
  <si>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</si>
  <si>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AGUTG6MZYET7MPUMPQXFLSNBEVUQ,AFN53ZMEK5W2MWJW6E36M4ECOFDA,AEJNJQFBSHNGTZ2KLO2IRH2CHSRA,AELJOMTIVYFHQKQIHAB6DVLU65AQ,AFWZSY64MPBL2AJQVIINPMPZBS3Q,AGCQVRAHII6LOJZ5HYLKVZTHACTA,AFKXQZUR2GH27ZHONXGHHK7SC26Q,AHZAJIIJDRADTHCXCEM6QEKG5ZUQ</t>
  </si>
  <si>
    <t>R16URT7BDNOV2D,R2YWPNEAQVJ9ZA,REXSBUHVOE0WE,R2RUHQW0ZWPFCE,R2NSG94BDOKV6F,R3PCRURZ1LS5JQ,R1FR7S9JNBVXBT,R29RRJ2OJ6GC7</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</si>
  <si>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</si>
  <si>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</si>
  <si>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</si>
  <si>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</si>
  <si>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</si>
  <si>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AEHC7ITQUJKLOGQJCAA6Q7V63EVQ,AGCW5OYJJFDRSHITPNJ2NGJO37XQ,AFCDWGFZNA55P5RZVVADKMJX4TMQ,AGNY7JE5TCQDY3MEVOEVAAA4C3XQ,AG72D7R72T2BX46FLNTAPNAVHNJQ,AFOTA6QJ5UKQOBJ5APZRDK3GVOBQ</t>
  </si>
  <si>
    <t>R1AKJKNRBIBCV4,R2ZG9F0E80XAWQ,R39LC2YR7L3N4E,R2ADNFHJ2J8A7L,R3VV8VK7HOOYQS,RXGEG3BUDZOW0</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</si>
  <si>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</si>
  <si>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</si>
  <si>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</si>
  <si>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</si>
  <si>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</si>
  <si>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AGKT6MY3UZFPKSYVU5V7IOKJKMMA,AEMPOEDWHUSVZ4K5B4NSUITJN44A,AHPG3MJMT3RKYFUX36KRB3EDGOBQ,AE5GMXIOYRAI3YQEDFM4W22P6SWQ,AGHSVMFIK3RXOK2SWFPWN5TZCJKQ,AH7JVRRT5TX4TDCA3XS2HEYQIITA,AGNNU6V5L7VGIRYQ5XIJ7H4VONBQ,AHD2UUIFWNHDJHVXLGRMPLBBHSAQ</t>
  </si>
  <si>
    <t>R374DNITJO308B,R39OSBCH26FDGW,RFTP6BKBX70WI,R1VHLDAFRQLBMI,R36AIOIL7WO6HZ,RIVLIRNSSO3M1,R3BIRKRJLDWL46,R1N8K5CG19N1KY</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</si>
  <si>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</si>
  <si>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</si>
  <si>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</si>
  <si>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</si>
  <si>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</si>
  <si>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AFFOW7D7WJY5D3E3PV26TYE7Y57Q,AFXOKMMHVI6D4RWQXJFN3YSI57BQ,AH65GLY4VWTON6HQURNVS3MWLTPA,AHPCPMJYJE4OFUAOCX2GJNYIOGGA,AFLVQOCKHNNVELC2E4SX2GF4Z5TA,AHCVGFTJLPI3BGD6EOMDLSJ43UQA,AE5JNSRY4O3FLWR6P24C76QLBZGA,AHX5PSVSNVHS4QNYCDEKIMFDERZA</t>
  </si>
  <si>
    <t>R1WZU792ROLKVF,R1X4YGIN6CWPH4,R32Z0RYAEN1DFC,R1DN8SF3OFPFAQ,RNHRK657LGIDV,R1DOJAY4KQGAI6,RXQATD7YRR3TA,R3HP5GYAC6M219</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</si>
  <si>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</si>
  <si>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</si>
  <si>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</si>
  <si>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</si>
  <si>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</si>
  <si>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AHWQQLE2M65U3ACAYST5FUV4UPVA,AFYWJTX34TSDYAHOCEDFBOESDBLA,AFTI4PPEOUKIY7E7RZNDGR36GJBA,AGIL2YVZAM2EISWCWKZ62NRHRQTQ,AGOLIHXYWOUK27IL5A3NHNA4U6FQ,AGPAK6ELVZPVKQ7GEZ7IUHNK2C3Q,AGFVR7YLNWBVHZT7ZKUMA3OUNIOQ,AFQLEJZYWVOJCCO5THP43JRGYB3Q</t>
  </si>
  <si>
    <t>R24LA0QD5OLK8G,R3Q8NDQHWTOEMA,RLU72AJAAOA8D,R2Y2ISC0E5DQJ7,R1VS3VC0CZ24XB,R2787ZH86GWL84,R1VDA6PEVBN4E3,RWWGO6H2DZMYC</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</si>
  <si>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</si>
  <si>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</si>
  <si>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</si>
  <si>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</si>
  <si>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</si>
  <si>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AECMQ2RLIJLZPBV65R74ZXYWBHDA,AEDKV6ZUXIBYYQJBXOHXB3DZLYWQ,AEHWYKP6AINWLLGVCZXRT3GOBT6A,AF2LJJNMXJZHEEWT4GCNWPSLFPIA,AGJ3VD6VNEKCMGYVVAS3ZFSISKMA,AFVY6A2WBGEYOPAJNAZP6J44H5GA,AERWNTV3FQB42AN6DXOZ24NJGOBQ,AEVHDFJPXL5VW4EUXTOBVXCPZA2A</t>
  </si>
  <si>
    <t>R1NVL27P8VGTP1,RK381D6AH8JFI,R145H2IMWSHSP5,RXUFYS6IXXC27,R23QFCUMOAAF6,RWOQMMEBT56CR,R3NQ4FM9WQJM1R,R1GOBOH4PV5F5E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</si>
  <si>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</si>
  <si>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</si>
  <si>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</si>
  <si>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</si>
  <si>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</si>
  <si>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AEHCVDRO2RQCQNWQH25CS6227BOA,AESDNVY2THX3KM33O7EBVYFFW22A,AHRITLVMUVOKHOZWEW7EX5LIHVSA,AF5UHHQGO6G4D6AJ4QC3HFU7QRAA,AFZNCL4GFSQONZC3T2E6CWDOOJ3A,AGQ33QFV6YITBYDD7Q5UZB3KPVYQ,AG726ROK2TXYFZYOHF56OXEQEVMA,AEOF6N7C4GZTUUR3VXU577V4K2XQ</t>
  </si>
  <si>
    <t>RRJFTC0VXGP9F,R39JQE75EPS5DO,RUZV4DZKBFJGE,R1SBQDN9157ZTO,R1O8LE9DENM39V,R1QGJPE1M4YZKR,R240LL92WXKRRY,R3GECDAI29GH5G</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</si>
  <si>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</si>
  <si>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</si>
  <si>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</si>
  <si>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</si>
  <si>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</si>
  <si>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</si>
  <si>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</si>
  <si>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</si>
  <si>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</si>
  <si>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</si>
  <si>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</si>
  <si>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</si>
  <si>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</si>
  <si>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</si>
  <si>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</si>
  <si>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</si>
  <si>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</si>
  <si>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</si>
  <si>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AGMD2UVAWOKO3W37KGZWAPI3ZB6A,AG7BC5ADBMW6EMTNHSDXNEZACGSA,AEN2I6AIAPGVXROMHAQ4NMUTOP5Q,AGZ626GSSJDOAEJZAPBMENWXFR4Q,AGDJLGA6BF6G4XFQ3ZWBHW7QZFHA,AEC7RE5DTPOP3U3VWADY32HLOKMQ,AESZAGS5TOO5QII4XYFLKFAWSZIQ,AGC5YGA5PCE6NZE2KKTR5KY3E3PQ</t>
  </si>
  <si>
    <t>R1R1JK1E1KZYX8,R2XZC0TY29XVLD,R10HYVIHZWKK1K,R60DKH62VTGDU,R3OEUY99P64UA3,R32UNDTOGI8EL1,R3GLNMEB5Q7VW0,R1DEKW8DZTEK4A</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</si>
  <si>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</si>
  <si>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</si>
  <si>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</si>
  <si>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</si>
  <si>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</si>
  <si>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AETHN2CGVNPVX5Y6SAWO6IO7QOEA,AHWRHOUQWASZTLTB4CLOJIDZYPBA,AGQS7A3QE6JORKCGQ3K2J3Q7NOMQ,AE3IMYWXCNVEMIF3ELZZDGDXWKRA,AHSRJIWSBOMVKM6IWI4M64I3V4AA,AHQYDF33TO55QZY3STKUBB2WL3ZQ,AFP4IFI6O7PUAZ3A3KONELUOBGOA,AEFZZLVLJSICGSP4WDGTZFSDF2BQ</t>
  </si>
  <si>
    <t>R2RDB07DGL4GM9,R3H2WY92CQUJMX,R2LDUGW3VRNHAB,R1LRB29GJ35245,R2S4Q38HCR9GEQ,R34PYQGTCYUFYB,R2FNNM6IUQZGWK,R3GR8P4J5HK9VV</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</si>
  <si>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</si>
  <si>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</si>
  <si>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</si>
  <si>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</si>
  <si>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</si>
  <si>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AGWXUDJLYBQYBI5O7UHDK6QW7FYA,AHYBJJUUPQJTFXXO54OQ3J2D4N4Q,AHME467G4UTCVM75WV6LUC4H634Q,AEW5PTYK4UHR7B65WM4XTZLBYJZQ,AEYADIPLPA2P6QH53K5OLKRQS4MA,AGL3YL2HVMSNJ6JQ5FQ6HGAZEJPQ,AGLYEVGC2CQ4B6K7ZLFC6HKRXHXQ,AHL6URBGFQRDUNFGH5UCW4BGF4FQ</t>
  </si>
  <si>
    <t>R2LRRBAFN6I6AZ,R1FBE05UZD56IF,R1IRK5NMYFJN5T,R69JBU6LC4NYC,R1ZEDLFB9T6IJU,RN12RA7AP349F,R1OGL3O5NB3GXJ,R3JRPVNGDP2W8A</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</si>
  <si>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</si>
  <si>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</si>
  <si>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</si>
  <si>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</si>
  <si>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</si>
  <si>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AFZ7BSWDEUCVHARR4CX2UCO5VZEA,AHFKTS4EHCDCYQS425TALOSRSNHQ,AF65MIICMJTPBXOMJVXMRXJO564A,AEUDRXQAIOQFAJMC2HXHA5I726VA,AGHNUCRUYQXMP4652XV7ZVK5DPMQ,AFJQ6LWTWGENRRJXZLWWX27YREJA,AFWKRJGICXU2EXDCHLR5AXVCMQEA,AHFOGTDIQHP3LINYF4EQOBZ6GKZQ</t>
  </si>
  <si>
    <t>R1VOPN2U7TR5UG,RCVPU4XZ7O68C,R3AAGR6XT4RZOC,R1D1CF1TVUQET4,R2ICO6IKYO6I6A,R2JZS7D3SMFU1T,R3FZTFENXGCM9,R3TK26WSQHBGNK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</si>
  <si>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</si>
  <si>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</si>
  <si>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</si>
  <si>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</si>
  <si>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</si>
  <si>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</si>
  <si>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</si>
  <si>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</si>
  <si>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</si>
  <si>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</si>
  <si>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AFCN4ZD2X2EVUUDSG4BMFT7YJA2A,AHDHRPKNTBSBYA3MRM5PYQVL32NA,AHVUIVUWUFPO7Q7OJKIUG2DA4BFA,AEXIJCTRTURULROTIL72CGUX3K4A,AH227Z3F4JYYTDOQOAYSZKNVWUKA</t>
  </si>
  <si>
    <t>R32FKIYH8C9GMX,RYBDLIADVEHDR,R3QUBDARIE2ZHS,R3V1NU4NDXXV74,R2FJDY45GI3UEC</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</si>
  <si>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</si>
  <si>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</si>
  <si>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</si>
  <si>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</si>
  <si>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</si>
  <si>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AFJIOGKIZE7HIIGKY7UQYGKCHUTQ,AHWYLGBFCUWXVK26AOQEY7QNNWCQ,AFYXCGFUYNSPE2MMMHPCDDG3MPKQ,AHJDPDXYI34BCGDP4LO6EHTJXSWA,AEDN2U7HH4M3FF3HHDBHYZM2V4DA,AGBGH66QZWI6S4A5A65VS2EGULVA,AFITUHP37XFHAR6LTTXOSFZIJM5Q,AE4PAQOUOTQHDRBH74KKGQAMW56A</t>
  </si>
  <si>
    <t>R1EGA4C6RWIIZ3,R2LUR26FVHY2J9,R3EIY77S1ST0FV,R2C5MD2U054FTI,R20BW7AKMPLR7O,R1N81GRGOUWSG0,R27N6D9QGKDDY2,R38PPB7S465YMD</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</si>
  <si>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</si>
  <si>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</si>
  <si>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</si>
  <si>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</si>
  <si>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</si>
  <si>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AFMYEBPS6GDJSJNW3W2LA22EGVZA,AGYRWNDZCQ4RHAQ6YZIBCQDFMH7Q,AFNLLROSLYHITIEK3AUCH7F67BDA,AH2I7KKNEMSGES3IVG6KQUBRENCQ,AGMK6A2BENOKD2ODSRVUFWWC5G6Q,AHCOYDQNZS4UUSG6CUGPTYFADJWQ,AEIVKBCTQJGOIDNCWIZGMGGBFZKA,AEBOS67PZZ65W6MOFB5TLA3UMHIA</t>
  </si>
  <si>
    <t>R1FUZJ0GWDCLUS,R3VJ1YSW5XZI0D,R2659C1LEZY2BE,R2SCWNAAVSIAY,RUV07628Q4D75,RZ10G9SIHUWRY,R1I8JVDSJD2ODS,R3NGRQVZQY9RYR</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</si>
  <si>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</si>
  <si>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</si>
  <si>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</si>
  <si>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</si>
  <si>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</si>
  <si>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AEYGIH4DOWVSDCW5NMBO5B66JC5A,AFOSMRWUX356F43ZT3O46AKFXLEA,AHAAATUF2J4XWCRCFDHSGRMR4QHQ,AHTVNJD4KEN5OLLRPBMBVK65CBTA,AF3FG4DF4LJXC26OKQ7OCTTV76CQ,AENNAVVG4GBJKDQKJXQUEKQKTXGQ,AHTKG4MRV4XNZ43XSD4R7A3XSB3A,AEI4VIVXAPEKJT4MCN25ZWPE6Z7A</t>
  </si>
  <si>
    <t>R174KRUPEU2G7V,RW2VQKGRRIM41,R3PCJMP1XTXVUP,R1Z8IGSA8ZO3WN,RE91TY7MTPBCX,R3AW009ZNTYU8I,RQI0L92ZT0TOP,RG9LN7755H1GQ</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</si>
  <si>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</si>
  <si>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</si>
  <si>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</si>
  <si>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</si>
  <si>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</si>
  <si>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AEIGFUFEU2YGVXZQSYKPUF5FTCCA,AHAO6EXKU37EEYYK3GH6ZFK4SUMA,AFB4UHZ3QF352GURQDBYC5JORT2A,AHUH2DL5E7X6EPG5NEI3PYFTXX2A,AH4PKU4P7D5AHUHDYV74RUPDD22A,AGE7RHK72JYVY6MTM33BY4SVZKOQ,AEVJRCT5FUVYU4LJMS7EEXGF4LVA,AHPDAOIVOVCS2LWI73U6DBQYETCA</t>
  </si>
  <si>
    <t>R1KOODMSYFQFQK,R1WX5RVYVOE2Z8,RU34IVNRBGN2X,R115NGNFV75VQZ,R2IELMO4REP9U3,R2CGUT8QR29GBL,RP30K2QKPN7RL,R2527FDBEJ54SC</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</si>
  <si>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</si>
  <si>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</si>
  <si>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</si>
  <si>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</si>
  <si>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</si>
  <si>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AFXZNVON4LZKKL23DAL7IPT5ZJUA,AFSZKLP7O5V7SHFKRIC5YGKLI6VQ,AGNJT6MCU54JSU2MDPAUHNVVMPAA,AETWKKRH3YG3TDQPRO72TEEGPBIQ,AEK4IBLWWLNYTV5TXRAIVIDWDJEQ,AGEU6T4TWEHPJGK7WYQEINX4NTGQ,AFIDAKZO3JJUEQ5XHV5DQFPWMWUQ,AGC2NONP26AGZYB5HR2FYRMUAJPQ</t>
  </si>
  <si>
    <t>R3I568NWPF5187,R19KS9NAHZME09,R384JBLG7VAYNP,R3T6PJ40WKL2M2,R2HOVG7RABKNQ7,R2PVJY6ZKTLSAS,R2PIAZDEUTARUA,R8S61DB3WGBVT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</si>
  <si>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</si>
  <si>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</si>
  <si>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</si>
  <si>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</si>
  <si>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</si>
  <si>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AFTJIOQOYRDJGI723DK74GWNDZ2A,AHHUIFGGDKLFQ5JQ6GKTCFP5ICTQ,AFJ4RYVZPFVURFU2KARPMUWJHY5A,AG4HRCTC3U32DT5KTF5D2KYASGSQ,AFXXUQYCEVF3LETU5PSA77TAE5FA,AFKQ3TOYUPI6L7KPMRWMFU26JUMQ,AG4FIDFQU6LP6QMFQY53VSV5JYXA,AHWPQ2ZMZFHAYASC4DS6LFCQ4D5A</t>
  </si>
  <si>
    <t>R21X3T7OXJDYF5,RFZ7PECSOYOD0,RCNWHX6JCJZ24,R13B46MR7D4UW6,R2WIO7GRU4X1VE,R15WY8KFOZPEO0,R1GZSDMDXLI6UA,R2GSFMREX0SZF0</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</si>
  <si>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</si>
  <si>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</si>
  <si>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</si>
  <si>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</si>
  <si>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</si>
  <si>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AGJ2FUFEZ6Y65C3CZA6XJ4J74NFA,AEOMLWH4R5GQ2PAEYWT7DXBDIDFQ,AGZSGTXSS3U5JRRIRFWBTC7N37VQ,AHYE53BX5R2BNJHNSISJLEXOIAPQ,AHXUXPQFBUYDK4PEVU2BEKXMY4XA,AFN3Q6PA5YJYY5MW4JJW7KD3CFMQ,AE3RFRGO7TRR2B3HPMSS4UGJZDMQ,AHKSCTFHQOFIBISZ7QXIL7KOIVGA</t>
  </si>
  <si>
    <t>R1JB53IQ0AXIHW,RPKOAVSXXPSKU,R3AIW6ZYB8OS8W,R1FANNDP3KWHH8,R2ESITUL5GM8WX,R39Y7SUMSOWEBW,R6EAH6XUMX4SX,RXPO6LV61TV1T</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</si>
  <si>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</si>
  <si>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</si>
  <si>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</si>
  <si>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</si>
  <si>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</si>
  <si>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</si>
  <si>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</si>
  <si>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AHAV4CJCMF5EPFWOHKYSWKTHHKLA,AEKLUTZJ4NAMIM57BQ2PMV4RGR2Q,AFJXXS2L6HWWPY3JISX5SCNOEJRA,AG3W26PYXB5PZLCXPAT3747IYCYA,AFICN5SUTEMROEAXGDQQ6R5DWIMQ,AFWO26UIM72Q7ZPHSQ3DUGDM6H6Q,AERVTE2EIAQT7NEI6VGV4DJIUXCA,AGOMT3O5U4TB4TZVFQFNDKP5GT7Q</t>
  </si>
  <si>
    <t>R306AT7RAPPB4F,R13JZJWRO3P3CG,R14BZPIXU4V009,R2OJGM7XU1KK02,R32XRJ1D68UAD7,R3681SST4J2Y3Q,R12QP5JRRTJNES,R1APJCJMBLJK5J</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</si>
  <si>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</si>
  <si>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</si>
  <si>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</si>
  <si>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</si>
  <si>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</si>
  <si>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AFVTO4K2IG5AYWZPOAEA2QGPZZ4A,AHWTCTHLUKPJP2IUI4BQMHLGSEAQ,AHAPQUB4R4LW5DVZEUNCXW3PB5BQ,AEHTBA3SGAOECHU5ZCSRUW4NUGLA,AETY3ZRXJNRJ7NEK7BMH2XXO26KA,AGLWKVJOI7HQ24WJBODYR5E556SQ,AEH27CVZQNPB3YDLTNLPLCNNMKOQ,AERPXYDL77A3TGZVEC4E7COXPNJQ</t>
  </si>
  <si>
    <t>R37OWPWWYU7L3G,R2AQ3J8DYODY55,RA0RPO7G5XXOL,R1FPO08RUBD4EV,RY9JUX3BONIOX,R39E5IAGZK66QW,R28QG0162ONGDW,R1BZN1SP6YIRH2</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</si>
  <si>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</si>
  <si>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</si>
  <si>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</si>
  <si>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</si>
  <si>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</si>
  <si>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AHGPGK7X35WHOVKQHT3OCUQ7KJNQ,AE7SXDPE4UX5MOB32PS4V63RPVEA,AE7DSLIHNWRP33ZULLHXQA4KM5BQ,AHG2ZF34JUECM4ZYKFDRRUIKDIXA,AHQ2DKS5UNONNHOGPYRRL3JMYFBQ,AEFES7Z2WEM3TVJHVRRRPIGRRXVA,AFOLBZKWUZVF4PQ33ISHI3DEFDUA,AEDM7KPWGF43EOIT2OHPQEMDTBSQ</t>
  </si>
  <si>
    <t>RS0YPV8CGGS8R,R3LR647NBSDMCU,R3INDETNPWMHWX,R2N03PA780KAJD,R1I4DIVJ3IZNGG,R3LGQPRXIGK0OZ,R9H7E21WJPRKL,R662AI3F4SL2W</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</si>
  <si>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</si>
  <si>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</si>
  <si>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</si>
  <si>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</si>
  <si>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</si>
  <si>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</si>
  <si>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AGTIINLWR6VP2OSW5R25BYBG5HLQ,AH3GNW4PAYTBNJZT6ZQBT3734A6A,AGWYCIPKHZXJUZXRJ7EB4TAH6OVQ,AFLHRHONMOZXHDC2ZOZHFL4YJIQQ,AFQV3ZTQ5BMBAWI2XBAE2KGC4KUA,AHGYV4BZYGAHGRKZJ3B56CVDCKLA,AHRBCLLX7TIU43LLXCP3GSMLMN6A,AHPWNTIG3ROOC7L2MFN27UHBQ2CA</t>
  </si>
  <si>
    <t>R36ZW65JOPFS8L,RAEGRKQ26HAKB,R3U1GKVTCQ21OO,RAHRN3DS37LUC,R176NMLL4UKOG4,R1OZH39239I73K,RS9AG75KQ5ZWV,RSG6CEI9TVLPB</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</si>
  <si>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</si>
  <si>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</si>
  <si>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</si>
  <si>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</si>
  <si>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</si>
  <si>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</si>
  <si>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</si>
  <si>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AGNLXH7GFRBUEG3GEYNDW6B6Z55Q,AFMRUR3XGB44Z6JGCPGIS6B7MXDA,AGERS4EZVITFCCWLQIZ7P4XAEAEQ,AHEYB5YSDOJS2CX5ZYJGEGSQ4JEQ,AF5EHB4Q72MUV3PTDIRKOU6RZJNQ,AGPBIM77CMHJZPR4GROXSNK3GOFA,AEQ2EQIV34AERSJYG3RO5D4RPS7Q,AGZQCU7SW5KKYPSR376PM6UUQDAQ</t>
  </si>
  <si>
    <t>R1LQVBM4K06W5S,R2JOL8YUJPQPHV,R4GYZF4RHILFG,R1N31UERSTNV5O,R2MUNSVDTDZEWJ,R1KOFVG8EPNCLM,R2COFUCWX7JY7G,RFCY28Q2RJYLY</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</si>
  <si>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</si>
  <si>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</si>
  <si>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</si>
  <si>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</si>
  <si>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</si>
  <si>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AEACCLBAYRCRJLUMTQVS5JSOYYVA,AETROJMOXLWYXXLMLCU7KW4HXETA,AH4BA34R2VIOKQRIJLXUDKFR3MQQ,AFYSXQBPVL6SBVWFIUWXNK5P2FWQ,AENMVCXATZBLHQGMVGSSY4XTNKRA,AHGP46O5MO2FPEVAHZM6A7EZHAEA,AGAHJYQQHZEZZ7ZVR7557735PGVQ,AET4QQ4FHIRE6OWDOEU2264PW27Q</t>
  </si>
  <si>
    <t>R3URKY34C3O6C6,R2SMDSG8MX72UY,RH36PLQFRREG5,R50KZDO2KFBYT,R2XL28KE1P2MKO,R3DA5G1OV59TGX,RSFTU5X4MU4K0,R33V9MXUFMY7S8</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</si>
  <si>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</si>
  <si>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</si>
  <si>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</si>
  <si>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</si>
  <si>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</si>
  <si>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</si>
  <si>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</si>
  <si>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</si>
  <si>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AEW6MM2KKYNQQXXAFQH4YNVRUBMQ,AG5B2JK25IVZJ4XBES43PYNFRI3Q,AF3COUSTM5YZSV3S6KASMJ6NC3JA,AHSJLI3SFLCBQV75ZJ5STARKTDBA,AH5A4BY345NKVTFEO733D6G7QNYQ,AFCNIB3CYWCWG5XWEUVDXCLNLGSA,AHSTM3IJNFXMWVR5TOSMDLHPXVTA,AGMZXK5XYLQSAZSVUHHFFIZZ6SGQ</t>
  </si>
  <si>
    <t>R14SXAZCRPQZNK,RA7ZKRJ46E457,R311BANNTQSXO1,RFEQZHNT7QDV3,R12TLXBNBGY3Y7,R31NPLPBEHHJVO,R1T99LYGHCHHML,RIW7K2PKLTNVA</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</si>
  <si>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</si>
  <si>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</si>
  <si>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</si>
  <si>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</si>
  <si>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</si>
  <si>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AFLGIDPC5GTJ4ET22CVZHSHBYCJA,AGFIU57KQ27B2HIIHLNRXEX4LD3A,AH2HEAF5KSG36DBJZATRGPWMQFFQ,AEHFXUDWPL2CJNEDKMN5473JESNA,AGUZ3J4FHC3D4PBXVYJSJLCYLR6A,AEE5TKO2YQMMVIBAGMEE4BQS6ZHQ,AHHWAZU4DKWHDYX6TXUOHE56T5AA,AHOGJRONCJE5ZAJX5CV76QCAKC5A</t>
  </si>
  <si>
    <t>R2W6BKEVXNT3N,R1W63TB4MX8482,R28EZ6Q89SHMHD,R1D7A93DR9F1F8,R3GZGLWVKTBWY0,R1VY2XWEWPHWWO,R2I50QOEBLLIHS,R2U71462QVBEYX</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</si>
  <si>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</si>
  <si>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</si>
  <si>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</si>
  <si>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</si>
  <si>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</si>
  <si>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AEOZN7QHTHMBMPZ44PLKH7ML2GFA,AHBZTGUKAUVUWWRIX5NAR3LFRRDQ,AHBZTGUKAUVUWWRIX5NAR3LFRRDQ,AHXL7635W54KBJSQMVBH5NU5M5HQ,AE7ODFGTGXOJ43E766LIKWOZWYTA,AEME7YWZ3YMKQOAKJY6QV5XKRQXQ,AGMGMQ6LB27Y52XFBO7LZIGDTRQQ,AHJICOXQKSOPQGHIO62545GNPNNA</t>
  </si>
  <si>
    <t>R1JNM12EEHAKDU,R3D30LR1EYBE2P,R30L9O9HJ5UAK7,R3QZUREJQF2YLA,R3MY5QLMJHTG5E,RBTESL54NFQBN,R3S8IJGRFFCKTT,R14K1I1T1JA1QO</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</si>
  <si>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</si>
  <si>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</si>
  <si>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</si>
  <si>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</si>
  <si>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</si>
  <si>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</si>
  <si>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</si>
  <si>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</si>
  <si>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</si>
  <si>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</si>
  <si>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</si>
  <si>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</si>
  <si>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</si>
  <si>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AHV4RBRC5YCXKIOQC2Y4PFTQPZJQ,AEXNDM5WOVFGYVZEG5WIZCIJVN6Q,AFU42F26AWWMHVXXPQBCV3TMJCQA,AHRL6UH5ZPAO25IZNBKRHIBU75MQ,AFNKZKUMVGEZPPAHKKX66IV6RJ6Q,AEK6GCTCP57ROUFQRMAH5X3NVLOQ,AEMKNUIMZACX7TT5FMUOPSS5YNMQ,AE47Z7OIMUONNOFNS74AL5G3SEUQ</t>
  </si>
  <si>
    <t>R113XKB6ZAUQF,R2SOXALV4NB8GQ,RONEN38QVS6OD,R1SSASOUEVFGI9,R3NJ4S4NF2MA16,RCNZVZSXG9YK0,RAN94F4HUX984,R2PCQJOKH6H8MK</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</si>
  <si>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</si>
  <si>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</si>
  <si>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</si>
  <si>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</si>
  <si>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</si>
  <si>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</si>
  <si>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AGJBZ5PXDKBX5LAIWE4RFKQRZOPA,AHZ3OEXV4JL4MNSPNLNCAKIDTGNQ,AHSI5YU57HTLXWPV3GB3YBW6ISDA,AFKYLXLD4CQD2ZTR2332YUOELWAQ,AGO7DPNCGHKXTC2ABQIMLYLWLRDA,AEKKCP7NXBVTMBOUE3MX2X2NTNQQ,AGQWMX7SUHHGX32GDU3UFQOZJ7RQ,AEZGTPDU5BSCNFPNTFRPZEHHKKUA</t>
  </si>
  <si>
    <t>RNAHH2L1RS339,R25LKZL3WI5EYS,R1KYR1BYKCW4XR,R1Z2TE2D9DSTWJ,R3D1T07CPJPZ8M,RN0DG3MRTSSP6,RLK0Q8WACYKMY,R2FOHIRKITGEFQ</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</si>
  <si>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</si>
  <si>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</si>
  <si>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</si>
  <si>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</si>
  <si>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AGT572FSHJL725535LQUNZXHTO2A,AGGIJ2Y7MC4VSMU572S7NZMHGSTA,AHQXV74OUKWTTJSEF3A63MBXSCAQ,AF2GX6LD7IUTQ5V4S3VZ2LMZMAJQ,AGPB4U5YAXMJXJV6SGR5TAXFXMBQ,AFJO4HYHQHYRKJJNE3ALLGPP4J5Q,AG5GIDKTKJL5GQO4WODHFI2ALUSA,AFON2UWSBTUCG5QSHZOAMHVI4WSA</t>
  </si>
  <si>
    <t>R1DQD1BRKH1AIO,R3ESPNPFL2XD8Z,RS64CINVRWLQ7,R38X9EM0L2O5AW,R2DB9HD4SGR8PU,R3CRC3DNW750LR,RKS4KUTPX1X5Z,RF9V415MCUOM1</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</si>
  <si>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</si>
  <si>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</si>
  <si>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</si>
  <si>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</si>
  <si>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</si>
  <si>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AGFI7QAP24WKYIKSVOKOI6AH5QWQ,AE3OLFD74JMTB3BH445H4VU2KR4Q,AHVSB2RAFNPMGZEKR7Y5SW6XN3PA,AHP7DRD4MLKSHBJGYJWJFEVRA6LA,AHPINNJOLXOPGJXN2Y6S5NVCW6JA,AGFPOSNBSZEQER27XB5IHLWGJL3A,AGW6CYJRLVAP5TGYYDZ5CD4CTYXQ,AFEIC7ACC5JILEDYC52PZLVKB4QA</t>
  </si>
  <si>
    <t>R17OSOGCSZ1TU1,R2V3IDY4X5DO07,R10YPJXXLIT9PF,R2NI83SF805SZB,R2O53KW0B4KLDY,R24235I5D6EXHG,R2ATCM75K287E3,R15Z1PSJ93SSWJ</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</si>
  <si>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</si>
  <si>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</si>
  <si>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</si>
  <si>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</si>
  <si>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</si>
  <si>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AF7KVNWBD7JWYLKGKXBYJ5O7RQ4Q,AENT4PFAUWIXBLC63RBXFSIQS25A,AFNJ2FA2TZWNELD25ME5HKAFNN3A,AE7HD2B333CUTVNEKKQ2OFF3ZWNA,AH7QP5VH5777BLVSP5M6KE2IEOWA,AFHOIELXNNNUIH657DZGY66E47BA,AG56GJXG2U4TIZ42J4H5SIAOZFSQ,AEE5ETMIZN42YFYSNE3DUQUSWEJA</t>
  </si>
  <si>
    <t>R268UIIQ8R8LOR,R15VZPEXXYZB7I,R3R1OIOGZG4W4C,R3EQ4KGEQ3TQLL,R2N86U6QNUP5VH,R3E30BZGJ93XEM,R3M5YID5J08Y5T,R3BE5A24UBV6J7</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</si>
  <si>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</si>
  <si>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</si>
  <si>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</si>
  <si>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</si>
  <si>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</si>
  <si>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AGVKCM3HYXDY24CDSPW7OCLKBY5Q,AFLU4N3XW4NR5F76OYE32MFHFNDQ,AHCTMBY6ILZV6NI6M6AMLCOF4ICA,AFCMAZH6M3TVEIJMUB2MX7OYSKSA,AFVHSUME3FXLMVWOAUMSW2FQY5OQ,AFKXPQJBEVNNZLC74ISHNFVCO6CA,AFELQDSWBB36DNLRMGBO2JO3C7GQ,AESUWQB3L5GNP2BJPUD4MXJ5D7EQ</t>
  </si>
  <si>
    <t>R1OSNR3MGFRFSP,R30DTM6QZ6M7WP,R3S13J4FS6WPSO,RLZ31DCVWX3TE,R1P3GEEP9IQDDU,R37LC3F796EB2F,R96RJS8HIVU9Y,R2RNSF4YBRGI3I</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</si>
  <si>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</si>
  <si>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</si>
  <si>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</si>
  <si>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</si>
  <si>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</si>
  <si>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</si>
  <si>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AEEH5DFNKICJXQME6UXNS3P3OM3A,AGBSAL7DSIA2DOH4OECWZNBWUWFA,AGTWEFLTCAACRA263SPI5GJ3RTAQ,AGZLLIPSQAYH3KIKTP6FY5OERQDQ,AFE53GDVPWIFSX5PQH7P3SEZ4HKQ,AF3ST42POCJQZNBDQENBSIJFNH6Q,AEPLASBTA4EAJJGZ5Z4HSGL32J3Q,AHFGGYF4MVQF5EOQIFQ2MUKGRRKA</t>
  </si>
  <si>
    <t>R3163MRJDEJMN7,RSQGCR6V7H766,R39PS8UO1CZS2D,R2G3S1O4BOU5BM,R2OKTDJ57O6M8M,R2Y0AL3630YZ03,R3PUTU32IYSOX0,R1NV8Q97WIK4LE</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</si>
  <si>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</si>
  <si>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</si>
  <si>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</si>
  <si>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</si>
  <si>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</si>
  <si>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</si>
  <si>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AGIQYUS55MG4UWXTEF4PRMPZWPQA,AH4VWAKSTYSTM4XW5I4VA4VOGL6A,AGXLDDFUAUJIXQ5SZK2CKHJGCO4A,AFDV3XB5P65LS5FRSIEWKAY3K3JQ</t>
  </si>
  <si>
    <t>R2BT60BZIDC986,R17KDJGM0QOT3P,R2U9CP6B4FEVBN,RJ29G3M313IFR</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</si>
  <si>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</si>
  <si>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</si>
  <si>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</si>
  <si>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</si>
  <si>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</si>
  <si>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AF7IXQKBUL6NEIQG4R53LMJJUGXQ,AHB43CZ4RHLJ5S6CBOWX6MEI7J4Q</t>
  </si>
  <si>
    <t>Neeraj Vishwakarma,Sameer Patil</t>
  </si>
  <si>
    <t>R69FUCBNGBRX1,R8VZ569JVM3CS</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</si>
  <si>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</si>
  <si>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</si>
  <si>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</si>
  <si>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</si>
  <si>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</si>
  <si>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AH6ZYHC4ECJ56T4GGZCL6MITCTMA,AE4TXVJAXHK5R7IELJNWWYHFIN6A,AEIJ7SPIJQQGYL2ILSVFV7L7KUCA,AGPQF6FIRVMT534CMDQOPD43MABQ,AEWSLNWPA73PVMUGHDJFRBKEAPSQ,AGBYFOYR3NI4NL3YQNDGZZF2IK4Q,AEM3QOT5IZHF2LEZT6LFD3OTDOLQ,AHK3VCLMISL3QD2KOQSW6WHTC6QQ</t>
  </si>
  <si>
    <t>RLHRP9RFNLBWY,R2C5QG39XNO5MS,R18G29NPVIGLWJ,RX6C2AZO7L6A3,R17FIVZES7T2LX,R2KKPSW7W1WW38,R322DDJFFCLA2H,RHR04GI4R2ULD</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</si>
  <si>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</si>
  <si>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</si>
  <si>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</si>
  <si>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</si>
  <si>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</si>
  <si>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</si>
  <si>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</si>
  <si>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</si>
  <si>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AF33NXAARAF2D6VUOBSIWL5CV5MA,AFPPWBB7UVUGIXVIQVFWL5CN6XAA,AFM47S7NXDRALSGXS4LAFU743QJQ,AG7B6TJPNXKVLBY3RPA6HSCFJW2Q,AHBJAEOHXRCVYWBFYUOG2G7NTVLQ,AF6DRSZOQ6E5M6BH27L3GA3SYW4Q,AHAPGUPBVNULSTPS5Y3SXCSWGT6A,AEQGO3ENRW4OGBGWUNECEWY7LMZQ</t>
  </si>
  <si>
    <t>R1TJKL76C0W8AT,RI1F2WGK4HN7I,RC05PR7RHAM9E,R1LKX7E6XKVV27,R2FOPD4PXWCP5N,R2URWEN1QK21IU,R37JHQEP9ROA6N,R3DE3ZEHY39HOR</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</si>
  <si>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</si>
  <si>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</si>
  <si>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</si>
  <si>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</si>
  <si>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</si>
  <si>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AEB6ZUPDFZXQWXHE72JVVSO4ZFGA,AHPZYFKIAW7DX6SSCSGI27FGMZTQ,AFMXLK3YUJVFGQV33RBZQ4IDUPTA,AHMG256GFFJ3XGDBZ33VX2SHQ4OQ,AGWJWL3N6X3HBXK4SKRP6FWDSBGA,AEUNYC2KUYOZRA2TH2WTZ3RG44WA,AHEMPQZQUAERYFBDHQWBEN2KXO2A,AF4ND7E7FHRXWLU2TP27B7BIRJBQ</t>
  </si>
  <si>
    <t>R3GUXZHJQIMMGG,R27GLD21LM330R,R1QKCIUA11Q764,R1H8WXNDG50VLO,R3UCW7IYN6BWZ3,R5ADY24AITSUM,R9FF9TS3M8P92,R20I0S1U3RR780</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</si>
  <si>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</si>
  <si>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</si>
  <si>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</si>
  <si>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</si>
  <si>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</si>
  <si>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</si>
  <si>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</si>
  <si>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</si>
  <si>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</si>
  <si>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</si>
  <si>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</si>
  <si>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</si>
  <si>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</si>
  <si>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</si>
  <si>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AF2RABP57DKRSINAD3R2DKITOV7Q,AEGE3H7UIM7FCTYQKD3MMRM3EXMA,AF35WMTKE2Q2F5DQEVAGC5VDLAYA,AEW2XGFZJOWDL6B4TNN4TZC2TRFA,AFQIRFHBUQALCU2BDHWX6T6YOJ2Q,AGFIPI7I4JGMPSNAVSWCA4P2WIAQ,AF4LSZBP7I7DOSKCLX5MZGSR7WJA,AHPDWYQTQGOMTW2T43NC4QQJIWSQ</t>
  </si>
  <si>
    <t>R1XLI27TRADFPX,R7BJF3442UAD5,R3G24OOLVH7NPF,R12IKB9O73E02,R2ACTXOL3JK11B,R1TI7GK9XO06OA,R1AP03CT7J9XZY,R1DYZ7SHA1FWJ0</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</si>
  <si>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</si>
  <si>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</si>
  <si>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</si>
  <si>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</si>
  <si>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</si>
  <si>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</si>
  <si>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AHPRNMXR66DD77CEYCS5XWD6SIIQ,AFSP434VUSNRSG4UX2ZLIWZXZ2KA,AEBIJEXNYPRKO5MKEV6Y3B7T3CCQ,AGVOEUHI37YTWKDUKVJVBC3EEREQ,AH6NMSZEUI2NAFVB4F2ZHK2IE5SQ,AHMBCE3D5FLL2VTWRXIWZCXIYXRQ,AH35ZZDDDXAUW4RYSRKV4QYYOS3Q,AF2BZP4VGYYRYIHU2HKLQUSH4ETQ</t>
  </si>
  <si>
    <t>R1YFWBTKE811UK,R7JA1V7MRECMB,R21GDLJZA5TI9W,R1O4EEFOQBZ0JO,R15B7E5SEJPSZC,R197ZA6SKUG991,R3ND0LPTOXRICR,R2NAFIJTOX2QVU</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</si>
  <si>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</si>
  <si>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</si>
  <si>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</si>
  <si>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</si>
  <si>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</si>
  <si>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AE2XMB6CEF4SCPYQI75GHNYEAXIA,AGGZZQ5IGA5QAIGYO5NZ6PVT3D7Q,AE6DVWUAWPSVBSLLUQYNPPSQQAJA,AGY5QPHPBISAP2NWFXQM6IUE2FSA,AGFVUN4637QP6LIOV5R4RLQWPRAQ,AGFVDEDXE3HZWF4WGRUEPMDEGISA,AGLQGHCAPA45C7LFUS257GLOBJIQ,AHHZDQ4MJ63XTHK5UTCXGFSPQNTA</t>
  </si>
  <si>
    <t>R367C8BV6Z0S2R,R9M1ZHBVREOSZ,R1B2QSKDQHE9QB,R1Q0759SBMZ8Q0,R3TSRA5SXC5XJ9,R31U43BO6CMP8K,RICP1UJVB4PBJ,R1T3MQ9K7LNI8D</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</si>
  <si>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</si>
  <si>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</si>
  <si>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</si>
  <si>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</si>
  <si>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</si>
  <si>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AEEFUBM5UGOQDCGWGY6JORVEO5QA,AHAYM6PMIGKODC5HL7EZ4X3RP6CQ,AHAX2XSXLJNPZD2VD24CXKB3YTDA,AETDMDOVSXTTR5XJPFQC5GABM44Q,AEV5HEZN2S7XTGGBJT353UZI3GMQ,AEXXGJ2SYJPB5NKCDX67RWMIXR3A,AEL73DAP3UV4QKJST55GPFBB4ZRQ,AGIBRWVH463CHA7ITXB5DLE2V7MA</t>
  </si>
  <si>
    <t>R2I07NZ3TO67ZS,R1TFPBGO0PT14P,R7XWY4BKE5UP3,R2O91G56I5D5YG,R2AXSATZZSSY51,R1V45KR4JDINGH,R28IIWM1MJ40FD,R1T583O5CK7Y4T</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</si>
  <si>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</si>
  <si>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</si>
  <si>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</si>
  <si>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</si>
  <si>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</si>
  <si>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AFQ3U3VBOCWRK5FO7AHRDUWWSU3Q,AHAJYQR4MXON2FRMHGMXO5AQMB6A,AF6PSKIGQI3XF6ONPKLUZWTTIJ6Q,AEAHUUJODQRTT2CHUPUCRGDHYTKQ,AHXACIKX2GST7YTDG3AUJJ2XDI7Q,AF772HDBWQAREJWQ2CLI2OHNSKIA,AHHSFGNEBL7YFX6MBHHJ7YO3UJSA,AHVBXZN2O5ZS3WTPVLPL2FICSBKQ</t>
  </si>
  <si>
    <t>R2HI3320WX2KM4,R10IFN992C8DZK,RCUB5N7M7W4XM,R3PSGENDBUUIVP,RJ60KRLZG27ON,RV54JVI6BCMEA,R1FU3HL7CR7VVB,R23MCK9MV2XQ7W</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</si>
  <si>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</si>
  <si>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</si>
  <si>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</si>
  <si>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</si>
  <si>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</si>
  <si>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</si>
  <si>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</si>
  <si>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AH25R3GOS3TJRM57EUOXPJ6YJDFA,AHI5ZCPOFUPHGSJW7H5HCL3DYX5A,AE4CCI6LBWFJBG4CLFJFLCJZ7YRA,AGJ7SMZ3VQE3KH5WMLS6XPVDDZVQ,AGSBNTGWSEIU7PSDD3BDPKZ2K3CQ,AFLVPDTAQYKZ7OA4FBXW5NOHY2IA,AF5IQBN7EH66YYEVQXIEYZQMDQXQ,AH32IF3JR7M24NTRWQY3HTUUZCQA</t>
  </si>
  <si>
    <t>R27KFK4I73JLFE,R8V781K3EEXOA,R1MJD5E998G25Q,RNPXYD8APOUDV,R1C5WKDF78NSE7,R1T6TU1EH6B8FD,RATCMF628XERW,R1ICHIF70ULN6O</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</si>
  <si>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</si>
  <si>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</si>
  <si>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</si>
  <si>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</si>
  <si>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</si>
  <si>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</si>
  <si>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</si>
  <si>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AFSJUWV2I4CD53EPCRMOQJ3CWR3Q,AGLYAYWTFPPMLELDG7MBUTWQZTKA,AHAAYO56NUYMNL7O7P65YAAKV6TA,AFWPXEXJRSEYWLZSQDGUDSBDHBLQ,AES4QRD3RAYW2ORTU7E7K76ODZ5A,AFRXDI4SII4JBMPANDYIBWAXES6A,AGH6HBX2KQ7SPFSKTLA3TXXEODHQ,AHWWSRDGMUI3RUPRJLQY7DLHKXIQ</t>
  </si>
  <si>
    <t>R1QL22IXTM3HYM,R2BCCQQCMW4X56,R8MW9P91PIMJ3,R1IR8LR4A6GBLG,RO0DFX54L3NCC,R1KTHYCCXHUBFI,R19DP6TCU06P4W,R30Y585J7G8SHZ</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</si>
  <si>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</si>
  <si>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</si>
  <si>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</si>
  <si>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</si>
  <si>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</si>
  <si>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AHMBY2YCZ6C6D5ZPODSHKAMFGXJQ,AG3O6DYHU7RR4V2YEZCO42RILNPA,AFZVM6YEGV5SQ2KKZFMEJZ25NKQA,AF77N36Z4TV2XEXVZL25HASNQP4A,AF5KHBJBXENJYBREN6IA25CAEGWQ,AG36M6YGRB65XEJ4LMC2U77FR76A,AEVCX7TC4UG5RDTPZTYNHJB5F3RQ,AH3VJYYQHPSF6ZL66EW2AX25XSDA</t>
  </si>
  <si>
    <t>R2QMH49QWXWXD5,RZE6PGLAOZVVT,R1PHM7L7T8WXRZ,RL0X3ZRIGX4DE,R1XNTF1614VIVX,R32J5M2PXSRPZ9,R3BK8L5F69OOGH,R2QI0ODM6RBGCL</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</si>
  <si>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</si>
  <si>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</si>
  <si>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</si>
  <si>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</si>
  <si>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</si>
  <si>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AEVZ5C4WDFLWANNAZDB3Q33OK6JQ,AGEHBUZ4FXMTXQ5W26K2YUNJDKFA,AEUNGOJK6SA34KCHNR47RY4AUQLQ,AFRWVROVBN5XNW6BTASVE47FBIHQ,AGP75AQH4URU3HHHPEIOT6NUT53A,AE3BO5WPWSLE4GZMDE2Y4HJYS6CA,AGKCXGDP6B3EETRONNRLMW2FEZBA,AE45GZLSH4SCD2YNBBHFAT7PULIA</t>
  </si>
  <si>
    <t>R3TXEYX89U440E,R3IK34WOY8BHL6,R3QGSGJ6K6D8R9,R2G3VN5XLQYOVV,R1N6IARF74XEVV,R37LARJ1BGF0R1,R156J5Q0HIXPHD,R2QGF4PD8AJCSS</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</si>
  <si>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</si>
  <si>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</si>
  <si>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</si>
  <si>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</si>
  <si>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</si>
  <si>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AH63HFCY2DBQCGPIVKPHXNHTA7WA,AFWFWVCRK5WBT2KNQO54ZRY6EGGQ,AEP4K42PEUOFUZBSUUDCSQBLE3AQ,AHR6J42MLK352GDZSY7SDIR7FRAA,AH6SYTU35PM6FS3MYCMZE2HUHX5Q,AHOUXQHR4KHOOR6GRVONQNICCGGQ,AF3RAGM4J65OMFTJPKIZ5EZSKDNQ,AG5PVVOM55OQOZLE6RR7HRGV4E3A</t>
  </si>
  <si>
    <t>R29R1TCYOAWFAX,RIIZL921VLEN2,R3H6WPGK1I39B6,R2QHCEASALRHYF,RQ1YOGR9ENQ0S,R218PBX172UQIP,RRQXXW3ICBFQF,ROR9XQ354KNW2</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</si>
  <si>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</si>
  <si>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</si>
  <si>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</si>
  <si>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</si>
  <si>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</si>
  <si>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</si>
  <si>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</si>
  <si>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</si>
  <si>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</si>
  <si>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</si>
  <si>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</si>
  <si>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</si>
  <si>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</si>
  <si>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</si>
  <si>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</si>
  <si>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</si>
  <si>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</si>
  <si>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</si>
  <si>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</si>
  <si>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</si>
  <si>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</si>
  <si>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</si>
  <si>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</si>
  <si>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</si>
  <si>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</si>
  <si>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</si>
  <si>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</si>
  <si>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</si>
  <si>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</si>
  <si>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</si>
  <si>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AGLOZNSKAGH5XUZEAZ3FZTQ22CHQ,AFAT7XOWTWEFHD5OPAUPOMHDS6ZQ,AFOQM6Q5YBLXIBXQ3OX462DOEJTA,AHRIS5H6Y3RZXHEWWOIH4G2LYJRA,AEHJFSE7VES6WCXZMR7OAQ6W7NIQ,AEGAHQJXL5G7G3Q7RBN6RDVGUTVA,AF6HEKQ4VQN3LEYA35NQCEG6LAWQ,AEYIX2KJOD6M2ELCQRD2AQATBBKQ</t>
  </si>
  <si>
    <t>RK1D5GNVFWW81,R1J8O3B5JA0UAZ,R2MSW0Q2BS0Y0P,RSN8DME4CMZOS,R2FWC32CELK3AN,R1S08DNN0E78R7,R1ASEJB3TZPPVG,R1X9I04FF3QE0A</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</si>
  <si>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</si>
  <si>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</si>
  <si>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</si>
  <si>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</si>
  <si>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</si>
  <si>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AENWPLS2BHDMH4O6DD7EYV5DOGHQ,AGWEZX7ZMZNEDPVTPFZIOKD3RUJQ,AE4JUNCUKPAHHGNR2OJEXJ64ZJOA,AH3AYKWBYIOGWAQURE34B6PGJWLQ,AHQXC2MQJWWBWFCLJQWZ4KCT6BCA,AF2GCLO5T7RRFOW2NCDF2POWFGLQ,AGPAK6ELVZPVKQ7GEZ7IUHNK2C3Q,AFQKN26SJVBLDXPECZHMTIAYVLSA</t>
  </si>
  <si>
    <t>RSVV6T480YK7W,R22DHM4LC4189N,RS51GZQV4URIF,R3KIJ4STUFAA1,R3VBGTOFWPE9OQ,R34NVGOBJPJX6D,R20XKKJEEML1C9,R8EZGLNJWYUI0</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</si>
  <si>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</si>
  <si>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</si>
  <si>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</si>
  <si>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</si>
  <si>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</si>
  <si>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AG4CULPDENY6NXR67DNAQU5VM42Q,AE6XZBRHYTRKG33Z6UGCG7EUQ2UQ,AFLCRL5P6JC24SEQTM6ASIJUVC2A,AECBTAP3SOAAMWUSNGBILNOOM5DQ,AEC5C3VXEKLH62ITNOMMUYIE2CAA,AFB6GXJEM6T4SHB3BQJ5G4UC5VAA,AFTCVC4B2DKVF5IF7GQYAWOA2X3A,AHFYGXWTFW2WTUEEYAKS3BYPQQ3A</t>
  </si>
  <si>
    <t>R3I9XKM92J6MPP,R3LL7D9XJ1KM17,RYLP8P4MU9IXE,R33MZE2UWBBE68,R1R07DE8BH5DW4,RR4IXFU8KX870,R32JIC0LIX3QC8,R33RK3EZHCIJ1U</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</si>
  <si>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</si>
  <si>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</si>
  <si>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</si>
  <si>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</si>
  <si>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</si>
  <si>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AG23N2Z5CVKFJZ6ZLIYU4NQTDKFA,AG2T5VLGSYCC4K6VINWC2USGSDJQ,AHZHDTTEM2NV5MW3BUGSBU63WTWQ,AGCFGQ3GOFTORIPXP5KJ7ZIB56ZA,AGZMM56YS4MIVU5GTMUXWREFS7PA,AE6IJ467G5TQ72ECC4ESEAAE2BUA,AFU3MFN7EXNXOFFXW7NUKIKIKOAA,AGQYYL7HPZZCZQXA3ZV66J6RXZTA</t>
  </si>
  <si>
    <t>R2CZ99K13VTGRS,R34J3428JVACPO,R2F41WQEBTUTFF,RD1MU2VG6M6UQ,R1SIJVA8560EVD,R21LU3V1GD14WH,R2F33G5FCPMU0I,R3BJSYU0KEIL4K</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</si>
  <si>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</si>
  <si>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</si>
  <si>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</si>
  <si>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</si>
  <si>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</si>
  <si>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AE6FSULFZEB65U7FWSETNHLBP5JQ,AGV3YW3GZJTWUP4FC7UBOYRWEFUQ,AE6HGV4SSK2V4C4QVOKY42KZW2DQ,AH2NX4DPPSUUQYJJYAECCBRBJK6Q,AEJ47MXJRDNX6VPRKKW5KD56SAFQ,AEHOGFWLLZ3VXB3FKNIMZU5QBQQQ,AGCU4M3EJ346F7J4DKXK4C6FKXKQ,AHH4X42X46T6KKBR7G3L7TCGV3OA</t>
  </si>
  <si>
    <t>R1KPESOANRAUT2,R2765UCQGUXR8Z,R1MIY4MLC7OEMH,R13HF7067D65NX,R2GFTD22MUWJXJ,R22XIU2YN41JLY,R3Q3101C0DYUP7,R3V7O33VH25ONB</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</si>
  <si>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</si>
  <si>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</si>
  <si>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</si>
  <si>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</si>
  <si>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</si>
  <si>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AF3I4EPZQIK3OVITINOGTUMCWQ7A,AFGJUJ3SUS35KINKLVKUSSPQOF7Q,AFLU4N3XW4NR5F76OYE32MFHFNDQ,AEBQPMPROYPTAQLTNBBFS4OQBYGQ,AGS4LZEEXWBXM5YCLRHDMZFDHVXQ,AGTW4HJCRU3PV3RWFQZ3OY7A6FLQ,AHKHL25G2FSHGHSMWDVH47N2IEFQ,AGY7TVIILTBSFMWBPYTIWLTOEZ2Q</t>
  </si>
  <si>
    <t>R15FTQ3OTL54HG,R5WNQOBU27J2R,R30NWHS9ZD2AZJ,R3MZE0LEVB688M,R8HUCZYM2F8UJ,R3NK0HFG8JUGIP,R3MEDM094JOZHW,R8TG7TKO28ONS</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</si>
  <si>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</si>
  <si>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</si>
  <si>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</si>
  <si>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</si>
  <si>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</si>
  <si>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</si>
  <si>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</si>
  <si>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AFXXFWMGUKQDP27JRILRUKME7R4Q,AE6JO5FOQR3D3UE4GTIJT5FVRNKA,AHT5FELZRNJ4ITAESWGATN2COH3A,AECMC4ZTLI2FFUQHAXVILRVCNJHA,AGIPLO4AJSNUVZ3ASVSHC2BZXFFQ,AH2KQR23MJYSJCXDH3J6AUCON5FA,AES2TTA7I6H32D6TO6IGDCI7DFOA,AH33GQ3GIETSNVJGQPQOFZIQBR5Q</t>
  </si>
  <si>
    <t>R323N508KO5VMR,R1C2X37S59TO4B,R25UIJAM26JMGL,R3B7Y8E7QNUYOP,R1PH3YZVBU4KKT,R2WLFM05B2CXXU,R3DCHC8ODVBGAP,R36UJ8EW67NBJ8</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</si>
  <si>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</si>
  <si>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</si>
  <si>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</si>
  <si>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</si>
  <si>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</si>
  <si>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AFJAEGGXB3SFKV3CIQG672BJD3HQ,AGT25A2JUMFSTJ6FK7AJZIFRHRIA,AGB5B7QDVRRWO43PODQ7BRQBS4PQ,AF7XW2VZLPVXOMLEC2WU7FPUJ66Q,AFP74SQR57V4DO4IH2RW3KKQBGZA,AFCYUWRUBILFTKYMBHMVJSIJKK5Q,AFW7SE27ST3TM7KFAGQEORGOCQJQ,AEL3GVS4JNKIOZHRQCGE6CUJISDQ</t>
  </si>
  <si>
    <t>R2ZRD154AT00TN,R3L76N34IVRAX6,R12UEJEYKOVC8X,R3GAOZKSESNEO4,R2DFA3EK07XPQO,R11GWINZ2PW06X,R19LZZQS4ZQGQ6,R2SH0PV3XYF4NG</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</si>
  <si>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</si>
  <si>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</si>
  <si>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</si>
  <si>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</si>
  <si>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</si>
  <si>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</si>
  <si>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</si>
  <si>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AFRA4BGAKHDU2PFBCHKEPSVG5OYA,AENPE6KZIPHD7QUDJVPDKRMTR2UQ,AEW7M23YLNN4FJNU2N6DLN3BAZMA,AF5EUX755HPX32CSZZYARRK6VSRA,AGEWLEEAALGWMCPDGMT4H5OVJI2A,AEL3EZQDKJFXIQ6MBXGKGGKVZGYQ,AG77EF477UX6JHDRZFZM23ZRG5HQ,AFBOZIRKFRPTQJZKZE7CFSSDK2WQ</t>
  </si>
  <si>
    <t>RHINAF5XZTNSB,R2MV5SCZODNS7N,R29OYK770YQY7B,R2Z7DBSSRDF206,R2OXL4LSDBE7OC,R26JU6NE3CKF6P,R1G19TM00P58C,R1BI8J8CW8LH64</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</si>
  <si>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</si>
  <si>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</si>
  <si>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</si>
  <si>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</si>
  <si>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</si>
  <si>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AEGQJH2NIAS54T7WKAHKVEO4B67A,AFDH4NWAAHAVKPQVBCSZEHPVFYRQ,AHHMIBI4WD5JRIXCHLFWBDUBUANQ,AESHIA4Q3VBR5HCJJMRGUIBHBQKA,AHV6JCRY6F36XXVSJAQ3SKYLHUFQ,AFXAZGN66ICO6QGG2A4PZVZMPUJA,AEVIV42RTEB4DEQLJOVPRLGAJBRA,AHC5UZYDEQJY55XHOYR4Y7YYPDIQ</t>
  </si>
  <si>
    <t>R1RXFMVZ8EKN3Q,R2YX4PL3F59OHC,RUDJ9ISAQDD3B,R308RAFFO7RANL,R2AV85XOQ7KR6O,R1ZFK8N1J8X6BY,R18VD7VF8AEMCV,R35JPXHI3F33IB</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</si>
  <si>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</si>
  <si>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</si>
  <si>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</si>
  <si>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</si>
  <si>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</si>
  <si>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AGRDTPMUHWAPVCLIT32C7WW2V6JA,AG6JGI37HP3HKED7FYSE6HNY2OZA,AHGX46NEAGEBIMLPLC4TB3Z342QQ,AGU6A55DL2E56WX7673GFMC6HEYQ,AHORMKJSJGUFFI6JCZP3AGVQIIPQ,AEPHE5IYH65CT6E4RFVU2QFQ5RDQ,AGBSKFFDGK7DFN3J54X4VMY7MUIA,AGBBOHCULMY33RU5XRNNOVVN2ZGQ</t>
  </si>
  <si>
    <t>RXZ81N4MLYOJV,RSP3LVQQTLFHS,R2UXGNDYUTV459,R28D154XP60HC3,R2JGEMVYSCKSMJ,RTYO6OF7GIUIT,R1VM0YRY453I9F,R380AS2WJQL3HN</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</si>
  <si>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</si>
  <si>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</si>
  <si>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</si>
  <si>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</si>
  <si>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</si>
  <si>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AF5IDL42LBZCZ7A5YDGM2QFNUHEQ,AHPQHJVDA6JHFNRN7OBYTBTJXBYQ,AF5ZRMB3EOZXTXOOBVEVJTGZ2XFA,AFK4JLZVY6JQ3VZHAVISLJ72RAAQ,AFS27RNTNLFALK27VK3TX4JHPA5Q,AH75IN5WV5BWRPLR7QFKFIN6XLEQ,AGE3DIZBUUHDRMIUR37KDA5WMESQ,AEYMSQGEOI3PJTI3DKWC2ANWVIMA</t>
  </si>
  <si>
    <t>R2WGS6Q7F9F4Y5,R1VS2WU12H9Z2C,RMPKJJKZC848Y,R4AMYK7Z8U971,R2RU2H3FY7R8JW,R2BQB4B9QNZ12P,R1B7GP3CDJYWX3,R1XRDM19EARF9P</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</si>
  <si>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</si>
  <si>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</si>
  <si>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</si>
  <si>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</si>
  <si>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</si>
  <si>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AFM6IHWXNLXOBO3JZTO5DN5QJROQ,AHXEMXDI7LE4FLGEUHSK426PVKOQ,AG6HMWEV2ABV7VF344EGP4SNMLHQ,AGNK4GKNE65RYXUXCDFO6B22NXCQ,AGVHESKGY3VL6CHECT2G2NPFWYWQ,AGTATACN5LUOY6XTHGLDJV2TV7JQ,AFFGWYKF2QF2IRGERWSNOLQ2QW7A,AF6WO26Y4PHPBSGOCHOH66BVQ6HA</t>
  </si>
  <si>
    <t>R1ENIO169KEJPW,R1V9WVGGU6G0SZ,R1CS1EB6REPXU6,R124CFJ8HVQXQW,R2UUTWT22U0UM4,R1NKNVVZBRBSKX,RIZ4B3XEDA5K2,R2N30KA75TRVCA</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</si>
  <si>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</si>
  <si>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</si>
  <si>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</si>
  <si>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</si>
  <si>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</si>
  <si>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AE42EZDBUFSJZGL66F275G54PSUA,AHFGOPCKQ4SMDFRKGLYFOAKTYXUA,AHW2UJ6K5LK5BL7LHAD72ZGWJ4MA,AEPWUTZXVJGKU724YMMK4AFRB73Q,AGJ3RV3MOS7D4IMNR7PHFGTDGKPA,AFUWFYMER6VM4ARW5VTGF3KEYM5A,AGFVVKJUZWYWIXOOMYTJYRV4ZSZA,AEL4TWNZSN7KFL3W76ADWINWR6KA</t>
  </si>
  <si>
    <t>R1PUDD2V2KQP06,R1LRN5EFJ0Y717,R1S7Q7UW9FO9LY,R3J9HR69Y4XKV5,RQ6P92L8AVQVW,R3L08DWQKGHDK7,R2EUWEVREWQ4SL,R1POJ3SHK8MNS0</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</si>
  <si>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</si>
  <si>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</si>
  <si>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</si>
  <si>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</si>
  <si>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</si>
  <si>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</si>
  <si>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</si>
  <si>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</si>
  <si>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</si>
  <si>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</si>
  <si>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</si>
  <si>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</si>
  <si>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</si>
  <si>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</si>
  <si>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</si>
  <si>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</si>
  <si>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</si>
  <si>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</si>
  <si>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AHBISYTXOMEMKDTXVEKH57D2X3RA,AEOSGU32LYFVLXEHETK4QU4UDWEA,AE3MPP4472M7T34QT5674QU2XC3A,AHGDXMKQ7B3CJHLZ3GCXWMDMPGSQ,AF6OH7C5LOWQK2VR6DKMNSKHMUFQ,AFLY6EXAO7CNVWL2AVBQVO224Y3Q,AF6SSEMMZHBAKRV5BGIBKWRCNCTA,AHUMH22K5KBLNH2K2GA3EEXOWSPQ</t>
  </si>
  <si>
    <t>R2NQLS6I62ASDV,RIT3TAH74G3JM,R3V03S1XKJWJ4F,RTNPJ485GGG0B,R37FLGM56SKQDQ,R3LPNHIQDOG8J9,R13ZLVXBTCNIUC,R1CEC872UPQJTP</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</si>
  <si>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</si>
  <si>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</si>
  <si>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</si>
  <si>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</si>
  <si>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</si>
  <si>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AHHCE7SDKWRKQDLFXF2YNMGODDRA,AEJQ5PXFKFXUBKWMC5RYF2WLEZSQ,AGZDR3Y6MNTBZRSP754LCZGHCLPQ,AE4DHHEU4Y3LQBPIJKXC4IBXB4WQ,AEJ674BKH3ZTC2JQA5PMMQ62I7MA,AFVIELPXTPPBI7HXOXX72AIPJHGQ,AF7V6CVPDC3UJNI3UODXF5FCU4XA,AFYCNW74WYKEQYYNUDBTD4V45H2A</t>
  </si>
  <si>
    <t>RVSI68M0EPAVZ,ROQNJTEGAA7VN,R1YNME95M4J2H7,R17RLWB0UMGULZ,R3N9JK1RH8STLG,R30Y52H4BDOPGE,R2VJ4LI8OPJ6TJ,R9N6QZH6MI5P4</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</si>
  <si>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</si>
  <si>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</si>
  <si>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</si>
  <si>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</si>
  <si>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</si>
  <si>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AFF4TQVTALIJ24PF3PWD376ONLXQ,AHF4Q46ABHEW3O6SZQMAXB6R6ZLA,AGKD2FZGZLQPA3VITZMPXL2OQMHA,AEF46LTPVXW3BL7J4RETUFLLW3RA,AEKFSZLXX2ULI3U46YCZPRILVW6A,AESYTC5OIXBUIDGPDE53XYOENLWA,AEV4CXMHUNKPH56BNTAMEH7EOMZA,AHFXBNDCOX7XWOQ3AG6PTK6LOF2A</t>
  </si>
  <si>
    <t>R2PFPVD7QTRJC6,RI7CEYXWJ4WUJ,R26D8KBCMOE84W,R19IYA3EBVQNHL,R28KN014376DH8,R2MRD2AYGLWP61,RXV0W64L9ITU1,R1VBNBY9DR8FJ9</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</si>
  <si>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</si>
  <si>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</si>
  <si>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</si>
  <si>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</si>
  <si>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</si>
  <si>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AHMOBOPW4OAANJ3VXXWX2QGJA6NA,AF5IGDDLQ6JNALQVE2QDWW3Y7GFQ,AEH7AAYSP6ZITYT2K6PDMCY4PGTA,AG4RZDXIU2IUVLGT75YVH3KJTEUQ,AGWTF5MKOLD3VVQUFRQEPN2F7TCQ,AEEPWPF5DKQ2OMNUTMCXXLZLF3RA,AEFXFHQQRNGTHNUGCIDULRC6BHLQ,AFSTZARBDNESVFT7AANAHBHV3QUQ</t>
  </si>
  <si>
    <t>R35ER803GJHN21,R28J7FISAIMQI1,R1Y9J4QQ06U3WN,R1Q08JSHK5T03E,RTTCI4WPA20T0,R1PC85VCE15LM6,R3AIUHXWWU3Y64,R2UO2UH9UCUYJ0</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</si>
  <si>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</si>
  <si>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</si>
  <si>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</si>
  <si>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</si>
  <si>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</si>
  <si>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AGQZ46RQ5YJFVCSGI4BJGNXB7DZA,AFS6PV7PIU6VP4IPE6ED6EG75Z6A,AFDOCCV3LNI3FFF37HOQKLRU4NCQ,AH37HVSNIOJ3DJOGCWS6UFXOKR4Q,AFHIBNHDDDHLLVSXTV4DRYLOWM5A,AHUXZUPCP7X4ZSLLP3S3M23PTTLQ,AHJ3NVF3ERE5CN626OPOX6AEPQ2A,AGHQDSDG5ATRKOSV5HZPFFQBJ5KQ</t>
  </si>
  <si>
    <t>R3C4MJ8AHKD85X,R37VBDPMWP0C2Q,RW0LXEHCN4GNH,R15XRU3CK9QJH5,R3249U1QZNGT1F,R2YWR1DW9SZNN2,R3LUVGT7CIHP3C,R71B6O4PJPF1A</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</si>
  <si>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</si>
  <si>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</si>
  <si>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</si>
  <si>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</si>
  <si>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</si>
  <si>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AFMJDZKFVMHFW64W22IJYRZLNS7A,AFQ7WK2RARMAY3NCZVYXQ5OH2XGQ,AEGVHZAPQ2JZ5NRAROTG75MC6PUQ,AHXQBGXJGDE2LRTXCTNKJA4ELAEQ,AEY3S4MECAO4HYQZYG4CTY7EQAOA,AGL76XCJ2EWY36ABPD25DHZRMQMA,AFUC5YIDC3M4XEGLETZWLMIFJT6A,AFTW6YWBCDN5KJ4MWVXSFPHJRD5A</t>
  </si>
  <si>
    <t>R3RYMJ2WU0SE6K,R227GDWBCUSPRB,R286TLT09XAP0T,RIM7DE0ZQWVZC,R25KRHUD4YX0FP,R213I1AK7MT44H,R7MF48JTCLE3I,R35SELFZYYMUZP</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</si>
  <si>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</si>
  <si>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</si>
  <si>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</si>
  <si>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</si>
  <si>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</si>
  <si>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AG2KSOZBBZY3A37U4Q273OYH2IAQ,AE2KY7GO5HPPGPTMF2M5Q2GT7AXA,AE7B5IIEKRJEPJUD7MU45QZIRLYQ,AHKEH7HFR3AZJEZMS2FU4B3SFCCQ,AGXNLZFFY7QM6ZYXUJ7VLPXH6DXQ,AFFOKWDBWHTD73ESMLG5EHU6D64Q,AG3H5M4RSVVBD3XRPC4MVFPUGTRQ,AFYA3XLIG4JUAVDGJR6XDG4XZXOQ</t>
  </si>
  <si>
    <t>R2EGEMPWBI2FRM,RVKAO44KF8EF2,RI96NGZIWTIRY,R3P7QO38TZ591S,R1S48QX02VP0F8,RHPAZK9629WGB,R2FCIF9RYZF42Z,R1PDWR0TBE0Y7C</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</si>
  <si>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</si>
  <si>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</si>
  <si>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</si>
  <si>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</si>
  <si>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</si>
  <si>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AGJTPXSZDYEWZM76UMJXCHUUPJSQ,AH4ON4ZDRHM5PWVW6725NRNU6VCA,AHTTCQ7A5VN7L4335W3VEZG6QDQA,AFL5LUHNIIKW6G6GPQML7SFN2W5A,AFHJ53JKOT2VWMLKXNADZHOFDMCA,AF3DB2GLX5C4YCCPB7CJYRQPANTQ,AH723Y45K7AIA5HG27CCBVDZQPYA,AGDB3UZ4G544VVY2ZDHJUI6KOLJQ</t>
  </si>
  <si>
    <t>R284SZGRNQQXYS,R3O2GOW05S3YSF,R28FXK3KNQP51T,R10HDAKYPSY8DY,RRHPL4BMSGAYI,R36VHNVQVB9LZQ,RM8OH7G4FEYF2,R281F6NM4QUQ2K</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</si>
  <si>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</si>
  <si>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</si>
  <si>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</si>
  <si>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</si>
  <si>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</si>
  <si>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AEDCFJT7COKZ3DP4YGWKH6KU7LAA,AFCOSVW2NHSFLPG7O5EKP2YRUERQ,AEI6GYSN3UARZSSWIR5HYUEF44XQ,AHCOKF4M3PRZWEENXHMFXKAZSYBA,AE3Z6FOZQTLXHRH3FSDWSUVG774Q,AH2OOR5NWZ5OB4GTDQ24D6CS6DNQ,AHWLIKXRCLQS7T7SHUAAJOKBQTLA,AHBYDX5JRGNFCSRBXDXTITOBNQ5Q</t>
  </si>
  <si>
    <t>R3QP7PGD3SMG5I,R3ANC3TLK8732Y,RE9NKZ6CH2C3S,R2KGRD3G11ZE61,R38DXL79EKGXCA,R3MFG4MODO6DW6,R1X00FRQGJ1J7M,R1SX47T0QOY50H</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</si>
  <si>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</si>
  <si>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</si>
  <si>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</si>
  <si>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</si>
  <si>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</si>
  <si>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AGI3LMXQXP4MEFM4NDQTJTXXQBVQ,AFC2IZIMLDQRHPP6HME2J34YYOOQ,AGRB3PSBBGROCDVUZ4T5NQCFGULA,AFV6EB63VB7UKYIEUYKNYEXHV5IA,AHS5BOPH3WRQV2BD4IWZRGDYQVVQ,AFYWFSV7SQAJW6KLYQN4D5OVIUNA,AH4GBZYOUGBQQ2XQQHY6WKQZTIKQ,AFFBDPS3XMGKIVKYZIMXQZJGEI7A</t>
  </si>
  <si>
    <t>R2556DFD2ZXACT,RT20S82LT3HZF,R5PBZ2AGECCNG,R1XSSAS2EQFOVQ,R2HJ4MWS6TL6WQ,RVBQL14APCWFY,R2WCBDYBF6XI7R,R9MK42KRU62FP</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</si>
  <si>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</si>
  <si>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</si>
  <si>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</si>
  <si>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</si>
  <si>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</si>
  <si>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AGYJ6QNPZV2B6GT2AC4MVSENRPQQ,AHGQK5T2FWW7VSK76KSD6XOP72BQ,AE72VFMVHB7UT4FFROPQ4KJPAAQQ,AFNFRCOPOSSJLZQELMABX23PG4HQ,AGG5AUMCUIQNY4UVAAJCUF4SBIXQ,AETJFXXUOXIZDBIMIPODYJPTTB5A,AH6ZJI3PGOEZ6VHZ6GDE7XLD5KTQ,AH4ODBOTYE45XNPWGDCJX2BJ4ZVA</t>
  </si>
  <si>
    <t>R2HZ5T2XT2798Y,R28I6WAWTMIYM4,R3EU822EF5KFY,RAKJKLDU074QU,RS7UBBKWLI55Z,R27KBQUHQTGHED,R3F2RL6ZJQTR56,RZF02EKCFFWGK</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</si>
  <si>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</si>
  <si>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</si>
  <si>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</si>
  <si>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</si>
  <si>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</si>
  <si>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AFVYGOA4AWO77UIPMUNH6YSKSB5A,AEJMVHQ4LOSVJQ5BOXQREVQBC5RQ,AGZFPOD265HIFGO55KLY54L2IWQA,AFKT7G2UM46AJTJZXWBFXXH36B7Q,AGS6NNHGXGDDXIK4A2KFIXOO3A4Q,AENVIDMF6GS74EEWE2EBBUD3EURA,AHGBW4HBRJEUNLSHM376MUW2QCIQ,AGNGCIEWFRNNNYEDUUFQRBBWAVFA</t>
  </si>
  <si>
    <t>RRHMKA6B4XPL7,RY4GOMU0VCJ6I,R2UUJP85K7YKSM,ROS8J8LJM2XVI,RAIDTB825PVVB,R3OQN6ALK8PU16,R2UQJ0K34UMKUX,R3G0MU15OGGN78</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</si>
  <si>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</si>
  <si>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</si>
  <si>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</si>
  <si>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</si>
  <si>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</si>
  <si>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AGQPAKYDQNK56M5SRVNDN4XOEDKQ,AGA3QPDGKGEZFTLXEDT75FTCIVJQ,AEHY4R257RX5JX5BBSG5AHMO6GSA,AGE2X752RF7ALEWIUKXEJLXE65AQ,AGIGNDQO5K5X7LAIW7FW6U4Z2ENA,AERK5QQB3RYTBTTOGUJ5ZR7BD55Q,AEUMBCFNMBKPZ24SALMXIQDSHJGQ,AHHNW3TC4PO5FFOT44YTXIBYQWGQ</t>
  </si>
  <si>
    <t>R2OV4KZZ6XRELD,R2NCVAGOIOJ3T9,R3IT25FXKUMTLG,R11NV4VR04QD1Q,R23TFS98AJGVBP,RLO8C2QNQ5TH,R15DH1CRJ7FWKD,R35TV0FXFCYQ7I</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</si>
  <si>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</si>
  <si>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</si>
  <si>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</si>
  <si>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</si>
  <si>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</si>
  <si>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AGTBYZOGBXCBMYG2AN7LT4WYRZRQ,AFDWZMVLTXWWCX2UZVGVO5JLXCYA,AFXVKJMZW54XSXP6CQHUWEDPUDEA,AG4W4DLB7L3TFL5MDB7P465HOLDA,AGVEAOLFUM3KCYMH2CDHGD2NKGVA,AENJD2WI3N6QPTI4MTSQ5JABLCHQ,AFDV7XXJCNSWA3R466A2OB6WX66Q,AE4WFHYQM5DHVK4TJMYABWXRPMHA</t>
  </si>
  <si>
    <t>R2MP2RC761IOHP,R2ZSKNB3CB2RWC,R35EVJOKZHKDLL,R2HBA84L1S9KKW,RDWMFBKOBMYGY,R2Z9AE3YXBSR2C,R30A4W4FNOBF2H,R3MS03C3MG2C7C</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</si>
  <si>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</si>
  <si>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</si>
  <si>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</si>
  <si>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</si>
  <si>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</si>
  <si>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AE6PYJAIQ4PNYJNVMWW6NOCP2SPA,AGQBKNH24HGPL3INPZWJQ4GFRDJA,AHWV6EKDNZ7ZGNEPMUJNXT7JHSRA,AFR4RHGUIRKKR7YFRFXHRHPBAEDQ,AETZFDQIFECA7GMZHIA2CHVPLIJQ,AHIP2HW7P357NTKOSI5YIEQVN27Q,AF2QTRAXJNM6RNHLGYYPDJ32KOOQ,AHDQ55QTDUSZWLSZABNYVS34WPFQ</t>
  </si>
  <si>
    <t>R7PI4N37TBENX,R3I2QVDWKPGC9X,R2LQQ6C82WI6BM,R3FO563J6UPF3T,R24CIFW4SYVOYS,RU9KVASNZ0OC3,R1OQURWFW1ZVPV,R2CKGXKYTAVL1F</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</si>
  <si>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</si>
  <si>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</si>
  <si>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</si>
  <si>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</si>
  <si>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</si>
  <si>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AHMFATKIPX3KHDWWE63O3F5UM3DA,AFKMOTBVCZEGAYHCXPFHV4PFTD3A,AGGH7NCERRPXKHPP6E4WC7RFWO4A,AGEWO7FPEHZGQ5BE5EA74C32GCPQ,AF7LH47LBG5ORFG2V4LDGVM7IJQQ,AH7OVX5ZLGYOQAEYLGW6GTEW7DVA,AGZPS6UBMMPBTMNAETWPQEHSXKYA,AEX7B6KZABJXFXZJRIAGCYLDKM7Q</t>
  </si>
  <si>
    <t>RC4P64ZDVMZCM,R36FWR9CD7IDB9,RZIKHTHHFH1HV,R1TGDKQE54FA2J,RW5C887MDJQZV,R13SM3HJNFXCUQ,R28PNX6EWUIWHL,R28EVOHYE4S212</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</si>
  <si>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</si>
  <si>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</si>
  <si>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</si>
  <si>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</si>
  <si>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</si>
  <si>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AEWW4RY2BE6FRKM6CVAJ2Z4ZTR7Q,AHJRPRAXBOIRLYMCRQ4HCACPXDVQ,AFCCVMGUWTBRWJCYRW6PAMN5AXLQ,AEL3F2M663FPAM5NGOPIHDLQLQGA,AGTBHLMFZBZYGUWZPZRHRJVZKZ3A,AHK7J2EVK33WETV524DZPUYL24YQ,AFT2MH26JCXVVBN73QZEFU3ZCQ4A,AEPUWVGQ64XTHKV2C3CFSR5Y34SA</t>
  </si>
  <si>
    <t>RN09522VLQZIP,RCXEZXWETXG3,R3NJ39MOXXHP2D,R350NLPEFNPHPG,R1P56R44Z4N1H6,R3PQCDKA1JZC5J,RF5IPHWYF1726,R1ABBZP8P5GKQD</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</si>
  <si>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</si>
  <si>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</si>
  <si>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</si>
  <si>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</si>
  <si>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</si>
  <si>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AGEWFIJDNQ73TIDHQIEMY6PTF7SQ,AGWAYDRCPJOSWY4HN36O4426WURQ,AG3JTK7QUAB6PSV7ECWRFCZCWNYQ,AETCTQA5AB7VTMMOTMZW2HNO264Q,AGBSGY5FA7YYUAR7KJTBGDEZ6TXA,AFIUVXNEPQTVOPLMJ5462QTEWXRQ,AHMTTSRZB6U63UH4TW6J63UXIYEQ,AEFHQZEKUBGETK53T6ASRZZROQRQ</t>
  </si>
  <si>
    <t>R1SSAFQAM97XHV,R131W5582A5499,RDE1ESVYI4CAI,R2RN8NCKNI5DZ4,RRQ95R1ZRK9NS,R3PJ930B4YQATF,R2V2HJSJQBW2CM,R1C7QRPXGO6AI3</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</si>
  <si>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</si>
  <si>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</si>
  <si>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</si>
  <si>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</si>
  <si>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</si>
  <si>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AF7XWA4GXXWKOYLWWKGKZIP5O7DQ,AHDS5LB3MMUPNWTCDQEXTSXOPSOQ,AGNIQYBJFY2NWMGIXJQQRKWAENEQ,AGJVSVELOXYVHW65UU77WNDG45XQ,AFHVZ4KFVKXPO55UNZLOJEQIUQYQ,AFV4TP7EA6GRZX4WZUQTAFBWIR2Q,AE7IAOHK4VD5SU2NV3WDE5Y5TVHA,AEUJMQ7IHJCECNPJLEOKEI4JLDPA</t>
  </si>
  <si>
    <t>R1A8JNU8MFLA7O,R2U25KOA2BKH1Z,R2KGC42T422YER,R35EUWKBBEGRNB,R3ATDC4RIULGSV,REILW6738EJTP,R1YLD6RPVA8MU9,R2F1RVL1LCI2S</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</si>
  <si>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</si>
  <si>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</si>
  <si>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</si>
  <si>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</si>
  <si>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</si>
  <si>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AHVZAVZYUTJOGQMHGNQVLQSOJNOQ,AF6ZNHSI6WAZLVT262M2JAHJGLNA,AFPDQ7U6JPPT2K2VW6KANBWLNFAA,AEJKIHINZUORIJHJTKKC4LLSLI3A,AFG4PDUEAAG3L4OYGKZOSPZYY3OA,AFMGKNFQZYEZLDII52VE3BSLNNYA,AFCYURWTX5HHOTUJUFX3TTTWICTQ,AGS7F3T2TCPZLLH6EIC7FAFKKCPQ</t>
  </si>
  <si>
    <t>R352VUE5QTHFFF,R2RC6R2E0OMNQ9,RJ12UME7RFM5D,R22YTLRMKBWQM,R3BTY7HUJDNKG8,R3R812J0VVBD0A,R32X1CLMKWWKDE,R12N4I2XRPP114</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</si>
  <si>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</si>
  <si>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</si>
  <si>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</si>
  <si>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</si>
  <si>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</si>
  <si>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AE42ODBABKBHKRL2PW5XSBEB2IWQ,AFZVZZKBT4ICJLQIMTJ2ZK44UMIQ,AHZDTJJ7PM3GN33LCJB2YWN4QCZA,AEZ25F4GGF4YOFE6XLJ2SN6TNRGQ,AECUHYUPESWI2DB5JMEZQF77VWOA,AEJJNCWMRDOBBFSPLRZQ6BPGI3OA,AFK3PX2HPROWVOD27NFYCUDWKRGQ,AG67OUXW2WVTJESMZA7F2RPZXWGQ</t>
  </si>
  <si>
    <t>R28QM0P3RHPNCA,R2C7MCJCGZE9XH,RBX2T333MBFDW,RGOII6UHDBYOT,RDVZX2VNEXWBJ,RIIJNBY14TAEF,RNHUBO94L9NVZ,R2E1X7DV8KUF1D</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</si>
  <si>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</si>
  <si>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</si>
  <si>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</si>
  <si>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</si>
  <si>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</si>
  <si>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AFQCUNSSU6YNN2GEJ2262U55BWYQ,AHBHL7H673C44RP62CLQ7UQASFPA,AEZPAJHK366QB5JCBQNS26MJHZKQ,AHS5BOPH3WRQV2BD4IWZRGDYQVVQ,AE3XNUB7K2MKUGB4H4KY2JY7WVQQ,AHQY4GZWNNMFCUAMF636EUJ6VJCQ,AER5B5J5MQT3PMDDBKQQ5AMBCELQ,AHTQKXAE7KNE4O3RPOSYYJMMGOLQ</t>
  </si>
  <si>
    <t>R3C9QHHIKL25X,R2GR5HNF37OK9H,R2D3UNSYPKZPEU,RWC90IUA5DUMH,RB3V1I84PKVH4,R12D2U23M2187O,R2TJFFSM0TFRTM,R22G5J4Q8W0QFW</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</si>
  <si>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</si>
  <si>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</si>
  <si>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</si>
  <si>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</si>
  <si>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AFDP6MHD6SSBGTNIH6VX4FQDKNUQ,AGOYO7V7CGV5RA6ZABQLCA25AA6Q,AH7E646VV2CGNVST6ONFXBGJW3UQ,AEGUITV4JAB3VYFYBCTJPGIHXAHQ,AEGN7HVNZ43GTPKGZMHH2CUDQ6GQ,AEU4KWBPB2M6CZASQ7PZ5GFSYSZQ,AFEX2Y2RWUU2SSU4VYFKNX77YU7A,AEJQYFK5UHOS5NSQUPYPSTE7DRQA</t>
  </si>
  <si>
    <t>R2CHW3XC8GDNT5,RFAF6MDWADF00,R23QEG8B7XCK1D,R2S0FMCLE93A6C,R3FVV3CRZDOTB4,R32B17ZRIFM6DK,R3V12FGGUVZMOD,RH6S639ZX7JLT</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</si>
  <si>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</si>
  <si>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</si>
  <si>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</si>
  <si>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</si>
  <si>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</si>
  <si>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AF4RZTGOIDIWKKEFQWE3PIURRV2Q,AG4ATWAPS6UTAKDEZLP43YRIHKVQ,AG7WPF7DVFD23RMJ7UATEGMI6ASQ,AGQDAPNRFPKXPBX7IO6D5PZ5U6WA,AHHIYGP3CYZMZCQ75JLV6FKKXFYQ,AEONAJKQPOJFD47DLBXAD656UMPQ,AFVVQAUFB2HFUQO6U752FCLT53RQ,AFJXMQS4GNTUM3XD54H5AH62S7XQ</t>
  </si>
  <si>
    <t>R3F6A5JNIS8BKN,RJIVL7YN5KMKL,R5B8NDUDBMN6W,R23GKZFUJMY8QV,RDYVX68OZFVLI,R1LP0ND0ZDZGGH,R2TF08PD7O9XTJ,R1IDV66IOQUN6C</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</si>
  <si>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</si>
  <si>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</si>
  <si>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</si>
  <si>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</si>
  <si>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</si>
  <si>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AFHU7KCA3ZL6XOL3PYSGYJM4LAZA,AESFKEVRHPM6BNLUQT46FFXXXHUA,AH4CB6DJWIC6OY3KIOSDCPJLII4Q,AHGGKBW74PHXCYDZCZL3DQ5ZXYQQ,AEEWA3EFIRGINHXPIZFLU74HKVXQ,AGOJAM5G7KHARFVDHTRDFHZGR2IA,AEXVKGPHYLNTVNLQTB56KSFVNQ5Q,AHNI4MEMANGCZNN7HIVCE73ZLBTQ</t>
  </si>
  <si>
    <t>R13NH1L2MEEDOH,R2EJHR16R59BAG,R3HAH8XOGKHIXW,R17F67QP052I6V,R1ALQKLZ6VYQ60,R1BT7T8Z44ABYG,R2XLWIOFDI6ZSP,R2S1CVBMATHCP6</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</si>
  <si>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</si>
  <si>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</si>
  <si>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</si>
  <si>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</si>
  <si>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</si>
  <si>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AHWC6QG7WU35GLKYM6XTOTHAXCIQ,AHUMG2C3F47APL74MJHMZGU3GHPQ,AF76BLD2T2D257G2MT7QQIC6TPEA,AGMFUQGKKH2I3HTOGMMFWPKY4UIA,AGHVNRHBJBY3T6MVECCGKYF2E7LQ,AEIC54X2ISV3NK4SBJUMSTJWRMLQ,AGKP6HWXW4AV5DK5A4GJ7EJ4TFUA,AHVOBL5JCW6AGGH3Z34W5I3ZLOZQ</t>
  </si>
  <si>
    <t>RJRMSM1RS2W29,R1FUD6WTEWE55Z,R4GY3NDK1NKOJ,R38TZP7WV0VCU6,R181U3E7BIFOGL,R2DYRVQL68LUYF,R384I01GDFXYKP,R2PHC69QRUFILG</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</si>
  <si>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</si>
  <si>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</si>
  <si>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</si>
  <si>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</si>
  <si>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</si>
  <si>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AE23RS3W7GZO7LHYKJU6KSKVM4MQ,AEQUNEY6GQOTEGUMS6KRUEYNXJSQ,AGYPIE5BICV44WEEEPJVEFQOCJSQ,AFR7CEQKWZE53IHHOWBIPAMYKL4Q,AGBV7FBP4SEITF6UKRFKTV7O32IA,AHQVOY54QKPIQZIJ57JKCGQPVV3Q,AEMCVRRD3XQRGFHC2VFCXHJEMESQ,AFBWXU7DUWCIK5MRDCLBXWTWN7ZQ</t>
  </si>
  <si>
    <t>R143O8SM7QE4W5,RQBZ31QLH40O,R3KZC4ST0RAK64,R2PVFA4RIQ1WL1,R2XIVM74HXUSEW,R1C7Q0M8AFXEVH,R3A13PH3SRI7XM,RX58FZYTDEIBU</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</si>
  <si>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</si>
  <si>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</si>
  <si>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</si>
  <si>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</si>
  <si>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</si>
  <si>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AHM4ZOXDCO5UNP4WQUXKP4NWX64A,AGHJ3BRARYIXJRGPKDIOLJYK4U2A,AFPA2366UQ6OXRQN6CDE6GBLHHIA,AG7C4WOSISFMNRWDAGVEOHVNUYSQ,AEN7C6UI4MTHHJN4TQDCCHDDJC3Q,AG57LS7SGNITPOERH5OV4VQHSVJA,AEQX24T5VMQGIZE6EZ3F5LKQP6EQ,AFP3BW7UQEWCU2KNQEJDKWTCDXRA</t>
  </si>
  <si>
    <t>R2QR5PM0ELMWD3,RZFX345XRS4V2,R352PKGSDAV1AW,R1ADWIR5IE7VTW,R3MBQFNM21T9KF,R1SOOON7GH1FJU,R3JFY66W19993Z,R2T4620MS8F12N</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</si>
  <si>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</si>
  <si>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</si>
  <si>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</si>
  <si>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</si>
  <si>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</si>
  <si>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AHFAYARHKASPMG7VH6BITH7O52SQ,AE7XJTRAUD7W4BJAEVEKHQ5GDJIA,AG6SHJNJ2HSGSXQLN3COPFEMZ7UA,AHFLEWWPES5LH4ZHJGDJ7OJR2Z7A,AGQRMUQ4NGNWNHTYIPKAKIDKCFMQ,AFCRKUO577ZOIVRSZNAU4PXSM2ZA,AGSDGCCAX3E4CZSREKNHJSIKKYWA,AHTHQNIPIGKQNVMT2PV4MGD5OZJQ</t>
  </si>
  <si>
    <t>R2OBP2X45UMKY,R1G8BV220OV6QB,RSCD0432EVS8F,R2UUNBV2RXZFTV,R19ESU0Z989JZ,R20ZKROW9KONFG,R16LDZIOWBV5AK,R2A0LOXVERHXL7</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</si>
  <si>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</si>
  <si>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</si>
  <si>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</si>
  <si>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</si>
  <si>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</si>
  <si>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AHNVMNUO3GZIOGQKKAGSPTXY5VEQ,AFKDML4DUIIFJPCMTZZMJTLQR5VQ,AFWWEYDN3ERGL6UJNV7GF6PB66JA,AFNBPDYECMALHAA3NL6L3JUUAWBQ,AFQ7CJTBPHCZUKFO6G7Y33VCXLKA,AGLQVPXIXE7WNSV7S5QV5UCNQUZQ,AGYVZCXMAA6OB3UGJXCUBQCQCYRQ,AECLL66KOCXSQJ2GAS5FF2DEIXQA</t>
  </si>
  <si>
    <t>R27SHBAT3K3F1R,R3EMA46KP56OXK,R2D7V4YKNKCXD4,R3UHV5AN1DF5H3,RV77H2T0BJN4V,R3O7GL8KXFAPBF,R2HXBI1ECJPV3J,R2QICML7QBXEC0</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</si>
  <si>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</si>
  <si>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</si>
  <si>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</si>
  <si>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</si>
  <si>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</si>
  <si>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AFIIPGUQPWYMXSWDC6UMMV2GNLFA,AGJZTKPLF46HDRMNKDGJWKPX4UYA,AER7I64JAJJI72G6VZ6H4O6Y22UQ,AHFSBUDBRXKMCYZPP6BEZKRNOQTQ,AGF3A3NHVCJAOUUJY4W3GLAGGVRA,AFR5UNEGJS5HATA2W22UHEXKKY4A,AEMPRFMWCAOCHQJTMMRQDNTOK4NQ,AFLN27ZNTKWROZVTQW6EZEQSEQ5A</t>
  </si>
  <si>
    <t>RRXL16HKP2N8T,R393T7L96T42QM,R1AKC2C4ZC3TTS,R2HZAE8933X17E,R3R9U30Y3LL03Z,R3MQR2IAST1ABB,R1HZ9B0WMCF7N2,RKFAA9SRDAAR0</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</si>
  <si>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</si>
  <si>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</si>
  <si>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</si>
  <si>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</si>
  <si>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</si>
  <si>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AFBFA6KBCRGWVDW4KGK4IGLOZOMQ,AGWE57ZFO2W7KE4W6DUUKGFDFS2A,AHDEJNJ2AC2S56IT72GATCSDCD5A,AG22NVWB5NWRKIG3YU3FV547ATKQ,AFX5MLF4YHBERVPZOKYPHY3KYYYA,AFVAWKSZHBYC7JWPLEDGHUTTOPBQ,AEBDNHLXROGGOSFVHA76BYKSNO4A,AEEGGTGGYA4JE55NEKYL4DOOZANA</t>
  </si>
  <si>
    <t>R2KXEQMYGQGIP3,ROBRVYJQR5A81,R2FKC4JNAQC8XB,R3P6GI329T63NN,R14ZFU2T66RJZV,R2CV8RLRP5J7O5,R311N5TCOLN080,R1SVR7X4MBEVT</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</si>
  <si>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</si>
  <si>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</si>
  <si>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</si>
  <si>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</si>
  <si>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</si>
  <si>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AHXSYSLVVATNHR4SWPLA3L63YUTQ,AFFX4KVZMUXIEDXAJRMDEXK2RUYQ,AFY52SCGUVXVGOTEYS4SI2DNI6LA,AG2ARPIPDP5V6IADKVV3L65PFDWQ,AHR4VCSSS3ASHLNKCARGYORIBO2A,AESMEEYPQQLSSH32LMFSEYGPETVQ,AFFMRURM355RMYWJADFZ5ALXRHUA,AGSB7TRZSONDCRCQI6SC3NVWFQPA</t>
  </si>
  <si>
    <t>R14ACX2RTXLHYX,R3J3Q72YY1P7V8,RARQJ27WIF1OJ,R2TPR12UVBF64N,R22Y8NE6V63V9O,R1VZ6UI5AM70RB,R30OIQ72ROOPO7,R25BAU2IP6DAPW</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</si>
  <si>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</si>
  <si>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</si>
  <si>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</si>
  <si>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</si>
  <si>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</si>
  <si>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AECUHYUPESWI2DB5JMEZQF77VWOA,AE22MK2NXQD3ZARLIOL3SLD4GU6A,AFV75LSQUFRY327UWQEBYQKLFSMA,AEUFMJPVYKUAB34FPZ53O2EE7VNQ,AHAHSX35S3ZUCKX2UAB3DPGWCYJA,AG2GXBIXLFJD652RYILCZS44PBAA,AEPZDUAEBII7N7RRWKTPKON6HB3A,AEZSW3HIRJ2OUNDQHDJEB7NMGUWQ</t>
  </si>
  <si>
    <t>R12B5CYZJNMJ8U,R32EKF5FX50T0C,R3IN47V9QGF1K8,R3CL181R3N0TCN,R2ZR4F1TUAY3MT,RF70HM6O98GV9,RN4L9AGI1M35U,R3QISO0RQ0Q3Y9</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</si>
  <si>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</si>
  <si>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</si>
  <si>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</si>
  <si>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</si>
  <si>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</si>
  <si>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AFY43URPP4H2YAU54BXZXHAA4PFA,AFXPNU67DDECPJPSNRFI2E6H5LDQ,AH5YJG3CUXNP5ESN5HM4NHPAFB3Q,AG7DFEJVZNB4PW34WVGQPVLU7CKQ,AHHCC6KDIDI7OF6J6HV7OBGG2JGQ,AEATZAGPDVY63OECCENTN5XZHNNQ,AGBV77FUBU636MRHY2SQULBIMXIA,AFE4WCUSKXY43CIWV6NPOUUZD33A</t>
  </si>
  <si>
    <t>R13P4JW3JTQ20L,R2SCPX6U0LMXGX,R3L4ND79MO2CRG,R2POE009U0A4JH,R101TILZBOMQ6F,R33U1N9CEPKMUI,R26BFL8JZYQC4F,R14BVAFCMFPDDX</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</si>
  <si>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</si>
  <si>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</si>
  <si>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</si>
  <si>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</si>
  <si>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</si>
  <si>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AF7IXQKBUL6NEIQG4R53LMJJUGXQ,AGBITVO2DOMNZU6DB4QF2WXXELLA,AFKLAG22RFOVUU5PLNHQ5K6J44ZA,AFLBQUGX2NEY6DLJBUN7O6LGH4QQ,AFESOELYFWWZ3LND4HLBVI3PLAYA,AF7N24U3P7U7KXYPZXEKACPE2KEA,AELHJ3ZSDT52K3IHCRSBUZF4LXQA,AEOEMKEL2KZN2YOOK6FKZ7NYK3XQ</t>
  </si>
  <si>
    <t>R15OH35Q9GBPXD,R1TM2Y96J4GB3H,RXPI0WC1C9QAK,RH11TBBZE9F1S,R1R6QT7MSELRON,R1STE4UF85D4HE,R1AHNATNU8WZ9Q,RCOBXDIQSU3M5</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</si>
  <si>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</si>
  <si>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</si>
  <si>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</si>
  <si>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</si>
  <si>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</si>
  <si>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AGEBUO6CQ3XQHSSH3PUT2M3VRIIA,AE3PNBPHVSOFM6ZFHRN65BJ623WA,AG33YAVAI5WBUVO6P3OSR7ZWEENA,AEASLP7ZXVRRT76WW6BZCHKEETPA,AEAMTNJ62GWPNSKKZKL2CBYJ7QPA,AFDE455VYYZCOICWG6PJN2OH5UZQ,AHQB5DKSV6PL6CIWHZOUYFYM3QAQ,AFE5TCTC2Z2RKYN3XOCDMTTUXYQA</t>
  </si>
  <si>
    <t>R1HLV52BSW2J74,R3TNI0JHPOWSE6,R1E17Z1ZU7IEFH,R3RT5I5JOFAPWD,R2MEOYKZYP0J2I,R2H579I6NH2BT7,R12SFXHRPKR19Z,R1GYEM1YCJ5DD1</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</si>
  <si>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</si>
  <si>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</si>
  <si>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</si>
  <si>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</si>
  <si>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</si>
  <si>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AHHR537KLQY7CNKPQSL3SFUGQFYQ,AEWMRBC2Q3TOCF3OZ7VTXRKVOTTQ,AFTBMFB3LZBJXYM733IX6RA4Y32Q,AHKHDU6SJT2ATWB6NYREQFI7LMKA,AF6IWYXBJGKC5NQHDZRGTUYY52MQ,AFTGMTBHSESALH3N64ZDYSK7ZQ6A,AF2DRT4YNZ7JK3TM7IYG7T7GWCAQ,AHVZEZBMHZ3FEKFYLCZUWSDJH7PA</t>
  </si>
  <si>
    <t>R1EU51LVE60B7C,R18PRSQIFU4R7M,R19E4QY5JWKCDD,R3KJZPFCPU10HY,R7IC04YHLBUXZ,R1O3ABBLOBUAOQ,R3U5F3UJMK0DZP,RS0ZV034M4T2G</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</si>
  <si>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</si>
  <si>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</si>
  <si>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</si>
  <si>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</si>
  <si>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</si>
  <si>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</si>
  <si>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</si>
  <si>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</si>
  <si>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</si>
  <si>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</si>
  <si>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</si>
  <si>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</si>
  <si>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</si>
  <si>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AFBHLRTSYYAZ2IGMVF2BNV6ZPG3A,AEVRNHFUTYUHFVYZIRFX34P3HMEQ,AGFGBKO4HNU7RBWUIQ4SEDHPVJ4Q,AHKQJGLHNS4XA3MXLSQTPUTJXGEQ,AEWL2PAPDGE7BFE4JQNQGAC2OU5Q,AEUF7JGXQJQHT6KCX2QUIH654SCA,AGUM74GIOX3I342NCGUFQLXBDFJQ,AFMQGNAKHSIPLISWAGVT76URCNBA</t>
  </si>
  <si>
    <t>R1B9F9IRGMO01I,R1RO3J9EEFFHMF,RLXVHHR81VC4Q,R2XA4OT3Q76L0T,R1HBCLTEUAY2M3,R11UPSK2R29X8M,R2NDNJ4SQ59K19,RLNOOCUPB3G8H</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</si>
  <si>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</si>
  <si>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</si>
  <si>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</si>
  <si>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</si>
  <si>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</si>
  <si>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AF46TGPPTX6KI5LAMPWQUT2FWGAA,AEKJQ26OPCPGJGTROLSFYDTZQI5A,AG4TMVLE2E2Y6MTLHIY357BFY2MQ,AGHHIDEH53KUJLOZPDE4LR2HJQFQ,AG45O2BGKXV2KHQ7RPLX6VGRK3NA,AGGBACZMWOUQYTGTBUCNPPRSLR3Q,AFIQSIL7ISWOODN5KHNEOMLRTICQ,AGKTUWZXN4S5YSUFCOS2HZWGEVRQ</t>
  </si>
  <si>
    <t>R1P8LA1US4WV0S,R13BIW8MBG5VX1,RPJVB23K2QB2Z,R2AH0ULO6G9Q9B,R3EVYZ8A3LVBC9,R3QWMJ5DS2A0B9,R1V4PTSXK0QY54,ROUIP06IT2CPE</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</si>
  <si>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</si>
  <si>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</si>
  <si>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</si>
  <si>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</si>
  <si>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</si>
  <si>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AE7ZYKK6AN7B2Y7ACR7JHJW236LA,AESOWISQWBKYJDU52KCZ7YS6SVBQ,AG7DKLB2T3PNRAY6LDLIW6VJMJMQ,AGTPGCOUIYSGBEI4FNB5DBNZ3YSQ,AEV7FG26UKIYP5BGJCKTAAW2P7IA,AGMNUA3JQNKB6LFY5U6IVEOUL24A,AHORRTX6YEOE4EHOZ7SMYMIVM2LA,AGW3S7WWJPRUQR3E5NM4WDXE2QNA</t>
  </si>
  <si>
    <t>R2CQXUNYCW3XME,R2KAKW6DIB247K,R2JS1CRHA1ZVXX,R22QERXUM2BL5Z,R383MV0MEIDU7H,R2SKAQP8H3C1JO,R2YFUOABG0IRC6,R2BOI1RPBGON4U</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</si>
  <si>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</si>
  <si>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</si>
  <si>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</si>
  <si>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</si>
  <si>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</si>
  <si>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AF23KL3IJO4DTXNR7B6VYLGMPPOA,AEM63IRT3VZEHLKD6EJGEHLR26DQ,AF3YLRSNTFBT3D5CVTFYEMZXEOVQ,AEZ2UVTU6QGVMCNZVF23LFFHQGEQ,AESGDAOGZ3PXGVZBESS6OBCAT4UQ,AE2LUQX7TDOHRQ6KSHCG46LFH2SQ,AE5HN6WL7NRP4AQWHEA2OGRZNAIQ,AFKSXB5D4V7OTDHTLNFF5COQ4C5A</t>
  </si>
  <si>
    <t>R2UOEYQ2VM1TH,RZDYJDLTYVU7Y,R1BBUKP0LQXX24,R13WVC502PM2JO,R3HZ2W80EMHUG2,R3ES0KDR3E4O9P,R2RNRH4SM11DC6,RYS9FSF2IYAMQ</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</si>
  <si>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</si>
  <si>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</si>
  <si>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</si>
  <si>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</si>
  <si>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</si>
  <si>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AFVKRRAFQOO6G7UIAK6H44N3AHUQ,AEDG2D2EUJBTRXOTXTERTO45O3YQ,AGQMHEOMID4JPWI362AEVAFIAM3A,AFRUVFPVIIIWUPPXM7EQEXD6I5BQ,AETNTQXA5XZFHEBM6KKNB3I4SH3A,AH4KRGUX424RRJAJL2N7BQKGC3XA,AG73LD2KHD5QVU277LLIT3VMT7ZA,AHSIPI7MVS5ICRZJW6FJEDI2TBKQ</t>
  </si>
  <si>
    <t>R20RA7F53RKEWU,RX5JXI5MY648T,R1P43OQ1EQ8EIT,R18PMGZTANNTV7,R1UZ4DMD2H0S1H,R1I1N1NYQ2TMVX,R3CZD69S9SFWJT,R3IRM4HQ0TXTJB</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</si>
  <si>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</si>
  <si>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</si>
  <si>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</si>
  <si>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</si>
  <si>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</si>
  <si>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AGI226GQCKRT4Z3EB3IW3VTJRT6A,AET5HQF3I4LQLCIILH3ZVBKLSBGQ,AFWFT42A53TOEEBRRN6C5HLLBTSQ,AHBF7XZLKLGYAH7Y44ELCRD3NTSA,AGRZFB35TUXB4ZWLVYPPBUN5YNUQ,AH7TTTBSXRAFZR4KAGYIFV3J7ZIA,AED5BT2OISJYFBV7A2B33PXRM27A,AHIZGOKS3XBB5L524ZR3OZBCVWVQ</t>
  </si>
  <si>
    <t>RWY553B13GWAK,R23QMRIS0UXNQL,R2ZZZJ36VTNHMV,R38CKW00NINQ49,R1FBBD2SP4W76F,R3C67N77WGMHKM,R1GQ8VSBRXN2GB,R2B8DPA0SN9518</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</si>
  <si>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</si>
  <si>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</si>
  <si>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</si>
  <si>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</si>
  <si>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</si>
  <si>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AGKKNM6BD3A6GKIOIIX4JJBDLDYQ,AFD4QMZGWAYTZ3UNBOFRY6VZ2RTQ,AEWCCNZCVTSPJOV3Y5WKHQNKOMFA,AFIWLA4V26PMEUGOVI5YCG3P2CQA,AEF43YVI4VWAPHIJ6PVL72WYMLZA,AFTIKI6VVBGFNSNZNF42LO54PYDQ,AHOQDOFZZ7JZLFNM72XUCART76XQ,AEUKN7UQLOQ63SSRFPMYFGH2T5UA</t>
  </si>
  <si>
    <t>R27191EB7KCEZP,R3KKAMYDQAI5WH,R3MSYM05H7OI65,R1KCIHR6YIA803,R2RVRY8NZ4GKVX,RPM4MVT8HNIXD,RXKHOEIGETJQK,RNQ3UU0QIAJO3</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</si>
  <si>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</si>
  <si>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</si>
  <si>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</si>
  <si>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</si>
  <si>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</si>
  <si>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AHQKNH5JPOQWCNN2ZCUK34VEJAKQ,AEFYKJA3MREFE47PSGVWXKAZNX5A,AHDMM2TUZE7W7XK5BLDOMBCAKCGQ,AEND2YIQWXODS5XLFTNBWNCFHJHQ,AEFDI2YRIMBNCPVHEGTCZ3EEJJBQ,AFMLMNJBBQY6VM55KS2KJR2XVLSA,AFQRLX3MNPS6RGV4NY5BEXMGZNKA,AFQQYXNVJ7GGOQT4GZBROESNKX4A</t>
  </si>
  <si>
    <t>R2Z21OHZH69ASO,R3SYP2PI42JEC,R2YFP1LKOMNN5J,R33NMVBM2NHVRJ,RQCGOLYO4S7UF,R3NI7GYUBF68Y7,R2XGVVTMBU4PQP,RC2P508NWBM5I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</si>
  <si>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</si>
  <si>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</si>
  <si>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</si>
  <si>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</si>
  <si>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</si>
  <si>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AHFKBN3ZZECQJAP2WEVEDSPH67CQ,AGKAHQZZVWL46MMG723MEZ2B5JXQ,AG77YVKGFFYDUVVPDE2TNAYYMKOA,AFEVFMYDEJHU4LZC5NIFNHXIBTHA,AFZFVBUJXA6PBKJ2FDOYPBEACFKA,AFSZBGFWEAXEDMC4FY3MQB43MSBQ,AGO5KIAIKOB2PPLPFLDLLDMGBQAA,AGY7KGVDNN7DDK5MP4CKRINLVGIA</t>
  </si>
  <si>
    <t>R1MX1ES6AZNSD8,R222NCQOR0GD05,RSLWFI693E1IC,RKS2GT83G9XWF,R2ZJA3OLIBCR6J,R3GIIUNIWHKBGU,R2A08NUNO1EBI3,R15G7XHEWED07R</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</si>
  <si>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</si>
  <si>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</si>
  <si>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</si>
  <si>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</si>
  <si>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</si>
  <si>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AF2FWVZPG6WMO4ERTECABX7BLUGQ,AFHFTUD3BM25DHFHSE7N642W5LEQ,AF7JB6HX2S3TCZRZSRJFOWRCW7CQ,AFDVOFPLM2S3QKJ4FVMZRSCKOT5A,AGDKPXTUSV3HTZTBDED64VHC5J5A,AEA6LQAAQNTPHS6NGAL6DDVFJZ3A,AFX3KZYHLGEF5Y2EAEGRMVVPBHTA,AHXGBF2ZTVWC64GMFRCTEINBQZIA</t>
  </si>
  <si>
    <t>RA7Q9QDG5JCPA,R22K8FW0YEB5RU,R2BVDAB2VQXQ5K,R9MSI1TDK6AI7,RU2SGN0UVZU6E,ROIO5NPQ0WAKA,R3M83FVS6RZHFI,R3QMLOKIJFMZ4P</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</si>
  <si>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</si>
  <si>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</si>
  <si>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</si>
  <si>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</si>
  <si>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</si>
  <si>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AEB475WQGOIS7R5P667OS3Y4YYSQ,AH7D2QWLLWMHIP2H3OQZ63D4RMEQ,AHKZLDWBBDU4KGY6XTFJVWSZDZVQ</t>
  </si>
  <si>
    <t>R32KN5G7FW7ZJ9,RGFPF1FPU9POV,R166LGSC344H4W</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</si>
  <si>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</si>
  <si>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</si>
  <si>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</si>
  <si>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</si>
  <si>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</si>
  <si>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AGPSLGGTW5EHCUCCFEPSMH76H3NQ,AFJ2YACJOQIL4CKZZEDPSP3PZHOQ,AGKHBAELL7AOON2QVRG6EQ6YV6RQ,AFOQ5WEUSSLHKGE5MTWWJTN3AXOA,AERBX2ZBWXBE4HAVQ2Z33QANOOAQ,AHWU7AHDKBJQGVBN77UECJRMP2ZQ,AHRLM722B3LWWPMVM7FEFAZN5JZA,AHD5JQAEIHIAAAFUCBHJQ4VXH2GQ</t>
  </si>
  <si>
    <t>R13JNSWNKVVI9T,R2JSC7U8B4MA2C,RRNJOTGQVMBP9,R2IEKQ2HBHTPYC,R3PJHP1S75AYAW,R12BP3F974Z6HW,R39E7VJSOOBTO8,RAB464T30GKBZ</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</si>
  <si>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</si>
  <si>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</si>
  <si>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</si>
  <si>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</si>
  <si>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</si>
  <si>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</si>
  <si>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AHRVVXFPTDB3B4XEYTEX3C4ZF2PA,AEU7MCZY4XW4EDOXAYKPNDPTWKMA,AHF32Q6YAAQ7QNHEROCDCCWFUOPQ,AGPRDVIBLQ763CQ2BOC4WHZQ4KHA,AE3AMYF4V4BHW3J5ODDAU6WECIRA,AGKNIH5C6WURF7GXXLBVS4HCEWHA,AFSPKHQPAW6WL74AXVQ7SGVQD3UQ,AHARN7LNP2PZHIXOX4FOADQWQCBA</t>
  </si>
  <si>
    <t>R3B1NJNBALUM2H,R1EFUHICJGU63W,R3HFY8AWPFLRNT,R3LVLRY6NMIF7B,R2Y0A81BUR7EDN,R33DUUU55Z1BOA,R32UYDCW4OGWK2,R1XBU0BS4M545R</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</si>
  <si>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</si>
  <si>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</si>
  <si>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</si>
  <si>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</si>
  <si>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</si>
  <si>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AFQJZK36S3SRAAAD3376U4KTPU6Q,AF5WVB3K3SQOW74FF45MMSZ7IT4A,AECTQFMI5LITXPVVXAMCEN7T4OMA,AHGYKNL6LSZEE7TP7CPLHDZXBNFQ,AHZQRNFYLWZV3PCNKMUXLLAL6Y5Q,AEU5D4GBLUFHIEJXMJEX4L6TP5FA,AHF7NDPWJ435H5NW5V6B4CLR7NFQ,AHKWS73ZN752YNYJI3RUUS2MHCSA</t>
  </si>
  <si>
    <t>R3K3UN3YSLI8K9,RE7V0E8WMQXEZ,R1G9EQA21P73JD,R3HUUS03G360Q3,R36NLGQ9NGSPCE,R1KB6EXTCM1C1H,R2YGR0FZXDNLXL,R1X3FG1SX99UKT</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</si>
  <si>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</si>
  <si>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</si>
  <si>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</si>
  <si>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</si>
  <si>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</si>
  <si>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AGWW6QNDSOJD7QJMPIUX6ARHJNYQ,AGBTCEQQM6J6NFR5SH5RLAFUGFTQ,AGEBDGHKAWRQ3G2K5AKRTQTCKQSA,AH6ZP7UHCY3RFNPXJFR3EKEVNR3Q,AGJ7O6CXXXUN72WOV5JID7X7ZBMQ,AF3X5JX4FUQRCMHTMKZUDHWJ7B4A,AFNYWWOJRBL24SML73HBJVSRXMEQ,AFK6FJPTHV56DSXXPAMBI4F7YUCQ</t>
  </si>
  <si>
    <t>R2GKWK7SWXRZHR,R3ME9LEM264R7O,R2B4QC6Z8AM7H1,RZLN7G4GGELUS,R26JLYEZYUE691,R2ZHISR958ZRRA,R2GXFJHTKM6SQ5,R29Z3ZW915UAB9</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</si>
  <si>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</si>
  <si>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</si>
  <si>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</si>
  <si>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</si>
  <si>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</si>
  <si>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AETWBQWWSOPB4VOZOE6DGW5XCJWA,AFDW64EF2N4FNSHZW32LOUJXBTMQ,AEUDVR5JPNG73EPOGFLXQVUHDVAA,AFLK4LJALINEZNWRQDQX3NZPKKFA,AF6COZRJZXGM4WLJMA2ESMYPHOQA,AHM3XHTCR53YQNLERSXFPVJNMC7Q,AGQK3ZY7A4QZOCBKS7VLUEYNRZLQ,AHMU2CWOELBGT7EFCMWFQE5444YA</t>
  </si>
  <si>
    <t>R3RTCJ45K1TVI5,R2TNNBN083XH9K,R2FLP6EL0L0JOS,R1RLWIOVF1FTHT,R9N90QYWD7OVZ,R1J6WTXOR5BCPR,RGAWUJYXKIWME,R3L2SDIE2FLY0Z</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</si>
  <si>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</si>
  <si>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</si>
  <si>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</si>
  <si>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</si>
  <si>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</si>
  <si>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</si>
  <si>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</si>
  <si>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</si>
  <si>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</si>
  <si>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</si>
  <si>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</si>
  <si>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</si>
  <si>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</si>
  <si>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AET6ITYPXTZDZO5QV36VRCTRCTVQ,AHIQYP5QKXYWXGJC5Z6YGIZVQTKA,AGKQOLRC23XPWPMGZZI4PT44WAIA,AGRTR5T37N7NSBIH253DULSBE3VA,AG7WUOUVMGXDRZPOUVXHK4MLB6LQ,AGVUDFWDMNQD6KRLLMCRY5TPG27A,AG4KV3ADPE2DJLL72U64WNSGHVUQ,AF3QTFMFYOCXB5AQRGCPFGYLOXEA</t>
  </si>
  <si>
    <t>R3CBVBYG86OTNE,R1ORPCJXGPUPVE,R37U89LOKROQXX,R2T042UGY7VP5N,R2Z4FJ0M105SGA,R22ODR0WD8IETY,RB0722F22JJV4,R2QCWTQIE87QBV</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</si>
  <si>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</si>
  <si>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</si>
  <si>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</si>
  <si>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</si>
  <si>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</si>
  <si>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AHUG6D2J2WHZ6AU62RNYKNEOZECQ,AHZGY66J5FAIJFO6MDNGIIOF5YGA,AEDJTEMKFFN3UT7NI6Y2E4UKCJWQ,AE73MTFALRYHY4XMK66FIAZBOMGQ,AGMIJDZBYEDBG3KSC4CROY6AU4NA,AGXUEOA6W6AVCPVYOUKJ7BDKV5BQ,AFBZOJLKGDQJHZVHU4NLJBD33PSA,AHAXRJE6A47L2U7ES3NCCMRWUZKQ</t>
  </si>
  <si>
    <t>RHFP87WF4XV8F,R518SEQWS6UN3,R2SSQY5IJHOMR9,R18ORA3QQMPD6D,R47L546EDBNEC,R2FMLW4ZS4UMFX,R3SVFIOXQ99SOJ,R2QHH7W2X55NO9</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</si>
  <si>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</si>
  <si>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</si>
  <si>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</si>
  <si>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</si>
  <si>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</si>
  <si>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AHS2AIH74SEVYE3K6Y44ZV7EASTQ,AEPRLZ5V7YTPDBKOWW4P33N6V7DQ,AGDJOZACINESSIVU4TICK2Y4BV4A,AG2OT56YJBO6ZE5TZMWJ6GRXZ2QQ,AHP6NED3QSRRORVGG4CIP5OWRJBQ,AEPGR5GLFQRW7GDYB26SWHN65ILA,AHZAHAH55JLBTMSUY3Z6R2ASMCDQ,AHCGXTWL243VQI4B7YZ4E7VO6M3A</t>
  </si>
  <si>
    <t>R1DFQV12SBF48C,R2ZGW8UHY6BQD,R2K40LX6HLG4KR,R2TWSF8LLSTBK3,R1SWDMF0MUV9S6,RPQO0HYCTUH5T,R3EGTJAA4SWQD1,R3DIL16GD1YVNB</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</si>
  <si>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</si>
  <si>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</si>
  <si>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</si>
  <si>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</si>
  <si>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</si>
  <si>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AH7ZFZAWQV5VTWQHLXZYDGFDNJGQ,AHFM667GXYFTR3AUJA3PYCTQNTRQ,AHMVXMVFXD52BW23VR6LGK6ZVYLQ,AFY4TSX2F5VE4VZOVGHWODY6YMXQ,AGE4VV5XHVOEH4P5GC4F6QP5WRQQ,AE65JZULZYSAXTA2EGDZEM6PBYPA,AHNDS2S3ENCHSKCCU22SVWH5UZKA,AG5BPTCQ4ZU6JWWKH2KBGNLSLKCA</t>
  </si>
  <si>
    <t>RZO6XGE3P1DX,R3RCHNNZ1GVHBL,R32VH8C2WKSPBO,RHPUY1L6EN7BY,RIVPXD585WKHV,RJBJT7A32QWPV,R1E92T2MFYX7MK,R2K5O9IMJOXBEX</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</si>
  <si>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</si>
  <si>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</si>
  <si>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</si>
  <si>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</si>
  <si>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</si>
  <si>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AF6LIODHEVBNHSICH65AHW3Q5K6Q,AHHZ7QIHLGGULJCNSO6UZWGGA62Q,AHSCIEU3X72XOBAMBBZTYIEWEFSQ,AHOMYGLSLJLCOT7Z24PZSVJY3LJQ,AGAW2EDB3HCVCKBR6DVI33KGYI3Q,AGZPN7K6DUABDZNR6UPOWFJ2ISYQ,AHTKACMLCVKP56U5L6GITRGPXIIQ,AF5IOS4YT454ICNOPYIIRH4HAHMA</t>
  </si>
  <si>
    <t>R2YKA1GGN5SFQE,RTTEA9QADDEHQ,R1BDGOIPZLHU2G,RM02DLDK8Q9KI,R2FJWWKXNWRCSL,R1I0EQAJVORCDA,R29U6K5WH64OHN,R1AWHL4BABVEDS</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</si>
  <si>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</si>
  <si>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</si>
  <si>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</si>
  <si>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</si>
  <si>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</si>
  <si>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AGHGGSIQM4RM22XLL7RSBII7HZIA,AHAYFRVMROHBYUMKXLYDCXNAJMRQ,AEMICKNJILKDILX34NH2M3J46IAQ,AGKZ3KXXYD3OEYXWWSVFJRGLFCEQ,AHCJ77IDXMNIETFDYNI3WZLPUMXQ,AGYA2I3AYUSIYU7GXXETOJPVD4PQ,AHGLGITLEVUVGIAD5XHM6GBKJTBQ,AGCFMKKXPUUHYMVVG5B6YDBV45TQ</t>
  </si>
  <si>
    <t>R3DHTSOB1MY0F8,R26JO5R53V41U4,R101VJD80D1Z15,RWULGXZ2D26AB,R2K0DC0RJV28S5,R3ONAP5KD4Q7QH,R6GTVCFXBWOXH,R13MW2BGCZLD8H</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</si>
  <si>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</si>
  <si>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</si>
  <si>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</si>
  <si>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</si>
  <si>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</si>
  <si>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AH2MRKVSHAWAMAXALBY6VSDCFMSA,AFF7763EFPZ7EQUC3YCFQBN6X74A,AFZHYSJFYNPWZKOWVJNTDMHHMZSA,AFSLL3D6IF2ZF2ULTI3AXEJ5RKBQ,AEO5USQ7LAEFEDAVXGMA4B27F5YQ,AH5IM4HOV6RIWNRDUNGIHY3JLV2A,AHH2OWXJPPMWL5Z7X6WUFN7RDTMA,AGYBSVPUK7GIFYY6JLCESDYEM4FA</t>
  </si>
  <si>
    <t>RVAAWJ5HR7RIW,R721PFMOZ1ZA7,R2HWABS4MOVI9G,R186LHMB2LEVGF,R171FM8L9EECPR,R10ZCCIEHFV5NF,R1YCURS5X1FQES,R28EUGRAUN436B</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</si>
  <si>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</si>
  <si>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</si>
  <si>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</si>
  <si>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</si>
  <si>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</si>
  <si>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AGNRGEU74CPJRWEMJZHU67GWHETQ,AEPDYIUTV6ZZGRHTBTUA5SDV72PQ,AFYFUEC7XN6L5GP6AGS57WS3GTQA,AGR5UFKJIRRJ65QH7LAQ3OVUM56A,AEGFVXFBHCAZ4DHUJ2KSAP2RMMYQ,AHU4XIM4RTCDG4VBDMBY5G4CHA6A,AFHL3O7WGXMUCMEX3NRC7SLK2TIA,AHTUPS7WO6UOK73VTZHV6LBBAF7Q</t>
  </si>
  <si>
    <t>RYZ8HY7V1JOX0,R15W9YNUHPIVOA,R53M82T1POPU,RHIVLM50D4L50,R2U3O1QBYLBWRS,RAXM0B85QNFMQ,R52YG96EXD03Q,R3BD16X4UBSUZT</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</si>
  <si>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</si>
  <si>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</si>
  <si>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</si>
  <si>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</si>
  <si>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</si>
  <si>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AGXV3SLRVNDIMF34OAZ3FYMCV7DQ,AHCJWI5KSDFQ6AGUKQDLZD7N2KGA,AHIY6OJMTRL7DOBFBAIJSJ5NQU7Q,AELCD2X4OYQWZDW24WP73RIX3CMQ,AGC7TKRMPSSFNK3OYGLFFOIHTTMQ,AEVXGIZBVYUMJBALJWOCBUI525MQ,AGMMRB4KCBUH7UG6WDXTJH4TTVBA,AFAUAE5SWPAMT4HP5SG7TPGXPJNQ</t>
  </si>
  <si>
    <t>ROFN3NUPDY258,RIN8HIN341K9M,R3EEILWVIR596A,R212U2C7WSD2JX,R3WKLPJAQHGX0,R2KTBHHUQRW3CA,R3HHOGWJYSJSB3,R3C57OMUNT7LU5</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</si>
  <si>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</si>
  <si>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</si>
  <si>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</si>
  <si>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</si>
  <si>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</si>
  <si>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AHI2TJYEOS5WZ2OAP2BRD5PPXNCQ,AFMYS642XYLUBTRFG3M5W474FBPQ,AFIO2L3EQ43TI3JBLPVTOWZRSKWA,AHHXKLOSVKPZHXOWB4PLM7R6ZYIA,AFRDQYFHWWRO4YINJENRFBYPJFZA,AEZRHWLY6RHJXAXMNX3JRNQTYDRA,AFOLEZNNCN3OUSHBBIVMIVW2G4JA,AEBGGTLXDNNFGOIHCQYCGF2AOL3A</t>
  </si>
  <si>
    <t>R1J9OKSG2W4I8B,RNUAYGA4DMRC3,R2KEXCUZDLX4JM,R1JA8CJ88GCQBW,R3QZ5MNLOXLYOJ,RWVKTGUMXNHW6,R23Z4SCVPIU17S,R31840VH3LEY09</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</si>
  <si>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</si>
  <si>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</si>
  <si>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</si>
  <si>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</si>
  <si>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</si>
  <si>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AHS4CWP5EVS55YZCJPTJGOYTU3HA,AGHPR6EQTULPZKUROAS4OPAIUOCA,AFKFATTS6WN5ILCVN6CMRLYR7ADA,AFZRJWGYUFNULZQLL27PLZYMTYFA,AELE7DJLGDUM3LAQRBESEJDYTKGA,AGX65SCI23EJZDXFUWB2TMZSWM5Q,AFIJ3YWPZ7XB2PZOM2VOCHGKZ6YQ,AG4P3FAK356UYE52PQV6CJD2YHMQ</t>
  </si>
  <si>
    <t>RJ9UNCLT4UGVW,R1WU3UJKULS586,R1B72Y9UYMCWVG,R23L241XIDFJB3,RZ0VG2M2MCERQ,R22UFBT27YYXB,R3MGVFU1ZMOBFD,R2VOFP1CZA700L</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</si>
  <si>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</si>
  <si>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</si>
  <si>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</si>
  <si>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</si>
  <si>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</si>
  <si>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AF2OOHAIFJV65X44LFLRPUNYNXJA,AEL7OJOT5HFIZJT6RTL22ZZAUGYQ,AF43XH2JF4FSNTEDGKDV45XU3YKA,AHCQQW6WJP6K3IUVKIIXHIUVHMEQ,AG4RZWPPUDNODTIYYVLFSFHEKF4A,AGETIFKS5QE6BZCQPL5IFZ55INOQ,AHJVGRPUU4HSNRCPSCNXR6H6QHSQ,AFOUP7R7AZ6BWMGBDPE7ICSN6R4A</t>
  </si>
  <si>
    <t>R1VMENOQG4X4G8,R3IIEUKG1YSWAI,R3OXTS2IRETRU3,R1XKM8QOGIHV22,R23A496I1RGZE6,R1T3OG0I4EWZ3U,RSJ54MT2ZA62K,R2HKEZ0IYD1DZ9</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</si>
  <si>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</si>
  <si>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</si>
  <si>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</si>
  <si>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</si>
  <si>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</si>
  <si>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AFWHK4LKZHJJVZKD23JDBSMYCTWA,AG4YW4O2PIYELIEF7RIWWELPR2IQ,AG7KEHOTRQWYCFBB3YOYWNEEKOWA,AG4VHCBBGV55FALKIZXY7Y66G2QA,AFIVHFGYMXUH432ZHISVITBGO36A,AE2QCA6OGX2KOV5CKDSU2S35R4LQ,AHS4K4PMVZYWPO23PM2ZLSJBQOBA,AHDZQ4ZYL7CHT6BLJE6QRKZ4ANIQ</t>
  </si>
  <si>
    <t>R3VGVVQLQT97ML,R1Y56E8635Y7QD,RT5YXKE0NNQ8F,R2GEEMC0X545J5,R3KWBNS9ODP471,R3JEC32DYAIG6W,R1VD5AUGPRPO7H,R17S3I8NWLC4F1</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</si>
  <si>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</si>
  <si>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</si>
  <si>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</si>
  <si>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</si>
  <si>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</si>
  <si>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AGX7Q447BYAOPUPJVHUBUYDFSEGA,AHVLQMNM6YIXWPWKQ4N4BZCH44ZQ,AHABRYJJZ7XBTKLPL3QJVDI5JYSQ,AE7FBRGFEJAIKNXKMR47DB6P7TEQ,AG223GHNBRH433Q3MXBZ4GEXJH3A,AESDIR7ZAVXUIFSH4C33SKBN2FFA,AGY53IR3MDK7TCQ5DULDJEGUB56A,AFFN7AMQW7KD2KL7BSYMSV3IIUBA</t>
  </si>
  <si>
    <t>R2Q0HVU9HQYNAO,R1OZZ5G1ZCM0EO,R1919QG9AN4GQK,R2VN0XDC0OW8L0,R1SEP4WEGNE51N,R2ZWFXXHXYUE8T,R1BRBMJQSQ0DYE,R1RPBTYBT8DYMT</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</si>
  <si>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</si>
  <si>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</si>
  <si>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</si>
  <si>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</si>
  <si>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</si>
  <si>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AFK6D62HRZSHP5W3DE5QGYUYJQEA,AHRFERCLTLB3ZDZ7HP7ZK7C47NRQ,AFBEN3XNJW575CUUZZVH57LJNXKA,AFUGJHXELHJPICD2XOZKM5LYI2PQ,AFUWAPZHIONWGZH6JSHBSMRX7B5Q,AHV5QA3S6VRKZVGXSXDQJUS4VMIQ,AEC7I37QEPNKZBAK62I4W32FSVBA,AGYE2FH2QXPNLL3DEMCGVQ3HCLDA</t>
  </si>
  <si>
    <t>R6J12JP3JTH6C,R248K7KLOFX63T,R2L9NIJL2B64D6,R3ABOR236EQ7BG,R1UHIUJB5KVIQJ,R1LB16AI14U5D7,R2BB93LFDY6684,R2434EOFPB1SHN</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</si>
  <si>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</si>
  <si>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</si>
  <si>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</si>
  <si>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</si>
  <si>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</si>
  <si>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AHSLOMUBZXIC52OGKOTLUNTGWYTQ,AHQSHRRCDGZFLTMJRFNWVI67OEHQ,AEQKGESRWR6SUQP5ULBIYJ65HSFA,AHSMUIBMREHNFF6KSRY4CFC255AQ,AFGM4HXDHOITFTWT3H4ILBD46Y3Q,AEKRUOFGND5373O77W4ZRW5H4ROQ,AFLR42HKKN7F2O7BC7GAZJLODZEA,AGOEYCHBYOAN53ZBHUMCS5GUSVTQ</t>
  </si>
  <si>
    <t>R1JTUZX1N4PB0Q,R3B09N3U7H83ID,R1OTV47779RDA9,R2MQVFFGUF68HF,RNR1ZWXYAVZB1,R2D6WQYG47AV4E,R2F9BO4HLTQ6YH,R3NTM54N8T1YCL</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</si>
  <si>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</si>
  <si>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</si>
  <si>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</si>
  <si>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</si>
  <si>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</si>
  <si>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AHELT4VFJYRAZDGAQPKJRJNHBTEA,AFX2BHTN5ZAZ2DXPJQBJEV7OP4HA,AGVL5OEMHGK4CGEHMHI4VGNF3LVA,AE4OFTARTQGROJSUYBZNK5N3EZHA,AEYEJ5KQ2Z6WE3OQBH6AB5DMFPSQ,AFU5GCXUVO5GKP4XFEITEMDSD7JQ,AFWKJFBWRYWJF6IGYZF7JYNXLOIQ,AH64ILF2YFTCGYWOGMFHTSD2OLJA</t>
  </si>
  <si>
    <t>R1B9VBHIA1B6YJ,RTDFS7CJWZ7Z9,R1YP1C1QB10QCD,RWBH0HJW2II45,R1FWK8U9SNC5ZM,R3OQFNCN0XCNKV,R151B4W3HCJDLT,RCELKVG2GR6IG</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</si>
  <si>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</si>
  <si>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</si>
  <si>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</si>
  <si>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</si>
  <si>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</si>
  <si>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AEWWWALRID3B4CQQK7PMSARCRM7Q,AF2QBWT5Z74JZHE3S77CUOB27DAA,AG3KQMTPNTYVQP6G2VVMDJAVISLQ,AFL5X7LNIPQK32WX2QUOVSWPQWVQ,AGOTH5WF7GFVYSVFB74QR6DFFJGQ,AEX5CY5H35NM326XYFBKG2NKEY4Q,AGUESXLWNVQ34VUQZALEPPUM3FBA,AGUUSD7JHIPMDKKGSONBKFQ4CQ4A</t>
  </si>
  <si>
    <t>R37CHVALZ1PLJG,R2DLNWVOG65T2N,R1OXPNJF31B34Y,R1VVNP7FCJG1NN,R2JI9O83E5RUI,R2TNDYT4SMKKMQ,R34BRCDN96SCK5,R32BKKKHT3F1P3</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</si>
  <si>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</si>
  <si>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</si>
  <si>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</si>
  <si>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</si>
  <si>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</si>
  <si>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AFTXFDZKRU76YNC2ZIWIBDVQUPNQ,AG5G6IU6RDTR24OHO3LSE24JCVEQ,AGLR7ABVBBQZGXQHSD3M3NW43F5A,AGUHS3IE6FV6AU5UAXASB5FFMDZA,AF67VBH4E2L4FO3UZ7DU2CEOEFHQ,AGQYXIT75Q6ETXCF6C254IQEWDJQ,AFM6Q2NEWHU6FNNQFBKTFXZ5E2JQ,AFA77KJVXMUXJYSHWGGFHAGZJ2DQ</t>
  </si>
  <si>
    <t>RT1WYUXVBO1SA,R1JS6GSMVKIL88,RVAITDIGNV43K,R3R8PESWWVT8XO,R2U3RDKWADJN30,RAUIJTIWYWXZO,R5IN013LBDOSD,R1214YKOSWOBHC</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</si>
  <si>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</si>
  <si>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</si>
  <si>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</si>
  <si>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</si>
  <si>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</si>
  <si>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AEOEF4FMKNN5QZZVUQDHHKWRHCGA,AEVLNWB3IQYMTNXJ56HJUV55R2WA,AFZYCBUV5DAFUWI2O74KE6BRJZ2A,AECB5EX3CJUHCFUXJLQNDKYAXO7Q,AEI5DECZOUI4HIKFFJMOOKI7EZCA,AHRLRRSDQKWWXF4P45NYCIFDQCYQ,AGS63O4GCQFZH37FU25M656C7BJQ,AHLVAR4UGQ4I54HUEYPEQSLT7LGA</t>
  </si>
  <si>
    <t>R3JQM04HFALWJX,R3DI9SP7OE34C9,R2RL7RJ6QY2YRW,R2OGLI7UQD4OD8,R3U8L7PHH3OIZC,R6KSB6ZQJ1N9,R26R5DS3LBXK1,R1VK57CI0VREP</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</si>
  <si>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</si>
  <si>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</si>
  <si>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</si>
  <si>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</si>
  <si>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</si>
  <si>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AHLQSFOZ3EHRPTEANJF2JUZUQOQQ,AE6GK7TE4UWNKQMMTNWZ5I4L3RZQ,AGQKNP62ZU4IIJVBGVQ4S2BHBEMQ,AEWL5IJ4W6YAUMCDNECFRYNWASCA,AEUCHG5CIMXJSL6RFYR2R7VY3IEA,AHI5OWQHLQO2GNR2KBIOFRAPK4LQ,AGGAKSKSFU6ZLBA6RL55HZDB3EVQ,AE6GVJU7FTFYSAV3VRKLJMZJ5PFQ</t>
  </si>
  <si>
    <t>R3A1SIG9EP9AZE,R1L38OH40ISFFV,R2GOHLBL7K97JD,RL2BJ2CXUV5RX,RI4AALZTE7G17,R3M6UUHPBSVWBJ,RS9M0L1XRI2AT,R1IHK1MJBO1L8X</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</si>
  <si>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</si>
  <si>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</si>
  <si>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</si>
  <si>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</si>
  <si>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</si>
  <si>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AGOKX4THWIRFYRMYQ5KFQHJZFBLQ,AEQEI4TU3C6Z3PCZ4JLQKAJXS6MA,AHMOAECWT7K6WYFJYZT2YIPYLZWQ,AEROF7DJPVY436TITKPPU7BCQULA,AHUWSGUB25Z3JYNSJAYZ6AHBXRKA,AFTMTTM3BZVAQSSPNSPVEQ5GT5AA,AFETPEXYGOLZ7ICGWQK5ZYSRMZDQ,AELKXM5XQB3HW5ZIF7WZEW37BS7Q</t>
  </si>
  <si>
    <t>R3DIC1PKBZ9GQG,RWMXE334TZ0PH,R39LOZ2XWCT0YP,R3VHQRRATDBKW3,RX4PUH3NZTZHT,R2VQDV7DN7CU5W,R14X4SYV6YO5SV,RAXXIP39FK2ZL</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</si>
  <si>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</si>
  <si>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</si>
  <si>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</si>
  <si>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</si>
  <si>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</si>
  <si>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AEKVPYNV2YHIUCUH64CJDRAYRHTQ,AE47VDLEQSEVOXUCQTGZUFGIT2DQ,AE4KOR7RGVVZIAJPP5V4KYR7S4AA,AFBC5LMEZK2OZBMIPZTVSTMXE5IA,AEBEUDO7ACRBO5M32NSUUSUVEIJA,AE2AQ2I2SHITDWZ4YERKOBFU4KGA,AFFV7UV3IOBTH6NMTYK3D3IY7A7Q,AGCSFTTBWTI4IXP42UHMLZMI6HZA</t>
  </si>
  <si>
    <t>R2YO9JLN30A1KG,R6ZS6BQ48ID7H,RS0V18ODCDQYA,R4DZTYE4O453G,R3039214P7QOXS,RJC9WVXKSYT99,RC8319TSKZZXN,R2C00975BDT0FR</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</si>
  <si>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</si>
  <si>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</si>
  <si>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</si>
  <si>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</si>
  <si>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</si>
  <si>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AEYE6GBRAGTNWEYKWB7FR7N6TDXA,AFDEP5BAQJAZIRI4DYD3EDMU3QXQ,AHX4VILQLV2O4YDRNDB2CDINB3GQ,AEDYZS5DODYXST6PMDSAC3F5NOUQ,AFLLBLLQVZ3QSLIIGODVPUBNBBEQ,AH7CPPNFP5OSHCIZ5DOL7QFIJFGQ,AHXEZJCTKLG7GQLWYZAYJZUIO5MQ,AGVVBU3GUEICPISM53O6W5H4DZPQ</t>
  </si>
  <si>
    <t>R3RNBI15LHZP4A,RISUZF7W6LE2K,R10FSXTXXK9XYF,R2BQKY1TVJYAS6,R3471IKLH5WNBP,RSL3RF7SXG9CZ,RT90DRDTG154I,RGXQJUL1WL355</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</si>
  <si>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</si>
  <si>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</si>
  <si>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</si>
  <si>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</si>
  <si>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</si>
  <si>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AESS4FF6GYJRGBSKKQTONA6UA34A,AGAT4B2SOCYYE474JV7DDVOMOGGQ,AHTTSRDFCDWF3FJO3IYPBSSCEN4Q,AG3AXJDOVVUXIWQCAEX2EXEQI77A,AFTXFBWO4GE62ATLVMHKDCZNRA5A,AGIL573OE75S3SZJIUZHFWJBI35Q,AEYH6IVYMLPHU62VNOKKM2KTOIIA,AF3NRKQTW5FWJ44LYUHVL6EZ5HIQ</t>
  </si>
  <si>
    <t>R3KN7L5WYSR0QX,R9S8ITSL78R5U,RPLQJZOGRLKVX,RLYFQIPR3R7CX,R33HUOHF3IL2CM,R34FJ47D26EV7N,R1EVL6MX9LL7WN,R6DAU516QU91Z</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</si>
  <si>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</si>
  <si>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</si>
  <si>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</si>
  <si>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</si>
  <si>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</si>
  <si>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AE3DRCI3U5PRSINPY2TZAU6JEWBA,AEOSTNYHDXDWBNGEZYE6BPMPR7LA,AHJRAOGQG47ABVMM5ZQ7FF3XOPKA,AEWWWALRID3B4CQQK7PMSARCRM7Q,AE4UXKJGBAZWE6WR5DADPJBGVHTQ,AH73D5XHOYMI7FCB6QBV4C77OC2Q,AFQO3JM6M3SWDHFLMQIEWSUOKY7Q,AFASOASLRV4MRGUQHM2OPYFYRHPQ</t>
  </si>
  <si>
    <t>R2GGV4P4HG0X8B,R53JNVT67N0WC,R9UERN9FGRIX9,R2US3C091Y5ARU,R2HO7NRHHFVU0C,R2KPHXYR0CVC3R,RTBK03ZGZJSAC,RFDIHHBHV6149</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</si>
  <si>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</si>
  <si>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</si>
  <si>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</si>
  <si>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</si>
  <si>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</si>
  <si>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AGIVW6YDF6G7356WR2KBPADPKE7A,AEOVPFUZZRU7EA3ZJFWKXPQZATTA,AE3VLBYZZY526XUWNWWSXEEQ2O5A,AFNHLWRPD52MSE6TUXAB5VLED7AQ,AE4FFHZAQYHRMCJA7VSTKEWFAMXQ,AEOQEKGWB2B7Q5ONJFGET3MYI6VQ,AH7GMEHVW44SQG6NRGTTTK4EQPOA,AH77KODAPXPQ7E5TR4MMODAMSJGA</t>
  </si>
  <si>
    <t>R2J2IOT0TNI4A3,R1QZAKLANOSUFY,R14AS7M62D2KQM,R2BFUZH6EQZAEL,R2ZKYL29SIG5A3,R2OFJVIMAW1O90,R2XY66AR8RK3HZ,R1EAHDQFHPDQUT</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</si>
  <si>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</si>
  <si>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</si>
  <si>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</si>
  <si>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</si>
  <si>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AFQZVGSOSOJHKFQQMCEI4725QEKQ,AGGM6Z3RLFTGS5WMUPUYH6Q5PWDQ,AEZBNCSYGMQVNS743EVV5JXF47KQ,AFQ5B3Z4JDHK2YQBF2TOUPUUMLEQ,AHL77AYQII5RBC5R3VAPWGBA6GGQ,AEZGE3UVG5QEZDOBW4DDF2RXCSAQ,AEEP24AQWPKPYJZOKSCKSBMR362Q,AENZFOFJUL6NDGELEJLAFKEQC74Q</t>
  </si>
  <si>
    <t>R29L0E3P64C6H5,R25VCXJ891RAYE,RG7LDRDT2XW44,R1F97CSIBQ7F3H,R35MC54M7PLU14,R1BBR0MU78BRXK,R39C4QE74H9OU6,R24VYXU03FZS0A</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</si>
  <si>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</si>
  <si>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</si>
  <si>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</si>
  <si>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</si>
  <si>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</si>
  <si>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AHQLMUZTIPYZJ3Z5YZSFDWES7DGA,AEDNS57XE64VB4TCVC5ZOKBDE2QQ,AGTHWPE64RQMU36FU325T74CWXHA,AHRZN3F4YU2GAOAJ7JM4BR5KXXVA,AENMY5MOVKGPB2MV3YQPF24GWZZQ,AEHJQV4B4LXFWLMUQVHBC4DTAMXA,AFLAZCEMJXTBN2USCU6KZLCD5QAA,AHH2YDP3RVAZJCPRGWRZYUIUPJ6A</t>
  </si>
  <si>
    <t>R46KBLJ4XGT53,R3MF95QMC31H35,ROL6AMVOS7M31,RQ5130GKWN0HP,R32BWJB87WA6L9,R2MGDWN8G3RSC2,R388CGQNXAHDE2,R265Q8SU92ZX8Q</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</si>
  <si>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</si>
  <si>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</si>
  <si>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</si>
  <si>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</si>
  <si>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</si>
  <si>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AG43Z7WV62ULSGSI3JHOKCZZRSLQ,AFXOKBDDHJNQRGHFWPJZA6PL3XMQ,AEDNOJVJHRNIBUYTBMFCMOLD62VA,AGE7XVUZ2FXSRI3BK5HVLRNWAY7Q,AEX3XKLTC3JM3H5X4YEBQFLNFX4A,AHZLFVEFPM5G6NINL6C2U6DEUNZA,AH6JPKYMSSWUVSSYIRXWC3YUAYSA,AHOI4FVLH6MHWFQHKWJKAKAWTZVA</t>
  </si>
  <si>
    <t>RZU7M4VT3VR9I,R34QGD0WN73BME,R3GPSO444Z45JY,R8V5HHELYQBN5,R1G5OOXJUH8OOQ,R1PJIEUCR1A06F,R2401CXS8NQ487,R2S7S3AL8MC5ZU</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</si>
  <si>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</si>
  <si>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</si>
  <si>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</si>
  <si>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</si>
  <si>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</si>
  <si>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AET3FR7J3R37VHFFZQHMBLV5ELOA,AEURVTR2NJUO6OMIUX7AL2Q6PYLQ,AGET73SJOAW2YXZSDMPGBCTZDPAQ,AEVJJUZQMXEWZJF2MJKNQDASDCSQ,AFDQAJVNVC5DM6SHSC2TDEAZEOTQ,AHG2TGE2J6EVY6LVRY5Z4T5QXDVA,AF3QTFMFYOCXB5AQRGCPFGYLOXEA,AF4OIHI7WHGZ2DHTOI7NJPSRD3XA</t>
  </si>
  <si>
    <t>R3B2VNS1Q5M7NI,R2FKC4BNR12YR,R2QL8IDEY4CYMQ,R29W5GFT7N67BK,R52TPUGTJPEEN,R1VMPT5F3R92O1,R2XIY1Q0JEYNIH,RHJOMDBO7WS73</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</si>
  <si>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</si>
  <si>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</si>
  <si>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</si>
  <si>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</si>
  <si>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</si>
  <si>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AE5LEWHQDGISBMSHQ3QRHVAO5ROQ,AHFZEHT2WQTE2ZR4SJHYNJNNST3Q,AFEMOLRLTEKGCITTKW5GIJLWG5EA,AESB5HS3GAAD5WYPYR2KUIIQRKMA,AFISQSPSCQ5GMHX7TIWHTIQL25MA,AFFHXQP3EVBLE64PWCSJKA67WJBQ,AGTOHOQW6ZML3FQTOVOB3G5VOIJQ,AEHF6MHN4CV3UGP6HKGFX5YVOUIA</t>
  </si>
  <si>
    <t>R3W4R95XAZYMHH,R2YRO4XIULCK99,R1ZVNKQLPAUPBF,R13W8DDVDXK6T5,R2IPFX7782Q30U,R3LN2K5C6IXQJN,R2TEQS2T0L15D8,RE17RGP11IXFB</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</si>
  <si>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</si>
  <si>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</si>
  <si>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</si>
  <si>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</si>
  <si>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</si>
  <si>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AGOCKZ76H6K5XE67QWLOFO5SZMJQ,AGOZSNP7TTSEJFOMPLXDVTRHKJ2A,AH7Q2MTOGJ3Q237AS6RWYKTQC7EQ,AEO4KYVQRGU36YK7VBJTVP4OBNDA,AHW2XMU277XTU7BJHUH2GORKYUIQ,AFANO6XV7I2E7Y2VFLQPNVVK356Q,AEQPE4IU4S5NOMQLA76RJV4FLVJQ,AHI6QKYX47HGLXVXLCHAUHBZJTNA</t>
  </si>
  <si>
    <t>R1A0SO04CI28XA,RUEU6D8W0ESGK,R1T919CASQEMR1,R1HG6W50P22SO6,R2K9WFWQZRDRKR,R1RBKHL1S7T79X,RUBTHCF19J4V,R29F4J434SCT1D</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</si>
  <si>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</si>
  <si>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</si>
  <si>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</si>
  <si>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</si>
  <si>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</si>
  <si>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AHA3JEZZDQPHSAYB2HWK5HNPXHIA,AEC4LE3IVY4QZXX2ZBLZJSVOLOMQ,AEUP2YQAYTICDXIVB5EASRFTVCNQ,AEUCRWSKNKIQ3QJBO4ACE46VDSCQ,AGXCGSQGSXQLI2VYDZ4H77C6QCIA,AEUQPBHW5WMPYYEEPVOA3ZTI45HA,AEHQNWJEJY5XIESTNJAGD7LXQUVQ,AGYLMTMZXZPP2XBWQQFJRGJBCAMA</t>
  </si>
  <si>
    <t>R2WPRTHSHZCDS5,R2W0ORTQOGIIZF,RIBJBDPVX394D,R3933GDKAVC9EN,R29MO5VSDLP6NL,R3IE847XT3SPSB,R188KHDVSCEEY0,R1KYNNIQ0JW7C8</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</si>
  <si>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</si>
  <si>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</si>
  <si>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</si>
  <si>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</si>
  <si>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</si>
  <si>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AHX5COLYUD4DO3WUMFCOQ47NPJFQ,AFZZF7APWEI5WIVALP3CW2M224VQ,AEDMCNDDE56FCVUPTKNCDFKM26NA,AFIHBS3KY7XZ2DGYYEIQ66UHBX4Q,AH7ZATBNY5PTPNUPHFBVKZGW646Q,AG6IV4AS3MF5FG3VYPZOG3ACGNLA,AEAYAWNX73JL6XLLTZIBP3WRPGXA,AG6BE54C5GMY47O4FSBWFNFTOGLA</t>
  </si>
  <si>
    <t>R18OC1M5ERXJ0,R2VDUDAU7MGHVM,RVLRZGC6D01FK,R1ZX1J20BL0RDU,R1BPNRYUL32FN5,R1I3ZV1S9Z08AL,R2ILU2ZYAIN700,R3LEO43599XYH1</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</si>
  <si>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</si>
  <si>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</si>
  <si>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</si>
  <si>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</si>
  <si>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</si>
  <si>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AEWNF4GPHERXGZRJC3TOQRSXCQ2A,AHDO5PN5JGBBDMPGSGB3DRKYCBWA,AGBEDXMF6BSFODJP4MWYYTSLN62Q,AHBANMLYMR32OLUTA4UWCEM4RS3A,AGO6PVXYI6OL74JB6XZNCTPLUDNQ,AF5A6W6BXOFOFEU6XLJDHGTJWWDQ,AGJGSPUQPTXAWMNQM7DVBDMOLF2Q,AHJ3MZMF6XCTMU4Q2ZRGHQIPYTVA</t>
  </si>
  <si>
    <t>R3CDTV5JOEQJB6,R2OOA2Q6V7X8S6,R1VANIESY8QF0E,RYL1C4JQ1KCOH,R35KJ7NCHW1X1E,RIKQ3HQUQVC0Q,R2BSID2R1SF0GZ,R2SSCAXKIHE4Y6</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</si>
  <si>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</si>
  <si>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</si>
  <si>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</si>
  <si>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</si>
  <si>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</si>
  <si>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AHFS3ZLC4Q5YY36YMZJ4NAIVELMA,AEEFPG736MUL72UDWLRNYQWVSWCQ,AHDLA5TV4URGEURWXXNFEN2ZUBGA,AE6XO6PGI4TTR6S74S4LWSPCMI5Q,AFCXBVV2GA3CHCYDIEAUKUUUFLZQ,AEL5NJ3PJDPJUBPPWZGTBTSMQB6A,AEYFNPLTZR5IH76CUH54YVZX2QNQ,AFZQ666X2VK2RSSOOKKUH4H3HPGQ</t>
  </si>
  <si>
    <t>R2B84AYCEVIUNW,RMWY1UTR0CJR3,RMA1TQHKE89WV,R2FS78A2WRAN90,R15E6DDVQN9C2,R2UWUP980GHPEU,RAG8BKBQRDKAD,R34270LQWK88DA</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</si>
  <si>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</si>
  <si>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</si>
  <si>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</si>
  <si>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</si>
  <si>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</si>
  <si>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AHKAX2IH662IVTVKNQJC356T3D6Q,AG6I6TM63SHK4H2BFN4VQREFP6TA,AGBOXTHG2BN67HMZCECCRG2PEJ3Q,AF5M4O2XSTVJINIWN7PC25HM625A,AHLAYQQK6ENDYDCMO5IZFMROZKZA,AG2SYAYMSOBCNG26IZLXO2QVFIDQ,AFM5RRUS4OSG5GUU4HJH2GLUZWYQ,AG5VYWN77PG2COOPPEMMZIOFVR3Q</t>
  </si>
  <si>
    <t>R33ZSGGVAEU2PL,R2UWRSENOS2J8R,RB3KGEQP8LOJ1,R2GAN84BM7PMBE,RVQ4ZTYZQXEP5,R1TUZAFJG24UKV,RHHZ7GL342YDW,R1JZ7EB8RY3DOO</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</si>
  <si>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</si>
  <si>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</si>
  <si>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</si>
  <si>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</si>
  <si>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</si>
  <si>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AFIW7SS6JYD246VDPFCNSS45PH7A,AEOI3LGG2G5YAM647D2WYTRHMPAQ,AHSKMWRIGAXR4TF5RMVJCNOIAJZQ,AFQ5YTBEEJ6L2CH67Q3TNTJDIJ7Q,AG4AFKT4PVRYWBKJMOJEKFUSU5MQ,AFPMOPGPU5NWYHAOEYSYXPI5S63A,AEK63HRZEJ3UTPW5TRT3E5PXAIQA,AHIHM65JP3HOHP2GPPDMKIAZJQCQ</t>
  </si>
  <si>
    <t>R20PP3QU2OXVOH,R24JMSEEM3755G,R1IWN9BPDUY3BS,R19B3I4NRNXU86,R32K7NCIA17OJN,RGRROWWT9JAHP,R1P7PAXB06JTJU,R13JQ20APUVZ1O</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</si>
  <si>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</si>
  <si>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</si>
  <si>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</si>
  <si>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</si>
  <si>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</si>
  <si>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AEMDF6YAXYO7WQUIAFGEULA7NWWQ,AE44R623GFX6JWJVREI7NZGB5BFQ,AEZHMBIKCX4X5OCDNP4T24I6ZLHA,AG6FMEC2OLWDZW3UTB3ISADQMNTQ,AFHEOUKPVR6PP3KYPZAYRZSSTGCQ,AF6NBOGYTO7OIV3HKZHKE7W5BDJA,AGQT4P6WELGHERB6AFDUWH22AZJQ,AEHADZCQJ6HAZHKR6U57FX7GAUFA</t>
  </si>
  <si>
    <t>R3LQ2TPKG42KG8,R1MWKBSQIK2J04,RWB0U0JJ3NG4J,R3PKUJGSWS6X6T,R2UVD7MDXJ06D6,R5JWWU7OUVRAK,R24PULBZDL0QM1,R1NZ6RZXK2W0S7</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</si>
  <si>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</si>
  <si>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</si>
  <si>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</si>
  <si>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</si>
  <si>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</si>
  <si>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AFCEPFOBTC7XT2G2WLISEFCKSTMQ,AG7K6562RYGYYIWLBP6GELB6DZ5A,AEKVZD5V3FF7WUS2PTBK3K3SEFPQ,AH2BZV6MIJYW2HIP3CVTQ44NOXDQ,AHXWEITWPBXRDFSHW2XGLDXP4FFQ,AEZ6S3BMNXVG7NBZC6KJRY4K2IHQ,AGQG4SLFJRW4LAU2XMKXEXUWNT2Q,AFOQYWSGIAUJENDCDS563HOHPMRQ</t>
  </si>
  <si>
    <t>R31M7C08CPXCB3,R25R4S2V6XLP70,RCOR7R8N8DCVR,R30CBX7NG9VUZ6,RT55L3CO3TSZ6,RRO6AFAOOQJAK,R3D0ONOZPIAWS9,R1ZOXK6L3BJ049</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</si>
  <si>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</si>
  <si>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</si>
  <si>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</si>
  <si>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</si>
  <si>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</si>
  <si>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AGOQZTWW4TWCEF63HEFYT4AEIFPA,AHFE7BRH7S5NK64EFSE44PPPE5VQ,AE6CCAMGPBVPHGMC3F5OFEGLSNXA,AH7MEOSIJPT7Z2WMJI4ROMY3I2QA,AGFRVZRJQWOFEH6MWQJS65SIXIIQ,AGMG3K7YUIDFHK5L2KD6Q2XWTIQA,AFN5VZK3VEW3GLLAIDD7I3GKBMVQ,AGFJYU5UVYUCUTX3HOBADIW4CMRA</t>
  </si>
  <si>
    <t>R7X2SNIY1SC15,RG8BSIGRIQFID,R3BN90I5BQ14ZV,R131YF9XI5CCEX,R3O40F4X6UJHEZ,R8K4AKD25TGGM,R1G7J0WCVPAH6R,RASSFJPXJD0WU</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</si>
  <si>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</si>
  <si>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</si>
  <si>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</si>
  <si>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</si>
  <si>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</si>
  <si>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AF4OLYBDMHJV5DUGONVIH7GU2V7Q,AEZNF3N52DQTHYBJ6ZKUG7UWXDIA,AHJ57SAHKACWMDHRDRNH5UXKQXRA,AH4FR3DUUHVLCFVUWCBTGF7BXQKQ,AFDFQBUFDOO44TCLCYJUSZFXRGBA,AH2JJHAQBJCR3JS2MWWMMOJ4JNPQ,AGMA33G2B4VFZS7GEQGKDFA7YM7Q,AESE5F7Z2OTRLIJKOPESC73ZQ72Q</t>
  </si>
  <si>
    <t>R1XULCDQK9G8I7,RHPQ553ZWQIME,RNQB4SFH4DX7B,RMGGBMIVVTPJU,RDJVGMEMJEEZM,R11I303S1BQCT9,R1H7KY4OIM4XC3,R13OEY5VD2OOR7</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</si>
  <si>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</si>
  <si>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</si>
  <si>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</si>
  <si>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</si>
  <si>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</si>
  <si>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AE7WYVO3LE7NWMHVORZVUYS55TJQ,AFMN7VI5JFZCWKPLS2N5LZNYAWOA,AGC774HH2OPQGNJEUGLITUQQVABQ,AFGHLIYZUGSZ226IRP5CMW6RM72A,AE6O5SNFA7JNCFCI36XMSLHPT6IA,AFXD4X5ZHUPRNQTYZIVCELJUSBYQ,AFU2A2JSELGD55YLLEA2FEDCPZPA,AEY6PEMQ7DII44WSUSC67JEWDE3A</t>
  </si>
  <si>
    <t>R3SMQ18FRX81ZM,RM8D6XNWRSKRD,R20K0WT99IF7SW,R2HR4PDE372C8Y,R14YIMXOROB60G,R21FDK7L8Q1LUO,R2NXFE1SH67GQC,R1EYKC1W1EPYIL</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</si>
  <si>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</si>
  <si>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</si>
  <si>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</si>
  <si>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</si>
  <si>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</si>
  <si>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AFR3CAZ3QN2PEXO45OEKQQ2YJPTA,AEAUTGCUVV2HSOOAJL6YMN7HG4OQ</t>
  </si>
  <si>
    <t>R5GIMGF2NA526,R2XWYU5AL9FITX</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</si>
  <si>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</si>
  <si>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</si>
  <si>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</si>
  <si>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</si>
  <si>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</si>
  <si>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AGMCZ2KDUK34T3TUMG3JCFV7FOTA,AHZLFVEFPM5G6NINL6C2U6DEUNZA,AF5GDNAQLJ3SAR4Z2GHHWCJ6PZEA,AHASL2VPJAIFFLPXEDF3X464QCAA,AE4BIPLKOA6B7N27WD53TX2UU6VQ,AHWQGQ4LHOPQXZWAVIMXQ6UQFYHQ,AFB4DO5PCKBMV3TJ37XFDTWLOVRQ,AGDZJR57Z4DRGPARXFMEQJWRLSGQ</t>
  </si>
  <si>
    <t>RPHKXENT6881N,R14GIM1TQZM2WS,R22GCXSWUPXZ37,R1BODEGMFJ7WTL,R2NHEH4AZSRE24,R1WO9OM8O2713U,RS2T771TLOD14,R32DSGGUO0K1G0</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</si>
  <si>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</si>
  <si>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</si>
  <si>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</si>
  <si>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</si>
  <si>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</si>
  <si>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AFZ5ADF4DVYO3IS67WN2K6UKSVSQ,AEEWIC5Y6UOO3KA5O2RE5GMQMLDA,AEUWI5TDSKBQHOFTRMU3DHC36IZA,AHFGAQ7GJGA35TSLYKZG4NAUFBFQ,AF6CQDSUJMPSM7YSYVXZ6KUMZVMQ,AESIGIVPJE5SHWIW6SOEHVBHT5ZA,AGONHBXIF7DGPMNZ2LUIBBW3FHZQ,AFUKG7S3SXXBZ47G5JVMH7TN4L2A</t>
  </si>
  <si>
    <t>R21ED050VWAF23,R3EA9NKMCKHQUN,R387DPEXYRMJVW,R37X1B6A8MRS2G,R34OFX5U5EEJNN,R2RAGNI18M2ZT9,R1ZKGW1E97R6UE,R1PWCV334TATWX</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</si>
  <si>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</si>
  <si>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</si>
  <si>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</si>
  <si>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</si>
  <si>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</si>
  <si>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AF5OHXMN4BMFYFBAHRA3KF55LEMQ,AEDYGQWG3MQCXE4NAFPHEKHC65RA,AGM6U42GP43XU2OGYR3CS2J7DHRQ,AENFJF6M6ESZKBLJAMLVOZFCCORQ,AGVNTYOKOFM4NNLYUW4PYVCGLBWQ,AH3ZXWK36A6T5DSP6ZNR42M6C44Q,AEEQ3N6TTKJ6KIQQ5GNDS7AHU7ZQ,AGCSVYGZ5WIFAKJVQBXPV23L7ZSQ</t>
  </si>
  <si>
    <t>R3G68H04E1SWMO,RQPUD710DM4CJ,R3LKDTQ3F3YBBP,R2I80SWXJJ8NVS,RLJKQ3A9HU77X,R2LZZWYUQPL9MH,R2KNV63N41W1CA,R2YEAAIS3ZXXW4</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</si>
  <si>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</si>
  <si>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</si>
  <si>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</si>
  <si>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</si>
  <si>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</si>
  <si>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AGCKLWECKEAMHEPQZ4RSRYXBFI4Q,AHNMGYFOR4DBIKA2RPCDIGULYQTQ,AFOF4HGAVUO67MEWEKCNWXUYNXCQ,AHAB3QEH3EXTX52TZYS33MFECVOA,AGG5B6TRVEJCNBBDIXG2BKPS6X3Q,AFYJFR3HKB33JS7X55URE3J3GWGA,AGERLZPMLG6VNY6SAB4UTZ7WRBTA,AER3GEEUA5RF6QBIJCREKSWXID3A</t>
  </si>
  <si>
    <t>R1C4CJG4YFPOQZ,RQHLZKD65C2,R1LPNPFT8RUFN7,R1QAZXMA5885V5,RZW6HFWRZFZSM,R3HJO9H24LZ86,RP49KRXSTSAZO,R2C43NGT4YSFCZ</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</si>
  <si>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</si>
  <si>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</si>
  <si>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</si>
  <si>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</si>
  <si>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</si>
  <si>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AFUYYV4MJWXM6FKQL6BR44OK52GA,AE5N2V2V7NEXSAKNOV2YCEKMBTXA,AEEGIQ6LMHJWRZ3YS37ACZD6HYCA,AE4FTPFQLHBP4IG2JCSRSKXM4VFA,AEUOCCUL5KHPEVXARZLU4U42WV2A,AGBSJ7VFUFPUQO6FH2ZJXY267A5Q,AGJ52I42NLYWGYET5BK5SJWMP6HQ,AEUWACJRUOGKOVFW2FOW3RSI3SIA</t>
  </si>
  <si>
    <t>R2UUBE6SD6DQ9Y,RYT31I1KBXJ0V,R4JW61N9AEDHA,R2DFCN1ASN82RE,R8FKFWXGMFKWC,RS75WH30OYOY3,R2SK1NLKEM8K2X,R3EIW26LRB8R4P</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</si>
  <si>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</si>
  <si>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</si>
  <si>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</si>
  <si>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</si>
  <si>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</si>
  <si>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AE7M7M6QTDYEHQKAKXIWO2OVMBXQ,AESSDAJQCU3XKBAGYDYVBCKLOTSQ,AF3DTQ5WLDISMZLEORWHXTLHV3NQ,AHF2BSEZURS7UKI23YIHED3UIJKQ,AFZKPE6ZA4U5QVICSDRTTYN7PJEQ,AECBX5NSUD2POXPYXHZSETUVH5CA,AGRBDMHDBF2KXPBPF4S5PAVY3NYQ,AG6Z3AUD67XGSSTZOR6GZX3IC3DA</t>
  </si>
  <si>
    <t>R1NAAWWJ35RMQR,R3S2CEY1ZBAKJJ,R38NYOW9S7HMO0,R3HDEMCCETO0EJ,R2NU3DH06WH2AY,R2Y5029I4S9DKF,RSJC3VP7IBJJY,R2IBCZ7N2I5JI4</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</si>
  <si>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</si>
  <si>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</si>
  <si>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</si>
  <si>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</si>
  <si>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</si>
  <si>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AGJOLQCEFNEKB33FOCJ2YIEVT5DA,AG7ZK27I2UYNSV56CRBCTEVB7T6A,AGQVKQZEHDMHVKFJPOKCEL2AXYAQ,AF73BK6NIKVXKRPNCDXLYQSPEUQA,AFGJXN3GRKMMAAM6XCUL242N6KAQ,AGUQ2BDLQXF2QF3UR2CN6576AKIQ,AG73KSBFVJ5HI7YVT6EH5WTAY67Q,AEIRYCLKICDDTJU5QZKI65Q47MSQ</t>
  </si>
  <si>
    <t>R3E4HUJ56AF24X,R3SEMQ02KZ7NN5,R3JNI0V7L0UEHY,R1PDJF9WLDOJZS,R3O35YTLY12KW4,R2U39FEDPQZCPN,R3R825GTA0F2EB,R3IAO81DOA9DOK</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</si>
  <si>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</si>
  <si>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</si>
  <si>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</si>
  <si>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</si>
  <si>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</si>
  <si>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AEZVOCIG5UB5RYBT7P35LXEYGNUA,AG3OM7FBL3LB5C266XVNPJGOHPPA,AGBT373ETZCUEC7X2LVVD3FKWRAA,AEM3EO5SQFCOE4BPSMM3LKOIWL6A,AG73KSBFVJ5HI7YVT6EH5WTAY67Q,AHEQSSHSFZ6WZUZUZS7BTVNCOTAQ,AH6NHWSWYP5ISTHGMARHDD54FLBQ,AFQDM5ECIIUZH567BITZVOP6LISA</t>
  </si>
  <si>
    <t>R2KI2IDJL2BY7K,R1KYGT5PRP2IEC,R2HEJVRW7X3SPT,R2VESGVS16ALQY,R32M7U7Z9W2OU1,R1MRHN8DMJZGJY,R17V0HLP8F6QN1,R3NCHTJEG96BIG</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</si>
  <si>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</si>
  <si>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</si>
  <si>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</si>
  <si>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</si>
  <si>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</si>
  <si>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AENY7MQ3WUVPIJ5I5GPDPMC3NKPA,AGUCURUVW2ZY4B5WL44GZABDZVJQ,AGRVCQ36H2PTAYD7UXHK4NEGENYQ,AEEIEOI4H2XLUKSM52M7BFRT2LDA,AGUYRXOKNFIRS6UWEO2LW3R3SMPQ,AGZ6A52CLFHFAYPVVQ2S2UDBKVYQ,AGGPRBEO44FFHMWGTEGYJIBTPHMQ,AFVQ33NU3HR2QB7KBRNEKKO2REHA</t>
  </si>
  <si>
    <t>R4FRMNYYMSIBC,R3L7S5SH36JCUJ,R1YN1N7YNW7AIJ,RF6JADMLOSANJ,R14CIKGGK258KG,R3E1LOFVZINEMG,R3J7G7NK5FW8U9,R13DVAUMRLLEK8</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</si>
  <si>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</si>
  <si>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</si>
  <si>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</si>
  <si>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</si>
  <si>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</si>
  <si>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AG6A2WAGVLEAIUQYP2YYIVAFTYPQ,AE5ZU25XXCXJ33ZMNCFE55DO7IJQ,AGSWWTQ32THQ7XJUQ5QWNW6JXGDQ,AH2RQ6KCQ4TKLI7FQWZPHSIOM7PA,AFUPFBFZTP6I4AZ6DTZQBHC26XZQ,AG2ELN75KZERETVTINPKCDLHJNVA,AH5P6N6SJBMPKT6EJXXE42TW7AVQ,AETWNOMRM4BJ4ASTEJB6NT76FJTA</t>
  </si>
  <si>
    <t>R2YFSMMIRV8IPD,R27QQGJOAE6DGX,R2ERM6UKGXZ0JU,R25VZN18D8ZKXO,R2I9QXQ7GDNCHK,R2EQ5AV50NYVRH,R1AQZR852OXC6W,RVC7CUNCVWKT0</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</si>
  <si>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</si>
  <si>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</si>
  <si>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</si>
  <si>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</si>
  <si>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</si>
  <si>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</si>
  <si>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</si>
  <si>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</si>
  <si>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</si>
  <si>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</si>
  <si>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</si>
  <si>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</si>
  <si>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</si>
  <si>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AHF3WL6GGYYJSX6HUJCDG67S4EYQ,AHH4BY2VNEWPMYROK77IHTHTZWVA,AENRAZMV4YCZETNRLK7QMEOP2YGA,AH5YCGN6R23HBNF3KOS23ZJZOURQ,AEGFTYIQOSF52XMDJABR4CC67WUQ,AFXPWPSO5PFTCR2QYR6VWGBSB2QQ,AGQYUHMAVORZ45B7TLMP7IN6ZXOA,AGULTXKCMQONHUHM6HIEJNVBTEOQ</t>
  </si>
  <si>
    <t>R2PD0ZPWRGTUJG,RTS3Q7O97I2P7,R1ZXJ9R8WX5DF7,R3GFYL52VNNQE6,RYQLHSHBY786Z,R1DO6BQM7OB7KF,R3V94LO1BMB55D,R11Q826IS7DFMG</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</si>
  <si>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</si>
  <si>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</si>
  <si>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</si>
  <si>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</si>
  <si>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</si>
  <si>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AGYNRGEH26Z7PFCEBRVWTJ6RZ4PA,AHLEYZIZY2JWUVX7ZJUP2ZDQHZRA,AHMJJFA7DVXYO76MLL6IAPZYNHBA,AETECGJKFYFTKFIB5ATS6YRUKWVA,AGPYC54L575ZDPY7FEGITMLYI2UA,AHPT7QLZD7MKHTRII3BGGNHDNHOQ,AEGALXWP75YMO7CPPRFZBHHM73DA,AEOLDYDAFLQTHPD7HIODC2Q7HKZQ</t>
  </si>
  <si>
    <t>RVJJVCMWN8Y41,R14A126YKLIWX,RJC5HHN4FL2JC,R1APUQA31CW43L,R2K9GKKR6MR93W,R11HJ548X7I0KV,R3GDVPN872JGGU,RJ3JAJU16YNQM</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</si>
  <si>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</si>
  <si>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</si>
  <si>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</si>
  <si>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</si>
  <si>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</si>
  <si>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AHVLMPOZX552F4S4UIO5DEVGXBAQ,AGSFXC44XWRFJ4D5NXQWDP6EC2PQ,AHWJ3FWLEGVBAWARBPV4N23IIDCQ,AHIXHLUQXHAFN2TKJX3DSFYYQ22Q,AHVDIIKAT5MSKLZGQPMKZHBV6DZA,AHLTUC4AD6YBXWAMDU2VVL4ADPQQ,AFALTXLNKATKJWF7UVD2PAMKQYXQ,AHAVKBRQC62ZO5F4Q54MW3VLPBZA</t>
  </si>
  <si>
    <t>R2DCP4Q11B1C32,R355OON0DQZ7G1,R3G1G06J7O6ZO7,R37AW7ZXTQ47JI,R2HA5H3EQB936G,RIEIASWD1PQYW,RRCUB6J7H9WK8,RKC66BZO3QSXE</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</si>
  <si>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</si>
  <si>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</si>
  <si>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</si>
  <si>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</si>
  <si>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</si>
  <si>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AE3T4QKW5KPNX5VAVCS5K43WSESQ,AECKXEN7R2D54DHRZIB6JYNXLU4Q,AHZTLZNYRSIEOCNNYMQCXWTWA62Q,AEWBJR5EYL5RCKUPUMG52JU2273A,AHWX4CNRSPTA5O3ZVOEKOUW6X6DA,AGV63VPYLUSZSWULWUIOXW446K3Q,AH6I4KMBDUUVG25ZEN636KJP7DQQ,AHHSKRWWN3SB6GQPEDWWIFS7NBIA</t>
  </si>
  <si>
    <t>R2HZX52OZX1DSZ,R1RIP30E4OV9HY,RKBKMUMLLEFJZ,R235OIEM1YE5VP,R19Y9MV672O2K9,R1BQY5JVY4A6ZN,RUKFW1KM46G2K,RTZTMUWT2I4GS</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</si>
  <si>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</si>
  <si>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</si>
  <si>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</si>
  <si>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</si>
  <si>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</si>
  <si>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AFENRIT42SOS4O7C4PHSKJNNWIWA,AGJW32XBQ6KVXXEPOF2F7TXSI56A,AHRNCTBMQ4Q27ECKAMZP5FFDOWDQ,AE5QM7YNLDN264RDC3P7GBGFYUEA,AEQOF2P6OUP23GYS2CADPFTMVJ4Q,AHOMVPDRQ74UCNTIWQKOWVZVCVSA,AG5ZVXUMPBZT7QYYE23JJU3HTLLA,AHP3V6CE6O6VEEGPQMAT7WEGTVOA</t>
  </si>
  <si>
    <t>R1S4Y5TIEL5G8R,R1SGD2AC3S8KEG,R3JP8FW93ND491,R3HWDXEJX098MC,R3FCWGOVQZII60,RCQ75ERMBZMJ5,R1PYXQO11OT86M,R2R1QS9VQ64ZCO</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</si>
  <si>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</si>
  <si>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</si>
  <si>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</si>
  <si>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</si>
  <si>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</si>
  <si>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AFL4CXIRQT4PT764WYAH2OT3TSBQ,AHCADERQGXE7VE4AC3LMB4JE75WA,AFDGKQUU6XZZCFHIU6DELP2PXF7Q,AGBK7JZOUSPLSNOB4YRTJWXVMKRA,AFZKOLERWHICQGFIVYFDVDPJS56Q,AHAZ2SAFDDJE74JFX4XEYZDFQTJA</t>
  </si>
  <si>
    <t>R34X4JUGZSMYZ3,R2TB24I6XAJI0Z,R3RXQPQONGB1ZD,R22SRYSCQLD82X,R21QE5K1YSVD6,R16HPFUZ08GGKB</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</si>
  <si>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</si>
  <si>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</si>
  <si>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</si>
  <si>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</si>
  <si>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</si>
  <si>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AGND3HQB3XFX544IUGTCX3IKAEPA,AFPQFZQGTCOV6TB2E7EBZHW2DUHA,AGYUFUC4EKXTZHF4CFVTKB3T7OUA,AFKHLRBSPFYWOOTXEENPIWUVNZGA,AEAMTXU57DL6YNJCT53AYMLYGXUA,AFF3TSSIXAVH4BPSQVJCLNQH4BYA,AFQ6C64AFI33KOGJU5IZAB57A45A,AHUBLOQI56TLETS3LQ3YZIYR5Z5A</t>
  </si>
  <si>
    <t>RP16HJYUCT002,R3GZTZYTLP44FR,R19XRLSCH2Y5CF,R6R86HD57LOXJ,R2X8UW5NDZWYUK,R3NED3VC2G6UB3,RNGWBEEZP77VF,R2MRS41GH0VLP0</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</si>
  <si>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</si>
  <si>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</si>
  <si>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</si>
  <si>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</si>
  <si>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</si>
  <si>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AEPRNLSE43UGWKAMTLIKPM2LEAMQ,AFGL2BJQXPTK64ZAMF54LVNZLLHQ,AFUKBGJHIZMXQXXSS4NYJIPV3E7A,AGFCNG7LPSXN2MSETPNUJX2DSGIA,AFNR7QJV4DOLLVM6ANOVMOJSBOSQ,AF3FRLNJCF23ANLTKX2GRWHJXGDQ,AFVHA7F6WGALC7CX3ALHQUYOAYNA,AFDKFR5OJZXCDJRUZ44JVGWD7SIA</t>
  </si>
  <si>
    <t>RUF8L2BWE5FXM,RO31NNHWLOQF4,RBSI4Y0V4BQ0A,R10UVB3K1LK8T6,RBPZ3TL6JUGB7,R2TVC6SLRPOAJU,R4UCVBMFQCOB2,ROWPNMWIGNJ78</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</si>
  <si>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</si>
  <si>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</si>
  <si>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</si>
  <si>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</si>
  <si>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</si>
  <si>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AGBITVO2DOMNZU6DB4QF2WXXELLA,AFMPYDPXNEAOY7V6ESN3RHHIFOLA,AEXMSOQXFSGNINYXVTPXWF6LNSOQ,AHJ36WVWO52FUAO4F7W2V2HUVIOA,AHDVRIPXBUVBEU4SPWOC6RGAYRPQ,AEM6HSXS6EAAW2W2YCJDURHPAOHQ,AHGWXO3TIN5RERBOPO6KS5HW6PQQ,AF476TMP4LI7EBRKEYTFE33CHLLA</t>
  </si>
  <si>
    <t>R1PZ2XBD6GD0UY,RMQA2CY9FRUOR,R55EXM1PLX7BM,R26ZJ9VXF4PWCA,R2S9JPUNTGN4DX,R2M8WSNRMQDR8C,RNY8DA1733V0U,R1F1ZMII16AUTP</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</si>
  <si>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</si>
  <si>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</si>
  <si>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</si>
  <si>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</si>
  <si>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</si>
  <si>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AFHCG4ZUNHS5X7PYX6IPZA3AO7PA,AHDH4K7B4XROK4NUUKOQMLVUGXKQ,AFAOEOKOE3IHNJKQDHAZ3JY63F6Q,AEIIOCCDVYEZSGZVFZSNYZKHM6HA,AGXJHFAXB4ZBSYHCSJUOU6TBXBCA,AGRDQEDZJUKOFPT4HQ6JNPP7PXYQ,AH4A6BDLABV357G2A6HQGCJ7KGYA,AHHJ2MPEQDEB2OL5VELPVKG7HA7A</t>
  </si>
  <si>
    <t>R2CZP30I91CUT0,RXZL00UV67477,R6ZMVE3VFMOTC,R2I6TTT5KYXNTV,R2GN5SX03J3GX6,R2GOTOGR1W1XL9,R2U3WOI0TIDIEB,R35L3DFIR2VJXK</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</si>
  <si>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</si>
  <si>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</si>
  <si>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</si>
  <si>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</si>
  <si>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</si>
  <si>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AFJVAVYH2K6VUCTNLA5HZ45VQFKA,AGGWXZI3DYEKKDM4B36R7ZJJKAUA,AEKJDZK63IDTROMID4JMKGJHSULQ,AGQYYNEUBQWWEQBNYIUC53RFACNA,AF43RF5XBMHJAMI2FG34NN3L7IIQ,AGU35SVLLAC34EAVBSRUVTK67DFA,AHKMF4W5DDK3NQY3YUKMZNNLPS7Q,AE5IO4H7IZTRJPKIO4L6DMQ76GGA</t>
  </si>
  <si>
    <t>R2CCAIITXBUWWK,R34WQMRY9WM6SZ,RMO1CT02OKUNJ,R2RMMS8KOSZFRR,RHABSU5NRAV4F,R1DLWFDXTPMUND,RMT3S18UOGE3G,R2GPPUURLGA92X</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</si>
  <si>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</si>
  <si>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</si>
  <si>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</si>
  <si>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</si>
  <si>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</si>
  <si>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AGBFUWHPPCGWJDR6B4OMKVTJXAMA,AEWESDLVWVAOHCLCTFT3NQHY4ABQ,AFY6NUGEJR3FYO5JQQYPVHB7BN7Q,AGARLHYVHR5YQUAPN4UW6FDDQZDQ,AFDNYZLF2TIOIHCE6XBVDETYLS4Q,AHHBABC6Q734R46ZOTCRCVMIDE3A,AHRL7HWG5QFKUHZ37KS6WGMCSV7Q,AHMXB2SMKANWFDSUQJAZSB3J2W5Q</t>
  </si>
  <si>
    <t>RK2SK2T9306PY,R1NOMIUDTGHCGD,RW21FMMFE7BFI,RHNPI4ITBJ1DZ,R1KTIYVU8CINBK,R2RSJBZJN8UU71,R7UCJZNVINTCF,R3EAXIJ37NBEG7</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</si>
  <si>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</si>
  <si>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</si>
  <si>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</si>
  <si>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</si>
  <si>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</si>
  <si>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AEU7DVFEL43XZ6T4D572W2ZLBRKQ,AGWOH7CFDMUVW52NMZWQBKBNNQOA,AGZN422FGG7JO3T5YY6IVUELOODA</t>
  </si>
  <si>
    <t>R2WHW4PEF14WOD,R2DCCZWUGI0O0K,R1FA1HH6VL1RAL</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</si>
  <si>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</si>
  <si>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</si>
  <si>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</si>
  <si>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</si>
  <si>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</si>
  <si>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AGDV2MRADKOX2DX27DLTJRCUNFLQ,AEPDAG3D6JDB7GMFDWRZBRDUT6LA,AHBAP5SPTSJ44JCVAA66JL5T3GSA,AGD4WOYC5CDCE72HI5NLTKJMVCFA,AHUNCPEWHPHZGFK4NFZYGZS6HA6Q,AHKSKUA2E4Q4UTWGK5KJOQUANEHQ,AH3RXYXJCWNF4R5G2MKDNHDCHBBQ,AETJYYRMC2XH5YW67E3WLNYEXODQ</t>
  </si>
  <si>
    <t>R27BUVT5CYDJ4X,R1G8GRI01F5Q5F,R3FDZTVK38PZJW,RD4E7SRKUIIAA,R21HKT5W7PTQ6N,RM9IAPXXFI5L,RAK9U4VEYZCB7,R2WJ7II930TLUO</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</si>
  <si>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</si>
  <si>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</si>
  <si>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</si>
  <si>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</si>
  <si>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</si>
  <si>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</si>
  <si>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</si>
  <si>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</si>
  <si>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</si>
  <si>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</si>
  <si>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</si>
  <si>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</si>
  <si>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AFS5PZPVKEP3UJSDPRPDIR2MKGHA,AF25ESIE2VTCJ5TAKLIJSBHE7TXQ,AFAH7WHWITSQ33IHJU2MW5QRT7HQ,AGVT6QWGLKSYHR3YKRBKMUUSIXAA,AGPWKPQODYM5WTOVQEG5JKCWFFEA,AG7U4ELTZ4SALHGRJGQUH5TOKXFA,AHHXZ73LFPUVJKZIVPGVDLUSD7YA,AGEYZNPASS34VXF5WSWDGKXXOXJA</t>
  </si>
  <si>
    <t>R3DYK05V939SQQ,R3KM8XQNWHJ7SW,R1SJ4CTWGTJ76Q,R2U2FM7CGUNYST,R315NLYKTWFJX2,R2D852O0DSZ1EG,R1QTNL2ADP427,R30ZEL9WYE5DVP</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</si>
  <si>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</si>
  <si>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</si>
  <si>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</si>
  <si>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</si>
  <si>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</si>
  <si>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AFMJG5IJKO7AFSAAXTAAHIKK4DDA,AHDEDC3POAU5BZGDWP33QORI3YEA,AFLPTFP6N5EL5WWVVB5ELDFJ6DPQ,AE2IURVHTZIHYVJSWHTXDKEF3QOA,AEY4DSGBLEDYOHJTHH4VKWLS777Q,AHLX7ZJKWBQ6IEC5R7O56JAVEHPA,AERUNKZJXZDXZ7WPIUH5SQHDDWUA,AFJSTDPDPNSJF5IOIZN4ALD2W2NA</t>
  </si>
  <si>
    <t>R3KA8I1JO7VWHM,RGN972IS97APK,R19V3GRW0VRBAC,RAXEY84M4ISW1,R1PSYUMKHDXHVU,R1625BVG24Y7M,R1KYTADP38QAD0,RTX0APKPL4NRR</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</si>
  <si>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</si>
  <si>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</si>
  <si>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</si>
  <si>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</si>
  <si>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</si>
  <si>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AENPIPI2T7E6R4HKOBKZAQFCJZUQ,AHIVPDOVK6OQN6WGTESSXAP4O3NQ,AEIOIMVJ327S7YLGXHPRMSKFRSDA,AE6XTR4HOF6A4ZYWTEYOIM7RXWIQ,AHML2YILNIL55QN5W3ALM22KK4RA,AEDASFMONSZILDTQ2KMND32254ZA,AG6DF5G6NXVTFKGB5OGNOFQ336SQ,AEQILKA6TDCEJHB22PLMICANAKCA</t>
  </si>
  <si>
    <t>R2EMWU4SGRHF3S,R3426BT3R5BO5T,RLO3JXRM2INDT,R3GACMOLXD7OVV,RZTG7YA8FY53X,R2DLIVX26S8EQB,R18R92YT47JI00,RLPZWUOSK6F4U</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</si>
  <si>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</si>
  <si>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</si>
  <si>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</si>
  <si>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</si>
  <si>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</si>
  <si>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AFAD3K54MDC5KWKEIL4GPRMDUCSA,AHKLFZK4YWYVSSH6RENLODXSQEWQ,AFPEWRRHEEB7AE7UXZZW6AYFGI2A,AGMR6IFE74NZ6I2AKCYNT3OA4WJA,AFLHIPN4MXE2CDTUI675U5BMGJ5Q,AFG43ME6P6CX2VMBEUJ4A3VILLIA,AETAP7PLIHXSLRWHSKZ6CB4LUOEQ,AG6EJGP5G3XX3PO7XUVN23XNF7QA</t>
  </si>
  <si>
    <t>RTBI29BIALOQ4,R2Q29R8EM2KDMM,R2OD88UTINAZSL,R32MZ6ODLN2H45,R21CNC8OVM396T,RUHJ2QE6OWH81,R2S56ZTRZ86VN0,R2G6SFWPU9FYII</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</si>
  <si>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</si>
  <si>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</si>
  <si>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</si>
  <si>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</si>
  <si>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</si>
  <si>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</si>
  <si>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</si>
  <si>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</si>
  <si>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</si>
  <si>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</si>
  <si>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</si>
  <si>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</si>
  <si>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</si>
  <si>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AERNKVJL26A7X5OYWX3736CMPO4A,AEEFHVT72FRALB75Y3WUTDBMMKDA,AG32CGI3PYEPSA5OYLMRI7LIUWMA,AFCHLRXHG4OTDU77ATX2U3ZW5IXQ,AGRNDHBTVELBY3ITNVNRK5J5Z6HQ,AEQVXFTKQXES527IPEG4NDB4AUTA,AHLNMKVMOMO7SMAI3TRC3RCMUAMQ,AF2JWX6HVNTE6TFYX3K3OP7G67OQ</t>
  </si>
  <si>
    <t>R5Z3PXJSYP16A,R3SCTI2ZS83HM4,R1ZK4MSQURH3VQ,RGEJZY2OM7YJ2,R2CITAVLIYLHU7,R3MZJHQ8REYS8C,R1MSAB5BD0D8JE,R1MTUFX2G4V92J</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</si>
  <si>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</si>
  <si>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</si>
  <si>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</si>
  <si>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</si>
  <si>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</si>
  <si>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AENFBKCVXFCSNELMZME3E3W7WNOA,AH2NF4GWIFI5TVCUTHW3Q3X7EUXQ,AHEFKTS3MRG4AW4YSYD2OBMREP6A,AF6X6534MZ5EQH6PSVVTGHH7WGSA,AHGDO2HIQNPHLHJND5EY3GSLNG4A,AGZNOQWZ5NBBOPJYUSKJSY3QDHWA,AGUVJ34ZNNM5AYHUUPSW4LCMUQMQ,AFISSFINCYUYWGRYU3I7QVNL6JCA</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</si>
  <si>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</si>
  <si>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</si>
  <si>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</si>
  <si>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</si>
  <si>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</si>
  <si>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AHGFUWNO5JO5V5DUDHKMWTLNP5HA,AE5M7SPRDYEU6EPXVXHFGAS3WZXQ,AHVJBPTSYB54ISNJO3RFYLHEVUVQ,AHN7GHEZKML6JVIVYWBWABE7O5TQ,AHHCVLPZJDMVTNXUP3HJK3YIFDFA,AF3MKLAVO72PML63OAC3KF7F5L3Q,AEIJ2WAYER5T4QYWGJINFMXVV5JA,AGL5Z4GVIBTUZX3GXZFXEFSQC7EA</t>
  </si>
  <si>
    <t>R2US7Y06YM7OHR,R2OAKOAGTGVUTN,R3DVFQGVFX84XI,R1WAPDS97JZKIA,R1ESX1X8D1NBKP,R2AUA7VTJ8T109,R2UBSM7L5I24EO,R1G0Q0UJ7FBXGP</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</si>
  <si>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</si>
  <si>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</si>
  <si>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</si>
  <si>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</si>
  <si>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</si>
  <si>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AFBJUY4B45VSG7ROPSXR44Y3PCJA,AFM5RQWP5UN7CKYZGLBBS4Z3SOMQ,AF7FNHSMCRU3BQJ4J5XSMGYU5ZWQ,AEDR652FAPSVVJAKQXEP6BYIKVEQ,AEYD4WEMX25FXS64S3D5Q75JBGJQ,AH7YTQORZ6PETTAX2C374QNBR4NA,AHIWN5RZTRU6WU6RDZ2QBYVQ64YQ,AH6YLT3KTDNWPMSAS4I4EYVKO5BA</t>
  </si>
  <si>
    <t>R3OIY3XB4667JN,R343JP2QEQ4OU1,R1YVJDFTPY1227,R3LVWE3Q7WY798,R7GMXPSA7U047,R2ZI5FCZK684JN,R2CTSF9ABMHN6C,R3T9C8BMA8PF8P</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</si>
  <si>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</si>
  <si>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</si>
  <si>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</si>
  <si>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</si>
  <si>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</si>
  <si>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AG6W5HESRSDLBX3NCYOOUGFOWERA,AED4U5CF37HVSYPMD6KUP3YPH36A,AGUHDV5GZZQ53BGLNLV654IPDASQ,AEDMXTLZRXBSPPDRYIN6PAGXFXCA,AEVBIVJJCIRYJRR7G47DFT6SFBAA,AF65HJXCS64PXG5GMEBZOLVCZSPQ,AE5CGWMRDJN6NMXZ5XH74X2GIRNQ,AEDVMC3DUI5UUVQ43C4XLLZJGWUA</t>
  </si>
  <si>
    <t>R3TOOFPX256D59,R1PR50BDQOEIIO,R392FI4QWXWOX5,R85UZWVZHVWQF,R67DCS6U6YAX1,R1D0FB7K1UOFSJ,R24HHC45FGAWV3,R26PXJ8P5Q5FHH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</si>
  <si>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</si>
  <si>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</si>
  <si>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</si>
  <si>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</si>
  <si>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</si>
  <si>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AFEKJVIJNA64W3J3MTGDJUQ6TQOA,AFAILC2MZIU2UFLQK34GQLE4Q42A,AGYG6IP3252GADX6BGGRZFNJGN2Q,AGVR6CP2GL562CMMN3TJJDIBQKOA,AGRSBPMGH7TCQPCZ7XD7GLEJ7NBQ</t>
  </si>
  <si>
    <t>R2SBOJRVH87Z3A,R2JZAP6U9T86EI,R2FUR9B0B9PHCM,R31RUINAE4JQ9V,R1L8EBC22RKCG5</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</si>
  <si>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</si>
  <si>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</si>
  <si>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</si>
  <si>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</si>
  <si>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</si>
  <si>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AGGFXDLCFZMTLJJDR3ZFKEOXCFLQ,AF6MHKXCPS3UEF23XLMKK25DP5YA,AEXTOEU4ZA4IBYRZ2IBBPQWISYQQ,AHLX66FYYQMBW4K2RH6ZIK7FFVLQ,AF3HP3UHZSWRRIORS4HTBUPFA2ZA,AF5DJAWOTECSDTL7XHVNCEJLFRCA,AHBLS2242VYW3MHFBFU46OIBCVMA,AHRLA5AHCTEQVN7FPFCVQK35X4WQ</t>
  </si>
  <si>
    <t>R2IPVSKOO0624U,R358NA83FQL4AE,R2J3IJ37A0TYAL,R114CSTYEOW1ID,R1OFIM5CH5R92R,R26HJA1WW7OTY7,R1LTHOMTCR3MDP,R2U47H32CGIZL5</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</si>
  <si>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</si>
  <si>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</si>
  <si>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</si>
  <si>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</si>
  <si>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</si>
  <si>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AHA6L5K5EK56VNJQCX6ELQD6IIOA,AFT4H5AHS2IHNQ3W2MKZW4IK4WNQ,AGIMKFLKIBXWJC4A2PEJ6MUUXPGA,AFHKIWM7FFXHOGRBL4KXZJN74D4A,AFPZCHVK4AFUZ3EGRSQKX2QP2EQA,AENJEA3YN6GTB544FIMEIFBVLYBA,AGFJKRNASZD6HAOGNZ6TKXIZ7POQ,AEEKJOMZAKG7QA2HLN2OSNTKTN3Q</t>
  </si>
  <si>
    <t>RSV9TZFCZGNJM,R2OQAPQPWJ13ZS,R145ESVWL5NKD8,RKVEH58EIOD7R,RPYQ3EMAHHNIH,R2706B6WB0LN1M,R10DZEZJUT4T6K,R3LIDV3FE4WP2U</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</si>
  <si>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</si>
  <si>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</si>
  <si>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</si>
  <si>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</si>
  <si>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</si>
  <si>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AHMV7CFP5QJKQVZUWZJHE4HZ2ICA,AFZST4HYDBQ6XVQACSAAFUDJOIKQ,AFKYVEINPQ32ZQGZEDXOSUWEDFQQ,AHWOFQXJDJDNP5RV6PBCUOJTFI2A,AF4BOWODXP7NVQUEXZ6UTVGLK36Q,AGK7QXGM6LN3H4ULO2S3OFXH7LBQ,AGA4TH7LEY2HBXJYTK6Y4RA4LWDQ,AFVZYHLIYODBCD6G6VOMDXWNTV3A</t>
  </si>
  <si>
    <t>R1D9RWNUO50OL2,R3UBUQT5L25WJV,R41I3GR7DNRBK,R3JJ8CIALK6GJI,R2B50JTABPD6LS,R248KORTE9C15N,R26RTMICLY2WE5,R1DZ4NVSGNARIJ</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</si>
  <si>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</si>
  <si>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</si>
  <si>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</si>
  <si>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</si>
  <si>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</si>
  <si>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</si>
  <si>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R8MWH2C3FSEK3,R38S0MZVLY0VRM,RFMS5SU0JSYPQ,REHZI4HEMEHJV,R142J5WJGIJ8CO,R2Q5B4SXB4J04I,R1HBTSY0F2IO9D,R3P3N5PQLDHLYS</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</si>
  <si>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</si>
  <si>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</si>
  <si>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</si>
  <si>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</si>
  <si>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</si>
  <si>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AFN56JFPWCIQUPBWBBKRTB5ACQFQ,AFYOAUU6ABZMTVU36GZK4VUGNQOA,AGHUKJEONXLCESOPBOBUE7GKTDGA,AEBWPF3PRVVFG5KWXV7X34GDFKUA,AFLRPHJSRGH5NKPA7OBXUJ2JZ27A,AG2MS6TT6QSBXJYL474XNZ4IF7CQ,AHTOYIBOEM2MAMV7T5TD5DDEKVTA,AH672OY2LDIEQUP643H3JKXAL3IA</t>
  </si>
  <si>
    <t>R1LI60GXHA0P4R,R3B6HW9V910CZO,RLHRRVTR54DUP,R28T406GWSUMTK,R1JKFY2MLYJM5Z,R27FGZ9C2NRC3J,R3CVRZ2P93GWFR,R21YSBO429830L</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</si>
  <si>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</si>
  <si>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</si>
  <si>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</si>
  <si>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</si>
  <si>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</si>
  <si>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AE57EASYAUGIY3LHBP7QIOETS7IA,AEIGU5AK2I65SNMDBAHWSHIONC6Q,AFT7I5VC6EBJ6RQRYTGRLAG3HXUQ,AFFBQAX7B4JEDSFQO5YV2N53DZQA,AEIBNPVAOVFKRMNCG7WQBP3KD6LA,AGTIJUTFLQK2XPPQ6CYRFIRIFB7A,AGYJCHWOAP3BOVRZTI4X2BDJVMVA,AG6FIMS4K4KZ2ZEJMESRMWXFYFXQ</t>
  </si>
  <si>
    <t>RXW65D85E5PT7,R26KGH1T4JLVKC,R3M3ZC7HMK17L,R26H1DURWI8AZR,R3JH5EEXSYW5G6,R35C9T5EDL0MJG,R2RSK1JGLBTS0C,R1WSD60MD51CKK</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</si>
  <si>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</si>
  <si>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</si>
  <si>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</si>
  <si>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</si>
  <si>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</si>
  <si>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AHO6AWGPNKTSTMNPWGZB4WHA2U2Q,AHVONN4NTBA3GJ36PROOYHSDNZCA,AFEQ7NC66N46VGPPVC2NXFWRCW7A,AEGKENPFPHGDZPCWMBUDNHKBVQJA,AHKGDW3ZEXQJDWZST66D6WW3RAPQ,AFEYS37TMYGZWIC6XZWB5A44WHDQ,AG6ZGGBWZ3W4RS3AO36OFPMEM6EQ,AGBSZTAHL3ZLNCNV4UMDDL7PVFVA</t>
  </si>
  <si>
    <t>R2YLDT44YPDA2G,R39360RU5VF8V5,R17JJCUW7LT3JK,R2XRDEM927X3FR,R337QVI8OQCWBB,R2Z2ZTUR54RPC9,R3P4FG9657U0PS,RMKT12XVNLW9K</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</si>
  <si>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</si>
  <si>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</si>
  <si>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</si>
  <si>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</si>
  <si>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AGUM6DLWGQ2LOM4MCKXEXKBXHXCQ,AELFZZK6GYFN3YA6TUYCQI7RO7RQ,AHYHEG5TPFHDT5P2H6KWCNRKVFAA,AEYMIOYCCMY52ONMPWEMCFKTAP7Q,AGXKXAGLG7HR6EMQAEEQBJNKAHBA,AGS2YBMKNMGOX72U5CWAN4H4IKEA,AEINPEPKMQYXLTEYJ5H2AOGO3YSQ,AHMCRTWOJAUGPXCEW6BDOCJ44YFA</t>
  </si>
  <si>
    <t>R3N1KWPD82KCJH,RUP7RE9R1GMG7,R1EM1ELIZK4UQO,R1KENVOUNW6R1X,R1N5J4AH4O9X4T,R35QA88TXAIRTF,R1AGOOCPLSM5ZG,R1NA3LLEM31J5M</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</si>
  <si>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</si>
  <si>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</si>
  <si>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</si>
  <si>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</si>
  <si>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</si>
  <si>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AHT4OY427LBXPJRGFTQ7TYZXYHWQ,AEJ3JPQBTNEBFAPDYJ7LVBEQZABQ,AHAOS6S25NW4GNVO5CYKF2VWMX3A,AFFASS4UUKBTHTT4D4HXISPCWD3Q,AEBGOR6UDRO2OU5XDIA2MV3YYFOA,AGG5NKCVBBPSMNB72ER6WLOTBCMQ,AHBWW52EK5OOJYVWM2I4NYZS7CUQ,AEV6PF6JEUSL5VE35HHTUFU65FAQ</t>
  </si>
  <si>
    <t>RM6F2CS52ASGD,RTFZIQRITFCIV,R32FXB6GR3QTL0,R22YPCRTDOIQDE,R35AWS6LOXIHFR,RE4SLVEI48Q4Z,R325EKU2FKEM30,R1JRI27AL0H5MD</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</si>
  <si>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</si>
  <si>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</si>
  <si>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</si>
  <si>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</si>
  <si>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</si>
  <si>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AHNDW5VKSMBFMC7T34ASEI7Y3GZA,AG3SNVECF5ZS32DWQTW2G77ISR5A,AECXPKAOE4L7HKC7MX3HARQ2ZN7A,AHQBLD6PQTVODKX7CP7AR73VXE3Q,AHWKKP3N725TNVCGAS3RDM5MNAJQ,AFWHSXXOAGQP3TULDR5UEU7SEVLA,AEYBOFCIILSYQPBIFKTK3O4ULXHA,AGXMURTR4IJKATZQ4COPQMXAWCVA</t>
  </si>
  <si>
    <t>R3JP9GW6RDG7YF,R2WZQXQJGPUSL9,R3SDM4NN6LFSL,R1MPD1Z1RVWED5,R2DFHZQ2DIC252,R3VXTRX34YFXJ9,R1LCIITYYC3DTG,R16NO3UIEZYUMI</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</si>
  <si>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</si>
  <si>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</si>
  <si>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</si>
  <si>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</si>
  <si>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</si>
  <si>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AEDOY7QSF22AYSFDSBF32NURIY3A,AE4GETIZXRFI5D7IX7X66HOXA7HA,AEZX7AZEVOCXCPQVIFTY7UN6R4RA,AHGAT6WYRGMXHVJU32IRWHCKZIJA,AH7DPTXSO5T2YJSEQFZ6E3HBSLQA,AED2YYBYVHAASJ3QCTDEZUTBWVOA,AFWUD5DYUNUE5VFG3RING65BF37A,AHQB4SCMITLH3RJJGHYFYGJDFGZQ</t>
  </si>
  <si>
    <t>R3JRCWMWKXH9IB,R3G026EMLP0VS7,R24JJEFAXZH2J6,R24WHQLDAXAB92,R21V0OVOI8IF8N,RC1OYQZGSAU8Y,R1R8U1O073H76A,R1NVGNWTYT0WZV</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</si>
  <si>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</si>
  <si>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</si>
  <si>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</si>
  <si>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</si>
  <si>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</si>
  <si>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AEVL6TZWDKICBU5K36HGBG65WXKQ,AFF5UYOSGQEATDUIOBUQAH2O6NAQ,AFGR637UP6QAHFJONHIC6LB54YNA,AG7RQBIKXECMXD644R2M5EZIZ2SA,AFFOJJV3AXO4KXET6TVWACH2AWSQ,AGPBFYSINH6IVWQS4CG5WP3DYCMQ,AG4U3Y2VBDUGHJ6VTFKDIZIZJPWA,AE2MUYHXVNFPILOIZ6T7B72BCR6A</t>
  </si>
  <si>
    <t>R3UIZ85E8RCFUT,R2S1HZIXB203EH,R272XKO2RCSBFJ,R2YTL99CZ1KY8F,R2Q3F8S96PYJK5,R3D0YV4YZWF58X,R3NU9GCTSLCR29,R2EX9GSKA1K6IA</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</si>
  <si>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</si>
  <si>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</si>
  <si>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</si>
  <si>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</si>
  <si>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</si>
  <si>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AEKI4HAUSUPZGRQ6Q3ATSP4TB6CQ,AEL7BRNIG3LMKHN7NGVJ5HZU53IQ,AELEAOGDLKQD35G3X3LHUYBMODDQ,AFQGS2AFY7DTJGI6UAS7EXUU7ESQ,AG6YAYQRT6LJZXH5GBEJIKTHOVPA,AEXTLIQ6EDAE75U7KIBPPOXBQXEQ,AER6XVPTNSCOWUE2CNWAGADNNTQA,AGQOVXQC5VY3JBAEXPKC3JWPFPQA</t>
  </si>
  <si>
    <t>R18T6LNT4V3WIK,R3J5KJWXWZ9BTL,R27KT7RSJUJ9WK,R24X9LMOOX690Y,RUN0V9GG0NY3K,R898UMT5A5N06,R3EGALHA5I1H5M,RHNR43R07U1HL</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</si>
  <si>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</si>
  <si>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</si>
  <si>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</si>
  <si>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</si>
  <si>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</si>
  <si>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AGDKUP57RD2RF2PYRHJ4HC2WB6CA,AGK7S5LXXV5UHXXEY2BKNLZ52XUA,AHK6E3O55RIZSFP52ZJNTVSEEL6Q,AFRI5LEU7NP3RTVSDBIC66QJN5HA,AFN7UVFX2VSEPIBWFVWYUXLYCUYQ,AEI6Y3E7HZN7HAJIEHYUO3PELSNA,AEDEO6FQJAAYWROW5Y74WR73VOXQ,AGOWAPE7FNYHKW7NMZRABFLAPBLA</t>
  </si>
  <si>
    <t>R1ZCNUY4FGIBT4,R3PFYE8GPM1BM2,R1PLX62UCX8BEO,RPOJFOW2F49SE,R17TPTBCK87IBF,R3EOBXZZQZEMTI,RW9RTATRE2350,R25FU8ACFGF47V</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</si>
  <si>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</si>
  <si>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</si>
  <si>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</si>
  <si>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</si>
  <si>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</si>
  <si>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AHMTCI6WVIFQLBPVV775QDEU32MA,AGZRJIMJCQUUHZG34JSIL5PSXGTA,AFEXCEMQFSXWUROBWWKLII6G5UZA,AHLCFOXSW7PKG6NWJAYZXJJBHCPQ,AGTOVX2YRYSUMZANWQSH2GLC4J5A,AEEQGUXKD6HEZIATDRB27PQJY4AQ,AH2GUDN2UZFH3DVNV6SNVUTX5A2A,AHGL2UG2EBUJLZLOXWW7BYZ32OWA</t>
  </si>
  <si>
    <t>R3PCNE5292DYOG,R6AQ69P24LF60,R260VRUGIHTL9U,R2V10DMI0YG00Z,R26Y3HWJKWSAH,R27ZKRDRKTDH8Q,R2C7WEVAS7L3VM,R2KDBRE8342H5P</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</si>
  <si>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</si>
  <si>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</si>
  <si>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</si>
  <si>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</si>
  <si>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</si>
  <si>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AHDISL5G65X3FMRD2D2ARNXONYEQ,AFYN7CPGKOFGIEEDC6I6CFJBEKVA,AG5HPY5JX3T2DV3RHEJLE26ASMOA,AG27F7XSXLAU4JPURBUVMMFBBZHQ,AE7FR7KNV6BX4XL43G2TZAV57XVA,AGUI6MJD5ETNXKOOO5NRK6I6PBDQ,AHEWD6HCE644SLK3OBHHSH57W74A,AFCI5O36CXYYRSJKGKTGI6QHK35A</t>
  </si>
  <si>
    <t>R3EJ8Q3TMPSQR3,R1LN1C5CM8PCGA,R3KY2YEIO4VRG3,R3VPNPIBWBPUB1,R2MIYHSE2VT4HJ,R2GSMFZARPURF8,RLEOSHQWOXO2M,R24AZS90ZJ7KRC</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</si>
  <si>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</si>
  <si>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</si>
  <si>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</si>
  <si>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</si>
  <si>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</si>
  <si>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AH4EVNVE6UOOFIDLJ45XA6SXIILQ,AEPTX7KLFQCVKVIOQ2P5BT5DFDOQ,AFDMLUXC5LS5RXDJSJJRHNBURIVQ,AF7V2H3X3WZZAGQN57IMDJUMWJFQ,AG5QFPH67UFPAGKYCFJZNX7JRO5A,AFJDOSRR2KIFBLK2WUTPPB7ZGYXA,AH77ZPQSMKUKIL4LSIS344PLB7XA,AGKHAKG23FI4IMCXBUTKLGBDLAXQ</t>
  </si>
  <si>
    <t>R2LMXNB7ADDJWB,R3V1ETN1KQ4QL2,R3GOQBMSH5MIUG,R3MDULNGS6SJBE,R73PI9VTV760M,R2B1S5L1253SQ9,R1GZGDHSXXGJHC,R1XINIJIB8NIAC</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</si>
  <si>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</si>
  <si>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</si>
  <si>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</si>
  <si>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</si>
  <si>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</si>
  <si>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AHYKYPQWG6D57RWV5BGGMKG6D6WA,AG4HU2P24AVEA5DIVDDZPAZJB2EA,AEZYF4ZZU6FH47ONFQ4ABO7TAYAQ,AGG2W3XKE7XHPKKOO653RQ2GKYSA,AGCSGQTOFGYS47AB64E7HYCVXPSQ,AE64ROQOZG3YQPANW75Z4DGEOEYQ,AFWJRG3J53U4MB2UJKQBXEU2KLDQ,AEVZ5IEWI4C37B6QZBJEL5H3BRIQ</t>
  </si>
  <si>
    <t>R1BE774NJ5R2DX,R1U4G4C65P8D4G,R2WMQC1KWG94P7,R2J2KA1OUGEH3L,R2Q7JZD5DQRYLN,R1B31T0G8VFWWH,R7K5AJJ5YJMCJ,R1IMH92PEPVZ3Y</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</si>
  <si>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</si>
  <si>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</si>
  <si>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</si>
  <si>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</si>
  <si>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</si>
  <si>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AF5YTGKUGQPPKFKV7FI2WPBEB3FQ,AFC4IGBAWQIZUIGT3HAGY3JZT5YQ,AE4MWULC56KNGZ5KY6KVDRZ3IKGA,AG47LLM626L4ZVY57SFZW7DRFXKA,AHN7KROB4JXXDRI6ZVYUNQLPABWA,AHCMLMTP2OQVADDPGN4KBRJMR7ZQ,AEDUUPZP42KTG4E4WBBN6XBQ7OEA,AEZDPO2SL7ZV6NDT4S5BGU3YO4IQ</t>
  </si>
  <si>
    <t>R3CXWGXJIO3QD4,R317WT80E3F4I2,R2TEW122AFHO0N,R2L87VHBYI2A1V,R2NO3GT7CX9TX1,R1H7XDUE2AFTOJ,RW5LMN5G0IGL3,R38ZOGEKGSJBCV</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</si>
  <si>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</si>
  <si>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</si>
  <si>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</si>
  <si>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</si>
  <si>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</si>
  <si>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AFGFQJHNRDFOHITQCVI57A5AVAGA,AEXBETK57IVYXMVFUBPFFWL2YRYA,AFPXQQXE5LK3MD6WSXVCOQKSHCFA,AEH5UMINQMJ3YS2JJYWFZENJDF2A,AEAMCPIZZKK5QNGMASLDV27QTLVQ,AF73O2E7HIQTOJCJYSMIBSRDQAYA,AFBQQK22DRF6U2KQXU6ZSALA4NZQ,AEIHZJXM2H6AC7RCDXCNEJW3E44A</t>
  </si>
  <si>
    <t>RXN6DPSJFAMLA,RNC0MI1CWR8H9,R4E5DYXHHGZTD,R5D0HBQWAXYEP,RM8086AZAWNQB,R1Q5I4OT08XBBP,R1N1J6DCG6LIYP,RMZG7RNEPFOII</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</si>
  <si>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</si>
  <si>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</si>
  <si>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</si>
  <si>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</si>
  <si>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</si>
  <si>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AFE4ZYVJSLM3MSXZHWHIWFGRMNPQ,AGLLVLIYA7LEFYOBOQ3CR566Y34Q,AFYQS2VHWWGWOJ2WN5NHJBYYNFAA,AFSWWFREYBSBBK553EJS373BFDXA,AE2O7ZDZY2IUTJCPPMM5IBEO2LRQ,AGX3HZ6L74SP6BEBB3QT7GD2V6XQ,AFKJY7IMQCOSU6NB3XEGTWDUAJAQ,AEPCAKSOMWJJNCSL2JR674U7ADQQ</t>
  </si>
  <si>
    <t>R15AE2SXC1IIK3,RQHVUM93NUCOU,R2DX0NQ3S7KOQ4,R14DYCKOFGZ3G4,R3Q6AZSWSPY4RH,R3JJWGTD07H7HX,R1CHWJNGGBUZD6,RK96X31K91U0O</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</si>
  <si>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</si>
  <si>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</si>
  <si>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</si>
  <si>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</si>
  <si>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</si>
  <si>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AFCTHM6AKLOSBDAUNR7MV55OB3MQ,AEVEJVMWQKVTVXWT3GWDQMTRE4PA,AEBVK2W3LLIF2OZWCC4ETO7AZBLQ,AGVJBZTCRZYK3FIQ6QYZXUNPQ6AA,AHJVD3DZYPZ6IGOD4X4FB2F63TTQ,AGQ22ZIP7IR5TZHO4JVX3BP6XPXA,AG25MJLUNH7VRLYA2TZIY2PCG5QA,AEEM5Q36DTXAMCJWEX2E7P6DAUUA</t>
  </si>
  <si>
    <t>R4B8YJ4015C8C,R2XKAK7JRBGM2C,RJ6E5TLJP5Z7S,R21Y12O2T0TTRL,R1A5CC17IZ91M2,R1BO82C1MOQXP,R2I0URMKJL9FJX,R3V5CR48TYWKVC</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</si>
  <si>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</si>
  <si>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</si>
  <si>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</si>
  <si>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</si>
  <si>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</si>
  <si>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AESRBPLU5VWDLZIS34S4MGRGXOHA,AFJBNICX3G744YBO6GHEEUOWA7QA,AFCSKW7HDNRLBPL55D6772QMQXZQ,AFXO7INXRRNSJ5YMHJQFI57VHBDQ,AGHAK7I2KJFR63KWOX7UMMEZTBNA,AHRKHSP6UU6ZG4D4OGLOFOUGRF6A,AFVIUQVC7WDM2MHHYV4KPGXSB7VQ,AGJMTWXAMFKENVFP4AJXVINU37CA</t>
  </si>
  <si>
    <t>R1HBS1IAS9P3EK,R3B3INPXIQLFGO,R3U26KEWXGCBX2,R2MHLMK5VBQRD,R35MGIOUQQHXWK,RO3LTHQ4OZR1F,R35ZZ86LVZLBDC,R3KVONT5CWWQ1V</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</si>
  <si>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</si>
  <si>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</si>
  <si>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</si>
  <si>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</si>
  <si>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</si>
  <si>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</si>
  <si>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</si>
  <si>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R33RASBIQKH1EX,RBOPA6420OHEP,R200UL35KLRW7R,RJP0K4KZDD2HP,R1PMRQ6KVUO5UV,R20LSQBJM9GWDK,R2FMPKSMQSCODD,R120D3AP6AXFGR</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</si>
  <si>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</si>
  <si>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</si>
  <si>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</si>
  <si>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</si>
  <si>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</si>
  <si>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AGYLQ6KMOYG2N4U5GNYARX2MBB4Q,AENABMLHDXXHUYBOHPRFH4X3PMCA,AFW36VYDMVOGNOQ3KW5TU52NBPYA,AFEQJU6HMTSU2TSLWVLTRMMDUVJQ,AH4A6ZXSVYUDRVTZJ5J53UD3VNPQ,AEAMXZQMDHPTSSU6VOCCG7FJ3L5A,AFPNCLF6XNCVGSLV4B3UCFJZENEQ,AFERJ3NSJPHMZPWXLNY2MB6NHERQ</t>
  </si>
  <si>
    <t>R3ILP34L4UM7UI,R1M3L7485NFGSE,R68JE2G98FHTQ,R2DX8OAP0HXXWP,R2LZF3QSCI31HQ,RCGA8MAYBXPJV,R2OPEWC0J4VGCD,R18ICGMNS6POJN</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</si>
  <si>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</si>
  <si>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</si>
  <si>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</si>
  <si>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</si>
  <si>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</si>
  <si>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AG2VMF3LINMMYN5BJ7Q62SD5URUQ,AEJ7GNGZJ57Y4ANWXXY75NT7XW3Q,AGZPAK4OR644KR7HVTAGM2SKWXOA,AGWG7C2G2ZJXNJ5LWLAHESFT3JAQ,AGPW26I3CWUUUI4HNHIH6FWIVJOQ,AEKW3REOLRUOHWGYXE7V662X2BSA,AEJXY4QE7AOW43DDCUHH4BCILJJA,AFZWEGAQMORO5YUZDF63YT77LLWQ</t>
  </si>
  <si>
    <t>R36V1YMVL43QN7,R265AK6OA2TC8X,R1ARTHG7JGRQZM,R2BW4R43F7KEE6,R2DCCCB33HJNSM,R3RIE0EEY4D6AU,R34NVXTC9AB26E,R2DBNW5O341SEP</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</si>
  <si>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</si>
  <si>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</si>
  <si>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</si>
  <si>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</si>
  <si>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</si>
  <si>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AEBMJLSOXQ6R3AYV2E5IRO5ENPLQ,AHWRCD6UPY2VTOKI4TUA37GILDYQ,AHYG77LWWFRTEUKZEO56B2OX5LUA,AHXV3ZOII4LO45733UQAP5Z7HQQQ,AG5TSY3XDBSXVSJHBP24ET5FZOEA,AHPLEWWOIVLJKHU7LMJQATBVVIRQ,AH6XUPCGCWOG63XDNA4PRPWFX4XA,AGOUVBBZUOXEFGG7R5QBLIF34OYA</t>
  </si>
  <si>
    <t>R1WOCZISS1XXUR,R2M762SF95HF4B,RC6AWPQ7PREJZ,R17NZIN8DSAOFP,R3A3W9KP62H29B,R38E6QSOIKQFIR,R3EUCFMNX3LPQX,R1FVMAOCOXBG2H</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</si>
  <si>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</si>
  <si>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</si>
  <si>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</si>
  <si>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</si>
  <si>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</si>
  <si>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AH7K632CGUBDY6LHNAPIN5X53WXA,AFEE2XTFVQFP4MAL23BITAYVUEDQ,AG66ESDG6STC3VUGMYT2JM7F5EFA,AGSRZEXRM6LPZRFZNPWPTJR52PWQ,AHTYWMV7NQIHFTT25KJHK2MHHO4Q,AGEDP3Y6PLN7EQMVYDLKLQKZBCVA,AGJYNSMQM45LCFROC6BSBGM2NXWQ,AF6AQPY5HXHCZXTPZOYY6EZFLMHQ</t>
  </si>
  <si>
    <t>R1JIP74022FMDC,R31SG7WHIC9NCU,R3A3PKTJCGIGIL,RNS7CWZGDI8R0,R11GZVOGK994MO,R38Y84L9CYB7F8,R63Y7I2Q7B0RH,RWBU98UIH3EG4</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</si>
  <si>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</si>
  <si>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</si>
  <si>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</si>
  <si>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</si>
  <si>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</si>
  <si>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AH2NLR3ZG7SADP6RTRU5PDZUBKYQ,AEDHYDNNCKCAOWK442JABEE5CWLQ,AEAT6CQT34IWYKUHXFMFGRNU7Q2A,AGZ3OTE7V74KVKLKR3PS2YSCM5QQ,AHURSRZTOF3NCYIB5RPFTXSHAEQQ,AFJ4QE5S3Y4YQR2FV36TS7QDG2KQ,AFWGKSA7JKANXBJVXLCPW7NR6ICQ,AHZYN7O73FJWRPUQGZM5BEAZ3A4A</t>
  </si>
  <si>
    <t>R1SPFVN2778DYH,R2GUT54B310MIN,R2WBP8YTLS3OPJ,R10U91ZIGVUEQI,R3OLO46FXE0Y7M,R16UMFRRYVRO2D,R36C315MIJHD4N,R150MFQR8MGSDT</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</si>
  <si>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</si>
  <si>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</si>
  <si>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</si>
  <si>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</si>
  <si>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</si>
  <si>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AFMYG55DVSCMWPRUIPSASBB62VCQ,AGZCT4OEKDRBQMYDVQBVFUMHKU2Q,AEYZCUH5LC6COZ4TRHKSYZO3ROKA,AERRBL2CJJRDGLHKOROB52OCIEJQ,AHGTBWAQDJQGFRXUHVMEAVA4ZPUQ,AHFVKTDEOWKGGCJBKLGXF2S6YSEA,AHY22HEZTKCXWPBPU5TUS37S5LBA,AFLZU2MKLPZCUFRZF6YEXYUF4RLQ</t>
  </si>
  <si>
    <t>R13QV6AOAYQU6G,R3L6R136L1ST2P,RF99IXGAWSCF8,R1XDPHF5KVF70,R1TR4LHDJK4QWM,RB564J68ZBB84,R1WXATOTR9V2BE,R36V83UCGEC2K2</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</si>
  <si>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</si>
  <si>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</si>
  <si>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</si>
  <si>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</si>
  <si>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</si>
  <si>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AGDWMV5ZAHCSPG6IMWYOTBTOB6XQ,AE3LXXFXH6BORYJRUFKZHYY3UHYQ,AGFOD6MTODJ2BVFMYDOCLV6XQM5Q,AH7CH74XTRZWL4SHLUHGIKALPBHQ,AH7POVEBCJ2XBVILJPAO6EE4FQ5A,AF6EGJ3IP6NT47SNGHLAJ7IVUZTA,AEKGSTRWTY6EPGEDQJDF2ZGLQQEA,AEZOPOL7EG3CNIYHEUOIFRNNEDUA</t>
  </si>
  <si>
    <t>R1CKI4SPAMK1GB,R2FIM2IXDA4XI9,R1UTSUUY3RC5VJ,R1LJCG64HWSE2H,R1RQCLLYGGFIZ,R2VEEENKBTSZM7,R5DI7U9X7CQ6L,R34PTECLSNQ92Q</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</si>
  <si>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</si>
  <si>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</si>
  <si>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</si>
  <si>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</si>
  <si>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</si>
  <si>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AH24GHGDZ5S7GOOVQK24MQS5IR4Q,AGIY5PYNCW3CB5HUFM7ITHNZPFIA,AHXDON5YKOYAUSI3QKGTZNYWEVTA,AGKDHFPFLUGXAO5GYFZZ5KCCTFMQ,AFEPP3DNOQEMLSJ7H7QRFT556KAA,AE4XYBWQ4326DYVHYR2NLGVAVQYQ,AFZ7MBTXBL4II5GY4OUJUKDI4PSA,AHAPC6DCGJWYSG34J4QCJRZUOCOQ</t>
  </si>
  <si>
    <t>R3AR7U6LZEKGDZ,R2559XZPCVQQRB,R3C4WERXJ1FXVW,R37J6M8XU8J2UN,R2CIXVM89ZQOMB,RSOZUVKUZCPUL,R2C54R87M3BF97,R2PJG45RZVC1AG</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</si>
  <si>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</si>
  <si>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</si>
  <si>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</si>
  <si>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</si>
  <si>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</si>
  <si>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AF4KTTHGNSGQHWC7BH5MSSBCULSQ,AHWQEIF54O5IUHXFM4KLVIMX6YWQ,AFBQJKVQBIRCTEMBWG5L4NWR773A,AFLEMCYMHBBD4SS4YSWSCUKRMCDA,AGDA3OTCGWNENWPDHBYUKTNT6HAA,AFNUOPGKWNLCY6GPXD5H56IFRX5A,AF57FEWFICIDRUJYGJ55JQSWIENA,AHVJXVQRKI3OSKNANNJW6ODKFJTA</t>
  </si>
  <si>
    <t>R4TD9COGBSNUW,R1N9BISDU5DUKY,R2WUK4CHR50M6P,R3Q3J9ZCQW08SJ,R3R09SQ3LQZWP0,ROG94W9K5IZPP,R19LU5HO0C5G6R,R2SI5AOVPWRB0D</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</si>
  <si>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</si>
  <si>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</si>
  <si>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</si>
  <si>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</si>
  <si>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</si>
  <si>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AECBOMQMFPCFZ2YYN5SAQTT52Q5A,AGDMYQLJDG7WITISOEIVCEJWV3AA,AG7JD2UYSH7NDVCB4FOHEKNHW4NA,AERCPMXMGMUH5YB56JZXTD23FKFQ,AGTA4ISMM3QZ6LTUP63C4WIKPWMQ,AHSZCGWJCJJWOQ2FI6TDIDES2WTQ,AHEGBS6GMG6ATBO66V4I544GIQ4Q,AHHL6WFI4OEWNPTGO4WEDF6B7WXQ</t>
  </si>
  <si>
    <t>R3LRZAZO84DZ6K,R2YW5LSIWDR1XE,R6ML5G46VYY0P,R11DL2AWM51JUU,R1B80KWS9LCB8X,RVX4OJQUR5ZVE,RPBCYAHF3NX4E,R14KVXYDLAEBHR</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</si>
  <si>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</si>
  <si>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</si>
  <si>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</si>
  <si>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</si>
  <si>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</si>
  <si>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AFDSTWW5X5LM7QSJ7TE2GDJEZHSA,AFIEOCOML7Z7XPPQYE7CRZW7SA5A,AFMNDDULDD4X33C2CMR6Y62SK46Q,AHRAAREBBBGBBITC3W5WP3PIP4ZQ,AGMU7VJAAQCGVXR2I45DBZ4UOXGQ,AE3WABKZUWIAANLDG7L7UURMCDKA,AEDL3PA6SU7XPRZ3LKDR7XYKZC4A,AGTJB677H6GCY62RBG77CECPEAXQ</t>
  </si>
  <si>
    <t>RXAODV2OHBKW4,R2AV4UYNGRE33Q,R3KJCPWOGYC672,R2RZ8II2EGKEUF,R20LI4O45SMFP7,R1HPQHT13QYKBK,R110CR4AD558XA,R2GAR49XG4B2MR</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</si>
  <si>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</si>
  <si>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</si>
  <si>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</si>
  <si>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</si>
  <si>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</si>
  <si>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AFSZEPUJZUDS3NRVEAO5MHUCAEPA,AHU7IIQ2UVTKGV6WW7KMOU6LTXFA,AF76XTK3GUL5U7RJUHCGDNUF6JPA,AE3AAKFCFKJRKT76B4KMGZGIQNOQ,AEN6TRUOOVQSGJ2OMP76ATCWQRFQ,AF6Q6RSLWNO3YXJ3KHFWGSFMU5UQ,AGCHBCFVIMD5WH4P3TN377OC2LRQ,AFMKVDP5GTOGGOS2QQ6DONW6SJTQ</t>
  </si>
  <si>
    <t>R35KB9ZGJU69DM,R2WAUSC1WTJAI1,R3602Y24JS49JI,R1TBI06WZKGIRG,R20MFO7K9BOV48,R3V4ZRTE667XFW,R1YAJKA5XF1GJY,R24VC2SIKJTTCC</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</si>
  <si>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</si>
  <si>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</si>
  <si>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</si>
  <si>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</si>
  <si>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</si>
  <si>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AGQFZAOQEKMAPWYU6U2R2SHO6S4A,AFLUP455XO2GOJYE3C6XS4OZJHNQ,AFBWIN5UT4RIRQENPJAL62AWUMIQ,AHEAXFPNYXFMJKRYN2HHVOOMTHSA,AHHM6EU3UYNVBOLWRFDKBI5BV4TA,AHMJFSNRDRGIRQDWA2YMWQOAPU2Q,AFC6F6TV4AYJGDZABEJF7CBILGFQ,AFIMXZ6IJBTM5TLCPTDUL5YL6ETQ</t>
  </si>
  <si>
    <t>RICLGKGN5RFBD,RQV7WIBD0GS06,R25UI50GV8IC8H,R2LFQN3J98VK9K,R1ATYWNQEP9IRU,R1OKGK70LYSD46,R2LV882ASO4EJM,R1J8XIRST0HDN6</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</si>
  <si>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</si>
  <si>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</si>
  <si>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</si>
  <si>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</si>
  <si>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</si>
  <si>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AFR4DPHPUUE5HOH5IDNMNRCEHKBQ,AH46L3MY3OLQQ4JMDKONNEEHZNLQ,AFFAHR34UGZ7SE67ZFHBOPTN7VOQ,AHRQADD3EE6BOUUETM7PULXPEKUA,AEHEFYAEHA37VQC4PACWPXVNWP2A,AEXDJ6HWMOC6SRGLWALYYHWKXDIQ,AECLJOFG2C4ZUAJUS5JW52OCJGFA,AFYINVLESD3NKJPONL3Z5Y2QLHFQ</t>
  </si>
  <si>
    <t>R31T82ERD3ZMK4,R18IERM1VRE4RO,R94MCO9Z1XEG2,R288LHAQ8X9S9P,R1NW1X48RSET1Z,R2G5RVERUGUY9G,R16IY5HPEMSUGV,R1S5FD0D8T44R5</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</si>
  <si>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</si>
  <si>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</si>
  <si>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</si>
  <si>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</si>
  <si>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</si>
  <si>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AFA6NJKGCITRFOYKD2FMBD44UBPA,AHMZC6VKUENGIMRG2EPSXG6RH23Q,AE7RZUVJXGKZLFJIM73AQTSJ6UHA,AHAXYLDPLJR5KB45YNUYJN6L7RVQ,AED6534KQCNZBMWINPAQWCHZN6FQ,AFSIL7CASV3Q2ACX5BE7KDJLWYZQ,AEIM5O3GZRMQXNPWZU7KFLA5Q5CA,AHAHC55DIXSRUXGITFAGPVUMWGLA</t>
  </si>
  <si>
    <t>RA88ON37S8GZ5,R1N9K09PK3ETZK,R2HG9API98AHDB,R10P5LB5B4388O,RGDHODCPC089K,R3RSVTS2C7Q2A5,R3H72Y074V957G,RN321J53AKU0K</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</si>
  <si>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</si>
  <si>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</si>
  <si>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</si>
  <si>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</si>
  <si>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</si>
  <si>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AENJBTR2KDJMOAEQA4AROLV244QQ,AE666QCFHN4ZT5Q6YSSL7UXCW7WQ,AGDLBT3JTXVM7MQMJAMRPW7KSN6Q,AFRNTHDPSCZ2ZZR6GCJYOOP3KOLA,AF65AUFKDWACJHKOTBRDRESNCMAQ,AGD7U6UETXAMSDWDHOSIMIAM3HFA,AFCQLKM6YD32YVCRA6NYR6KHLZJQ,AERWYMLTYEXWK43EV6AZADRVEIOA</t>
  </si>
  <si>
    <t>R19X0TLJFOL8RV,R3H2XBOSPH6NZR,R187CEHOWSXVIR,R3D78DM0715YW3,R1ZTUD2LMQZ1O0,R2HMMLCLTHHYZ9,R3ETS7YB3Q999V,R8L7UK03RGGA</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</si>
  <si>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</si>
  <si>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</si>
  <si>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</si>
  <si>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</si>
  <si>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</si>
  <si>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AGY5EGSNGK2VAYOXWLKHP5GX44YA,AGTABZK5E6233ZGRJ6FKGLWNI53A,AFLW52DUWR46PKQCPT6ON3ZC6WYA,AEAHCVLMYLKLICSIKCTUS54NVQ2A,AGOYD5LNR3QBIXOGT3AXVEQJKQIA,AHNQK6FOLGX3QNM73O2SRNGL6CWA,AEDB4HO3XZSRGBOZOKXHJDFH7EKQ,AGTBHBUUNNRIVUQ6YS2OGL37CTGA</t>
  </si>
  <si>
    <t>R1SRW5MRZ2F6VG,R2BTFTYIMXI30J,R26S60TY88S2K0,R253NRG08YZO1Y,RZAQWZXPXX0WI,R6SYJU2XCOP39,R355AITAQWV51A,R3UYCY0PK6T5JS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</si>
  <si>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</si>
  <si>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</si>
  <si>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</si>
  <si>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</si>
  <si>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</si>
  <si>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AFGPSJTYN4E3AQJH23WKOKD2FZCA,AG62ALOQG5SNE6G6BINPN3PFATFA,AFM6X3COP5XS2MHBZ4FG7WI4J6FA,AFFFREUP3WNQF4G2XFGWEFUHIAFA,AHVX4ICC7N4CYLFRKYLA2EMIRS4Q,AHOBXQOMXSK25FW2L4UU47YQZKWA,AE2HYLZSTHIFFYG2VTQEUMEZJNWQ,AFEWFFV3VAMZVILMHJAN4GQRR4XA</t>
  </si>
  <si>
    <t>R3OF7DKU80WNEX,R2D3JX3CMCDYQ7,R2NDSGQUOW1UFI,R39U97UD4PTKP0,R1R7Q9BYUN7EJM,R7PB9YYX02O1S,R407TEVC3CYBY,R1TQ2SCBEDK1NZ</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</si>
  <si>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</si>
  <si>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</si>
  <si>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</si>
  <si>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</si>
  <si>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</si>
  <si>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AGRJZJKWKIE573KM5FWPOH4F7YCA,AEHV4VOLDQX5XYA42OZHALYA3USA,AHOZBF2VFWS62WO3XJT73NHAPQMA,AECYWFZ53SIMOPOKAILDW3VNGRRA,AHGAALVLOMKMYOG4JAJALWFSHLCA,AG6EGJADJ2KCEGGKRPKY2B4MAJMA,AGVVZWV4QHKHNWI7FT3ENKKKBCHA,AHIRZ7N53BSLWFWNEUWYKT6NH6OQ</t>
  </si>
  <si>
    <t>R3907SDNN9VR5Y,R1NNMXA39722T8,RXQNT49DKJ26S,R22MNVNS4IIKG3,R2CQDP0G85P8C0,RMJZ65KLW040B,R2M6EZZQ3RC4AX,RLWCOK6XMDAGC</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</si>
  <si>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</si>
  <si>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</si>
  <si>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</si>
  <si>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</si>
  <si>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</si>
  <si>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</si>
  <si>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</si>
  <si>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R1DIZ1VVBM3XF3,R3RUTUF4VKRG87,R3BKZ1CNXYB14D,R3375SVOFCYTFF,R1EYL0456QZ6TD,R7Q0TY2ZGMMIN,R2TFE2JWK585DQ,ROSY5BMO160S8</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</si>
  <si>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</si>
  <si>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</si>
  <si>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</si>
  <si>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</si>
  <si>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</si>
  <si>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AGP7FT53TVZYTLYSU63C77AMNKRA,AFYO7NAUE7PLQZUFAXIANYIKNX6A,AHJ6VHL36QKYZYOZPWP5QD3H4DQQ,AHJI2MF55Q5TE6JR2TUNNJXTACHQ,AFJ5FUWKGY7XDPJOCMQ7EZQYHEFA,AFCWD3PO4G6GJVEEMXGD4B3XDC3Q,AGEUYI7ZTBU6QTOBHLOUNLD2XTSQ,AEXBFL4AVC5RWOOWW4X5J3RV5MQQ</t>
  </si>
  <si>
    <t>R1S5MM420VK5O,R256KIA5SVIYEY,R1G3NQY6VPZ0W2,R27PE0BR7AFI5K,R30IFO0Q1K73E9,R2AVU3XTD27ZHS,R2VKAANDZUB2TJ,R6GQW6RKQ9MK5</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</si>
  <si>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</si>
  <si>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</si>
  <si>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</si>
  <si>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</si>
  <si>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</si>
  <si>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AHIJVXU2LMW6UBF6VPT4BGMBMYBA,AHFBBCPDGNSDA2ERIF6KEXOXR2GA,AF6CX2IKLSKGPKRPN6IPOSRFH3WQ,AH57KN6LIRGA4AESSXBDXN4IWTWQ,AEOON2BAPI6B52PB6LYJYVT2POFA,AHDV77DE22MRWM57ZJRUBXEH6TXQ,AGVD7QW2HRVYJ2J7LX4RXHRQKYWA,AFBWCVS4ZG4JQ7GII3KFL76SMBMA</t>
  </si>
  <si>
    <t>RAYWMRZPZ14X1,R3DDSZWJ24VK4Z,R3SLQOT4AZDXOJ,R1XNL0XA54KUAZ,R144WYY5PBRA6,R3QCRFDNP1RZM5,R36H099OCB985O,R32C98BJ9DRL79</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</si>
  <si>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</si>
  <si>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</si>
  <si>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</si>
  <si>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</si>
  <si>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</si>
  <si>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AHS7IMVVE56BINTOOQEC3ZDFCCRA,AEZD2VA4YOHTVUTQDMYQJPI4JGBA,AF6OFPEK4C4UGOSVFMGRQQOSZRJQ,AGSJ57EXX26AKQIQRG2I54BSZPPA,AF6ES4EHMPNTBDTKJ2RVAULV4QVQ,AE77S5GV4JXA37SULMC5CYORCK5Q,AGUT6T75HH2Z5NKTDDIO2KKBG3QQ,AFXQUHNNILJZMAN3G7SSUXP5DVLA</t>
  </si>
  <si>
    <t>R1TKOA0N93W0AF,RZSQX768Q8BRO,R38TTOMI01SZ0M,R2LTDUDDQF0HE0,R3DNOKYB0YB2DZ,R1FGO0SSUJD2TV,R35S3OO2N2ZEAK,R34JI2S82934EL</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</si>
  <si>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</si>
  <si>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</si>
  <si>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</si>
  <si>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</si>
  <si>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</si>
  <si>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AH4WZKCWB4OVUG2LZUAFGWSVS4WQ,AGR2F7Q2IMX7SXVQ3FE6EKNYPPJA,AEJF5A6THJTEEMQ567QOL56EGM7Q,AF4U5DZT3ZHTXHRKEL57ZPBZFF2A,AFZ3VECWAVRV5NH6BCMVMAN3YO6A,AFTFOKKNZPW4QEUQGKTB65FF6ZAQ,AEK4UQMVF6PAOC7IYVVOF3SE7PYQ,AECOJHWYPDNQKUVPWJ5LW3W4WRXQ</t>
  </si>
  <si>
    <t>R1R0861UO92Z4S,R3TWKN96MA3YTC,RVNYJGF3TJ1HH,R3SO8N3OF4401O,R1349PEO0YF938,R2XTBG5BD9S04B,R242RHYD9YBYGQ,RT127W0ZQV4V6</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</si>
  <si>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</si>
  <si>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</si>
  <si>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</si>
  <si>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</si>
  <si>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</si>
  <si>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AHXO7SHNST675ORXUKNNHR2YKEKA,AEXCBFSVNHUJQOWGZSE7MC6RBHUQ,AFKM5QKOTWULFDXK6QVZZMMPOV5Q,AFB2W25SC4ZEMFT7JTVTW5L5RZCA,AEWGEZVFD5HWJUZME7IDIL6HCVVA,AGIX5B6SWYXE6XZKEJEK65LV7ZMQ,AF6HEKQ4VQN3LEYA35NQCEG6LAWQ,AHN3ZLP7PTR6WSQFI57Y5MXAOCWQ</t>
  </si>
  <si>
    <t>R1F0HJV54WA6Y1,R31EQO2072ECK1,R13WG12278YLU8,R3NE8OQ3WPJOT9,R3VLPV94UNTN7D,RB55IVR4IJ658,R25GNVDCF8MRK4,RITW7QXM8HJHT</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</si>
  <si>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</si>
  <si>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</si>
  <si>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</si>
  <si>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</si>
  <si>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</si>
  <si>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AFQS7QOVM7KTUWEZSVZH4XTGNAYA,AHTXYVPQPUDA5MCBWOX3AVXH4QKQ,AHLCFOXSW7PKG6NWJAYZXJJBHCPQ,AFNCJZB5L3NOV4XSU3YAKVBNOESA,AGR543LEUIM5C7Q3GENHOCAPGEEA,AFISEMWSVQU4VQ6RZNXCUSE4UHBQ,AE7LEUVO5O6WMKYYJRLP4MUZDZ6A,AHOFRKUB2WPDHQ36EDTFQWON7WFA</t>
  </si>
  <si>
    <t>R27CJ1292FG4JG,R1M9SWXRIZJVWU,RVITAAYFIMZKT,RNQDSVULD4JIE,R2D1S7Q52J4VXW,R25IJXPUWT8LFK,R3RITYKX4MWYCK,RP43KMMRPV2Q3</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</si>
  <si>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</si>
  <si>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</si>
  <si>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</si>
  <si>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</si>
  <si>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</si>
  <si>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AFWJEGTWPLJFLEMNP6NHQWDEMR7A,AGV22RRF7Z7DKGS3NVGKRNEVDPFA,AHPNR55J5NQA5XXTTCGPUOLYWUWA,AHT3UUMHP2J4D5ED2J2TLSX3NLFQ,AFQ3EGHF7CJXP4Y34JIDWCOFQR6A,AEUAMC5SJIRMWLY4X62YAX4LFPLA,AE5JHZYLGZRTLGO7DJ7OGLD3NJZQ,AHNJTY4AOWAXORD6ELSDX6MCYHAQ</t>
  </si>
  <si>
    <t>R2QBFLBABR9GF,R3IJW3DL5R0M17,RTLJ2SFPAH8LU,R2RYJL2TSW8T52,RC81G65D5P4SW,R3J5PW39AP2MFD,R21CUQNQ5BSFGH,R1XBT0HSF7NCKJ</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</si>
  <si>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</si>
  <si>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</si>
  <si>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</si>
  <si>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</si>
  <si>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</si>
  <si>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AEG4VIVKNFDYAV2FCBSOHWCVZSVQ,AHIBQJW27GSAIXAF67PPWDRPZVAQ,AHRFQ3PYMV7BBVTV3T4KRYULJT3Q,AEPAKIJPENJDKGUKTVAMOBK2ZG3A,AFZUVAVAWLFWHSJD7VW36OO2U5SA,AEW6PJ6XBMPUHS6XB4JBOQ4RBLMA,AH3VHCOFOAF2ECJSINLURTIOYRNQ,AFQLC466OW7RPNR5LJJMFSMK4LYQ</t>
  </si>
  <si>
    <t>R14L8SQPUEZAEJ,RGR9FMKB5LX06,R1R0YDAA1E3OBE,RYC3XH9C3EBWK,R12GSMU9X7QCRL,R3IQIN3KU0Q3XX,R1747LGCOQKZPN,R1IBV1QIKU5QG7</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</si>
  <si>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</si>
  <si>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</si>
  <si>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</si>
  <si>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</si>
  <si>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</si>
  <si>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AFAVAR36WZOZ3TA3WC3KI2OKYJ2Q,AFG2M2SXTLVAQPPIADLDPE4FCLEA,AG4RNET5VB3G2D37WFEHZV764UYQ,AFNEINFKCBDEN7HOKXHHXVU4LDTA,AHGEURQ45YJNNNFH5RU3XS3HVOXQ,AH4IHZ6OEORKRRITBR3OU6LV2RSA,AF4K7PLAIOCYLKM6GPRXS43XTQRA,AEICD6CA4XTLZ2ZLKBJ2NQWSAGGQ</t>
  </si>
  <si>
    <t>R188HVUJ3OC30R,R1FIJ9CPDW3WLE,R3NBFPDHO752C6,R1IL2YSPHL7Y9J,RRO3M2JQNUPLE,R3CNLHNBUYL7L8,R1GMZP3OAY2PQ4,R2JUW2AKU9TZVF</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</si>
  <si>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</si>
  <si>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</si>
  <si>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</si>
  <si>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</si>
  <si>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</si>
  <si>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AFUZ26ZD32I23WLX6MO6UUGYB6VQ,AHEDAEYXIZIPVLI6HSDRKIGYILCA,AGLZDJ2IQJQNA35JJLQ2VOEJAR3A,AECF2E7SAWWCGKCIE7DVMFMDT24Q,AHASPHQK4TSXX66FVFKWC4GWSUZQ,AE5W7W53GHU7VOQE7ITNRK2TS3WQ,AGGQUNYVRJSUMBI556ZU7NFVAV3A,AFDS6AED2AIE46CPX2A2QTGIH2VA</t>
  </si>
  <si>
    <t>R2IC3MR8NSZXMB,R9DLK5R9IBY7H,R3QAFK08KOEM4X,RX0A7QAF3B8I7,R3DM3S7H8XLU0,R2ZXJGVOZAF18U,R13OM9G76N34OR,R2I7KZEBT2RJPK</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</si>
  <si>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</si>
  <si>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</si>
  <si>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</si>
  <si>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</si>
  <si>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</si>
  <si>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AFMIEGKNXXCMLWZFOBJ2D377PHVA,AGPUPI62IFNLHIAOE66RZ5FVZTIQ,AHZ5DVZ5VTJKMDTENJO4AZF7E4RQ,AFTQIPE7G3JCQMHJUU5FJBMP3MAQ,AEVLJEOZYZISEJ62IBSHVFIOVGHQ,AFOOAZDIA5NTHBNJ7SCIHUSR5WHQ,AHTOWZBM7RQHHVCMS3FQA7XBWSIA,AGQ2BGDKE2PWZ4Q27KVXUQQA67XA</t>
  </si>
  <si>
    <t>R2K6SJH759C5FH,R32T8N4D11SFYS,R2AJIRID0O5M69,R3AFS0Z7NAVP9Y,R1ASKR3Y6EFO9Y,R18WQH7TYX092,R21411AL26C3MR,RW5XWAMBITKJR</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</si>
  <si>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</si>
  <si>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</si>
  <si>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</si>
  <si>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</si>
  <si>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</si>
  <si>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AH7OT4IUCAKFYCPJ3SVLAHV7E2YA,AGONNWZMRQZR2JDLNKFLAK4V62LA,AEDJK6VC42VWN3SJOPPI4V5HAQMA,AEPUEHEXXNFRXCCSK4F3VL5ZKDMA,AFJYPDELIA7MLTKDWYGQSYIGZWZQ,AFBKP77TRJAYCQFMO54ZJU6HRZOQ,AHW6RLKKGIEJSPBA5GGRWAX6Y2IA,AEE4RPNGOYPSBZXDRDNG5JR7KMTQ</t>
  </si>
  <si>
    <t>R2HFE6XNQS0UP8,R2BSCK1PAXQ5NH,RZPZS0APQWNRT,R1C19Z7Y860MKY,RZRHOS2N9ZVJM,RUC6VSV4LU9P4,RN8096LY7UFUJ,R355G76ECUQ7GN</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</si>
  <si>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</si>
  <si>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</si>
  <si>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</si>
  <si>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</si>
  <si>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</si>
  <si>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AHA4YQ5UYLOP7A7T2KRK6ULD7LJA,AFJ2JLBLHGYGNKRMGAKXPGKHFUOA,AG5EGPN7G64EYA3BQOZNNJI3EROQ,AEBCZJWGP66A67PNQTG6AIEZSJDA,AFFTDH4LXE4M5K6ZMJSFFPGBSQ7Q,AFYXCGFUYNSPE2MMMHPCDDG3MPKQ,AGL3XBRQVHEAAZH4M5E3ATNQV6AQ,AF7V57LV5NFKILFRLD7MPSVBKOAQ</t>
  </si>
  <si>
    <t>R21ZV0J85EQUOH,R2VSWW07HYJWQ8,R1EL7FF3GX730L,R1RT1L8WRAQY5D,R5KGDEFAJ5RVH,R3INXSK9AF574O,RVDYX9SNZJ6MQ,R169WUUXF4ZIUZ</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</si>
  <si>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</si>
  <si>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</si>
  <si>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</si>
  <si>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</si>
  <si>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</si>
  <si>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AG56BWR4QA24HMU37HCG7LXA5BIQ,AHPMTDLBF66SKRERYCJJ64OIT4RQ,AHSJSRYF6IDDAO3GFP2JDGW7AQPA,AFHFQZ4WRMY2BZ2M6EPZVRTWARHQ,AHLRT2VIZ5O7U6K7UG7P25P4S4UQ,AE6GNTASF4AF7GAW767UV2OON4EQ,AHNKJGN4LTDD3CFDIWZS5XNYZCGQ,AHWPHJR3F3WBWRACB5PHHTRKXYEQ</t>
  </si>
  <si>
    <t>R2QT3QBL25HBTG,R3E449S1ZWR7F9,RLHERK8U1LREO,R1NHGLXW1QKLBC,R2MQH21SEZOIUM,R31ZE4UADPDRG4,R3B8J75DKKAPIZ,RYXRDTE7LINT1</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</si>
  <si>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</si>
  <si>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</si>
  <si>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</si>
  <si>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</si>
  <si>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</si>
  <si>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AHLGRFI7QX34GNBZPPXAU3XDMUEA,AGJBEJ5UYM34YEAF3O66X6ZXMJ3Q,AGCNLEMAO7Y3K2HRVTJUR46ADX4A,AHF6WK7M75GMQD5UBU5KL3CYR3PA,AFUNWCVYZL6R7BTREUZR3HWRTULA,AGJZZHGM6QJ3Q2IZZAMN3QRM2YAQ,AHNE2UTXIV6QYFTLJCK7NJQ3UFQA,AH5PIM77X6TCBZ2GSUQO474JGLZQ</t>
  </si>
  <si>
    <t>R34PWVCC9VENM9,R14WKFJ1BTMD1B,RZRUE1VLMP3QK,R12RV1CVRJOA3Y,R1UVYM31CNIFTO,R2R6FPO6X0GQO4,R7D2D2BOMAUTO,R16S2JKUS18GAB</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</si>
  <si>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</si>
  <si>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</si>
  <si>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</si>
  <si>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</si>
  <si>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</si>
  <si>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AFK6D62HRZSHP5W3DE5QGYUYJQEA,AEG62TH65UKTMBXY5MS2T7JD3YLA,AFE3JGTSN4WFROSWXKY5BS2E77CA,AF4O3IAKZFWV4LN6IOTADZX7OCLA,AHPA3OCFQE5RUJGCDKC535BV6YGQ,AG2AYRDUZHKLWJ3J2OL2K2UTOQUQ,AG3B6XNLKK4GGFYPW4JEYBG577CQ,AGPQHMB6XWAURLOJA57DPCU4HQ7A</t>
  </si>
  <si>
    <t>RNFDIM9PF1C9U,R36YHQKR1456NC,R3SZ6SM72UXPT9,RZYOW4CYXKVOE,R12ZDG5WML5E1Z,RORVGP6V0EP21,RNHLZSPMRSBN3,R2R3PMS05CDPY4</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</si>
  <si>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</si>
  <si>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</si>
  <si>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</si>
  <si>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</si>
  <si>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</si>
  <si>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</si>
  <si>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</si>
  <si>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</si>
  <si>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</si>
  <si>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</si>
  <si>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</si>
  <si>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</si>
  <si>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</si>
  <si>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AHBB6UBYHJ5FH2BUFQ2BCXHWQFJQ,AH2UMMYPAYXHX6PU4LADMKJEC6JA,AGCAHYB2PF6PZ6ADYFBM4IUMHEWA,AF6YTIKZWCOBJ5AI5DKRWFCSJWTQ,AF6PBVLOWTG4JSSUS3O2ADTEU2PA,AGKY5D26F5Z4S4EY7Q2FG7M4QRMQ,AEM3TDYU6QQQOU6MOR2LYJQMYOSA,AH7MUE7NGNKQPXN6GNFGRKRYBETQ</t>
  </si>
  <si>
    <t>RCZZ3OE0HNTMR,RKY1OFMHN5A3D,R143FGMXO612N1,R37QUY4LLQBPG3,R2D85FE1SVH9R7,R1JEMHPSAGZKDW,RS2R19WDEHUNL,R1UW9TNRNUY15B</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</si>
  <si>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</si>
  <si>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</si>
  <si>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</si>
  <si>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</si>
  <si>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</si>
  <si>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AG6N6OO4GIHAHRVNERRTV3FJA2BQ,AGUT3AOM4QV4CVXBGHHRMGYHB2IQ,AEQM4DMINJG5GCYEMHZBJESHCUYQ,AFOMBT36JVCMN5RXXPMIO23GE7QQ,AEQRYFSSX35ZFP64C2CHBDYS7WMA,AEKYBUI6YRXCCRTV4YZ3WJYPVRDQ,AHZGHAB5A4VIMHKF2QTICSYPMJHA,AEKJ4CW4KMMDYM2WT5PLCNTRBS4A</t>
  </si>
  <si>
    <t>R35S3FG2J2TJAM,R14JYWLSY6VOZW,R10TNWC8M5M8E9,R1YCJPR648EPXQ,R1ZR7S45YOQHKX,R23T81UVKR2YSW,R1YGKMW5AF14T9,R30ID8UXCDX35K</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</si>
  <si>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</si>
  <si>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</si>
  <si>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</si>
  <si>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</si>
  <si>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</si>
  <si>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AGP5YURZQ6W2GKYILORIGKB3NDUQ,AEPAZYTLJQKDOZBSNB35SQF6CMUQ,AHDSX7NV3NZQB2NZ4RLIOBKUOMYQ,AEDL37BWW4MEOIJFCGUXHFUQRXGQ,AFJN6RLNPLI6R42GH7IMYMMOXGMA,AERJQGP7X4KVPD26I4WOZDDP23KQ</t>
  </si>
  <si>
    <t>R1UQOSA7I0B6CT,R1JP6NH8K5NZU5,R2I5H53LBQO3LU,R2GHLGUZHUPKYI,R2LGD1DSKBGHES,R2TZD3HUFR98EF</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</si>
  <si>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</si>
  <si>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</si>
  <si>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</si>
  <si>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</si>
  <si>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</si>
  <si>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AGMHHTX7GPWHZAUTEYQOFEEDFMDQ,AEJJGJQCIEPL3ZBNULVUVLVKOYXQ,AE4OWRO7RHZKT3HIJCC6NFJLVADQ,AFNKAJQG5UVDCWBGEMKQPVUCML5A,AFPC2CK5YPZDPLO3ETPC5XMMYIGQ,AGYWGDEV2VA2GXFIOTTX545DCUMQ</t>
  </si>
  <si>
    <t>R1YXOQ6ZZI33LZ,R17FVMZGPYPOYZ,R23NCERA0R891T,R2UV8DYD8AD2EH,R3C4W7ZA3D6KJV,R1N02TVQHTIFVX</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</si>
  <si>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</si>
  <si>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</si>
  <si>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</si>
  <si>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</si>
  <si>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</si>
  <si>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AH2AVPUOI6A3TMI5OK6YM4II7HXA,AFY65T5MLGBO4CIMHS2HQASXETHA,AGJ2H3TVS44UM24XPHEXER4AGBLQ,AG7TH75OM43KHSIXXCFBZF63MNAQ,AFQJOOGXRMN263F22QY4LZYCWALA,AGQXUBN7LJR2F4IMZYO6PGOAG3DQ,AHGOLGDHHDPHLQIXJCEWKUMBERUQ,AH2UU7LYVU4G6TLQCQZTE23V72DQ</t>
  </si>
  <si>
    <t>R3BIC1KGACDYI0,R1CCVQBZR4Q9VB,RZIRE8MUDAZ82,R1NRMX4OA3SKEO,R1MVQCC2Q3ABZ1,R33SSIWTU7O0HN,R1S3TX7C3GKBWE,R2JTNGSHLWKQHT</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</si>
  <si>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</si>
  <si>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</si>
  <si>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</si>
  <si>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</si>
  <si>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</si>
  <si>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AGQB7NBV5YVA7UFL3TOP7HJ4YOWQ,AEMY4YVWA4HB2I27COY3GVPMIRRA,AGUNZGNJXOCN7LM2OWJY7ZH4EFHQ,AECLAPFHLKPUROW3OP3WUZDWVWIA,AGPSBG5VYA7MJYXUPP4KWCOGVUKA,AE532GAPNMVN65KBRQWSO2D7ALPA,AEWHTLRKEL4VW5AER3AN5FWUWOAQ,AE3USSWYJX32PTYGSCYTNTRCRTQQ</t>
  </si>
  <si>
    <t>R2DY63XZUWM7SE,R1PZLXZL2ME6XT,R2VZRY72JJLPH3,R15RBOQE6F587T,R1ABQ9XJSD1B9N,RM0HKLK17HGWT,R6D68WWCYXIE6,R5Z1TDHJJTBCN</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</si>
  <si>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</si>
  <si>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</si>
  <si>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</si>
  <si>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</si>
  <si>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</si>
  <si>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AG6AS2KLLZMPPPEKF5RIJXTMA4FA,AEW6BC4YLRYKI5OZGG2TFQSVNPCQ,AGJHYTYSBPEBX6DRHFDVKOPUG3RQ,AHDOOBJBPVJQCWTNVD4L5VIQBBWA,AGXWSSAGJWT437I6SEHW2DBHPAUQ,AHP75RDBGYFPLYD5NVTHZMNJUOAQ,AFBWWOUHEYFHDWJOE42DN5YWO2MQ,AHHRYTCXJYJCRHFUK2EPOG7I3CHQ</t>
  </si>
  <si>
    <t>R1M11VMLH6I3TN,R2OLOOGNHQ37ZA,R3PIVKT8BNMA4G,R3IEB79VMJ4KUB,R2FW55EB4WH4HM,RKHYI4QXIDG0B,RR30YFP5QKZZZ,R13ATADDWQX8CT</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</si>
  <si>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</si>
  <si>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</si>
  <si>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</si>
  <si>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</si>
  <si>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</si>
  <si>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AECYTJD5MC5XGEX75UZY6T64WX5A,AH2XKE5NKEOBKOJRDJIPNYQRLCTQ,AEWVKFD6YXNBTHT7Q7CPKAPC4MKA,AGGDIBNZQHVRAJZXVXAHKBV2Y4RQ,AELBP2ICNLTZNQ7LRFSLDTGXC2IQ,AFGCWE3XJSFV3SHN5EU2N5VXWAZA,AH44PHVDPA7E2JJWAMVD7ZRPUFEQ,AFVYZFTM3SUEGYESW55OJNGUAJVA</t>
  </si>
  <si>
    <t>R2QFJ90TFMGE4S,R35KQ2BQ7TKJS8,RBD5L7F8BAR71,R1ZYMEO92ST8E2,R1DLFFF7N1G9JT,RYJAAGZ3I6ERK,R33ND5PEC4ILD9,R2N2T71KGYJX0</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</si>
  <si>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</si>
  <si>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</si>
  <si>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</si>
  <si>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</si>
  <si>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</si>
  <si>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AH4ZZLZF5JO74MJ3E6WURPHAOKVA,AE4IRBIAL6D4FWUJDI7G3TDMZEZQ,AESVEGOP7LNFGOWRU36WVYYSKKKA,AH2S7L7OVGU76T5ASFGR72DKZI4A,AFR7VQD5YGYX2A73CJ46ZKRNAKBA,AE5TFI4AZKIO5BARSWZQCPMUQMTA,AGEQFLTLLFRSOOMQH4DGWAPT4YWA,AE5ZOLUY3TPAUBD2KP2BEG2KKC7Q</t>
  </si>
  <si>
    <t>R371P01X49V8QV,R3MMP5A1MKKZZP,R1VI6TV1VNY0H6,R2MLAH3IBE9WB6,R2CGNL0P1F07CF,R1SLP1FDAIRDIA,RTCE1LHDI5MSC,R2U1JC1BKWWUFG</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</si>
  <si>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</si>
  <si>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</si>
  <si>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</si>
  <si>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</si>
  <si>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</si>
  <si>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AH6MHH7KNPHZPN7D5YSSWDQITIMQ,AGLWXRPJ6PGDPIN7URZP2525SAHQ,AHFGSNUXSEGQ4CW3BIGW2ZPZUC4Q,AFAGO45Q2ZA4UJ3XXHEWFROOKBRQ,AFS6ULEVQVU2PN6FWRWWBKKFJCLA,AGDMSEPDHPK3IT7Q737N6Y233LVQ,AGRGLAA6BU4VXMEYJWIDRM5WLNMQ,AEODRIKLIM5JTCDNMGSLTRSZFNVA</t>
  </si>
  <si>
    <t>RGW48SIV6YSO8,R3UPD9POT3K5MD,RRT9OUXNV4IJU,R3JP8EI4SKB6TT,R36P6ISAFGCWW9,R1M33EDRD5XY8P,R19ILBYMSDBQAC,R2GS46H4UYEI4U</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</si>
  <si>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</si>
  <si>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</si>
  <si>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</si>
  <si>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</si>
  <si>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AH3B5DMNZY5TWDFIRV76LBCK7BOA,AG2CU4JHAZYEWQCC7KV4KBLYDT4Q,AHT2V4MYATE6F4S62WMMNUAFTA6A,AHJU5CZJ7KQTPDEKA2URK6YC573A,AHVIOH2Z7CKWOZFK6ILKPPWOAUEQ,AFXJHAXEGOGYVUKP4HIERLJCGSRQ,AEATMWNUKI5O67DEVGKUJBZDATIA,AEJVMKYFUBDOVBR6ZEUPKQMWCV2Q</t>
  </si>
  <si>
    <t>R1V0UIG80MWSGS,RZNM6HFXBWRJW,R1D9GBPIVP6Z8M,RL8HUBRTJ3LLL,R39RGFCIUFXU4H,R3S475ZLFA6K5C,R3RBBXW4E5LKWH,R1PZJRA2K6Y7HE</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</si>
  <si>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</si>
  <si>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</si>
  <si>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</si>
  <si>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</si>
  <si>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</si>
  <si>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AFM3U2B3HNE4E5JV4Z6K7WD3LRUQ,AGQAYI2H5TL53UE55XVUIDAMSGLA,AE42BCXRYURRUEFT4LVAFCIOCDDA,AGIRPVIAHKBO5TNOXFX6RU5NFBUA,AEQUMN77VINPOKTGOIRX6PREJSNQ,AFWNCMMSDZDDVHVBKKDK4ZK4HILA,AHCXXOQVLFSHJOIKXMOHUSZJSDOQ,AGWU3MU6IYK77TJSYT5UIOD2IC3A</t>
  </si>
  <si>
    <t>RCFFXI7HE5S1O,R3DIB02TOTSYSE,R2LUFMT90IY4QA,RXT32QTE7RUQ1,R2HOQ536IJUJM4,R1DSBS8TI7TATL,RWQ5WXJM5SYQM,R1QYJE3308FNC3</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</si>
  <si>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</si>
  <si>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</si>
  <si>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</si>
  <si>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</si>
  <si>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</si>
  <si>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AE5DRZFQN56UNHWLA6RSKDLDXU3Q,AH7G7F5V6NZQTXGNBULKUK4X6UXQ,AEYISFG3PXSZTUJS67PADHKW55NQ,AFT2SBIE45E3P46X2VFYXXR7JTDA,AETRLDW2AUAQJPHLEUIYFEZBBU5Q,AGOXIKCKLMADHJXOXLKL2XKPA3BA,AHTDOMYCLQT2RTXY3HVZBMCDCI5A,AEUMGPKAO6GBV56NJMU4XM5S76EQ</t>
  </si>
  <si>
    <t>R2PK3LURGV7XMK,R17NQ1RVQ187WB,RBRUS2N936FP7,R32Z3826SCWBZC,R3N8TTZEOCVIC9,R397WT8ZINS4R3,R38K7QGV2GYAXT,RL5X2D0KMAID9</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</si>
  <si>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</si>
  <si>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</si>
  <si>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</si>
  <si>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</si>
  <si>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</si>
  <si>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AGCIDEDP2GEN4VHVU6CCSRL6RF6A,AEON6RS4RYLAMFJWOQSJWDJBIQMA,AFWWYJNRHXQTUZFSW3YGSFNG7AHA,AFPPBTAXYWSCAUMZ7HHCFMF4PHFA,AGOI7ZK5ZIOWDYNLON5YENWZNQDA,AHLUGCZZZXHB67SYPOESH2HT4J3A,AEAZGAS5S5WBPYJUXAAJLS6HILEA,AEXK5CI44U7BRRUHLFNCWA5DIZGQ</t>
  </si>
  <si>
    <t>R3V76M88BH6XO4,R11F7S14S5Z1DR,R2K6M2964OJY62,RZQSRHICMZS4I,R3QJ8DYTSW3N7V,R6223NK3BQ0MR,R1Y2FUQ6U2C4TT,R3DARIZBJ8DE4P</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</si>
  <si>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</si>
  <si>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</si>
  <si>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</si>
  <si>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</si>
  <si>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</si>
  <si>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</si>
  <si>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</si>
  <si>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</si>
  <si>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</si>
  <si>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</si>
  <si>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</si>
  <si>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</si>
  <si>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</si>
  <si>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AHAAD3NPHK6M6MFXLOIIVQSQQBGA,AF3VI65IPCL746N6XDAW4FYVH7CA,AGG2SNNR26KGUIFF6ZH32A3WZ2AQ,AEOHEAX7CMT7YK37DNAOQVUAZZ6A,AHEBE2B3ZMN7PAIBT73AZT4IS32A,AFE5CGE2HOEQLDT4X763Y7SR2OCA,AHXWSKIC3GD2ZFTM5JW7ANXAVSIA,AHUQZSYH2QVXKCFOFZAEQ5XOJTVA</t>
  </si>
  <si>
    <t>R35LX6CSWTNYSC,R1CUUHI7XOHG6J,R1GBNN50EN0PFS,R3NOMC4L51HI68,R1YMZK0C9NM9TJ,R17GMX3E73L0PD,R3T6DF21D1TVYC,R37MXBYQP6B9UG</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</si>
  <si>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</si>
  <si>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</si>
  <si>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</si>
  <si>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</si>
  <si>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</si>
  <si>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AFCPQ5WS6XHYA7PKRTOCC7TRJWHA,AF7NY3RD3X3ZTH7D5TZ74YPNJW4Q,AFLBPRZRXYFOHOTCHPTFLPZCQOWQ,AESL35HFDQN4QCKVN7DNGPTWU5XA,AGCKE42DFD6N3V5WX7A7XYTQ7Z2Q,AFNDA4W6XZFIIS5RLQWV27EYZIQA,AGOIFSKTNQK2PNBLRMNUWFSKXNEQ,AFQOJDCRZINCCHXU37K6DCIB6SYQ</t>
  </si>
  <si>
    <t>R374MN6Y3HGVY6,R2TDXG58UA6LMS,R2KZ02C2SJ7WKJ,R2NOIFFPNAB8AD,R3JX5JS9CX0TLE,R3LZ0DBRARBRZO,R3DIAJAW70VG81,RMQ3KAMNNQ2X2</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</si>
  <si>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</si>
  <si>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</si>
  <si>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</si>
  <si>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</si>
  <si>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</si>
  <si>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AFM4A33L64TPLILW4OHTSKRZR3NQ,AH6NEABVASSTXS6RPML55O5X2L3Q,AEIPEUCNAW5ORUCK4KND5X5I3DUQ</t>
  </si>
  <si>
    <t>Amit Sood,Tarun Mohan,Shravani Raj</t>
  </si>
  <si>
    <t>R2TWO1XR7BGSHO,R1683BA4KIYFUI,R2BTLKVDN71QOW</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</si>
  <si>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</si>
  <si>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</si>
  <si>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</si>
  <si>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</si>
  <si>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</si>
  <si>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AEZPN2FXQGKONKQKDSREETOWTLGQ,AGHXXH2FWY3YF4MB2EKX6RFLFBUQ,AHNMAYXQ64DDKZWPIIHOFX7UM7YA,AG6QCT5IZMD5I4TMLCLTKM3LQU6A,AFIQ2NB5ZBTPFZ5JYIRHDLJGBQKQ,AFTCFSIJBGKG45IQBJ4Q6WUUYGRA,AGLB4RAINP47QIOGR6K3BVGB6PVQ,AGIMXHQLEPJG6FIWJMBJLC7MVK3Q</t>
  </si>
  <si>
    <t>R34X9P95PZ5OX2,R2W61LLRNDPTLV,R1MD9WI5AP8ZQV,R37H76FMO5LQWM,RQ8LTTD9ZAD0U,R2EWX5R32OVIH5,RU43GXLFBAS8O,R1LF03KFL5GO3P</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</si>
  <si>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</si>
  <si>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</si>
  <si>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</si>
  <si>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</si>
  <si>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</si>
  <si>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AHUR3WRNQOQ44GWIBTXRYLF6UTAA,AHW46KPBJ44BLDZYQTJH7QTN6FSQ,AEMR6MDZJREXTMBCB47HWPCXCW6Q,AHHLBBLNGWZWIX23N4AQKFS6XXAA,AFOBDH2OA23THZ46QVAYYN7IGF6Q,AHAGHWROWNW4HLHX42ZR5R6KWG5Q,AE3TDTXNYRURNBEATXHSUB52QUQA,AH6TJ2BWPQEIN7ZGCY7AC34W7EZA</t>
  </si>
  <si>
    <t>R1475ZJ873I5NE,R1IODQVRWH6ZY2,R2LZX8J3H6DOT5,R96JMMJFCJKL3,RW8C24FXP79KC,R1U7FGBOZ7LLXT,R1VVM3Y8P761OK,R3KYSOHRGRXD0Z</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</si>
  <si>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</si>
  <si>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</si>
  <si>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</si>
  <si>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</si>
  <si>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</si>
  <si>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AE5CXOIK2XJRKPRSKOXHICJHG3UQ,AEMURPMQFSRYZ5R7IKBPIGUEES2A,AHIV6ODNO4FNGOPKPP3HBN5O5X4Q,AGUOJUMISWCWPU7XMVMFQJKZ6OKA,AEXWFPDY7TBIL3CFRZO5BEHA76IA,AGR33RA3JZDOYDL7SJBWTHYKLZHA,AGKBZLURQIRK76CSDFFRHIZSUXOA,AHPJA5BHHKC6VNMIPWMB3R66LXGA</t>
  </si>
  <si>
    <t>R3INNJUH4JO9LK,R15QDC1Z7MA197,R1XO3PU241VKRL,RYERQXE72BWDZ,R1JHTSAJC61WZ3,R3P0PRTL84LY6I,R2Z85B5IROTGYA,R2EH4DVWTBAL9C</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</si>
  <si>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</si>
  <si>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</si>
  <si>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</si>
  <si>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</si>
  <si>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</si>
  <si>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</si>
  <si>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RZXPK0F5S2VTS,RHQXPF9G54YP4,R3MQ0FZCHTDIXT,R2YQQJIT5CF1YI,RQFWTYF7ISOCK,R2WARTYO91TQ5U,R2ZQ5A84YMYF5L,R2EAC2MQLUOE2O</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</si>
  <si>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</si>
  <si>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</si>
  <si>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</si>
  <si>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</si>
  <si>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</si>
  <si>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AFXYPYAOFDHWH4CXSBUVX2XXIOSA,AETDHNM3DCXJJ6K4AFAEHZQAVG2A,AGMOIWMV5LM33PKZWDSGNS5EZ6ZA,AG5FGOJE6CG3FHJTE2PNPHOGUJHA,AFUCLN7AM6VIDFUUQXMEYHHMJOTQ,AGHLLRQQL3VKZBE426YJLNV5UBDQ,AHPLUXRCABZUIN7AYXOQFSSBBYAQ,AFDJPDX5JZEXUIAHIPEIVN2QYMQQ</t>
  </si>
  <si>
    <t>R11V5OCJYQY6WC,RIR8457ELA3D6,R2GWHK7KGBQ6DM,R1EV61F6P7A11I,R2DEONSP7S2QXE,R1ROPAJBYWFX3L,R3RP22I8F1KJ3G,RS323H3S7TUW3</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</si>
  <si>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</si>
  <si>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</si>
  <si>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</si>
  <si>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</si>
  <si>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</si>
  <si>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</si>
  <si>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</si>
  <si>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</si>
  <si>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</si>
  <si>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</si>
  <si>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</si>
  <si>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</si>
  <si>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</si>
  <si>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AHKRBVYCV4TUHOZIMGK4H55YGMFQ,AEDCUCVJEJKQWJPNYA4E5HMQ37TA,AGLUCMLVY27OWWYXIGYS2ANHQCTA,AEVH7CTRMGVDXTUSLCLNTRQHHIPQ,AEYMUCM7BPOU5UZ3M4KXIDZUZHHA,AEMIUWQVFEJISDZFQXUQCKHDZMRQ,AFAYV3BQLC3AXIEDILXRGIRHZWGA,AHMQOU4PLYHFMMN2PFQ27U5F6ABA</t>
  </si>
  <si>
    <t>R2WEI6XJR33OD9,R27A6L849E7GSZ,R1AEVMWF3LYR1W,R1HWDFBGDTAD8T,RW1MNAXV6W46C,R29GE7YKSLFUEI,RVPA011CN6KFC,R3RPSQIJV4SO8P</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</si>
  <si>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</si>
  <si>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</si>
  <si>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</si>
  <si>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</si>
  <si>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</si>
  <si>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AE5TYL3HV3PPD3BRG5C5HJO6Z2SA,AEEBGA5NPM4BZ2UVJYRWPZVHZTVA,AHCRBWWNGNOH5TPA67UMTUK7CSTQ,AELCFPVIRUQFTZXUH25AE3VI3EPQ,AFJYBPSS4S2VWIFDX3BWJQJ7OFNQ,AG72XDX4CZHFNILZCIKRN4AMP2DA,AG7OKZNOYUX3PEFWYNO3WLKVH6MA,AFVP7U6OD4IODWNS7TFARV6HS6DA</t>
  </si>
  <si>
    <t>R1FX2ZCKMJB7HV,RW80Q6XC18TR1,R388KPB8P0EVTW,RH57438QTA6TG,ROZVZWR5N5XFF,R32RTSWNYGFNT3,RHK4K6M2PFZCT,R21IS8D23018BF</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</si>
  <si>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</si>
  <si>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</si>
  <si>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</si>
  <si>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</si>
  <si>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</si>
  <si>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AHGP46O5MO2FPEVAHZM6A7EZHAEA,AHEO6VCLJ4UDPSPS4TVOXU6I53RA,AH4EIYQSOUXMOZRLMOJQ2K2RUUXQ,AETKWJBAYZHLXKZO5UIVI3SZSLGA,AH25XUAOUMID775S3CGKTD4RMSRA,AFSZFJZYUT57KMK4OOFADUGFLKSQ,AHNNVMOSRRVE4357H7KC2YFDZCYQ,AGI6274XD65IINWKDRM324KZ3ZSQ</t>
  </si>
  <si>
    <t>R1O4RWDUJDLH8G,R3BHQM50VHKHN1,RZZBLKLCKMBIO,R33B3888A0I1MF,R27C7F23ZUFG99,R3J5SC94G7LHOG,R31TAZ4NSJ9QJU,R2OO48A4CJ6ZWL</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</si>
  <si>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</si>
  <si>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</si>
  <si>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</si>
  <si>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</si>
  <si>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</si>
  <si>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AG22QSZIES6VEC3IVAGKQD4N7WHA,AHFGWOU2ANAHIK6VUKI267DZO5PQ,AE7JCA7MTQHV6XTNF2NQFH5DG6KQ,AHKW2FPVJKYDYZOTMPDW4CIXUHLA</t>
  </si>
  <si>
    <t>R3KLZUQCUHHOAX,R2QQZX4QI5G707,R2PMOA0FRZQJH8,R1Z7A1FJINTOUW</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</si>
  <si>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</si>
  <si>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</si>
  <si>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</si>
  <si>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</si>
  <si>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</si>
  <si>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AF4PTAVL6VZB5QTMNHLKUQ3LMZLA,AGI4BM5ZRGDD4KB3QH72FI37ZKRA,AE26ZTVZB6CB4VML6JSTYTL2QG6A,AGLRTBQ52OBASLMH3FAS7DJDB5TQ,AHKTDBCHIOLSIJYHGICL222OLCCQ,AHQ6EYMJ7JXCKR4O6EDJ7P7FW77Q,AG6ARD7AF2XBUTKPW35SH7ACMJOA,AHP7P3UVBYKC36AWMWNY6V7UTIQQ</t>
  </si>
  <si>
    <t>R3K8P7GKLOHOW3,R968YTI3QLHUU,R2WLXSMP9D425C,R3JQEX1BFY9D39,R3FG2NLHXHGVP,R3HUBJJJS3DO4T,R2661I4M86YGDU,R34YWIBFYLRQ7S</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</si>
  <si>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</si>
  <si>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</si>
  <si>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</si>
  <si>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</si>
  <si>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</si>
  <si>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AF2CSPPKO2SSBDRBRGHC45BWIELQ,AGW4JUROHW7KRFM5ZCC2JNH4PAXA,AEW6W7DN3VIG44QTVU52ZBJOFH7A,AFU5NZ6LAHLUZ5OGIDR42FCDQAGA,AEYJ3DHU5M5R322RG6PCYUWWCXDA,AG4FCICECZZK5SGKS5PG2PLFSVPA,AEPQQCHQYPREFBONFIWGNSURTKCA,AGKQOL5HGTYAK4XZZA45NTA2UZQA</t>
  </si>
  <si>
    <t>R59S0ST3CRK72,R32DQPFQOKWAPF,R1LBZ0AGEZPCJS,RICD6CW1J29LM,RZCQSN74LHT1B,R39HW9DHHNXMZY,RKVFIWXJ28K5E,R6VPUQX7S0ZXK</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</si>
  <si>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</si>
  <si>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</si>
  <si>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</si>
  <si>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</si>
  <si>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</si>
  <si>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AF7QK5FHWPIIYYCVERDUJEZYTSXQ,AERRAASKR2QOMQ2YNIKRDQHAQGMQ,AH5S5HEUKPD2ZLHBH5XQFJRLLRCA,AHB4T3IC5YTSPMCDPFBABXVV34HA,AFR42H36VEYD3J2M5QXO2MV5B4KQ,AHKTL6AK4OY3ENQXT4IEV7SBIJ6A,AESQ6MV2NLTB3NJ73LIP763MMOCQ,AEAKZZZKAZKLEAAUUXG7QOL3XCQQ</t>
  </si>
  <si>
    <t>RF9Y5B4XM5YZ6,R24N6TZUI4NUAR,RMMHFQPA8C5FJ,RTE5VGSY9115Z,RRPKO7B62TUN8,RMW15G5GM7HKY,R3PNOFAB5MTZMN,R3L5QGDIMQZJ0F</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</si>
  <si>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</si>
  <si>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</si>
  <si>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</si>
  <si>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</si>
  <si>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</si>
  <si>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AHXNEJ47QV434CJ2CITRIYTIZFDQ,AHT3RLKKTOW7PESASK7CIHLSVNQQ,AHHUO6DFK2PMMQW22NZIN5A5YSYA,AERLNQYOTBYWZCP7AR3TNWATIFHQ,AGWXF7WOR6H5UC3A5PLXE3FXJQEA,AHXKOJKX2Y62E42WWVLND5YDZARA,AH6OEO7KA4AJEWCVSRGJAP6CGANQ,AGNMKLX5ADDTNPRKL77V54XNL5NQ</t>
  </si>
  <si>
    <t>RYO77QIQ3J77O,RTT5VLIVBXJ9G,RDVYDNR6YE0P9,R2N4W7YVIYXMD4,R1DZ7H2MK3UDMT,R23LLGX9FMWWT3,R39UMH72QKWB0W,R67UM0U4KH8C0</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</si>
  <si>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</si>
  <si>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</si>
  <si>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</si>
  <si>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</si>
  <si>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</si>
  <si>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AEBZ2HAXFK35IM72RWPADC7VH3EA,AFYJKU3CYIDTCWXSROBNCJYVGDVA,AEJY6YKEUDBOG6TW6F47ZHY4SRPA,AHOOFKHRAB2AOMAVEHT36C2N2ULA,AERTQHHQOMTDNYMD22NPY3GBBM4A,AEYA5Z6OAFIGPU5MHDGOJRJFWIBA,AEPVJ654JP5LWKT3REYOYCIROB3Q,AFLE4CBGWA423HZGZY3AYGMCR2AQ</t>
  </si>
  <si>
    <t>RK56D57RLGNG7,R3SZTBONWK6EEB,RW0XZ8GFEVSHT,R1ONWKUQ97UR0Z,R31QLHY7PDUZ58,R3PN59YSGTFQA4,R313IF9FNSCCXG,RGABQNB8MCJIV</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</si>
  <si>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</si>
  <si>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</si>
  <si>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</si>
  <si>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</si>
  <si>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</si>
  <si>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AGYUFQB6WUOMBYRLWNULRLC4GQ3A,AGREWD4V5XIIO7ZZSLOOF5PPW4RA,AEDTSPMMJN5UL33AYZXSBOVGMRLA,AECEPMMYOPFBE6SIVWQUSUHHAC2Q,AHO4TPXF2JLVKWJRV2IDP3OD3D6Q,AFWU3N2B6R66Q23QYZUC527E2BBA,AFEF4DGU3HTWTOL5DUN2XDYHMCVQ,AHVMXVNSDIZJWJFWWFU5EXRN77SQ</t>
  </si>
  <si>
    <t>R2O8A01MW8OG45,R17SZCFHFXSBJ4,R15YIPPTFN5V7W,RVMI19H090GN5,R1UQMESC400YOE,R3N9DZ2JDGIAWQ,R2SYKE16W886JJ,R2YD92F7BXAMZH</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</si>
  <si>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</si>
  <si>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</si>
  <si>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</si>
  <si>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</si>
  <si>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</si>
  <si>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AFZESR4UNHIMTL2SQMFA3FJYKHAQ,AF2KW5BVHOC5TMH3ZBVCRSG4CCBA,AH5A5LHF3QDSOP2C5YV5RI5SFY7Q,AFJUTJ2OOOMAALQVWF4NJHMWWTLA,AFBO7V4C5TDYJ4VCEZTNK3JUAL4A,AFEUD4GVTU2JV2PXCSYQE34CM6FQ,AHFCHZTGIW3H765BOG5UQ4CS5B6Q,AGD3DH2YTXYUU3D2AHBH2FOW5BDQ</t>
  </si>
  <si>
    <t>R2UIJV14OIMCZV,R1458J40NJSVIT,RXW8PLIUVJ2OE,R9A1OF3EW7MGN,R28WD8ETADFIKR,R1PELVV3KOBO73,R3P3AYLYQSCIHC,R218TWEQR99LCG</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</si>
  <si>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</si>
  <si>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</si>
  <si>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</si>
  <si>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</si>
  <si>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</si>
  <si>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AGT6US6YWB52FSW73Z6GUN4YKLMA,AHNK645M7U3NYPVYHTVX7LVQAVLA,AGNLKKB5BQFDZ2VIJJFRUROTMQMA,AFNV7NMTHTVCQTNUZEDQVTJEXU2Q,AFPXQFK4SWJN6QWFRHOJ6DWMEVVA,AHPQHJVDA6JHFNRN7OBYTBTJXBYQ,AERYOOEJHPM6LGMKD2LIKMGODTHQ,AEWJA5C73VCGFR4HX5TOUINZ425Q</t>
  </si>
  <si>
    <t>R21NO0SUPFUAO5,R2GPXUN1O93HXF,R1DWVFYYKKIK74,R3I6NJUB4QS3U6,RBQO4ZTLRXA60,R7ESCSWWQ9CMY,R2XS80YVEE2VLG,R20M9438YP7Z2E</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</si>
  <si>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</si>
  <si>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</si>
  <si>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</si>
  <si>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</si>
  <si>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</si>
  <si>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AGB3FQ7523INWDNY3MAHJWA5ZGIQ,AFOLHTLOEWQQPINOVOOJ4LKDV2WQ,AEUF4QR7MJKENC3HLTNYAFOHZKXA,AHMB26HGLHBPKSOH3OUNWCBIQCFQ,AFSLUKKF3K7FMWODWA6LZ2ZVTWWA,AF7GR2MYNSFD4CNYGBK3FANOGQ5A,AF3WQWGNYVESH32NWB4I25WPG3SA,AFWXZ2W37J27GZLU6RBZZRVJYQ3Q</t>
  </si>
  <si>
    <t>R2700E7W1TZOD3,RJYAUT0FRKDMB,RL8FH0EY6MYW2,R3LQZ1MVHYQ0AH,RA44P2P2I6OAT,R1RY147GD1ET8M,RYTQA3YC8EVSL,R2UK87WTHHEQLI</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</si>
  <si>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</si>
  <si>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</si>
  <si>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</si>
  <si>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</si>
  <si>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</si>
  <si>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AHFILHSL3P3VABTMFUYKAWTNUWVQ,AHLGS6FCOG5AUP23U6ZJRXES7DCQ,AF5LVMOSEJ52KWFQDNEI2XXPAMJA,AHCJSKRROLBCRT5CA6NDKVJMWSOA,AGDRSRFFX2RVEHUZJXQTXGRZ3NWQ,AHMLLF7BJZGHT4BUAPH6OBOSQNEQ,AETGK22TGIAO4WZO4G3NPOBRLXCQ,AF3WRE2HEDELD4RT5IV3W3OUIAPA</t>
  </si>
  <si>
    <t>R1EOXYGHBYOOB9,R2MQLUR661FKOA,R235YDZ5Q9LII7,R26GBAZJ5NKP2J,R170382TYOYO5I,RJHX6V54VZFP4,R5YSMPE1H316Q,R3021SP9CQ8U4W</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</si>
  <si>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</si>
  <si>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</si>
  <si>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</si>
  <si>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</si>
  <si>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</si>
  <si>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AFEJIT5UQ3HEOL3DZC6L6KYRV3DQ,AH2J64YFD3HW5OV56YJNQLBQ7XIA,AEPVJN4BS557OWQY7AGNBVHR2H4Q,AEPI6CAH4T4LF32FXJI33XSGKVXQ,AHOVCDT2KUT7CNKNFGBXKUMKXRWQ,AEGORIFOSXK3ZKHWQYU6C7D5XKRA,AFHCZWXABRKQE6YBEDF2G5OEYQXQ,AGWLDQYVEJM4TCX2OZILNDABY7UA</t>
  </si>
  <si>
    <t>R1EHLWVCNS1GYC,R12TMIZDRWREBE,R77IQG19KY16L,R3V9KCNAJ0PXQ,R2MAC7AI6X08LW,R17D4S6KU2SOBU,R1QO6EVD5EQ2MJ,R3FUW4VZQRFKQ5</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</si>
  <si>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</si>
  <si>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</si>
  <si>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</si>
  <si>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</si>
  <si>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</si>
  <si>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AEUGPJCYVDS74WR3B5AAHYQ67XMA,AEPH3KDGWVA4YF2X5H4KC3MMK67Q,AHF7EJSIX2PYEQKA4EF3OLMPI6SQ,AEJ63C77IP6XR6EZNHFYI7KN6BCA,AGY6MPTJJNB3OV4PE3HOOYXG6IXQ,AE7JD7KIAYTAFPP35NQ7YUJF2GNA,AFXKLQI6SM4PUEQO7CJQ3G53PKOQ,AFI4YEGCYKF6Y5UN3GHY2AKCQYHQ</t>
  </si>
  <si>
    <t>R2B3FENTTL8FY5,R2LLTOR4VYRSUP,R38QJJ3J9FUKGT,R1F6I0EPG64UKU,R1RMEFMJ2K9U77,R2N6SGIK0RA7CZ,RVMWQ6RR0C1HY,R3UBFGKNSPP1T</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</si>
  <si>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</si>
  <si>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</si>
  <si>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</si>
  <si>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</si>
  <si>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</si>
  <si>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AEFYJ3VKDQDLXLOEH7TKQUXIT7HA,AFLARMOT32PZ5FPIILELCOKTTCWQ,AERLEJIKGVDMADHIHSA4DVMEJUGQ,AEDK7NNC32QPIBYSPK3J4OFILH4Q,AF4NZ4IE7EJVM3TNU3EWWNTVVPTA,AEOSZOOLVIL7K74EVIMKO7G6FG2A,AF4O4LUZMCTMSSHA7Q7DJNUIFZZA,AE7H55TQ6WG5UBHJXDIJXAZJKCIA</t>
  </si>
  <si>
    <t>R2FNV0NZDLWHE,R2M99BK02MCDNV,R2P5UQ0XEPCTOW,R1J2HEVC2FWFAN,R2RIUPW9S9ZHGN,R2LV0EOIWD1E49,R1D75XFJREJIF7,R2K5FL56JA45QK</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</si>
  <si>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</si>
  <si>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</si>
  <si>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</si>
  <si>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</si>
  <si>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</si>
  <si>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AFIVMIYDHVSWUJ77XS632R7TSN6A,AE5PSEM6HJVUV5QNHJVA7RRSLNVA,AHNWJSDCHTTUYK5WOJBU2YKTR3IA,AEKDDCDBJEPCINQLCPOG33CGEZ6A,AGMYHDB65TQJ72JNLCDSU7RTYDFQ,AGYELK56Z7JKZAKVNPGUEI4TGRUQ,AG5CGZYQFXZAC3I63JBZ3K424DRQ,AHNWVF7BXDF76ZZFCIHJ4WW4CWDA</t>
  </si>
  <si>
    <t>R13SXCYDWPZD7M,R27X89M6VNZAZ6,R13PRENBWGTJL4,R1DIQOKB8QYLUH,R2FHZN2WCMLBOH,R2AOJHZMUZ7G2I,R91I40PR8A2CN,R2IZYQKHGOMD5L</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</si>
  <si>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</si>
  <si>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</si>
  <si>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</si>
  <si>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</si>
  <si>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</si>
  <si>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</si>
  <si>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</si>
  <si>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R1785DO8M4HFFD,R348X4GTO6PQU9,R1VCNIW9SC311F,R2D84AXLIIYENV,R1CW2N7FWCQ2E9,R8KYBGAM1VF8Y,R33F0EVLTMR7Q0,R3P48DOOF0CDJ8</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</si>
  <si>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</si>
  <si>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</si>
  <si>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</si>
  <si>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</si>
  <si>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</si>
  <si>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AFSG325V4OVLV4CZQO3Q4OIHYNAA,AEFIFPUVWYO3I3N2P2WD7XLI6MXA,AGZA77NZOFDILVEQM2OA4JCW6YAQ,AEZNI2AOOQKK3JT2BBLMNAPNYJCQ,AG3XIMGKJUIAVY5V3MVT5EQU6W6A,AHKW7DHRIBCVNG35XNH6SEJWI5EA,AHAWKE7CIEPMX6PGO6LF6UNT776Q,AGSA2QU7S2ACENHUDHPQBHRZTIHQ</t>
  </si>
  <si>
    <t>R1QPP4497NVNZ0,R3TCP13OGSIO0A,R537ORAZ3D691,R1FR1SGYIKT2UT,R2BGMFCU9XSZIO,R29PA6GTSHBZT5,R2F2GEQ7YAXRSD,R3FJPTSYA7QLDQ</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</si>
  <si>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</si>
  <si>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</si>
  <si>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</si>
  <si>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</si>
  <si>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</si>
  <si>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AHTJVOG52ZROVUFB64P2TTWIUCYQ,AFWZ75RYXU4BLWIZOEUMOWBSAPXA,AHACIF5SS4LL76SN3DNBDFNZQSHQ,AH2E7TXMON44B7YYHRAHWJ6HYFPQ,AG4Q3J2BSPCZD6YPMZ5FFE5A623A,AH37YFHELE7WDG7Z4C4HQWFY6DTQ,AFKYOQD6A4YUIYNDYWHM27QXER2Q,AE27QPJRG7545VJX7LYRK2EO3I4Q</t>
  </si>
  <si>
    <t>R1YXTYLLFSDN6F,R2IU9VU91K2RIN,R13T54P444JQ2A,R2PQUB36L5O64N,R1KII9H1CWAA05,R22699HYNGFQ3F,R3VW949SRSI8DG,R33VXW5FCRM538</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</si>
  <si>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</si>
  <si>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</si>
  <si>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</si>
  <si>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</si>
  <si>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</si>
  <si>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</si>
  <si>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</si>
  <si>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R364MSHPSCBSZC,RKEUW208YEVV5,R1HDU0OEUM7U2H,RE3OPNCDGNAGC,R28G1EME0HSGGY,R1YR3D0NQE0YA6,R8VXX7ZVUBYGD,R2TDWGLITZUANO</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</si>
  <si>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</si>
  <si>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</si>
  <si>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</si>
  <si>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</si>
  <si>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</si>
  <si>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AETUVXSYNBLCDT2ZXECIXNWDVCEQ,AGNQO2QCWQX2CZT5KHHSNQVDD4OQ,AHBE5ZXUIVBQ63F4YQRPMX7RPATQ,AHBFNBEGK65M56REIXOVXEBAUBGQ,AHIFF4JR45VFWKDINQEHRJNWL3CA,AGBKPIZT2ILBXHFLJEQKBPAJEO2Q,AE3LGSXHC4DSCKB6JNXLAHV5KUZA,AHQXBLF3NC2JI5LCO7PUTYQMICJA</t>
  </si>
  <si>
    <t>R1RIXV8K7LNZPG,RV401DJ0XBW51,RXUB8YDK5V29B,R39J7BNAZRV82W,R19LI8LD47VTRC,R2MH08WHCZODCE,R3FSG9EKSAV3RH,RLS3Q3GQ6V9X5</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</si>
  <si>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</si>
  <si>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</si>
  <si>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</si>
  <si>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</si>
  <si>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</si>
  <si>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AF67LQRZS6WAY2MDTZEV7V5VKLLQ,AHCI4YNJ5ZX4GMLKZMRA5CVQPRHQ,AH2PQ7GHEBOEWANWP7BA4U6OIJGA,AHKOD27G2AIJP3DK46K55BDZELGQ,AFPQDD3DIPXU6C3Z75XBYUVWTH3Q,AEIIOCCDVYEZSGZVFZSNYZKHM6HA,AG5IEBFXQTBJ4OY2YRIDGM5T53WA,AEG3FM4NNSWVGPQKTOWSUWD5WIRQ</t>
  </si>
  <si>
    <t>RV3NO42W0C95H,R1JQHFJM4G2WI6,R2P9PNOUDS613K,RN3HT9PBUD3NZ,R3JA7B5ISXAC5G,R1KJ8O69J9KEI2,R3FWP3NBL54127,R2KTH8A4IY9ZZQ</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</si>
  <si>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</si>
  <si>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</si>
  <si>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</si>
  <si>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</si>
  <si>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</si>
  <si>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AECK2OJ3MXCQOGMEUQOFE6NDAU5Q,AFRKDBJPRCMNG6TYZHA3WNYGCQHQ,AFMUGZSK3VORG5NDNEGPIP43M64Q,AEPIQC3KWAW7KJEW5ITDNPQRLWOA,AE343V2CIFDUDQORRTJSRI6PXNYQ,AHAPSYB734TV27VGJABANCXUCJXQ,AHZGL7KVNWGGBE7Y6SHNILECWSFA,AERJ6EV2HUDZQHWL2HOFZJYQ4GEA</t>
  </si>
  <si>
    <t>R2ED9VEPT3A38F,R2TW58C4LDA0HB,R2FV708D23KCXU,R1ASXINH1OT6DR,R3E1ULB5JMK8M8,R5HEJW9MXSBSN,R1JLHUKHV02599,R3QWATH0CEY9UB</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</si>
  <si>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</si>
  <si>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</si>
  <si>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</si>
  <si>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</si>
  <si>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</si>
  <si>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AEIDEFLG7JQYBGDO37SBXCH7B5KQ,AGWY7U4YUFFWBPLEIZ4YZWS3R6WA,AH3HXCEWLMYQAPX5RIUV3R4ULFHA,AFWDYM3RGZH3ZTQI6VVBUGPWMBWQ,AFOFO2Y527YK7Z6NVB2U2VRO5XCQ,AFR3M7QXD7ISIXY5MTYRP375RPKQ,AGTGOOPKKZKNNZTJPIXAFO7MGBUQ,AF4ZKGB6HT37NGYK4C6VZX44NTOA</t>
  </si>
  <si>
    <t>R2OA6WLUYP9I0P,R2HMQ0VOKWQ62Y,R2HSP5VBSX6NB1,R5R3XSEYG901F,R127MA65JNSOWI,RYSCU07717MB5,REWASLCJXLZ0P,R3LMQYP4S3TZ1D</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</si>
  <si>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</si>
  <si>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</si>
  <si>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</si>
  <si>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</si>
  <si>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</si>
  <si>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AGXLM7AXU7V4W4OQ3VSKDHE5D3JQ,AGLJPQA3EFCU25WU7YUBUQR7EVAA,AHZNIOL2ID4R7NAEE4BOVV3TOTSQ,AEHQFXO3FHGOI47KAVTBR4CKSEGQ,AHXRHYRPN4MICARR3YECLYRGKMFQ,AFSQYEXGBU5QTKBRQV5367KAVECA,AFROPZ2OZBGFDAOSLXX3RSLV6C5Q,AFSSX5G62IXDDJPIFOQ5CEG6R4VQ</t>
  </si>
  <si>
    <t>R2DHVCKWVHZBDL,RQZRV02WQM827,R2BSNORS4S8Y5O,R29IBNM5TII6SZ,R38ON0Z6Q9J451,R1R37QKX0HRTS,R2YU28MLKMSTYH,R29Q1VTK27KFLC</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</si>
  <si>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</si>
  <si>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</si>
  <si>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</si>
  <si>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</si>
  <si>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</si>
  <si>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AENFDXWEAU44PPUHUUVPYH77NQOA,AHESNAO7PLB2VBKKKSFAHWBEA4CA,AE4HN6JZ6ZJYA2ACUAOQIUXSP5FA,AG4ALUK7YMBO2CIH3UPELENCTIYQ,AEIONG3VGVATP3YQSMWU4PZBE3UQ,AGOAPHGD2KXRK3K6SX7ZP3BFF2DA,AH2EUYDH6AHKHEJJLXBYOEWMVDUQ,AGY6ULRZMVHPJJPB2HEISF6GHD4Q</t>
  </si>
  <si>
    <t>RYDPEWV9WC0PU,R3L51B7RDHW16V,R100Y29EI0KGW9,R31K3QIMP4B1CU,RR7DW11JUGVUX,R2CUG4B7G56O7U,R2XR0OPWFJK2OG,R1SOHNFLA9IKXL</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</si>
  <si>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</si>
  <si>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</si>
  <si>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</si>
  <si>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</si>
  <si>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</si>
  <si>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AGZRM2RWS4THP5KLEQGH6NRPQTDA,AGP6HZ22S4GEDJXBDIPCABFZKPZQ,AGJWCWD4TCORDXCAWBAEDB5U7RAQ,AFNSWAGDMRM6X72NFEMXXYC7LJQA,AETK27O6JGFTV6NL5CEBS2ZFWP6A,AE5MYFZ4IHAZY7EEV6IIXV7RPLTQ,AGIWVZOMLAEWR65TNHRDLWKLL4OA,AGBI6JFU3QTM476FG362LU6SH3IA</t>
  </si>
  <si>
    <t>R23G8LLBD9D4H3,R2SU25E3ZH4JEH,RCOH95A6KJB8J,RR11J9T0OGAT7,R3HMJ84LRX3RFE,R1PA4J2DPWMUX4,R1ULQ43S9KU1K1,R2T4O0DRQL3QIP</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</si>
  <si>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</si>
  <si>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</si>
  <si>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</si>
  <si>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</si>
  <si>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</si>
  <si>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AHEE4KV3RGGHWUXGCNXJ4DMKM53A,AGEUYT4DWSJF64CD5VCFHPX2VMGQ,AEBHZXZIBEHNBKLIAYNXWBMDX2ZA,AEFDNKBBMU2WUSR5PXNGKH3RVGZQ,AG5M6CPA43SQPDBTR6UHVIPTRFIQ,AHREJM66P5NGBJ3674WM56ZTHF2A,AE2CMOCWNJRTN53KESNTBUNXV37A,AEDNFIJI2HDWTA4SZPMOVNEHPKOA</t>
  </si>
  <si>
    <t>R2XK30UZ0P7UXJ,R3NQKJO364XETX,R1CYYHWHYX2NX1,R3KATRBZJYOAFW,R1GZC1U1UELK8E,RNQ8FWEZB09XX,RYW158D6ZC85D,RHI3BSTRUG006</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</si>
  <si>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</si>
  <si>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</si>
  <si>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</si>
  <si>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</si>
  <si>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</si>
  <si>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</si>
  <si>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</si>
  <si>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</si>
  <si>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</si>
  <si>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</si>
  <si>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</si>
  <si>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</si>
  <si>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</si>
  <si>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</si>
  <si>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</si>
  <si>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R2DHTJGY77MOP0,R36IXNHZC037AW,R3GPHUMRV75VWK,R2DO6A5Z7D5XSI,R15XQF7WAO4JPS,R2I9R8AJ9WCXXC,R1Q6IO5RWUTRT8,RF5Y8BO9PDVBD</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</si>
  <si>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</si>
  <si>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</si>
  <si>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</si>
  <si>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</si>
  <si>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</si>
  <si>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AEKB7MS4WMERS6DHWXCANJ5TPTRA,AGQYWUEUFKLJUS25GTEV25GOXZUQ,AECXYBWM74VM7PE44MKGWPPLUPMA,AHP67WDPXUM5SNLJEWOQWUM2LWLA,AHASFHQCZH73IANLGF6IXB2B3O7Q,AFZOF5V4W33EHJ3VL42U3O52ZIWQ,AGFCF6HSB2SOWHPEQDVQPWF2OSOQ,AF6HB6GYUYNZ4G4FDTQIGQK76WSQ</t>
  </si>
  <si>
    <t>R380FB13JOT72K,R2RNY0K3PT2PAU,R2KEZ6LFKH1BOT,RJ1FQK256DKD5,R3TXMZ9OL1L7MI,RI4DLEXTUDQ8,R2SR5699KY8T7X,RY24YLHPCI7XM</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</si>
  <si>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</si>
  <si>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</si>
  <si>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</si>
  <si>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</si>
  <si>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</si>
  <si>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AEUXMKJNJJBXOKFC3FADQRG2OIMQ,AH4XLMFRDKQPGZUWFZPCO5CLNVWQ,AEFCRF3XKSLRNEZ35P6P4SCLGIPA,AGAQWV5XLA3XNG4ZUSPCAKWDKK7A,AHFQD5KRJY7BD46B7QVH6J632T7Q,AFVYO2JECMG7CWP5JCMNWSIU5B3Q,AHVBDKH2WQYS37WL25RFWGDSLLDQ,AE5FLXF7GOUMGRXJNSX6UBK4SVNA</t>
  </si>
  <si>
    <t>R131UUX5RGGPM6,R1QT715X5TOYH0,R3GOHZPUGY57VL,R2X5IYZIUB4MVE,R964KPPOLNHFJ,R2X77NBYOU06B5,RDRCHM3EVHLZP,R1QKKV15C79IXH</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</si>
  <si>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</si>
  <si>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</si>
  <si>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</si>
  <si>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</si>
  <si>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</si>
  <si>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AHVHHPNIDA6XPCW2ODA2IHXUHZYA,AF2IWKFSVGHOYJKFBTMNDELPVFVQ,AGB7UMNSKR6R3WD2NM5KY7S6W57A,AEOULYDSLLD2FVDNR7WTWLQFRG7Q,AEW2QMVUPCPVEBXBZXT6GXJ7T4CA,AHTIXIDXG2UN6WNFRRMQ3VLNU2EA,AGI7FLR5BUYXHCEJCWGQPYKFSWXQ,AFI5ILRQ2722AXN6DPUEV63DSY6A</t>
  </si>
  <si>
    <t>R1Q8U0KHBE4RAJ,R3M5X5REVHJUFI,R2G64QBZXNF1G2,R7HQDX5RMXVNS,R3J3KGQAFR06WR,RXZ2UHPZ7431G,R1OF1W4L7V2MFV,R37WO2GKN6E3Q9</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</si>
  <si>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</si>
  <si>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</si>
  <si>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</si>
  <si>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</si>
  <si>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</si>
  <si>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</si>
  <si>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AGTDSNT2FKVYEPDPXAA673AIS44A,AER2XFSWNN4LAUCJ55IY5SOMF7WA,AE3MSW6H3AL6F3ZGR5LCN5AHJO6A,AG5OL5WIIPJBY25HISJLM5K2UBTQ,AGHFSIBYVYXUGSNYUDAHBGOIZ3KQ,AHYH6AZT3U3U44CDW5Y563UYIIUA,AFLOAOURRZZZGFBF7F6IKGXRB6NQ,AGNWBYEVAIII4MPQNKN3LFVOHYZQ</t>
  </si>
  <si>
    <t>R2KKTKM4M9RDVJ,R1O692MZOBTE79,R2WRSEWL56SOS4,R3VZRQJOKCBSH4,R2QI4626ASSCIT,R1TFFJ5ON6ATEO,R14JK9VQCXXEKU,R1V4J4B7RXHG8T</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</si>
  <si>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</si>
  <si>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</si>
  <si>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</si>
  <si>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</si>
  <si>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</si>
  <si>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AEY6PEMQ7DII44WSUSC67JEWDE3A,AFMVVM2AXA3WHTC23D2ZQH4YUTZA,AEQGRU6X2E3PF6OHP7HL7ZVTHOTQ,AEB4KX3FFG2DE2Q5CNKYTOWP5CBQ,AEASTV5BKJJIYW6WVS6JUBSK4MHA,AHQ7UT4SYDQMQB6DJDBVVHQBCXXA,AEZFDGHBWLHUXOLDPVNS3UERDNSQ,AFPMGJN4SHWHD3DBQBS2FXGBZ6TA</t>
  </si>
  <si>
    <t>RXPUKJKEHY256,R1DXJ48GMFWOZD,R24RXWIR7PL4IW,R12KBR8IKSS7J2,R1MJZTN0DNDU71,RMUCAZHGYK1RB,R2KJM0QA35OC7I,R1UYOQA2722J9E</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</si>
  <si>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</si>
  <si>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</si>
  <si>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</si>
  <si>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</si>
  <si>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</si>
  <si>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AGDD5ACY3AGTMTVBQOC3DMUR6REA,AFHT3WYWI4DB6Z42VVJZQGFFNIZA,AFSHYGNQHXNKBEXS62GRETNGH3GQ,AEZVJENT2FC3K3MKMIB4ZXDWNDPA,AHUKNKB6OS7JE4VQCHKF5363DOKA,AEIETT5YH6XRP434INQB4KSDMI4Q,AG7Y3XXKXV7O63XWG4Q7FKGNR6LA,AFZCNPDZYVYZCJ2JE5AH4SKJ7WQQ</t>
  </si>
  <si>
    <t>R2H4C76KXFUF5N,R2X2MGZJI8JOV5,R2PHMY74SQMCM4,R2EOV466KP2TSZ,R3HO5I93IRXGK4,R1IKS35P0F8TAJ,R3GCXN4RSB3T4Z,R3GM1KFHUQJ886</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</si>
  <si>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</si>
  <si>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</si>
  <si>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</si>
  <si>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</si>
  <si>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</si>
  <si>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AF7PPF6P5ZASHL4RYP7AZQBHRRTQ,AHSCASHEA5LLVORCEIHZYHNTHUMA,AEKWTFXLMJ5IK4T2CSJT2AY2CGYA,AHDL7PIYXZ36YFNS7NBPEFD3WRUQ,AGFYVS63J2YEAO7NGQCRW3TTFB3Q,AE6VPREPQCXMNBLLF3SDM4ZWRSLA,AG35AFPFHGMNYSEFQYN6USFG3FJQ,AH7JGQRRWMJTCWMZPQZDA7324DUA</t>
  </si>
  <si>
    <t>R1QHY0304RCZS6,RV3GIBR7FUXWH,R3M83QIXOQMO9J,R227LWX8C4MTYQ,R1B938V5HN71BQ,R2K9QFBTB6FYEF,R2K0ND1WP31RYH,R35YG940TYIGK5</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</si>
  <si>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</si>
  <si>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</si>
  <si>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</si>
  <si>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</si>
  <si>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</si>
  <si>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AG2VWPTTUEHEZWGDIYDJWPX7IDJQ,AEDNFNVOPMOWPCSBXQJFW6PCP3ZQ,AHJQJ4BFKEDVWHP6FIXGMF75XSSA,AENPKYWO4NMYRYNE3PNVGD4CVOAA,AEZOCEHWCXQRBNLIQCNEC43TNMGQ,AFGGQUIZ4KW57HMRGQTSERDLCFEA,AHQ5BOJJTHUA6XD6IIN7GLN53DVA,AHPM47CWRZDB6XMDV2IVXQR3KDUQ</t>
  </si>
  <si>
    <t>R2PDTLV982BZ70,R2DG09GG88T9WZ,R2FI87586PEKJ8,R3BT931YPQDPLF,R2609G1V725LV1,R29G2BHEEMZ8TK,R12M631S82DWX9,R3HBBWJEZQNBH4</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</si>
  <si>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</si>
  <si>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</si>
  <si>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</si>
  <si>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</si>
  <si>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</si>
  <si>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AFIO2JLNOU6SSNCHMG2ZED34SVNQ,AFKJ6IC227YNTE5PYNVT4YBPT2SA,AFV3HKJKN55O6CQNAAIYSAPMCPXA,AGW3GPXDCYJJB5FMX6SOXTO7PKPQ,AEYJQQMMMEZZQ2D7WGG2KJG7EUJA,AF67RC7KNNJB3EMMFB5RSJ73N7SQ,AE6DZEFBVJYVMURYFDATZFAANXJA,AF34LKGQ5JFWGMS3TVAZMUKQCO4A</t>
  </si>
  <si>
    <t>R2P85TVQQPR3XX,R3IGUN8ESO1GE5,RAO29VFIR7Y20,R21E4GVF798QBC,R2600ZN2HS1KVZ,R44ZNSYWMMKWH,R5E0YEMP9TLPD,R11PAFU64U5LGV</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</si>
  <si>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</si>
  <si>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</si>
  <si>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</si>
  <si>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</si>
  <si>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</si>
  <si>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AE6YWSEP7SYHCL2F5WLM3JLAPTDA,AGMOSQZYENCGDYQFYZG76EYEMCGA,AF33L2INL2ERR46KPNMQ6R5BRYXQ,AG247WO5BV4INTTCQ3H35SSEPVJQ,AER4JBQGMSVBHQGHMB6GOMU3BS3A,AGTJV66YYDYUYNBXEY2LCR7M5O5A,AHJDJPODT66LJAPROAV3ENMD4PLA,AGL5JWV3DFJIR6T23UKXMUS7BQTA</t>
  </si>
  <si>
    <t>RPH459PHQQOP4,R17ZRY0K8T3ZVJ,R1UCB8TXKZ7JE0,R1YM20O66MTQUR,R1R7T8TNV9C1DX,R3OCX18B6XDQ39,RRIN800K9UFKC,R8EDW68GK5IJK</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</si>
  <si>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</si>
  <si>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</si>
  <si>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</si>
  <si>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</si>
  <si>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</si>
  <si>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AEJKHGA26MUVUZIYWZOW4B6I4X7Q,AF3B47EOSBULYG63EGZZZGO6HTNA,AGNSXRFJBDVGM7FS7YYPNCEO7XFQ,AHR53IW5LAAXGGFK3DRWRMXMM7KQ,AE5W6S5KCJV6L2WMBIOKYWQJN37Q,AH5J4DROVHI6XHMTCBAK7WWU3F4Q,AE5KAK3S3XZDPRUR2VCND2QNZTUQ,AEKG7ELYA43YNPZ2YT3ORIL2VSOA</t>
  </si>
  <si>
    <t>RGB7OLWZEBW2D,R35V1I6KBBWDA1,R2S9K0UTNSD0L6,R3RC91ZJN8FXRE,RHM5Q098AI06R,R2QOHI14M69TVA,R2PQH5L3O1O0F4,R3TYY0655P2RMO</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</si>
  <si>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</si>
  <si>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</si>
  <si>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</si>
  <si>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</si>
  <si>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</si>
  <si>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AEKMKQMXK2FBIL6MRKHIPN56QJAQ,AGPNJEK2EUJ6YFFPND6OSSAVG5WA,AHY5LCCPN4ZSDFIFF3JUXP2YS4TQ,AG5TXXR5HQ3GX2KC5IHGIAEZXEPA,AH7GMEHVW44SQG6NRGTTTK4EQPOA,AEOCUF6Q6MJC37C4Z5LQT3RUWV5A,AHASKB67VHNUNB3RITEIHSC2YNMQ,AGEYV75NXF3MUJH7XB456WFUK2GA</t>
  </si>
  <si>
    <t>R4F2HUXYO2V7U,R26UCI4JLBHQQA,RQH9Q1TBCSHWW,RLNUKMIVTZF3D,R3L9VSEBHFY0CO,R3RD12MBAHBOGJ,R3JX5CDKU775U,R1UOXH0VDEH21G</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</si>
  <si>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</si>
  <si>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</si>
  <si>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</si>
  <si>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</si>
  <si>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</si>
  <si>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AHXQPNDQMOD2RJE2S6KG3CM6QRXA,AHEDAEYXIZIPVLI6HSDRKIGYILCA,AHNDQGC5II2W2NNJDKODYCGFN77A,AFEOPOMJ6P77R4KX2YKC4UXVHCMQ,AEGFHIVVOOMWQ2JRIPHMTSZ2VIYA,AEBIN6NSCXXL32OUISQKEN575X2A,AEAUDCMXHJHTKQNGANQYEVTM5ZYA,AFPWUFA4L6HJ5LJTBDR4J3MKJ4XA</t>
  </si>
  <si>
    <t>R3MKON00OQCF7T,RACP11DCWDX8H,R2AFW2I68NL7DV,R2Z8JARJBUORLB,R12IW90EHDETBO,R23PRYLHN54BOF,R3NY4R1RGDRP6I,R2EKZLAZBSNIGH</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</si>
  <si>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</si>
  <si>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</si>
  <si>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</si>
  <si>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</si>
  <si>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</si>
  <si>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AHZJHJWFZLYD64GVP4PXVI2F4LXA,AEUCRZPOISXKHXMCZUH6BXTUXUWA,AFL2ICS3EEESPGYLFF7OTVYMLVJA,AG63J3CFIT6RYX32RHHYWRZ2WKKA,AE6EGCFBVJIZEZ4XPPIY3PES2SDQ,AHUZG5YJCM4UWL66ALQ744FD3OOA,AEIKB2XA64MPG7BBXRG4DT57QKPQ,AF4ECPZRARF7SK2GDSBPTINVA2CA</t>
  </si>
  <si>
    <t>R410I44U1ORFS,R2EL6RDO42L8HA,R2LMSC4S998NYI,R2RVMZV1I42LGA,ROS3I3HXBLAYE,R2V70PAEVT1EYU,R1GYY0PDUBZVOK,R2180U6SP2A0B1</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</si>
  <si>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</si>
  <si>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</si>
  <si>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</si>
  <si>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</si>
  <si>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</si>
  <si>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</si>
  <si>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</si>
  <si>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</si>
  <si>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</si>
  <si>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</si>
  <si>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</si>
  <si>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</si>
  <si>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</si>
  <si>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AGYS2OMZE7DCEFQOBUJ7OSMPG3DQ,AF56UQ52OFSZL2KX2TPXPHBSNZ3Q,AFCOSVW2NHSFLPG7O5EKP2YRUERQ,AENAIK2GP3PTBWPAWBEFRET5BZ3Q,AH5CZZYZK64I4UNJA35AVYAY3SLA,AEPFMS33QLD2SPSAW7OBES4S5MTA,AEQBRKHWGFEJSWMMD7NCRL47IAUQ,AGQKV65KDMYKBD6ZQTXSQ74VID4A</t>
  </si>
  <si>
    <t>R1KQ8JLFP0TG78,R1NBW7YR79U41D,R3J7GSQFAQVB31,RBQNYREQ6R6XW,RSL0KWN4H04GJ,R2NZ0UNFFXKZUB,R23D039HGB5VNX,R12EIACNZU7VVH</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</si>
  <si>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</si>
  <si>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</si>
  <si>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</si>
  <si>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</si>
  <si>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</si>
  <si>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AH6EYS5AIDI7KYTTTFTZZHH433UA,AEXFEVEJ7L7LN3Q2JBWZQZ3YHUEA,AGVR6CP2GL562CMMN3TJJDIBQKOA,AGQ7DDSSAIHW4EQERMBBWQWQMVTA,AEK7OBBEY4AB77GMD7E334J3CYGQ,AHNX2BVKDDWFDLQBCZVT3U6I3QDQ,AEDKU3NF2473GPBRWDHIHRTZJPXQ,AGM2UWKCJESUA2YZADPFXZ6PANVQ</t>
  </si>
  <si>
    <t>RRZOYTJL6LAHO,R3L2TDS1XKX1T7,R2RGIFD5MNW5ES,RWMH1CZ8YZVA1,R4ES2CY3SDLGW,R1Z3JXTI330QGA,RVC3N6LRSJBX6,RAA5Z4UFLIC05</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</si>
  <si>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</si>
  <si>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</si>
  <si>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</si>
  <si>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</si>
  <si>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</si>
  <si>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AENGRDSABHKCYNYJPZ2SML6FWVHA,AFNGD6S7UIHBQ2FNXUDBWCJDMLMA,AFWHWM3CHMTSRKJH7IY2U64CRVOQ,AHWQ3GYAYROPEKLLI6SVIM3S2ZNA,AEOYVLH6A6P643MDQBU67RJ4DTDA,AGKOT3DLM55KCHF3AQAOROIFZ3EA,AGWCBYRA3OJTMA3TUUUH2RKJPPTQ</t>
  </si>
  <si>
    <t>R2REMFEEN6UKBC,R29TQDV31QHMAP,RSC1YPIBXFW9B,R3M0C49RRYPXKN,R1P7N12X78US49,R17PHQ7LHY70GL,R1E8B0LMBUZ21K</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</si>
  <si>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</si>
  <si>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</si>
  <si>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</si>
  <si>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</si>
  <si>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</si>
  <si>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AFUIW75M2VCMJ2RAD5HFEUHXCRKA,AFWO26UIM72Q7ZPHSQ3DUGDM6H6Q,AF5EL6S3V6JDA7HNA6BKXAKBMZMA,AGZ4IHSUMB233GB7DKCBY2RVARRA,AERD4G54UG5KQSX4LPXU4QPYCDYA,AHUSPS7GCSBQRWBRLXTUC6WNS3EQ,AEJP6U7ZTSGESRMPO24FNKJ6SP7A,AHOTHO6NULKUVDSAY6WBXCA2YCBA</t>
  </si>
  <si>
    <t>R3ORPP4CPI5V9S,R2M6DE07UL43TF,R37BE8EXG1TX8H,R31M0VY9OTJB9I,R2ZQ1L37VEHS9C,R2BKJHDM07WI0G,R357SWC6WSG1AM,R2H4OG72VGEPXR</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</si>
  <si>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</si>
  <si>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</si>
  <si>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</si>
  <si>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</si>
  <si>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</si>
  <si>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AFCLVEPUPFSZU5KJMDBYKGARGQBQ,AEC4ACDLYBYYFG2473OXFA6BOCHA,AGEUOPY2YJ6HCREEOLU73JCGLFVQ,AGT2HSAHUC2KL5P2RL657BNZW3EQ,AERD6R3OJ5GSAGDUSNOOSYWMJJAA,AFXYWZZ4PXDEVN5DJPTUF6SKLEGQ,AHYAQT2F3NUTKS7LIHXKTFNR7WQA,AHKSXLMJOQHJNI2U6A4FURPV5CYQ</t>
  </si>
  <si>
    <t>R1SWHPJDUW2G3M,R2RFQJDQF5BT8,RPGTYXQGC3TXI,R3TFGARGJENEPY,ROG4D0YGDQMH,R3HAW9CAE08DZ5,R1LA2HMRSTZGUS,R2NOWT8O685BUW</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</si>
  <si>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</si>
  <si>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</si>
  <si>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</si>
  <si>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</si>
  <si>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</si>
  <si>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AFS6NM2UFY5M77EWX5YT2KBMWBVQ,AEBC5L4UVUOB45BUSQHLNHGZC2JQ,AGF2ODSIJFBYL52VO3O77F576SGQ,AGYWLAKGGNH4OP5G5WPNQUJWLVPQ,AHNZZYO7DIGCLRTY76GJ4D5Z676A,AEVYKVKVPEDFXLD5ZL2C4PYUPVUQ,AFZ32GLS7WFVSLNXGJBJYFJWWSUA,AHBRCKJY6F5ZLV7GSUC3IXI6OSOQ</t>
  </si>
  <si>
    <t>RWSKUEMV0AS0P,R2YZOJVWTFMYAH,R17E9QT7OVVJVX,R3KPQIECAK271I,R2UJ9SFJ6B6U93,R1670TIBLR378H,R14R0I9YVONH86,R1FIR49JO1CT41</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</si>
  <si>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</si>
  <si>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</si>
  <si>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</si>
  <si>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</si>
  <si>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</si>
  <si>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AHX7I43IUBTBR5SMBWXO2VWLFLDA,AGUV5JDS7DN6OSZ2CENPDKWATUQQ,AFHZWLSX6C4TWMNGGNGRE2KODIAA,AHFNG3ELM4SUVBZJXLUUMP4NZSGA,AH7PUFLOQIEDBHZZIKRKWNNIRFOA,AEJAPH5MWACXXHMLGLEDYPPSRVNA,AG7NNDG43AB32RR66C6QNTQKGO6A,AHKF4O42OIQQEWP4GOW4TCQJILTQ</t>
  </si>
  <si>
    <t>R3TVMEHW7XIWSU,R20EKADK19NV0G,R3AGXOFMA1Z00Q,R97FQ3X9NLEAL,R3D45IE6H47RBM,R1HL2KTGD7AU9J,R39IL0Q9V5M18U,R7M2JXHO1GESO</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</si>
  <si>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</si>
  <si>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</si>
  <si>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</si>
  <si>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</si>
  <si>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</si>
  <si>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AE7RG5GRVSLRP2HGPKIF2JJ7BAHQ,AFCDHTYGHMNLNK2S3X6JVQOT6AXA,AG3JRPG6MIZTLYNMIRBGFYDZVLBQ,AGFY572BCNP6M74AI2RXGPJTWC7A,AF56KWTGYOCMXLKEJHOSIUZSVZ4A,AF276RVUYCN7YJGIRUR2HDODWF7A,AH4ZIAFAMC5PBWBHQZDSHS2JHUBQ,AFBJNCLV6XVUCTE24MRPXR4IURXQ</t>
  </si>
  <si>
    <t>R2TBG87E7UU7IT,R8OA8PY28PACZ,R3PAX3XE02N0SU,R1A1WNBXQ3ZV8U,R27MAAIUO0M5EU,R2EI5EUGGANOP4,RAGDDQU7ERLG3,R1091DNAFCQ1ML</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</si>
  <si>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</si>
  <si>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</si>
  <si>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</si>
  <si>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</si>
  <si>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</si>
  <si>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AGXJAYXZKJ6NCPSLX57MXJLQ3F6Q,AEQYSJWBP6DN2IV2LDP4XVNI4FBQ,AGNHWTOCLPVNZ56CWEF3QQI25ROA,AHC4JPWEXYM3O4YAKYIJZ5CAUOVQ,AECXWRKH4W4B73UW5IAHDTBZYTBQ,AEU6W4IG5BLXZ5XJ23PYFQKXYHSA,AGY4IRMJHF35GY44YCTUVQAEIJ2Q,AHVMCHCWTUWBKE4WYBY27MBIQ32A</t>
  </si>
  <si>
    <t>R2FHIBV8JE4CTB,R315K0BCU0KVKO,RD129PA7KQQOR,R3BTQPGZLTN48E,RH0STL2LKD7N5,RVNS9SRGUWUT3,R25CXUY1Y74QGF,R1SIGI0M0INPVB</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</si>
  <si>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</si>
  <si>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</si>
  <si>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</si>
  <si>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</si>
  <si>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</si>
  <si>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AGIHTJB62LSES5P47SG25CPSV4IQ,AFLAZ32RGD2TCCZ6RXZSJTOPYUZQ,AGUO5HJBINPLO6XJKQ2PEMYWNJPA,AGNQNBLTVVNAB6NKW25OR3CFEBZQ,AGBLMAZ6GSLLNNDLH7WQPPGKG6YA,AFEC2BL5KGRD3QNBBU7AKNFT3DEA,AHQ3YSPSNJ6PTH7GQ5BAIYDVIQOQ,AEOV5M2XBOTAJ5HEJVKZHDOM2PYQ</t>
  </si>
  <si>
    <t>RTYS2009LXZ0F,R3DHH1B1DC2OGH,R26KSH3RBQKGT2,R214TVL0DAXY0G,R22XPNBA0P52JE,R2JCG39HM3XZKI,R30UMY6PRVGYKT,R398R1U5AOLEWZ</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</si>
  <si>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</si>
  <si>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</si>
  <si>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</si>
  <si>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</si>
  <si>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</si>
  <si>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AHF45IU3KZ4H47ZP3F7CZE7MHYNQ,AFK3LUAAIPVB22RJDB74TVOSPC2Q,AGCCV4MEGM6TGD4ZCPMBQICK3SNA,AGDM3424VYOWVYWB3TYVDVD2ZZLA,AFXHSMAQBFXU4A34SCILCOV37VIQ,AGO4VY6QUDHZV2JIJXHT5V22GUUQ,AFGIOF47QJUHXAPHAUEQXT6LQJVA,AG5Y7UAFKC352NVZPMRVQRENEAMA</t>
  </si>
  <si>
    <t>R2ZPWCXL5SRL4K,RZQBPVMZ63GKC,R3PZ9M9NRLFCBK,R2VMQ0VVXS5IEG,R2C46FNV1C79UY,R3BAG45K66JWS0,R2L5BXFZ44VH08,R1DNIFUE8H5EEW</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</si>
  <si>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</si>
  <si>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</si>
  <si>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</si>
  <si>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</si>
  <si>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</si>
  <si>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AFWRX7NJDJNWOBKAJFVHN5WRNBZQ,AGMQBENGBYFDIFBCX7TTRXZJ42UQ,AFYY6ZT5ZOTXLDKDBSPRHTJLLZIQ,AGZ55KFBZ6HLW5UIQBEPIBBND6GQ,AH6ADLMJRC3DYSRBDFVJZEHXARGA,AFARITTBYR4HMMHALZPS4DZGMVTQ,AEOEFJ7ZBQWRXYKAX5BMGZQNMLFA,AEE2UIYAS7GME4GOS6EZWUK52KCA</t>
  </si>
  <si>
    <t>RUQ8WLFE1FRJ2,R3INJM16FB1HRU,R2SK87JCLEZXU5,R2ETO1K77ZMSKV,R2H68423RYLXB,R1WFAYRPS9QE0I,R3G4YE2Z67KWF,R10VUNRCJ444H</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</si>
  <si>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</si>
  <si>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</si>
  <si>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</si>
  <si>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</si>
  <si>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</si>
  <si>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AGSOQRGXBG47F35QN7GIZU6WKZ6A,AH6K7IVGP33VRVDUW7OMJK4T4XRQ,AHL6LLEVH42TSWIRQ5SEXFRUMG2A,AF2G7CBWXGVMQKYJDB63DFT5YU3Q,AF7P56JP3WZNRN4CCTRWVH3L7C3A,AFUGNPSXEVDZS2VGJUYR6CAQQO3Q,AHAJML6W5NJNUP4ZO3N2X3FFOMEA,AGSD4DN7SI3JW6IO3LB7IR5CL4NA</t>
  </si>
  <si>
    <t>R1STWXMMXCIH5R,R2NMOFESF8XUH0,R1ZCZPBQQ9KJK5,R1ENHRHV4PYK80,R3JYYAE7E8XMB7,R23AXNSZOR242M,RS4EISO2SVH41,R19H4V5VDOUHHC</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</si>
  <si>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</si>
  <si>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</si>
  <si>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</si>
  <si>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</si>
  <si>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</si>
  <si>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AGC3Z3473ZVXYFMWYSAUE2T7V3MA,AEDXKCO2L3ULRQJ5IH4QNI33A44A,AGRIBJTFIAXNL5IDSUIDXLUE6I5Q,AHZBPWQ7QCCQOXQMVWFSK5PGFP4Q,AFR3HDYVY3OY2KQFIEQO2SRPTW5A,AELVBHWVUCBMI7DE345Q3MCDAJQQ,AGNJ2LVUBOBR37BVTTXCTGYBP4RQ,AH6U7NIRXZ7NQQ67NYFWEATGKDPQ</t>
  </si>
  <si>
    <t>RN9VBZPCHG67H,RSK3T9GASN96L,RPWBSG3KWA82A,RWGY8K9HNDNRU,R3L1XUQPJ929C7,R2XKLKC7UXH808,RM4IBEHSZRD8V,RAZEY6CB0C851</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</si>
  <si>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</si>
  <si>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</si>
  <si>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</si>
  <si>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</si>
  <si>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</si>
  <si>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AEK23DLXXPG7UORUYI2DDS7RFVYA,AFRBQ32JL7MJAZ42PGXUPAXZSDUA,AGY755OL4WDTREH2UHZOLN2MTP3Q,AH3R5XO5VICXIDZB6BHBA5TY6O5Q,AHN6X3QCTG7BILQUFADRQKQ4I2SQ,AFK2NWB52ANDVAGQ53VJ222Y5GSA,AEZQECWFG4XZQBBXN7EBJVDWLMWQ,AESXSM7GDPH2GLFNMTOCZATE4MHA</t>
  </si>
  <si>
    <t>R2T2IQ3NPMSEPC,R1RYD1G1L822TU,R3JBMU1NFJ68VJ,R2WSQQANOVVMW7,R3OIOOP7OOI9B,RXH86NNRUTTSM,R263I1US66YJWE,R1278X0YFW7IYM</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</si>
  <si>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</si>
  <si>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</si>
  <si>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</si>
  <si>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</si>
  <si>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</si>
  <si>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AFDTW4TES6JHT7YJUXKDFQJPRZXQ,AFEBFFAOMPMC6L3DMOXJYP355UNA</t>
  </si>
  <si>
    <t>Jaydeep,Jayakrishnan R</t>
  </si>
  <si>
    <t>R1BD0HURZRIGKV,RKQY8Y6U3Y4BT</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</si>
  <si>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</si>
  <si>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</si>
  <si>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</si>
  <si>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</si>
  <si>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</si>
  <si>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AH6L4HL7SHZ5FT3XJRTBG4VRQDDQ,AHM3BEM5TLDWOMRDAXTSJWFZ5TXA,AGCXOIOXQ6SMSCU5P73D2VTEEAQQ,AHJQP7JD3FSN7JT6D43MEG7F6BVQ,AET435JGPEIORB35LT7EZ4ASDRRQ,AENODVL6MR7QPBIXIIGAM54JZ6ZA,AGPIHCRS2LVMVTFCHLPYZMS6PL6Q,AGPAIQ4RMGU26NAKXGQCEB2OOS2Q</t>
  </si>
  <si>
    <t>R3K3LMO7VBZ15E,RIMQ7KGAFAY45,R1KDTPUO1RHWGT,RNJPU360H19UG,RRC1X279O3BYB,R3TS5E690D6AFF,R3S2E5C2I6JD1P,R1JSM9LLIPIPIE</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</si>
  <si>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</si>
  <si>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</si>
  <si>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</si>
  <si>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</si>
  <si>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</si>
  <si>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AFNXAQBP6KZJYZD554ML2KJJTQVA,AEDNDMWWZ33RMM5UIXXGMEPSUYFA,AHH62JI45VG2IAZW6LEV5I2V5A3A,AFC6K2Z47KTGVTXKS3ZNPUEVLQDQ,AFB7NE24HEWG4SNDZWML7IYYMBLA,AEM3IXZKUN7EH2CFOJS6KL3YIFAA,AGC7SAVEMKWZRSJDQWYIBH2ZOMFQ,AHQS3NTHOXQUMLMUAE3FN4LSNCHA</t>
  </si>
  <si>
    <t>R2JQPA2EQ0WL1U,R3U349CN4O5SC6,R1J878MPQE23PD,R2R9RFXWTHCR3,R2X9MHLA6MM34,RHA2MO1Y7A64J,R19QO4H7S5AZSB,R2GYKQI0LU6PCG</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</si>
  <si>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</si>
  <si>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</si>
  <si>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</si>
  <si>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</si>
  <si>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</si>
  <si>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AGHT3K4KSG5MAQUSXRDT5VNB73GA,AE4Q5XQ7SZW35EEUJKQ3IV2IIBQQ</t>
  </si>
  <si>
    <t>Manidipa Sengupta,Vidisha</t>
  </si>
  <si>
    <t>R1OO2ED6615EX1,RR4S5JTJMCPA5</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</si>
  <si>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</si>
  <si>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</si>
  <si>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</si>
  <si>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</si>
  <si>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</si>
  <si>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AGWRDM5YZKAAJ46Y2NUJSMCFD2RQ,AGAOIEU4KTRFNKU4K55O65W3MILA,AFJSEVZLNI3MKTWAMJJVH6N5BQOQ,AHQPMFJKEAFXVC3NVQLVVIPHDZJA,AFPERGOQHKWSN6M6CNDRGQJUPAMQ,AGL6KF3GSYVGK2WIV73Z5GTUN2MA,AFEE2S2P4LI6QSXWSLRVGRLHYIGQ,AGRZWZVM4SAPRBTOALQBUR6N6WQA</t>
  </si>
  <si>
    <t>R2MUOQFFMUBSEX,R2TTPMZXY7I60N,R3J2S0BEM61SOV,RNGB4OZTF3NE9,RPWGHZZ206ZUQ,R215KMCB5Y5BKK,R2XVLVMLVK698V,R3MMCNIWBVZHMH</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</si>
  <si>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</si>
  <si>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</si>
  <si>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</si>
  <si>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</si>
  <si>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</si>
  <si>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</si>
  <si>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RWIX4QGK0HB47,R2U607V82KC6LR,R34XJ1XQ2W72IB,R1IGS6R7QZHIL3,R24GH90H9QAC3X,R2CGSX3HLMIJZL,R1N6Y6SLVTC950,R2HZOPWZKCIJXD</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</si>
  <si>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</si>
  <si>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</si>
  <si>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</si>
  <si>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</si>
  <si>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</si>
  <si>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AEHI7PMP7HHH3BIMEMM4D6XKJC2Q,AGZ325HAAV233447G6SUIVBMMMAA,AHA2VXNJ2E6VA2RFAAJS5ZFPF3EQ,AEJOJTOSSJNIBWO5CP655BMKQZ5A,AGLEYJPDKFHDQUKR44ANTMCVH7YQ,AFZUCCUR2EBAOJTXZAMP4GKYDGPQ,AEV6XXFLHIIAGFBXZQACBPNOKIMA,AE4GKTZA6NFJG2HC7TAMA4NIIDEQ</t>
  </si>
  <si>
    <t>R1B00RU3SHI9Q9,RHQJ6BFGU8S7I,RG5NSLD24104J,R3JPZAMX1OKWEU,RR77HDAK29S5E,RI9OJ89Z7HZ5F,R3T0U6U3J4PDPY,R2FFZ4RWVYRVJO</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</si>
  <si>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</si>
  <si>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</si>
  <si>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</si>
  <si>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</si>
  <si>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</si>
  <si>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AGGPBIDY2R3EUF2WDFJDCB27YWUA,AEPQHH4GUMMN2KTD7VAT5DZFHUTA,AFBU5FXWPA2YVMWWIMGYMA2AG34A,AGIFWMCJ3D3MLPZ4N6OIIXK4EP7A,AELT5NENL2ZMZ3JT3QH5U5WSB25Q,AFRLWVFJ43WNDMOQDE3QFXJX62OA,AE46HCBRT2IIILPNCL32DZ5JHYMQ,AGIN3WL3VR42ECXY6SFGEVYAX5BQ</t>
  </si>
  <si>
    <t>RN9FDFWKUWE27,R9ERTYK7DPN51,R17LPFA7PQVV2Q,R1VIJFIRWTTF1F,R30ZXKRSMH8MBC,R3V395NK0BE964,R30BJ29AF18U6C,R2HZN4EOJBDZU2</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</si>
  <si>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</si>
  <si>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</si>
  <si>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</si>
  <si>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</si>
  <si>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</si>
  <si>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AH6P2FS36YMFXR6BCZY4QI3A5EGQ,AHLSHAJTU5B4XBPJGON3Q4MKMY2A,AESBXYARD65VZMCEZT6TMIF2I6AA,AFJUCN3LJPEEGA2MCUJMISQ3Q6SA,AGRGJTMI3RMO44FRRNDFQCML32BQ,AGX6OXEPVDQPCMFUTJWCGPAWKMFQ,AGQZQ2BXDDXY6D5K7HZF4CFSSZ6A,AGJD4634EZVTJUCYQETIMPBL5LVQ</t>
  </si>
  <si>
    <t>RUIKGKRD5Y2WM,RS2SWNB31NQTZ,R1F2SW4YE5GUXJ,R1FYDS9NWE2BJN,R6QHEB7AVI99H,RPO0OE319VG3R,R3O98DZ74AMK81,R1UHYB97GFXYMT</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</si>
  <si>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</si>
  <si>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</si>
  <si>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</si>
  <si>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</si>
  <si>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</si>
  <si>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AELHZH2PRVKJIVTQMABOTT6LUMBQ,AGNBNAIVJCEB3TBMEUWKDG6F3OAA,AEEJ6B3XBCPD2CHBKEWXRNHXM5EA,AFVUY5ZKTN2NRRFDXM6M6IOW6YXQ,AFX3VLIHVKXRNRC2HBLSBNEIV2LQ,AEQABAS4A3RXJ6CM4EX2645IUCEA,AH3SJ6WSYDG6DYJVQ7UYWAACHFMA,AFDFDVVB5IXZZBCIHG3VJVK3E3CQ</t>
  </si>
  <si>
    <t>R24VRMVVKTZXZU,R2SZR29UV8HPIJ,R34NPCR94RTTCU,REPOE3PIM6ZRN,R2RF6XPVSOG2R2,RHE4AF3VC0YG,RQ8DJGRM0OVUA,R2AX7J603OWTJ3</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</si>
  <si>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</si>
  <si>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</si>
  <si>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</si>
  <si>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</si>
  <si>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</si>
  <si>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AEYYS445R5U3OMTCXTPFPPYIOC3A,AGRJV53VRADLDOF7VTZ75QXG7Q6Q,AFRZUJVTEHFZOVRCJJMAZTI5343A,AHPGEGRJETCIIA5N5UHXPPK7ZW3A,AGUWLDNMRBUVBQTRLDFJOU7B67WQ,AGZE52HWESBYEHQE7ZWVG6MIUTBA,AHC4U7CH7PGMKPLM3K6T36QSLJBA,AFNISIS3SIIIMSYAPMEAXNWBM4SA</t>
  </si>
  <si>
    <t>R2P5LLM3NUTV98,R2T24WJDYF97OT,R1H22LPZ4C01LF,R2Q0K2ZG4X5GOR,RMKFA51N2GL3C,R25ABQM4CM6CPA,R1JXDDZO9EMZD4,R1IBNDHUOM6FD6</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</si>
  <si>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</si>
  <si>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</si>
  <si>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</si>
  <si>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</si>
  <si>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</si>
  <si>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AG6ST6L57J4B7UHNXKEV55ZP3NPQ,AHJYH6BZ2SXIWIEUPNPC75P6ZWEA,AEOIPHSMBDVHZPYBH76LQEFONJQA,AFZ56RXI37SOY5JWTOPITA6FUFQA,AHTQNDXEZ2JFDY6U3YVUQXL454LA,AFFVGMQSTPJEJCPOO4ICULDQQIVQ,AGBLLO3IZWOWUZPRCZHTVSM3ZUKA,AHAC7B6KYGC4V2SR7JY3O347OBJA</t>
  </si>
  <si>
    <t>R1BRNGXN1P2SNY,R1MLFHXV5FZHKJ,R3JDJSYI7QMMXW,R1SO4U2YQ4QVI7,RNKC5XGEH5NV2,R2FZGTY0F38C1H,R240P2TKGWDYW0,R2I902T88OZJ4E</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</si>
  <si>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</si>
  <si>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</si>
  <si>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</si>
  <si>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</si>
  <si>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</si>
  <si>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AFRHROLDDYV3Z75BI2LCW6O6OPTQ,AHTYYRQCRKLTWIECJ3QMHUNOYVRQ,AEEDAYAZG3NHVRQC4VQJO7UOGA6Q,AFR4WQF4SHGWAFPVW7SUGKDR7P5A,AH5Y6ZM2DJB7ZNP5ARJTNRW4TNHA,AGHRWZJQVN3R7S4TP5J2USU5E4VA,AE7VMF3T7AZVT6UB7TAZ2CVBTECQ,AE55VMGAF6S4FH763DDIXLTZIVBA</t>
  </si>
  <si>
    <t>RNEAQQCZW4BQR,R3QX33JL1X0RQ2,R190BAYCEPAT8R,R1CCAJOU1DMY14,R2KPPV8ZRKYJYF,R2N5CX7I9OROMB,RN0DQOQT1HQTW,R6EYGLUKXGGAH</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</si>
  <si>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</si>
  <si>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</si>
  <si>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</si>
  <si>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</si>
  <si>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</si>
  <si>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</si>
  <si>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</si>
  <si>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R2F0IBB2PGO45G,RJFI2R3H927Q,RC7IDRI4JEBY7,R32SRTV86GX7PE,R280BK653XF5IU,R1TL5WY2M25VGJ,R2BSYUX6ABDXCI,R3IWMYQP9WYGE1</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</si>
  <si>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</si>
  <si>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</si>
  <si>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</si>
  <si>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</si>
  <si>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</si>
  <si>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AGATYIKGAWO26SQJ7K7TDN2LFUSQ,AFRJHB6VXULSM53VYU5TBJL3F62Q,AEUJCWHLY4ZE4YHU5HVUSHLTKNTA,AGLD2LXDWUQZSZDFC3U7H6N3VFAQ,AHS4FBZAI7M2PJ5BAYWJDCIB3I6Q,AF5XD4J2O3Y5AVWNBSHPYLPQXQNA,AFR5OERHAWKGE5BFDJ5FVFKGGXQQ,AGANY4HWSF32KZFVMOTNULK2RQBQ</t>
  </si>
  <si>
    <t>R3LK3T3R4O8FU7,RGKDXCG824W5,R32ISLP60XI7WG,R3HCQZ8VAQXLAM,R21NKRX5SKSE3,R1JCAOH6CT4ZDX,RBPCGQGUPOSY,R23PLPS8OE8OR6</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</si>
  <si>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</si>
  <si>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</si>
  <si>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</si>
  <si>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</si>
  <si>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</si>
  <si>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AG3PLRKXVXLYQ7YHOIU4QVWWFBAQ,AHRU7JSVBHVEBWI2H2N6CVM3IIPQ,AH4ZQO5NIBMSXG7LLOGJ67WQ54IA,AFY4C2ZKXRWWGZRC2WIRBN4HTT7A,AEBBDZUR4T6MWDXS4COIUJLYXHHA,AFYENENKOXRC77BZ5JFXNG6GBNAA,AESSNDMFJZFM6Q5URYBYPEIUSYNQ,AERCNZE7BL2UQB45USYQ3NS3KDHA</t>
  </si>
  <si>
    <t>R1YVS42PE19S0D,R3DONAXVXXHGDY,R6PIB7C4JS214,R1IUZ4ZBSB7KQ2,R2LJBGGLXY8MMO,R2LXCMNDSZ18EC,RTNR1AFNBXK4C,R14X6K190U5P2</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</si>
  <si>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</si>
  <si>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</si>
  <si>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</si>
  <si>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</si>
  <si>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</si>
  <si>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AG2REE6BFNII6CHJQ2HQCG4Q5BWQ,AGPSJBF6CTEE4MJG3X5Z3DMJEJZA,AGY545OCMI3P63JWXM4QMK7QXCIA,AFQBNWTWNCOQH65QJK2TGLWRYCJA,AHVFTQFFKLLV5IFJDEQBTF4ZFI5Q,AH7XAZIRDIDE2HVRZAZ4J4BSG3NA,AFJI2CTQBDXHG74Q3R6S5RPYTOWQ,AHAXO75FQ7QCFXWMJF4JNHNS3A7Q</t>
  </si>
  <si>
    <t>R3W8PELKPQYYI,R3AV7SRJJGTMF2,R4A9Q67LKCDN3,R3AV2JB3F2MMO3,RI4BBDQRBX3QS,R2N9AER7WVBMQU,RHZ7QGZ3QY95Q,R36IMPCVTWBT4A</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</si>
  <si>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</si>
  <si>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</si>
  <si>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</si>
  <si>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</si>
  <si>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</si>
  <si>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AE4L3MBEACOHT7Y7GGWQ72DUJ6SA,AELHNY42N2WPTZN5R42GOW2RO5SA,AG5ST5LJL5DUIYA5AH5V4EFXO4JQ,AG5V75LPUVIVS3DFZNN4UEK2FBJA,AEQSYGYF7LVSIVQEEXPC6VCMLBJQ,AH4OBRDNZVTVDLWTAV2V3B422AVQ,AHTBKWSU5IG46LZWJ3QQZKL6LTJA,AFKSCELXRYLARIVIXIWJQPHL5AHQ</t>
  </si>
  <si>
    <t>RHK81ZNE4PTND,R1APOT5W7NCQ0K,R2TC26RQAISV2N,R29YF4D5Q0NB7T,RUNNMDT7UQU00,RU90SRND4C6NC,R2RM3RN5D9HC4M,RC89DCR0F7SCA</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</si>
  <si>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</si>
  <si>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</si>
  <si>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</si>
  <si>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</si>
  <si>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</si>
  <si>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AEYHTCWWZYU3JQBU6SLNFFT3OMVQ,AEEYMW4YXUA5ZC4H34CHUW5EPFKA,AFJM5RTEFFX7H3WDQYDY6GX5HPNA,AG6JEDS3UJIQHXUGHEQHW7XHL2KQ,AE3BLMRIEOFTPVYRWPR7P5QUL5RA,AGOEGXCUQTAT4C57KQHXQJ4X25PQ,AEF4QBAINOQAYMSVNXHYZE7AYTSQ,AEFIOOBMEJPER2FTC4AVKEZ44NYA</t>
  </si>
  <si>
    <t>R2KA10FTGOHQYB,REYTAGJ74749P,R2K1HT3L3AA6YD,R2QPRH31E0VIXG,RB7KRXWWEVCNK,R21JTGL4FLUYFT,RCYHGGNFDK4S3,R28YJ8VEV2B2GS</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</si>
  <si>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</si>
  <si>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</si>
  <si>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</si>
  <si>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</si>
  <si>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</si>
  <si>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AELCV26DAB56JEU7CL2LUTR2TYKA,AHQQWCVTBJQ767433OZGYVW7OJVA,AGPQAC65TOG2HWQ42LE4JB46OUJA,AENORZWFAJOJLG4FLUB2LHOB25MQ,AHAAEQSQJFRGPLP6U2LG2TWXFVOA,AFHPAS35RXP7JEKV5KVVGGYIOV6Q,AGIWQJDJXJNGJDO5DNIML4ATNVEQ,AHZG2MJP5M6GKLC6YVHOJTZ3ZAKA</t>
  </si>
  <si>
    <t>RU0EQUWAQWSU6,R2R99SCVYQYHPL,R7O3R0R2OR9EZ,R1EO91IQFDEPU8,RMYWUK6J83TM9,R3GV3HMKR68771,R3MB7ZUKQPAQ1C,R1QKEORLV97GNT</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</si>
  <si>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</si>
  <si>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</si>
  <si>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</si>
  <si>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</si>
  <si>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</si>
  <si>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AENQUXAACC6E53BRVBZPXCC356OA,AEBGRX2UHNMQHYKUQFHGDUPE4UCA,AEEWHS6M7UDMDKWHZSVVHGW5JJUQ,AHJEMKM64LMY6YJR5AE3RMA2IW7Q,AHZHKXL5TIRPYY5YI5IUSYODJZSA,AHOTFNEAM62KASA6YHCDNPGNNZRQ,AGFQZRCAAKEW5ULV2UIU4RBI6IEQ,AE6ZHG2AXD6VPRRT3EUFSGVQJKOA</t>
  </si>
  <si>
    <t>R3TCEP7588ZBZ,R2I5P8LAU0IX8X,R19Q8ONLFVVDNG,RTAB1NOENZ16O,R2088N9Y90R4IZ,R3R8TSL66Y6E6F,R29WIAZC4ETAX2,R2J8KC6I69DKED</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</si>
  <si>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</si>
  <si>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</si>
  <si>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</si>
  <si>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</si>
  <si>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</si>
  <si>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AGR7UFLFQ3KUH7644ARDPSSYAZ2Q,AGMHSLSOBPJRH6RCZBNKNZ2YQY6Q,AENX4IK4CRKRAOJQOLMRH6QNCTCA,AFAW47CO7UX37TKZSGRUHIKZMATA,AHUHAGOBF67BLOQGF3C5GBFOPPYQ,AF6UFCDLC6WSCFBZE56AMTOFKNVA,AG2FFL77UFH5Y44BU4FY2FKT6YAQ,AE7Q7KWRZ7MHMTD4I63KVNQQLOGQ</t>
  </si>
  <si>
    <t>R38F8NXSXYDTXY,RVHJAX9LZXL81,R2E2LEW31FG8SL,RR4N76OXC0SFK,R3RUZMOBCK3L6O,RLT5ZN2J9CR4R,RE3SOUOHD3XN5,R1A4SOUGDN8TRQ</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</si>
  <si>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</si>
  <si>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</si>
  <si>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</si>
  <si>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</si>
  <si>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</si>
  <si>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AG636YCW33ZTJ3O67MQZNNNAIJVQ,AGJL5WHO3VVJALGYBKA7UUMANF4A,AG56GJXG2U4TIZ42J4H5SIAOZFSQ,AHRJPSHYWW7POL5N5G7HI6D2UXNA,AE4PB2D5M7A6CIPE4SHZMHIDDIBA,AFYZBDPD6PGSHBHPHQTOVJW4QFCQ,AHCF6MDMVOOGIZK7AQMS5E4ZOJKA,AG6S5T3PING6QXZAUDDTH6FO7ICA</t>
  </si>
  <si>
    <t>R1OMQV5UFU8OAK,R1ZKAUAWGCN68M,R372LY89QNU1WS,RSZSH0XP6FHXL,R1QBFW8U0VSW9,RCX3IHOVKD69A,R3PESF4URSOFRC,R15SV1BX6S6PS9</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</si>
  <si>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</si>
  <si>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</si>
  <si>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</si>
  <si>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</si>
  <si>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</si>
  <si>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AGVONMMX6YJEEGSYPHCV2JQBJYSQ,AF5FBMSRN3DNZ5VA7QO34JVWM3FQ,AFDPYHNXY5R5DCB7GLDCSX24CQ7A,AF3FQ4SRTJYSEHJJW2UP5WM3LRSA,AEE5QN5TSLHUPXJL4WX76DZW3YEQ,AFGIFBW7GHAMXX5YNQFSE3HQYEWA,AF36AG5NBJM77D5PW7A3Q3SNKNOQ,AEQSEIQ55YRS5ITY6PMOHDFCJJWA</t>
  </si>
  <si>
    <t>RKV8CMWS5JH6D,R1QIQ59JU5UE4V,R2L12WCBQ4OCVC,R1UF72K40NHBF1,R9J5VXGXQDEI5,RDU15S26VUSDV,R3JYUNYTYNOS5E,R281VFJGSFWPSV</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</si>
  <si>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</si>
  <si>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</si>
  <si>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</si>
  <si>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</si>
  <si>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</si>
  <si>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AFS2KZ7HYC7JUO5JOGPAQY2IKNGA,AEXELC7IXD4IBM7P4BQNFF5PENSA,AEHSEYWIGX2757A2UWJS7J2CG3CA,AH2UIFL2ZLH7AZP6L2I6JNJNDR7Q,AGESDEISSJA7HFM6224YLOY7AOSA,AEKM3HT4LYB2UVTFZQYLNGHALBFA,AHSAKHOAXLHAC5I6OCL22DC6WOLA,AGXJ5BSSV5THYPGNS7GJJVFNOKKA</t>
  </si>
  <si>
    <t>R28OJFR9T45794,R1Q7JAGLTGSLIR,R17RCVE0E6A6XA,R280FE6OS8V8I4,RMC53XMIQL6LY,R1TL181OM5ZWSJ,RL6IWO0F5BP3F,R2VCXQVEFYZWR8</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</si>
  <si>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</si>
  <si>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</si>
  <si>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</si>
  <si>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</si>
  <si>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</si>
  <si>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AHZFKWGDBRQKNMNQ4ZPL52OZBRKA,AGBEFVJFOQIRF7C7KY5VN6XO7JEA,AGN47LODJXDWX6WWSS5JJLKP2HWQ,AGJRVBQJIVB445HIWTFCZOI37IQA,AHCNUZM2XGWJXQHPWYVZMS5CAEMA,AFQICBBGIA6ED2FXXYEVEVKDFOWQ,AELILYZUYXGJOFN2P7KT7OEUBM2Q,AEJHZ5W2C7AYFISGPX7WSDVSIYEQ</t>
  </si>
  <si>
    <t>R2F6HAXHI2E0QM,R3ARFHUPI2UTDN,R2NFBRLIKTBYX6,R1NQQIZHCDSRL8,RU6YHY3TNNV6U,R2F0F9H707NNWH,R32GR67TTDTEH,RMA358YLCTHG2</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</si>
  <si>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</si>
  <si>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</si>
  <si>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</si>
  <si>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</si>
  <si>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</si>
  <si>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AGBNLIOKIT72A2TBLG6A35XUEIMQ,AFTFMOXP7SKX4NJJIYLRJ4TAKZZQ,AFQAXRM4XEA72PNIMWCW2F53ISWA,AEBDUINAFKTVCCEEHAXKR7AG5LXA,AGYKZQYHVADBHYAL7U5P7F4KSRBQ,AECVPCTS5NOO6MT4NUYJJBUT7COA,AHKUEAEHUGIV6L2V7PGR7PCJ5JIA,AFU6BDGJZI74Y35UXM2RWQLLTIHA</t>
  </si>
  <si>
    <t>R31WQ6LSRGW2ZR,R38HZUI1W51JF2,R3ORITJ44RSH6F,R19ZBL4YHKSF9E,R3H95PXGDM3OFT,R2OAZG856SPCH0,R23KHIP7PE2TA4,RXHZQKEGCUAY8</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</si>
  <si>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</si>
  <si>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</si>
  <si>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</si>
  <si>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</si>
  <si>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</si>
  <si>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AEQX3KIYFY6RCTFIX2J76NVKPF3Q,AGHE2Y6SEZXUO5QR44FVYOZ52B5A,AFU46CW62ED472TF44RSU3HQ7HQA,AFOCLJYM3NII6TR3FOJVXFTY2SLA,AFJDCQHDXSOYUGXT2X3FCUO7K33Q,AFPHGWJFEN2UK47F2RDYBL6YUAZA,AG7O2DWNCAQIAMWYENDUQG3P5FPA,AFKB6MWYZHS44ZDTVNSMRGBR2CGA</t>
  </si>
  <si>
    <t>R3R9NQXE7ERW69,R31DY4L4738GNN,R3347MGIFGCWJS,R263YLUZGHS5XD,R1ETYQQ9DO5CT3,R2D2D3D80JZBY3,RB0Q5W9URO8ZE,R3SYQPLCIXHS1E</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</si>
  <si>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</si>
  <si>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</si>
  <si>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</si>
  <si>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</si>
  <si>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</si>
  <si>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AFXT4M4YZCGYWUG22BMXEOB7VUOA,AEZWBVOWAZGCLKUNZXNBRCMWR2TQ,AH2IMO7T23MIAIHRLZGUSPHEXSZQ,AFNIVT3EJUTT7FKZW6GZVEWWT7HQ,AEJ4WWMJAKONQU4XNWCKIGA5U4LQ,AGEMLCWZLIJVZMIMPK3J4NEX5SMA,AFP7CS7L7WZM3OXFXC77IPNINGUA,AGJCU3HCKI6FYPKYS6FBZGJOQJ6A</t>
  </si>
  <si>
    <t>RVV3VEBYM65XS,R25CPGMH2YOEGC,RL1N0IR94UURO,RJDDXBOXLND1S,R1RIAS936O3KJB,R2HJLACK6M123R,R37WC2OOJ7EH00,R552K8E1PGVSB</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</si>
  <si>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</si>
  <si>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</si>
  <si>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</si>
  <si>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</si>
  <si>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</si>
  <si>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AGYTFOW77SU6CYA7L2ID3IYBWMLA,AHAHGFYVEV3DXUG3GQFCUPBSHTZQ,AEOVVK7XRSH3T5SSQLE42FWIY3RQ,AE2XSRIZGIHUEHFRYKTLVQIKYFKA,AGHEDHPCRHKYDPXWSKRKEP7HLNDA,AGEM42HY6YHDGMWMGZYPLVHA27XA,AEHXNDAJNJXBV4NGZ2ZWKIPPJREQ,AGQ2KOOSNRJVNY3PYFXFZPRKDIDA</t>
  </si>
  <si>
    <t>R243ZL6I5OCPFC,RMRDDMYPHJVVP,R3T10OKWTH8OE8,RMG3T7RJ48ZLD,R3UFE6QT0QHH7G,R3X13NSZ9R7V8,RDV1T7ZH0FK06,RUQIUJ24RX540</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</si>
  <si>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</si>
  <si>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</si>
  <si>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</si>
  <si>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</si>
  <si>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</si>
  <si>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AHJT2MQLGOFNAFFNLLJGIYO5LT5Q,AHVXXQOUU54RYRBWFDE7VI3S5PLA,AF4TTIEDYAPHWU7WG5UTJM345ZHQ,AH4CZ72FCY3JIQJAEGG3IL5MOC3Q,AHYALQ3NLFMTU52IWFICXNJIC7VA,AEIJBUDBWBW6XM22W5US5BWDBFYA,AH722R3XI2Z5PC7QQ6YUEXE6V2DA,AHWW4TSZL3AGYOBMIKJHP56I4O6Q</t>
  </si>
  <si>
    <t>R3URL5J0TF2CFR,R37JPC46NZUYM4,R1OQKLY9Q4GY95,R32GL6C68NHZHW,RROVBM9HC5VHW,RYKSWQWZ75CWA,R1DIINFPSDUN2C,R2YE4LXQQUWF7F</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</si>
  <si>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</si>
  <si>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</si>
  <si>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</si>
  <si>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</si>
  <si>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</si>
  <si>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AHC7U7MTAN2Y2T6X2G43SWSQHETQ,AFN6JOIM4WB7CBNNAM7JQJAJVZNQ,AER7ER4GHJ65LKQFSIRZG6DSEC5Q,AF6PJDQ5GNVGTIYXA5ZCTCKBLHEA,AHU5Q5IFZNU5KKPBZBP2Q63V5NFQ,AEBY74RXWDNJOHARPUMVQT5MY5XA,AFLIUDPXTMHWUWXDEPUT72WCMQAQ,AFIOG6MKUPF37DAJ5VTKKPFG62AQ</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</si>
  <si>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</si>
  <si>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</si>
  <si>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</si>
  <si>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</si>
  <si>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</si>
  <si>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AGRAAUFFZVW3L5L4MV65HRI63NPA,AGSMGWHNRQAZOOIPF7UOSNBQDNIQ,AFJZWYEHRGAPQPS5N64LTC3JOCXA,AHERFNSW6YQVDARIDK6WI3GFTCLA,AH2R6HPCGKBGV62HAZ3BH3HFMIPQ,AFAR6KANGGM4XIVC6ZDTSEONGR6A,AE2WVSMP7ZOFNGQWHUPQNRZHLOVQ,AEJNLPO52JIB3UFIIIGFMQBJCJLQ</t>
  </si>
  <si>
    <t>R3RFDGR8TPI8RK,RAKVMHE1HIAWS,R993RWWGJ9AOK,RG1S054Z1LNM,RXNSR6DWHY21T,R2UAN2MTFP5KVM,RVXBEXV3GDXD8,R3NEQG8JV6357R</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</si>
  <si>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</si>
  <si>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</si>
  <si>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</si>
  <si>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</si>
  <si>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</si>
  <si>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AGD2UEWN67Y75EOCKEJE7TSOKPDA,AGD4TUF2TI74HZLJF4SEZHSJL5LQ,AEVI6BPCNUCWF43ZU36XOMZAZUSQ,AGCRBPV45GJOL34GSLRX4FPLED7A,AE4IXYSBU6N2L4ABI3FPVKYOL4XQ,AGKCZKL5F5SWMXTE7EOOX2TVAP6A,AHAWYKI6SKVO2NGCZ4BDJ4WWSZCQ,AE6MBEP4HN5HDV6LIEEN54UBRPWQ</t>
  </si>
  <si>
    <t>R88E54B144DD0,R3FL7Q9VYK7FX,R179TG3O7PDRPF,R3Q8O6PFUVQU7A,R8AM97GFJ0FQP,R1XSLD1GQ10QW7,R1AN77ZWAV7W2O,R1JOWRTOHMS9W3</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</si>
  <si>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</si>
  <si>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</si>
  <si>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</si>
  <si>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</si>
  <si>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</si>
  <si>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AGUJD7ONEYENBWZTZDMV2R5WUS5Q,AFX56WJDKZA5QDCLNHWGZE4WBM2A,AHQH32FK57N5R4DXCYRDFJERD3MA,AF3O2DRWWLEEYZOWDPONHNCYOYCA,AHBY5WOGTC3LCNKSXEH6XYLX4C7A,AEB2QT7KVD2RVAWLPXGQFJ3ERYWQ,AFT3QGE4IU2G7IBMCWEWET7DAAAQ,AEQR7OAEEWSVH3FXEK6VO2ELW2LQ</t>
  </si>
  <si>
    <t>R3EH3U82O1X3NA,RFZS8GTC3FBL5,RPXUHUM30UTOQ,R1AI9WFQ3G1DHX,RW7GLU8WKBE0M,R8JGWFB8APIP2,R2WSL4EHLPOXQ6,R1B73QMNM4YS1Q</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</si>
  <si>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</si>
  <si>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</si>
  <si>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</si>
  <si>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</si>
  <si>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</si>
  <si>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</si>
  <si>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</si>
  <si>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R3573XWMBZ88LW,RYNFBD6U8G0VG,R2NLFJL73LNWXM,R1DOYFCE2U82WE,ROTYDHVA4QC9L,R314WOWD2JI7BC,RFMW7AV5SCYI4,R17OEBPM77XXFS</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</si>
  <si>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</si>
  <si>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</si>
  <si>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</si>
  <si>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</si>
  <si>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</si>
  <si>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AEUTMRODCZ5QP6FRYACICHQHJGJA,AGBAIGEU4LX4TAQQOENWMZBZCV3A,AHDSUGLHNAFKFMGKJPLS5HLJFL7Q,AHBRTDUHKMIYUZLP6W7RM4IMFV4A,AHK6Y7FOVUIRNCIYQUA4BBIKXOGA,AFH3LWABFWVDV36O4EA7EDMVB7OQ,AGK46AGUBC3MLDF3UJFYKYVXX7JA,AGZ2OFZQWKMUV5RUP367QIUEDFWQ</t>
  </si>
  <si>
    <t>RDXQHIOFK1PKR,R3SVTCGHMIRBEU,R1IZIEXJ4GIYSS,RDUMYFY75NN95,R2GX29CH20R2HN,R246JQ5OCCXV4C,R3OUB0HZCUEZBL,R2ZYHN8QERPN3K</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</si>
  <si>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</si>
  <si>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</si>
  <si>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</si>
  <si>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</si>
  <si>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</si>
  <si>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AFA27PWZ7R6SHPUK6YI3LUPVQAXA,AH3YMZDQPMC4SNFHGLOEIFEO5P4A,AGC7U4WCJ72KSPKZJE6SA6ULCNAA,AF2I6FEF7CCDHSXJQCMHRDLEV4UA,AGZYDFV5X762ARBCKH3CXTG4QUTA,AGBBKPN6FHVMRRHWZVRJ7O45VG7Q,AHON53VQVWWCC3G7B6BF4BE7ZESQ,AG57G63ZBJYDUGVZ2VRDSZD6L4ZA</t>
  </si>
  <si>
    <t>RKYJMDLBEO56M,R376767ZF0GAG9,R34R6IMCCGAV5E,R2JQ1CZWIUOSXX,R30SGGX9LU3IEW,RPP3YL70C1J1I,R2Y8Z95B7LQZHR,RERXVOZZDMCMH</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</si>
  <si>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</si>
  <si>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</si>
  <si>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</si>
  <si>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</si>
  <si>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</si>
  <si>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</si>
  <si>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</si>
  <si>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</si>
  <si>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</si>
  <si>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</si>
  <si>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</si>
  <si>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</si>
  <si>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</si>
  <si>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</si>
  <si>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AHWEG7FHG5CEE2TMD524HYGNU32Q,AGYUMZDNBIOODZYCN4GHMJ3F44VA,AEJM34LROKAFVQ432EM4D4JLSOQA,AF5W2TAYXQ3FWMTFIEHR6R2NOCKA,AFH5ZUO3KMVT2SYS6CNMMXZA4SZQ,AH2KFGXW374DTI6UT4U7V3NFJRQA,AFMR44UPPEJS3KH7CZZTLBGUY7RQ,AFUSIVMKLXOVGMV7AEF5FRQGLJHA</t>
  </si>
  <si>
    <t>R138ITHIJ8RJ6M,R1KZ4GHZKT2TPA,R1SUUZASWMKX38,R1UZWXA61RMVAG,R1ITYM212PMU7Y,R3GAC6LEDQRXWV,RCD1ZRKX9XILR,R1JOZFF0PN5PHU</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</si>
  <si>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</si>
  <si>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</si>
  <si>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</si>
  <si>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</si>
  <si>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</si>
  <si>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AEP43IVDSJR5UREBLL53W5AJKZTQ,AEJS5VAOH7KD6X2F3TAMXOCXSOPA,AHQ2K3MM7CU5KAOLTRHNV4HHMKVA,AFR7AVNAODFBSW5HPTITQMLUOFKQ,AGFKW6ILYGZKEDCK55ADC6QLYEJA,AE24UFIVBSESSEV7UALTKP7K5Z4A,AHIFIRZZSK7NK4HWJ7FCYSHQ7KKQ,AFHYPBJQA4XGEWJLPUSFVQU2EKXA</t>
  </si>
  <si>
    <t>R1HFQQWKU1B7T9,R3HPSXLWX2RSHO,R2ZFEFLH2H6BOJ,RGRLYUCCNW475,R3V539LPWIH3CD,R2XI5MDOB81641,R22CGQQGZP9IJE,R1UL38ZEBW713N</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</si>
  <si>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</si>
  <si>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</si>
  <si>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</si>
  <si>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</si>
  <si>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</si>
  <si>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AFIW2LGGEMKYVUE6UG2YLJ73QOLA,AEQFXB3NZOMW4N72EAGVDHFV7M4A,AGRAJW47BFWMQE426JX6TR2BCELQ,AGSJ64KS4SFGZOJTR4TWAMQHNTIQ,AETH7LKNVDPFD2WPRVL7WXXCQXQA,AFDQX4OPUFUN56VXCWO54Z7O2AEA,AGILEHPBZZUJACQFI527X6HPPS2Q,AEAKW6XSSNBTTT2SHXRSIYJ3P2KA</t>
  </si>
  <si>
    <t>R3E3VUOM7IQWIG,RZ2N6DQS7N3YW,R1M6LN7UHLOFD5,RSFAK41WPQNGS,RFTJVE897RMI1,R5BPUDDXQP2LX,R1RNRZ1O5EQLX2,R2RPW3A6WAAR13</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</si>
  <si>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</si>
  <si>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</si>
  <si>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</si>
  <si>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</si>
  <si>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</si>
  <si>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AHRTYUKNV36J2ZEK4CKJMQOK4S6Q,AGQAYI2H5TL53UE55XVUIDAMSGLA,AEYH6IVYMLPHU62VNOKKM2KTOIIA,AEEWPCT3NI67LDWFLJ7HICLMMZPQ,AEOXDLAGO5YUKIJDGVRZ26GTZNRA,AG6KERF2BWYB52CC56DEC3KZQYNA,AFQNKFOMPJ7YGCSP672YCJQQEVNQ,AGCMYXUQA4TOC4JPIJ2NHHMDMNNQ</t>
  </si>
  <si>
    <t>R18A1K5678ELRR,R3VBWUYTKOOUQ7,R320E1OP4NVG4E,R10EY3S2UI2CVF,R3TWPYZY4WV9SK,R2GYN2RG5YXY61,R2Y6MTG252PZ9P,R1IM78YLKWJZ1B</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</si>
  <si>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</si>
  <si>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</si>
  <si>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</si>
  <si>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</si>
  <si>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</si>
  <si>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AH2JOLKV3633COTRT3L6472Q7MIA,AH66PPDVLVKP2O6AYTIGA4LDLOAA,AGQECQXYEAY4SYHRW5NDNF36VDSA,AGE4ASVQOHHGYYYKQOMF2TLIXBRA,AHV4I63UFGYQ7AFWXLTQXSHSXCZQ,AGE23INNJKHQYZTU3WBTNSCAVGOA,AGMBBBIHMGMWKJI5OSFGKWAKJVVA,AHV6JQ726F6FJ2DHW4ZHKMXNUEYA</t>
  </si>
  <si>
    <t>R2HOIOV2PZY6Y0,R16YJN41HAWT0T,R3V1KGX1M84MDL,R1MJS2XFJ5XTYU,R1QPQWXB4IZHD9,ROZB42OM5ZUZC,R17BVAUSS4GAE9,R2O4T61G3PT1SL</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</si>
  <si>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</si>
  <si>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</si>
  <si>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</si>
  <si>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</si>
  <si>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</si>
  <si>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AFFEE53W5EYO6PULAOG7PB3ROPMQ,AFVAN57JZSJMCSHMVU3E5NFDIFJQ,AEI25R6V7XEXAAD455IWKZ3KE7TQ,AHKRRFR42OZYJKV7C2IR5OCPBMYA,AHFWCOO3S3BKNSCQPHSFFOA2RGSQ,AEZ35PT3M6ROXRMLILOSFP375TLA,AHPEEMPWH4HHB3T5FECTBZYUZ6PA,AHD2XZWAMMQH5MHZD3ULZVEVVJCA</t>
  </si>
  <si>
    <t>R3MTH1DRIEXJ4M,R29A6Q7HZ6EA5U,R3TD9LHIZPOJZZ,R2PFDWJXL0R5KK,R1FKF3ZE0DND0Q,R3KUJV3XYVM4Z6,RD8XDFHPQTF6M,R2JZWY45ZK4FS3</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</si>
  <si>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</si>
  <si>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</si>
  <si>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</si>
  <si>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</si>
  <si>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</si>
  <si>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AF2JJYV2AX7CVSWYMLNZGFVHPLZA,AF4ZKPEZDK4MBC74G6DZYE4YPXNA,AFQRDDZDX24M6MLI75ZZBFLDSTSQ,AHL56ROKLAVDGP3ZRN45JIXXQ2GQ,AEJBNCW6FFRYFFVPDZU6AYD2LRBQ,AH7AIYFOHJAKH6SM4KNT6GNCHWNQ,AEWUBQURRQIYWSK5SBEOLZJRAP6Q,AHIRJYCO7S265XRVOHKEQJV6BPIQ</t>
  </si>
  <si>
    <t>R29AV9WKFL78NP,RWFBNIYQTMW4A,R11CTFK86N4XV0,R2KD2NV6SEZGHN,R3DPGVFQ8PV47O,RBQ1DML3XWOLI,R1JRJHAW9JYVQ5,R3Q5M78JBLPTF5</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</si>
  <si>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</si>
  <si>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</si>
  <si>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</si>
  <si>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</si>
  <si>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</si>
  <si>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AFDMLUXC5LS5RXDJSJJRHNBURIVQ,AHFY5XAN2X4N5GXOJRN5Y7HNC57Q,AEQQZI7NFOSSSCFA2FOZKUDXP5QQ,AEM63GK5JFDGEBFKA42W5EPWBOHQ,AGQFO7HUNP4TATRLGLKZWTGSRZ5A,AFPADOOHAUZPXOLGIRLUVWJD62VQ,AEU72RQQFVEX4RRIWB3FIK4IOYMQ,AFUIVFZ4RBLB4N57ACNNJUDOXJJQ</t>
  </si>
  <si>
    <t>R1OW9TWGTIS29M,R2X2WOP22DNGDV,R2M132CK318U3F,R3SCT96D2225LJ,R368748X71CS6N,R2986V8U04JEIG,R167KSSEHI9SV,R2UI7KAL0FX21X</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</si>
  <si>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</si>
  <si>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</si>
  <si>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</si>
  <si>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</si>
  <si>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</si>
  <si>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AEZB53KJUQPIRSWWZ2SUY6RRAQBQ,AGSBS2YJLL456NQVC5B5QZPUJTJQ,AEWY6T2UJKGOH2ANGNTSBT6RIE6Q,AHBQJUMIK5PCBS5BOXXXXZXPWSJA,AFUV6OAP3USNBV34JGI4IVNUVYSA,AHANTM5UMDC5BAOCVLTX47H4HXLA,AHUM7GQ3FUS2UTPCF3JPGU2PZGUQ,AEVKHWUPE7W4ZIG5RFWKJ2XX3UMQ</t>
  </si>
  <si>
    <t>RMAC0LO0EDHO9,R1UZCDEE5WMPNY,R35RTKDU6GUF5G,R1WHY9P0NTWTUZ,R2Z12TXTO619EK,R38I9UZZJQWPZL,R1S5FKLP0IY3KE,R32Q73104YVTTE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</si>
  <si>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</si>
  <si>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</si>
  <si>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</si>
  <si>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</si>
  <si>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</si>
  <si>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AGBYWFEGGX6QM6XB3ZPQADKKXAHA,AGU6LHFOEHAFE34ACLWETZLYPI6Q,AGSBWPW6GDRHH4Q5IAVAJPG3IRQA,AHRDCFOC5D7KERULZ4B6PVMKSNTA,AHJAW2YYU56TKMET3QKEKKCDZHVA,AFSHOA4IT5RS6KDJEVYLZQEBPR7Q,AHWQOW3VMVOLL2ICO6S6E5K73HEQ,AF3KZ34MBMMSO6QXOKYPGYB7H3NA</t>
  </si>
  <si>
    <t>R2GZHWNGVMBJFG,R3L27H7N1WH5BG,R200QONLM29B4B,RSGSF2Y8TNWD0,R2WCFFUYEJ2QLS,RNJ6P4996W6TH,R21MEVVJ4JZS79,R9RZUDWJS5AWT</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</si>
  <si>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</si>
  <si>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</si>
  <si>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</si>
  <si>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</si>
  <si>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</si>
  <si>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AHFGOH4GBUXQQ45BNRBY7MHPN4NQ,AHY6F4BLYRDJCSKQSQEWDPXAXKSA,AE4J6N4OTZMC3NVLJPGFTR5P7NIA,AEBI27B54C4N5R3O45S2AWCPPNPA,AETABFSDFJT4L2NJYWAECEX2QL3Q,AH67BHLOMDZFQHLSOIVQND2BCDMQ,AEALKKVOIADNBRZB3EOH2VJHP27A,AFF7ZQGFBRXWPEJTK7JZDDT2KFJQ</t>
  </si>
  <si>
    <t>R2UVKVQN13D4BP,ROIDOHU6ZPBY6,RVYETD2GBOPL1,R35DGGWKAGGN7H,R2NH2WT3ZLS63K,R29HIGIR59F1T6,R2G5PWMPUJRZK5,R3LMAD40N5XICA</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</si>
  <si>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</si>
  <si>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</si>
  <si>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</si>
  <si>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</si>
  <si>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</si>
  <si>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AG2BB3Q2AQB7SBFBURGYSMFHDAOA,AGFXIO346VXYI35ANHRTU7FE7ZGA,AEZIOFC5L34FZZOMGKEHXHLG6KQA,AFDS7H2OSIL3I4CZBN7C7NS4XOXA,AEBSIJDEVFVOC7PQYB3W36OLAHNA,AGHY5MD6U2E57UWJTNGFKKQ5KROA,AF23NVMNXHKORCJCQPGAW6PSXMPA,AHSOUBG4CYVABTQRPHI64FAU4NLQ</t>
  </si>
  <si>
    <t>R3M6NH8U0C7JBM,R32DO8SLNF2JSA,R3U0NCD7XO2KX4,R3A34J0QMEWYPJ,R3P9E303DFLLWO,R18Z15U25MM9WZ,R1A9K53T8ZSX14,R1TS0MH0S4ZXZP</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</si>
  <si>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</si>
  <si>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</si>
  <si>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</si>
  <si>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</si>
  <si>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</si>
  <si>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AHASL3JOKSWSNG6FWBDKBPBMMSKQ,AFJ4DAIVDLVCW24FWODAT5O5OHNA,AGQ6FH5HUONZXKRXVRE7YX7ZUPLA,AG3ED5BPXEBU5ZAGYEEECUEK42NA,AGIVSHBG4BBKKXBGKVEXQB6VKDPA,AHWEGITKZOSJIXJOMPY75CWMU4EA,AH2MFWXOR2Q2JBMEVYN5DI2VIOJA,AHSA2XYYOJJGPCMHTPC4KOVI54EA</t>
  </si>
  <si>
    <t>R8P1LH1QES7X5,R3P0F39HVQX1F2,R1F4WX53SB8ZKQ,RU9DOPO6AYDMQ,R8GI3QXXT6HDE,R14LR72Y74A8AE,R146T7C5DJS2HC,RAZSYIJNF6OTY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</si>
  <si>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</si>
  <si>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</si>
  <si>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</si>
  <si>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</si>
  <si>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</si>
  <si>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AEKI4KLUAOWCEBHQHFGVBZTGMPYQ,AFCLNH2ZECKMY5LXIR6WTDUJ6BKQ,AECFK7X5H4ZKSE2P4WI4SGN52XVA,AGK5OL7ZCDPBSM3GFB57JEDTMVGA,AERYRV3NSECCWSOGSJRBJDGJP4XQ,AHEYCWAGWOWMQL6IWZB4UBCM7N2A,AGQMPE5Y62H4ALYMCMPV5J25BOGA,AHYJWLKBVY2CFWRJH3MNID4CRRBA</t>
  </si>
  <si>
    <t>R4YUH7EZ5DB9C,R1CIOU739KNQAX,R2KCDNY1S0C382,RCMGM5B1EHGHZ,R2IIIEMH4MYPA3,RM0CKWZYGTO62,R27N3CJ0NTDZZ2,RBNBAX3RV9RPS</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</si>
  <si>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</si>
  <si>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</si>
  <si>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</si>
  <si>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</si>
  <si>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</si>
  <si>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AHR5L5KIBZTDOOO4PR5ZHTTVTZGA,AGYBZE2DXTNOFDZSSKEMY5J3IWIA,AFRGFFGDKA4QQDI7KUNCOT3GHPLQ,AHHRJ2ARM7AEB4HWSZKQ4WDAMUCQ,AHL67UMLEYNKVUALRMYJSWUYJGAQ,AGZ76IWC3MJLV3HOEA5SWYXOO4CQ,AH4YG2VYP4IRM3YTUVLMI7XN5T4Q,AHONA3KJZILUFDDJONLT6IEANU4Q</t>
  </si>
  <si>
    <t>R1DID47Y3SOM8N,RDR64CJXIU14Q,R35FYRYXQJUQKR,R2ICWHHEJJKM14,R27C6A2VQ1DCPT,R3IUDCLTBUPUIQ,R3VFX06LEJWEGM,R3KYBU80FW4GW4</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</si>
  <si>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</si>
  <si>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</si>
  <si>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</si>
  <si>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</si>
  <si>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</si>
  <si>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AEGJT6ZZJCVJKSQZPBCCMRTQ4HLA,AFPXZY5YV6BY5MLHSOEIAOM2S2LQ,AF65USMMUWSGFKVXQA3ECFGFPC2A,AF2LFKOEV2AUJ6QNTNCZBGNSPFXA,AGQ4UHMMPGWZR5BVBVJPAKTKBEGQ,AHCQTOXOF3LBIK6IRYPKYQEK6DAQ,AEEZ33SWLBQZEQUUK7AM3EICB23Q,AGLQFTKRKRRYQ6JHVY6DZNSNKF7Q</t>
  </si>
  <si>
    <t>ROG35PUVPRISM,RHMZ3T3WZDDMY,R1XMM783W6HJM9,R16YT7DTQMBX3D,R3S2TJNZAZMVLI,R385Q4NWD7KZ02,R15GMMIQGLF7KU,R2ITKFEBWVWQGC</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</si>
  <si>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</si>
  <si>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</si>
  <si>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</si>
  <si>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</si>
  <si>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</si>
  <si>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AECLI7T73FK3PR4D3GESJ6QUGW6A,AF2EZXMEBWRQJLUWM24ANJCE37UQ,AHAL6ROBXTH3IRCBZKOLPCLEXTLA,AGB5RPS3YTHLDOLTXGMHP6TSMGFQ,AFZUYJEJPM23P4IBOOAHFINA2TAQ,AEJI74MP3FNPF4LD575KNKIIEF3A,AEHVAFNMQZ2ED7EH35D3BV23ZQRQ,AHT77DD5D5XKYWHYSMDHYMEZ5JXQ</t>
  </si>
  <si>
    <t>R2ON03LZDME2KG,R3GEWALK7AZ64O,R277DIP6RNNLR7,RH39YOGKX760V,R2W2Q565AZ4296,RFY606NHN2Z3N,R1KL1PIXVKYROE,R37KB1BSN1FO5Q</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</si>
  <si>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</si>
  <si>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</si>
  <si>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</si>
  <si>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</si>
  <si>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</si>
  <si>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AF23N54DJK4PDU75O4EWJD5GHV7A,AGAC4PQRPELTJSFKK4GVXBT5Y6TA,AFKUSVMWBALVVCQCORIG2IZBAPLA,AG3CB7GLADRTGQEELLO5J46H5XUQ,AFESIGKCPYHAG4HNKQGNS5ZFZVPQ,AGY65CCPYYWCF2YOPK5S66JDT7MQ,AGINWV2CSFV3NMNC7GOBQGNEYT2A,AEGUR22KUMKPSYANRJUB4Q42DFKA</t>
  </si>
  <si>
    <t>R1DVAMEM902WBM,R1R4DU6U8Z5A9C,R3R2TJZ3XDR2N9,RFCKXSEJOQX6W,R1Q6MS7EA3RQY5,R3JZS3OD2HDHCY,R29RVFGNYHN850,RO3Q0361RMHT8</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</si>
  <si>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</si>
  <si>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</si>
  <si>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</si>
  <si>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</si>
  <si>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</si>
  <si>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AHAXZDBQKLBWPQN5BFPSURNHWECA,AEGH2WM5MITQZBEZM5JC4XMD2DNA,AFT26OJLNGYQISACMZ53VFZPU7IA,AEPNVP5ICQGB2SDHNNEED45KH2WA,AFND3MO34GH3GBFVZRJEKYHX5QGA,AFSY2GZNTGXHQUXWYLUPH4PH2H2A,AF6KLDZHZNKJLRD7BKJB65NA57SQ</t>
  </si>
  <si>
    <t>RNDYBQHMT47QL,R279Z47TD2BTW0,R1KIQPBI7LXLZY,R18R9LYERVQDHJ,R1ESPXIP4APAI5,R1O99FX1SFVXWL,R2WZLXK8360X7Y</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</si>
  <si>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</si>
  <si>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</si>
  <si>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</si>
  <si>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</si>
  <si>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</si>
  <si>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AGMYSLV6NNOAYES25JDTJPCZY47A,AG3Z5IUUFOD24P2S22VMAWPT7TSQ,AHJNMSXBXPENCCR5EVJ63LGMQG2A,AFGN7L5DTGD5IJJ5VQ4IY7G2J35A,AGH7NWRR5Q37GMEIR26FKOLJADBA,AH4B45HPRXTJ5B5FX3WZKJ7K4FSA,AFDPHEAIYTD7MJ4LF7OK6ODJZ5KA,AETMASW5U6WCMX7VZA6DVRGR3WTA</t>
  </si>
  <si>
    <t>R34GKFJOAIA0ZM,R21T7HG6Q62LKN,R2UXMZPMNM3JGP,R3FRIGI0KXGVOD,R1ZNM3HOV64QED,R21SPI0C2CAAWN,R1HSU2YSMNNHKF,RYX7V566YA4IQ</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</si>
  <si>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</si>
  <si>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</si>
  <si>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</si>
  <si>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</si>
  <si>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</si>
  <si>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AGSSGQZGH7RKLPAP2JFZ44PHAWDA,AG4M42TGS64SVYRRH7JRNHMB7CCA,AHYXTDSENFWKRKDQ5KOMQ6IJLGXA,AGECXPAM7BHAHXRREUXEBVRADSZA,AF3SATPW2CO22VDANST5ZFMQ2I3Q,AFFQUA4I35H3PGSIRL5BL3GW2ENQ,AGND33SYSSFRKYSNBGB5CQOODQCA,AEXWB6LUEUJLRUE35I3A7PQFO3AA</t>
  </si>
  <si>
    <t>RR0XZNLNGQQUU,ROZ7GLYC4255J,R39BNXWIK6E894,RO5MNH2EETV7Y,RQESDHNQG4JEE,R1ARLE60GL6DTT,R39SJDQ1BMFLRZ,R74664PDS2LKO</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</si>
  <si>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</si>
  <si>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</si>
  <si>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</si>
  <si>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</si>
  <si>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</si>
  <si>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AGAJXGDRTICIRCARGVACQLPWIFMA,AHAKYUK7XTHBF4GTP2BGSXCFIE2A,AHFGDVDHTJKY6CD6ALJ7QYIXHRLQ,AGPSJBF6CTEE4MJG3X5Z3DMJEJZA,AFAOU74I45ATGV4STWGKFXBRHODA,AFO7RG5625GORMOYYYTBYXYCUDHA,AF3776HZNNRKUL4UWNIVU4Z6ZVZQ,AH2XARVUUCZGIBNTL4MQQWNRYABA</t>
  </si>
  <si>
    <t>RG9KNQN3E5K2O,R3QKEI2SGY9HHY,R2R5MGEDVA55JE,R2AU8713HTPVYG,RJ05T5WBN8SDA,RQELQR0TU48E,RDXWINVIMDE9W,R3PFU7N4OQCZ68</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</si>
  <si>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</si>
  <si>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</si>
  <si>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</si>
  <si>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</si>
  <si>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</si>
  <si>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AHIDFZK6JPIY7FCTPZQJR6MSWV7Q,AGWW4VSBX2UUCMM5VFMMRKV6I34A,AHCLIYZDVIIFV3V4X4VPUFCRPP2A,AG7O2DWNCAQIAMWYENDUQG3P5FPA,AFKZM7TNSX7OVVQP26GUA2NULWFA,AEOWAV5QL6F5QH5VGY4XNKWX7ABA,AHPNZU4TQSKOFPXCED37ADH7NSYQ,AHFF2NUJXGN5BFX76OICF6XVEBOQ</t>
  </si>
  <si>
    <t>R205BUIEOZSB27,R3KAOEMO5MHN5A,R1DD7V7FUTYL3H,R5IQN4CBEDBAH,R1H10C8T2140MN,R1GE3ZFKDOX0KC,R3VTBRIS9BCUR4,R3EH023Z1ERZZB</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</si>
  <si>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</si>
  <si>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</si>
  <si>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</si>
  <si>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</si>
  <si>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</si>
  <si>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AFS7B5AZ62CAX22H7LCYNQXVCQAQ,AGLMS3QIE4S7KPWOXGHTANI7764A,AGBA7KYAPLBYCCWKRBEAIWCBFBLA,AG7ZZIXCIBRUJ57VCGVUKDTGVIFA,AHNJSC2JCU5WZS36B2ICX24355IQ,AEMO7DWHWH5OGU427HN45WBERE3A,AGKTT2MYU4G25XFWMD5S6DETTTGA,AG64ADZBDOLMMQKFPD6JFZDTHVHA</t>
  </si>
  <si>
    <t>R1TTVJ336C14LC,R327QF3X1RB0MK,R2HRVWXBERG050,R30OSVBH5LSPGK,RLX900TDISJGG,RG1W93HZ0LNQX,R86A6O666WPGN,R1DHC6KSI9M5AM</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</si>
  <si>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</si>
  <si>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</si>
  <si>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</si>
  <si>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</si>
  <si>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</si>
  <si>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AEM2OFBD5ABDZGYUPPUYMCBFDEXA,AHWRUBKKFE6ZTAPAAR5RCSTAPQUA,AGCJW7IHJTEFPCN67EP75IOGIF4Q,AEX2AWDGQSN3Z3FHJPJMDTDHUJFA,AFNBXMGWYJWB56G33U6RTR7AI2PA,AHT7YN7PRTQQW4OPDLXHGJXEGJOA,AGOPYV5RQIH4BBSVXQVFBZLDVHVQ,AHNE3KUK352LFDTMI6GHAZ5DEL7Q</t>
  </si>
  <si>
    <t>R1BLYOBTCRQS4K,R1VVLMK1TC1KVO,R1FU65T3QMAHXJ,R2CXQLO9ZQRV83,R39X6B5DPGVQLW,R1TXSJNPJK3GGM,R2NOAG9D9PY1MD,R10D7UXTTY2ZIC</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</si>
  <si>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</si>
  <si>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</si>
  <si>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</si>
  <si>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</si>
  <si>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</si>
  <si>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AGKZK3N7KYOTCRFGWGDF2EJIQISA,AEROHELQUZSGEWF2SUDCANCFNRCQ,AGPTBR4QWMDZZ3XAF4EV2UMFQQEQ,AEN4W53IK6DVODM4J72SQNAYMX4Q,AEX4AU2AULOQZB35OUHUQ73Q5VIA,AEK2MRB35PXPW27B5NT7O637IMDQ,AHPUIT2YTPFHVHVWQPFEZXZZ5M7A,AE2X3X56PWZY32QSRKVU4VOIKDIA</t>
  </si>
  <si>
    <t>R1IW3BMCWR5WKN,R21W2URYUFT12Q,R24L6D938JXIVA,R3W2R17WXI3T8,R2P109ABFQR9L1,R18GKO5TQO1PXL,R79MJI0BFQHB3,R2YBSTEQSU2URL</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</si>
  <si>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</si>
  <si>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</si>
  <si>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</si>
  <si>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</si>
  <si>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</si>
  <si>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AFUXDVUZ2STL3ALSLWBDEAJBR7BA,AF7GFM2ILS43R3R7ZWHYAUCPAVAQ,AHWLGCCR7N4HTELCLTXAVQM3KJHA,AGY42TVO76MSDK66XDORRO3X3OMA,AEIHE3RYSQSHEDWWK75BDB37K3DA,AFIW2ET2FNOABPCJHIJORAYTPUIA,AHEC755ZTLVUV2OGFJQFWRMB2KNQ,AG6CCP43BJUOX7RZVWBHLG7WGNOA</t>
  </si>
  <si>
    <t>R2MQ8OBLUYQBDI,R2RLW3M6VML3F7,R1JVBADF2L2AG5,R2YP2T8VIP3UG2,R14ZZJQPCODG9I,R1K7B181E6KQQ3,R21KENPQN42DEW,R1OKF4SQ0N13U2</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</si>
  <si>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</si>
  <si>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</si>
  <si>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</si>
  <si>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</si>
  <si>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</si>
  <si>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AGOHEKMCFFEVVEYK75KRR6JUN5LA,AHM5VPEM324X4ZSA2GQCBCD423PA,AEK4FIY6OYHQUATRL3QUSWUSQLZQ,AGPK7LBOP4LXMHGVL246WLA53D4A,AFZDTYSBA3OFABW3ISFCOOKQK76A,AEYYA6E4ING5KL43ZEGPYXKBDSBQ,AH7YJB6PZG5KP4GCWMQCHRIO3I4Q,AGXITCDLYCTWJZOTV5ZF7ZR7O3MQ</t>
  </si>
  <si>
    <t>R1HD4L4O8FYBVJ,R1DSP7AK9O1EG0,R3F6O9LJWF9UGP,R1WGQ33LIJEOSH,R3NQC64D2P7Q16,R1H44VOQWJQYKK,RVLTVX5PB83WB,R372RHOH38PJ9W</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</si>
  <si>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</si>
  <si>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</si>
  <si>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</si>
  <si>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</si>
  <si>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</si>
  <si>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AEXIMD2ECDFFF6J2U7TZ5IXA2GSQ,AG27ECFAKUL5MDR4P7O33R52MEMQ,AFTWSUMWZSYW6GG3YXVDAXHVIWFA,AE7DUUZF744LA3EMVCLI3UJDCIDA,AFY63CMR45TQ44JBPYWHGUBOQUEA,AEPIMEBYBSIKSJF7NFEQPCLPDF7Q,AHKQBTJ7JR3SO57H22GOC7SIWG6A,AEDPJXQWX34LSNG4ZOIRO2DMYZBQ</t>
  </si>
  <si>
    <t>RPVB28C2TPEDX,R2K5ME2J0C1A30,R15G6PDX7J8A9A,R2Q84ODLPM7DG9,R4UWGPOL1PSZZ,R2U04XI700Y4ST,R2EMG0GIWX7GP5,R1W5S1B40S9QFL</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</si>
  <si>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</si>
  <si>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</si>
  <si>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</si>
  <si>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</si>
  <si>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</si>
  <si>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AFUH5D4EYPVUKL6RIODLMEAZDVEA,AG75QN74MJP35SGZVQCK7S24TBPQ,AFR3PNU34Q3NU4MZDAQTEVQGYJNA,AFEGTYZ3KEHM3T6Q47CE2F3QDTZA,AFJE6BAJEFG4B2OMCFXYFXBSWR5Q</t>
  </si>
  <si>
    <t>R2NR09K7JPREX9,R1BVHMQAEEK6Q0,R3JLTEYMK907F2,RXAU989TJMDX6,R2OBL8DBUTV157</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</si>
  <si>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</si>
  <si>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</si>
  <si>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</si>
  <si>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</si>
  <si>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</si>
  <si>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AG72HBSOIRQFGJN2NY3GPAEEHZTA,AGXAO67Z7IZENINTB4FWJ53Y3V3Q,AHGR7SEDTEDIYX573IXYTQL3OWUA,AHYDO3OKLMDU6UJQ6YTMQWNUITPA,AGSZKOHJZVCRZGZDDCDPNSHZLOOQ,AE4PB3GAZFWQPTCFXFFJMMZOSU5A,AH7GI2ERU3IXB3L3UMCM7UFQT6XQ,AEJDGQU75PMFGJILLZKBUARMLQOQ</t>
  </si>
  <si>
    <t>R2UVZEGX2NS1NM,R2V19QOE8UAL56,R3KPGU547U3K7Q,R3B3CTTI0JEW3W,R2H3P9OSLWFRSE,R3CEV91R65AZLH,RO567V8MWM1JK,R11UZ87O5WB63U</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</si>
  <si>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</si>
  <si>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</si>
  <si>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</si>
  <si>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</si>
  <si>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</si>
  <si>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AECTTIBADJRR6PNCGQM3KLJT65XQ,AHH5S3NZXPTNEMV5ACI2OUFQPESQ,AGX67OWD4YQDA7GEIGCMB5DYUJZQ,AHVN4Q73CBYLXS6PD7JYBNQJOXSQ,AHDJXSEX24G3F2AMLX7H4VFW6Q4A,AEF46GENYIQSETB5QV7U3BFPRLWQ,AHU2YNBLYGUZR45OTIEIAG76NCTQ,AGFPDBO7Q4GQBCWMY3OPORD74ROA</t>
  </si>
  <si>
    <t>R2FG5ZQ7455JA9,R3E79I7H5JT248,R27NGUPGDT5O90,R2GIXW3HN4LKA4,R12ESRILVR6D2C,R1TJWF170RZB5I,R3K70V1SGG8WZ6,RA1RQZLLULLS</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</si>
  <si>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</si>
  <si>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</si>
  <si>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</si>
  <si>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</si>
  <si>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</si>
  <si>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AF4B327ZIB5IJWIFEVY6BWMB75VA,AGDV7VQGI42G6HVOGW2OSWKHBPWA,AGPK4QIB6E5RFJAYZCNS7XRT5OVQ,AHN2VCYDPYHUDXSLFOLGIN5J46XQ,AFYLAHK2PMQOEZJNIM4V7N7ZETYA,AHZBOE4W3PUVBX7VYDBE57VDPMBA,AFQDUFM2UWWPT2WM2ETLFVSEAVUA,AHVI4UXZR4TUQT7MQLVDZXKWTOOA</t>
  </si>
  <si>
    <t>R127S7ET7LEPPH,RDFTXU0U50TS,R1DU2WDA81XR8N,RBS3MOLNUR0IS,R2GAKVFK8VGD8L,R2G24JXNCEDY5G,R15Y41S549H84B,R1GY383SEEC577</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</si>
  <si>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</si>
  <si>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</si>
  <si>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</si>
  <si>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</si>
  <si>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</si>
  <si>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AHCSFNVYY5Z4MC3YQWCKQXN43UKA,AGRXFT44MBP4EAAKW4AUMJ43HASA,AHCJ4SBFDS4JQ3KM3TB6JPV7LCWQ,AEMRVATZMCTFHHWR4RGUBJ6EIY6Q,AEJTHOGZUGNSJ4U35D4JDA254VNA,AEBRKCEYVLKRYEX4DVFRH3UUWPVA,AEULXBJRVQTUU7LYUNJK4VQD2LLA,AEGU57M3ITWK676QUCVQYF4ZMM3Q</t>
  </si>
  <si>
    <t>RPF6BQZ9ZGOD7,RAQPY2NRM7G4U,R22USVU70E2UD0,RLKRRQI8IIBB2,R1BTMJ9YWSTHY5,R19OH78FQO2VN0,R2N1VHAAGIDIMT,R1J0541W0XS1ER</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</si>
  <si>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</si>
  <si>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</si>
  <si>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</si>
  <si>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</si>
  <si>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</si>
  <si>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AGLUPY33OM375F64CHDCQW3KF64Q,AHL6DKFWYVLNGVHHQMGWVVZY5D4Q,AEV7DR7CDJFYPKCDK2Y5WGUR6BDQ,AFTAR6G52NZQDC6ITEORXUZHXURA,AHFKFHJR6Q3FYXQH42N6O2RHLAYA,AFSIHCK5KXPIX5PVODLGUIIHVWIQ,AGX4KI4YQ2MBM4CMZEFHPLQBGPTA,AGMLCKCSUIFBF3A67WZ7OLGFYRYA</t>
  </si>
  <si>
    <t>R1O343U978W7T3,RTT7TYSICUSK7,RNJ28HCJAVS7P,R65UG8VBWZ9FO,R1NYFIH8430TSL,R2XETJ09ENS8YK,RZ2ITHHJJCWZS,R9L25UA45NALQ</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</si>
  <si>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</si>
  <si>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</si>
  <si>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</si>
  <si>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</si>
  <si>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</si>
  <si>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AFZBWPKSEOJ3ZXAVS7IA5QMLX6SQ,AH4H673QHNMNQEBK6XKODER4TXBA,AFF3RSHZGO4BAR2KYIOVYD3VGZVQ,AFEVGT6SALVKATPAPCZQCUOZFA4Q,AH7MEOSIJPT7Z2WMJI4ROMY3I2QA,AGLKS2YBV32Q5F36ESVSZKN7YZVA,AF3DKAW7MUAW6MB7HC4YEPY6IN3Q,AGVNDZ4Y2VJXWYSIDOP4GXJYF5DQ</t>
  </si>
  <si>
    <t>RN4RJMHA6Z17Z,R27O0FPVNG63DK,R1O1OR760KAMN2,R1KHM1E2FS5LHX,R2EDFZCXSNQL9Q,RWOZF184HDN45,R2S27KPO0VKWWA,R6NCDUG0BJSA9</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</si>
  <si>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</si>
  <si>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</si>
  <si>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</si>
  <si>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</si>
  <si>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</si>
  <si>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AHNCY56JLPCF2AHRH3SO2RIKHYFA,AEBZKKPXROE4RBTBFJ6E5F5BGALA,AHMGJ3N5TJ5YYHGONQ4YANYH6EFA,AFLOWV4SAZ4GJHBZZJLRC3UYJPPA,AHJERQSJBOQHOWKP4BHQUZNAK32A,AF53E744SCKUPF4AKF4LL3VPKRDQ,AF4R7KKPJVNKJC5D3CWKKX2JZAHQ,AFJQMCVVZBRSBACG5CHFJ653CXVA</t>
  </si>
  <si>
    <t>R2IMGTYKPMXP4N,R2LP7PV1I0Z1V0,R33UGZXCUN1PDT,RH2ODFAELL6ID,R1LSVKDGASJ3ZX,R14FNF4GQL91JN,R2YT02USWR83PT,R81KUPKOTEI6J</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</si>
  <si>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</si>
  <si>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</si>
  <si>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</si>
  <si>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</si>
  <si>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</si>
  <si>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</si>
  <si>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</si>
  <si>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R2PFNGIRCB6KB1,R3HOQIZQ2Y2P1E,RSMINHFUL02QE,RECSJ6GYWXJWE,R2M39R5NO51DBK,R1IKAF2X8JVXQS,R3D1X15POHDHKU,R1OKIDKNCYKZFS</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</si>
  <si>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</si>
  <si>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</si>
  <si>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</si>
  <si>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</si>
  <si>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</si>
  <si>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AER7IMDKY6Y2NLWEIAOEOEMWPTQA,AHBJI32NFYYFJRSI2NZ3RGNYYNLA,AFGIZWFPMU77SMMBFMVKCNRBXPOQ,AEHV36BG2B5DD6MRSRAJMEFNF2GQ,AEDONSL33XUU6IK7HCDLQEPV7GGA,AFIXIYJE5BEMYL2TLUYPGAPYPC6A,AGT2K7XLOKTPWOWG32DBORMMK4AQ,AEPSOFO2EJJOVKNXXBISGJWVHCWA</t>
  </si>
  <si>
    <t>R1KN9SD017A7RE,R3CEOM0J1JBDOT,R1AEDQ9CAI6XXW,R2XIO0KMHIEO1F,RFVSFZCU692EX,R3A5RFPX4FKUDV,R3M6T8MOF5GD27,R19Y9YVBF318KF</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</si>
  <si>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</si>
  <si>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</si>
  <si>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</si>
  <si>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</si>
  <si>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</si>
  <si>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AHD7UBRNLFOB46RIRLFXKJY6N53Q,AETPMOGJUEKAM3X4BMFBSHTDQ3BA,AEUUSCC65BXKCGFTNKBRKYCWIZYQ,AHFSOIYBAXZ3WLROODW5ATRX2XKA,AEKIANKK2HHKU6TJ2U2ERPAMQKKQ,AGGBFQHKXHD3VWPDNLO423V4TCPA,AHSMRFFHYS3UI6RA4KJSF7VDC4MA,AEBEEXG4EBJXPW7PBL4FL62NOGXA</t>
  </si>
  <si>
    <t>R1FV12XCLPA07M,RR4FYBIUQQF0S,R3IGJPGKZS06NZ,R33OLTLASD1YIK,R27G7C06S1UGAV,R10P8JU3ISASFZ,R3QOZ26RJV3Y3Q,RVAOC66XONJBJ</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</si>
  <si>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</si>
  <si>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</si>
  <si>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</si>
  <si>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</si>
  <si>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</si>
  <si>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AH7CVQ6755UNVDKSBS2CKWMHOCZQ,AFMAYVBVIPFZYBTDGWSRCTASMZ2Q</t>
  </si>
  <si>
    <t>Dinesh,Anshika</t>
  </si>
  <si>
    <t>R27XB7WNFY9NJ3,R24HCMD10NT57S</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</si>
  <si>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</si>
  <si>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</si>
  <si>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</si>
  <si>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</si>
  <si>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</si>
  <si>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AHEZ2YIPI6Z3RJH22BSRYMSPEWOA,AEHUTTWMDAOEZMG66NSX74CVMGQA,AH7T3ST2K7B725YJN7TRBAV7WTXQ,AGM4CQWT4HY2YVGKXBPKH3FFSL7A,AEXAE6XNUYOTIWU4SAWYRHN3TVZA,AFSTYN76L3OSI4XWVZFQ2YIBIL6Q,AFO6ORYOBVJCCFQJXDFUDDVWPNAA,AF5CFHHUVY7M2WGITP23UH6SJ5UQ</t>
  </si>
  <si>
    <t>R2QOX3VCM8T6PV,RPYQIR3334L89,R2IRKJDUONHPDR,R1R7YLZ1PZNMYX,R2KZ1KIWHCSP7U,R5ZTYD2K563IC,R327DMIJNSD3TN,R3EQVJIFUGXWDC</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</si>
  <si>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</si>
  <si>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</si>
  <si>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</si>
  <si>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</si>
  <si>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</si>
  <si>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AG4KXXU3X2W7U5GHPFTQUH7B74QQ,AGVNR5BV6PXJKH2OXB6HYQN5VJCQ,AGPKKHWDHRBTTI6H2PMDX32QHSSA,AEBE2BCPPVJ4IPBU2J5EPU44WQJA,AELG7IFYME5AQB2B576XLNQDAKBA,AFGKUIIJE6RZVXZ3ZZ4SNSTXE4BA,AFT3A5EEJX2ZDXDFARRX2HR5I6BA,AG5W4UZE7KIEFTWZQAPHOOCNBHGA</t>
  </si>
  <si>
    <t>R13VHF78WR3N1Z,R342QNGEZ7OI7F,R2ZL6XILY5JIM6,R19THHR4XUW2L5,R2Q8B6C09UY2KT,RS9KLTRCAL9W0,R1Z1D54NCQ2XXA,R3OGYQ4D7SLX6</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</si>
  <si>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</si>
  <si>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</si>
  <si>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</si>
  <si>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</si>
  <si>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</si>
  <si>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AEVX4JV3C4QR3Y3V3RJXQ2WZAR4Q,AHR5JZBK66QYZSEJ37GM3K2DXDIQ,AEAOSBMIGWQY5HFXDMBRQUE3L52A,AGUEJAHXS2LL652SUQTCM52FOZHQ,AGRMA5YXQJV53ZJHIRAIZTBPJ6DQ,AEVLNW7OEHU23QZWBPF2ZLYHTBHQ,AGD6G2GDZX44OOJJCN4TLROEP7OA</t>
  </si>
  <si>
    <t>RBPM3YRVWMMMK,RVY7BZCJPHJZU,R3KXHKIGWPT7IS,R1K28XXUFE3XNT,R23K3XEJA3V8XG,RTILNKKZAV4WT,R2Z92RDSJM71FU</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</si>
  <si>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</si>
  <si>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</si>
  <si>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</si>
  <si>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</si>
  <si>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</si>
  <si>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AGTISTATRBDCRY35BAIENJ3YZLXQ,AEV77VMKNNCQ5VIEWG3WOSCCVIBQ,AG23ZRBLDYWQAUQHZH5QYDKSFTPA,AFGW5PT3R6ZAVQR4Y5MWVAKBZAYA,AETYH4YVGJXWRIRQJQUZ7OR5JPNA,AFRYPUMXJ7GTS5G4YBN5B6A6UZIA,AH2AVOZLB7HONYWXE36LNSSH3W5Q,AG6XZKNID4KTQYM4ZI4EYKUIMPCQ</t>
  </si>
  <si>
    <t>R27B01SC9QAZKK,R1PCNR9B02HU9B,R2VVVYOKKK8OZA,R334FKVINA14QI,R3B8A6JCBLRUGC,R3GI30K6SI7HQR,R26WYNQ8661K6,R36HQ7DOFZO43R</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</si>
  <si>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</si>
  <si>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</si>
  <si>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</si>
  <si>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</si>
  <si>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</si>
  <si>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</si>
  <si>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</si>
  <si>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</si>
  <si>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</si>
  <si>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</si>
  <si>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</si>
  <si>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</si>
  <si>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</si>
  <si>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AGLUHXCJJDHZGCCQWBKUF7NAKL3A,AEE4VC52GEZBJ62O6SCO43EWMT6A,AFOQTS7SC5AGY5QHWAOGODRYPSYQ,AEDWSW43DK26XB4AM4TRHLPEJ3HQ,AEUFRVIZEZ32IEDWOE3KGCZXPRKQ,AGXY2N4QLW5M2KWTEAYKQSRBLOIQ,AFCWPBRLAMVOA6L27EPNMTLS3IYQ,AEJEWDZIQ3OTE47W62ZJ2HFOLRZQ</t>
  </si>
  <si>
    <t>R1BJTSW0Q3XBG2,R3LXL9MYPDNLQU,R1EMA2HNG6WLD0,RTH4IIS0NEMZB,R1PBGQY0ZXI2DD,RSK7Z8ESBQEUX,R3DV0SKGPJHAU2,R3NZXJDYJSIGBU</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</si>
  <si>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</si>
  <si>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</si>
  <si>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</si>
  <si>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</si>
  <si>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</si>
  <si>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AFZOUV6DSSLIWTHCEQED5RR6HGHQ,AFL4I5P7WCRS6SYIW4ZNKWADKV2Q,AGFKMDMUPNFM5JWT6BBY2SEVMHMQ,AFKUC4MUHKKVBKYKGLJ3W52G6SVQ,AHBS5ADSTPJ6C5GUYBPG3VBTVX2A,AHUM2M2XXYNDAMBYGMNREX3XIYBQ,AFCQXQUIMMCKM6Y743IKFKIMAYWA,AHSBMJGIRPF66VB6VR76KHJAB3SA</t>
  </si>
  <si>
    <t>RYPL17AT0RDI1,RQOF3LTV1XO6K,R169DI8KX4KIS0,R1T86QSHNGWS2,R3Q7KHGMYL8KPE,R22FND348KV4I0,R1IQL0D1Z5I492,R3PEJ703N4DY56</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</si>
  <si>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</si>
  <si>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</si>
  <si>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</si>
  <si>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</si>
  <si>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</si>
  <si>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AE556ASSODHNECNYDEABP6Q7Z75Q,AESPTUXAQMTJ64NCR4QI5N6WL6HA,AEOVKYUJ6EB3K2D3CALSVWOITV6Q,AEAUQLBFFDELPJFM3F6JAIX4VWKA,AFEQDV6CWBY2Y4WS6ALF2BXU7VAQ,AHRRDBQR6IU4V4XBBLSJRRML3GQA,AH5BI7KKCSC6IZ2AS4XJZSQ7QO3A,AH2OKG3SYK3EHZWPVLNDVBVJCTSQ</t>
  </si>
  <si>
    <t>R2T39I2ZEKM9PL,R1ZBMWBRCRX6M1,R14ROZ9SPSVA1C,R1DM63YLI499R0,R35NUHSRXCQ4I6,R1Q3L7BERE4C6,R1334GMRXCJFLO,R1ZN9HBT8L7C6Z</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</si>
  <si>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</si>
  <si>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</si>
  <si>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</si>
  <si>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</si>
  <si>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</si>
  <si>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AEZUK5C5IY67OZ35JX7BP2WBG6JA,AEEVM3YPIPIVWHVUE4HARBANNZHQ,AH634NGKAQR32XMOCSUF6LZB3RWA,AEIVSZGOPMZLJCLU5F6NNB7AXZLA,AGSG3TQTQT32FRNXOONXQ4YWXM3A,AG5B4QNGCUV5VYRNLLOPULVJ5N7Q,AEPZI55CSYXEU74X4FXNAOIP4COA,AEP2DVN55BAR3JCNCHH4VDNORE7Q</t>
  </si>
  <si>
    <t>R17R471IR13JMO,R13T7I5DKQIXSA,R9YYIK65OU16I,R1FB9GYR8LJQBN,R2W5WP4N12ADZW,R12UGEM1FH0OC6,R171KJ25LHOUKY,R22VVPUG7BPY0Z</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</si>
  <si>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</si>
  <si>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</si>
  <si>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</si>
  <si>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</si>
  <si>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</si>
  <si>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AGV2QERVROHQ3E44IHQIUKCEEO3Q,AE7GOXE6DZEYGOHGHKUAODAOWECQ,AHNY4SVAISG2VQGF2Q4ADDFZIU3A,AHGCRVLMGOBN45HUKZJJX5WK2TMA,AGDLVWA7M4G3IWDMTUODZ2BQEBOQ,AGZNR56VGSBVUSPZ7ACSMX3FFFPA,AHDRIG7FTS342HRYFJSA2PVXEOTA,AF64JDHZPT4WFDN6FBVNFGIAQXQQ</t>
  </si>
  <si>
    <t>RI4YLH4V4IERV,R2THKSNJBC1AYW,R17K7CV4XKY9NU,RZHKJKK72JDBZ,R3GR6V9CYLXCTA,R2GO7U6SPLE8AJ,R2DJXMAU9UMPGI,R2FIRLO44T48YT</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</si>
  <si>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</si>
  <si>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</si>
  <si>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</si>
  <si>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</si>
  <si>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</si>
  <si>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AHJX6GE7IGMLFM75SMKATV5ZRZ2A,AGTYFIQ3EIVLCEU4GJXBMWRBWDTQ,AHOP3ZSYI4ZWF4GAU6Y7U33ZLTFQ,AGAMVFFHI7EL23RQYBA4JTXR6GLA,AHCBSXZTXE7A6XUG2V4664YZHESQ,AGEXNA5HHXTVUSHJNWFCDPCJOOYA,AGOARXYHOENO6YEI7N64HK5CDQCQ,AGKFFX6PBTWUNBMN53YLUH45U6VQ</t>
  </si>
  <si>
    <t>R1C2TSG7V4E6OO,R1EMLFPYSZQRV0,R2013OLVZQH22B,R2EG8VXH3ETPXA,R3ETNI6781FL2R,R2IN91D1WT43AK,R38K3MLJGM9L27,R2LI9FD8CQQOMA</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</si>
  <si>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</si>
  <si>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</si>
  <si>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</si>
  <si>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</si>
  <si>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</si>
  <si>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AFGVIUCA3RTCKMTDTO3XGNTHYFWQ,AE3AF67Y5YK6UG7I6HIVMWU4NWVA,AHPYT77JL5UZQ6QHBEZMYGK6WPRA,AFSXOLLBT7WLD5M6GMY4BKJP3RHQ,AHORF7KU5KCVPIXFW5LRQKGTKVFQ,AEKXXDCFC7X7LKTIFHISM4LZGYXA,AEEWUDXSGNJ3CNRK3PKT5NPCLNJQ,AHGOIGUEHWNGMJV3KAMYFP2CBJPQ</t>
  </si>
  <si>
    <t>R1B2ONGGAFTI9D,R1R2O42N4O1S1A,R13I84OJ7E8OJA,RA9R916JUUZ4K,R16HBPHELGF3G,R3C70FWNMP46X2,R2UM0LYKW0KF6N,R1N337GWNU3IOM</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</si>
  <si>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</si>
  <si>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</si>
  <si>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</si>
  <si>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</si>
  <si>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</si>
  <si>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AFBU5FXWPA2YVMWWIMGYMA2AG34A,AGS4PLUFYAXTS4Y7Y4Q6ZT37BYHA,AECLI5ARPX2YOZANEVKSRVV36QJA,AGTOUKATNU32FIJPOWKQKZKPPJ7Q,AFM5HEUWEZMBGCZ3GGAXKAUZASGQ,AHSZV233OGYLM4RVHF7F6YJZM5NQ,AHYBTPEMPO3DK4PDH62ZYMP3LG7Q,AHUECKMZOFXYUTC6M3LUATLL6X7Q</t>
  </si>
  <si>
    <t>R2HY811H3E3G6S,R1CCZJGV16UVNI,R3FO0KZP6V25Z0,R1DPAVSP4Y3AGN,RK6FONHRBSSFI,RH6J3MDX33HMA,RPGDFO3VRQZ0S,R3RMJEG2M36L3R</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</si>
  <si>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</si>
  <si>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</si>
  <si>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</si>
  <si>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</si>
  <si>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</si>
  <si>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</si>
  <si>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</si>
  <si>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</si>
  <si>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</si>
  <si>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</si>
  <si>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</si>
  <si>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</si>
  <si>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</si>
  <si>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AHYDKTW3WJO4HNGBHBOAFCJ3LOSA,AE3EGXXGRBM43FWMTLQB37JMC7OQ,AGIHOZJO4PWX5Z37R4I4RQXIZWRA,AE3CC3KBP4BWJZJMRJD4W6DYTXUA,AGMKONPE5QC455TBAZN4QNR73KXQ,AFH3GSHTIVQMKDP27TOCVV33JPOA,AED36GWWMN3IDN6MHKBLYHYCTTYQ,AHOIB4NI2LLE52QK6Y3ISJQUH2RA</t>
  </si>
  <si>
    <t>RN8Y9B2XGVMGI,R2HRBMPLK36A97,R2IXY6WFD01C5L,R24C42XCBRZQ3U,R353E48ZIM1PQV,R189724SD6LLWF,RNNWCGXGPM79N,R16DNFM9D0S57B</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</si>
  <si>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</si>
  <si>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</si>
  <si>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</si>
  <si>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</si>
  <si>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</si>
  <si>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AE64UCDJJ5GO35UI7VJ2OCCZMGFQ,AHQNBEQHTS5HDSNP3LMLQA4H4YPQ,AEPSO6AT7QUTF6LYRISXUYQKHM7Q,AH4ZZLZF5JO74MJ3E6WURPHAOKVA,AE6X7T342OTM3RULX5KQPVUT7TTA,AFIWBQHKNAVWZTU7RYW3TJLJVPOA,AH6SPM32C4XZBAFVXZXENRZ54LSA,AGWQXJIDWICZWNZWNO7SKP3YFEYQ</t>
  </si>
  <si>
    <t>R1XLQ3KU8NRG4P,RGVJ5KUUNIU77,R3FD9YGKRHM8LY,R2UNQBX57IZ6IJ,R18R5BIYTIVOX3,R16IEFUYCP8OE0,R2M04XPGQM0UGX,RYGVFM9ORV4JJ</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</si>
  <si>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</si>
  <si>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</si>
  <si>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</si>
  <si>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</si>
  <si>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</si>
  <si>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AG7XS62BBYTJDLOVUFYPSQ2DZZZA,AHIQFVEC26UUHE433ZSICDBIB36Q,AGEPZSRFODWZ4XUTXO2HNWLJIMJA,AG6LT2H74ZN26WM5OVCIJ6O6A3GQ,AGV66D5F6ULOSDAODDACCVNQ3V4Q,AFFCMTSY6Y6SGHYK7FNX2HBZ3NJQ,AHJC3EZMZ4YKHBUHTQEZQ3BQMZJQ,AELGICL2JENHDPFKWMURBPFAUSDQ</t>
  </si>
  <si>
    <t>R2I9AG0WA9VOAX,R2AZI4X0RQO5R5,R2UI2FZ90PJYJB,R3FA7TC0VM1UY6,RUQZXIY1KFXLC,R13E9T5RVFB29Z,R14I4FF21R2OZG,R1ELYUWQAI1L3E</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</si>
  <si>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</si>
  <si>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</si>
  <si>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</si>
  <si>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</si>
  <si>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</si>
  <si>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AF6I3MZF3P2HMDTVRZR77JNTYUCQ,AFEXRCHGLYKM5ZGHJBVX6L5VIOXA,AGVUL37HNVQISEF42ENXXXXMDPRA,AGLL2HRMUMQ5JRZ7Q7DPQLM2MIEQ,AGQQKGDKYF7X7I4LCCCA52XMHQ7A,AEFAWUMPU4OZI76XQ37T5D7JHLEQ,AGXJMJ3ZVCCFNNCTGL4JX2FYEKWA,AHFQU7X3BLUNYBPNEBVXRU7U5QPA</t>
  </si>
  <si>
    <t>R1OSGTXB5R9DNV,R3LBIVLOABUIHD,R295X3QEGA7NS9,R2EHU8YIKILQCE,R2A5PNPNHKQH5X,R324Z6DBVNDHWF,R3T3W32BSFI2C3,RC8Q07HVOX1M1</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</si>
  <si>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</si>
  <si>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</si>
  <si>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</si>
  <si>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</si>
  <si>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</si>
  <si>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AFGT22JJOXW56REVEYUUUEME2ABA,AGQ7ATXOIGSUWEFDGJLYRLPICJRA,AFIK7KPO3RADGPXCTCIJAVH42RLQ,AHTWRA4ZWELHIXKE22VC65Y5C34Q,AG6Y7W6NMR5NHG7WBAC6A4FL37PQ,AE2FPXNWO4ROL5WOAVLZWUE4OIAQ,AF6X5BYG5LOTGQA6NAX23M6MBIAA,AGB2NK7XN5VYFYWIZMGLT2GOSZAQ</t>
  </si>
  <si>
    <t>RGC8KIMM1CE9L,R16X8MLVQ82IY8,R2Q9RZ8N8CWTJU,R1LEUKJKGS4LB3,RHI91TJRIR95F,R2VC88TGIJ2M4Q,RSVPGFXI871XS,R22R9U3IN4DIN1</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</si>
  <si>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</si>
  <si>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</si>
  <si>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</si>
  <si>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</si>
  <si>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</si>
  <si>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AHBJKJCUV3CH6774KEAQSRLKXU4A,AGYYINJ6VW75W5MDDPE6PJR2QPUA,AH7NGYY4AFPLEZ3NC5GNDLENBCQQ,AF7VPS5PMKH5UYES6FA7ZBWEHDBA,AHU6RJTP3WGFQSGLWI322N7QZYWA,AG6OZOGIQT4YSME7I3M7EHU36AMA,AEX23SMNPHAF7B7TZFQDWKF5ONEA,AEZ5ML7WBTQQFSTJQVN5VVYDE5BA</t>
  </si>
  <si>
    <t>R1LEGNMFUU1PIG,RFVNS7HLYCWLS,R1YW7MKK4NW4V9,R1DWLT7YCZATFU,R1K3LZVZXMPW97,R2O0B1GRCH3RY3,RXDVRYTKOH8TS,R10POPC8HU427E</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</si>
  <si>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</si>
  <si>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</si>
  <si>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</si>
  <si>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</si>
  <si>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</si>
  <si>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AEBPX652YIDCC2QXOBBBXXZREV5A,AHB35252LHDGWNDLIDUOMDN7RCWQ,AECO65DQ3UZY67KSSN3RSKVWKXYQ,AHD4I5YSPMHXVVRGS4TYHZXV5KJA,AGLW6Q6I2EB54QMWQJTIQIV5WPHA,AF2Y3I2R34UUCFXU4B2SBYXIRIFQ,AFI36ZLFDFH42B4RA7PAXXRQTDAA,AETDNAYCLJMDIBHBHDDOHYNDNFTQ</t>
  </si>
  <si>
    <t>RYTDQJJGF8IM0,R2XI10VMIMTZIC,RQ3MM50LGXL1Z,R1LP3M16YU1CM,R3TEYFY6989IR4,R24KWB99TGKC9M,R2SCV76D1JUV6L,RUCGD37GEB0KN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</si>
  <si>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</si>
  <si>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</si>
  <si>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</si>
  <si>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</si>
  <si>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</si>
  <si>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AEOBCJAUHKQ3VOH4XXCLGXUUDXCQ,AFFPSASZUMB7UWM5JQETXHG6LA4A,AGYH7DGFYWVOZIPJG4JTAWZPZ7RQ,AEFUJZ7AZW6MNREF2KOJDSJSYW5Q,AHIKGYNU6WNPXPTNQ754PCL6LKQA,AGZG456A7LZTCMX4PFFQJDOOAHTA,AFEB2FWJDNEWTE53GMSW5WEZ6AUQ,AFQDNUZPX7U57MYDFE6G63KARMJQ</t>
  </si>
  <si>
    <t>R31MJTM38BI4DT,RI02F8V2VWZ0P,RDC47YGUQAJF0,R1S44OPPSOZH8F,RK6BDZJW30UE1,R10J6JPDPTB5ED,R2H0C10WNGAU00,R1DQZ8A8C7WBD8</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</si>
  <si>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</si>
  <si>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</si>
  <si>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</si>
  <si>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</si>
  <si>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</si>
  <si>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AHWLTHKYKXVQESLJVESM5URXROEA,AFEFEZTZWJLYZGIVR7HLHRI3W5IQ,AFZLSCVPVJVKTHLW27QNQ7NCKILQ,AEAX5Y7DTTQZQWVZQMUAJ5OCQWXQ,AH22UNUP6EJE65PJ6DWGBZL2A3OQ,AEMRAWUZLEF3OUDOHGY6R2K5J6QA,AFCZVT5Q2S2GGB4UUZE6ZFHFJDYA,AENBJYCQHVQ53U7RS7BITRH7MDJQ</t>
  </si>
  <si>
    <t>R2XFD3J4A5TGZF,RX5FGOO2VEM95,R1TUD04IXLDRMV,R1P01YOSWKVLQ3,RPMIFU0S3U0CG,RRAGFU9E9MAU7,RH31TSS0MO3KW,R3MB6685PDKUZK</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</si>
  <si>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</si>
  <si>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</si>
  <si>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</si>
  <si>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</si>
  <si>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</si>
  <si>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AHLSYCYRDNSLULX4Q5KSDKLBPP6Q,AHLTVQ6ZLVJWC4WDVY7SLO34XJCA,AFFUD4FDZRW3XZWBLQZSWI7AGFVQ,AH5LM3I7HGYK3YAX2ZANUO2KCZ4Q,AFH5ZTE3LQMVPCB6QL2KFB52KQBQ,AHOBQSYNMOKA7BB6ZZLLDWPMBUYQ,AHRW66EALO2DVLGGMFXH72MZZFEA,AH2TJNSBMF5HQIGCT7GTQEQDVXTQ</t>
  </si>
  <si>
    <t>R2WRYLQ71K8KZS,R2ILB8NGFLKSM1,R1979FXJSU8GAN,R2Q6SATG4MFI5J,R3D8ZZR5A7F41R,R1OUF0QLKOUA1Z,R2BM7P8CHR65XC,R188GMUPS02IZE</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</si>
  <si>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</si>
  <si>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</si>
  <si>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</si>
  <si>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</si>
  <si>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</si>
  <si>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AEZWAAKKFCXMULYUT7J5ZD3RGU5A,AFFU3N2R3CXUIL4HQJUM2FTMZDYA,AHR75VP33NISTO46J4HNQS5CGPLA,AEZLJ6HCUWVZCDN2QPW4AE7HGRJQ,AFIWT3CLAKB55S43VYSJ53PPBPQA,AF576I7SULY4ATULSJBW7KGAK4VQ,AFZCIFS5Q5VKKUK7X3MAEIUK4WYQ,AGHU5JLUIGVJY4VSZ43QHW2Q64VQ</t>
  </si>
  <si>
    <t>R1CZUTGXQ7ZX2T,R2D6O5GY374HUI,R3MEVKMG43JO84,R2FKWWTI7HS55I,R34CIRAX73RLH1,R2SE99RILYNSN9,R33H1PAT91Y88G,R1L2Q95DMEF1SY</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</si>
  <si>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</si>
  <si>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</si>
  <si>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</si>
  <si>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</si>
  <si>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</si>
  <si>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AFSITWWNNRRRYZ6LBPGPBIZAQDXQ,AEKOYL2NITTWDV2725B6QLTUYGBQ,AH5FY7IIP3DJVNWTYOJ46P5M3WAQ,AGWXGUALH6VESAYTZGWBZBUDTWFA,AEH37ZM7QT7HC7PJUDD2OMJUQ3ZQ,AHQ6V572IRATWTVUSX4ZHTEOJ6LA,AFP7UACKVYT7LCUSAEQ43ALJK5BQ,AEG2WHR5FSYCEYGD3KEKGENVLP7Q</t>
  </si>
  <si>
    <t>R1LQ6NZSPIU0AF,R17S7B0QSFHJTC,R3SJIFJH77JC1O,R2G9JVE83IVFIQ,RASLSCV353KFB,R1R27B4L8L4Z6X,R38JPE2GDTIFL2,RMSETHYGGA4P7</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</si>
  <si>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</si>
  <si>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</si>
  <si>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</si>
  <si>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</si>
  <si>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</si>
  <si>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AFPPIAJJ3UPHOS4GKNCSCB6WEVKQ,AGA7WBYRWAQ3J3OQ3DWKJUZK3ICA,AFOTWKP3UAWSJWRUK25NQLUAM6QA,AFN56JFPWCIQUPBWBBKRTB5ACQFQ,AF5KBBY2ZAPSPXB6U7B4VLO2VT6A,AFDH62TEDBX5SJ3FSKZSAX33DH2Q,AH2SDDRNAZIYHVJYBDDCBH4KRQNQ,AG7SOO7BTPB4YXKS4G5UITCFX4GQ</t>
  </si>
  <si>
    <t>RGLM8T8GTSTYH,R30QSC12YCL842,R2HBGO0MHSNQ7B,R1GDKJE36JWPX7,R1P99UNR6WTZP4,R3NSZO31F0V6QS,R3CEN8FE65WD8V,R3NULWNYG5BD4E</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</si>
  <si>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</si>
  <si>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</si>
  <si>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</si>
  <si>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</si>
  <si>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</si>
  <si>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AHHBMYHNLEWTUVSATQ2JSLH6N7LQ,AGIBUV2VEAGMLKIACL7LEE2P2RQQ,AFNF7FSMSFXXMWH5IKX37LUXMG4A,AHGGMK5IGT2IKSYYR62ABGCO4HZA,AE3FL6OXMXKQCWOBJCDYMJWNA4EA,AHU44INII7PA363NXXQYT4LH7FSQ,AGSGVTPC7VEW2IQVST3XMCNBZCDQ,AHPVM7CXQYY2UPGMQCIN3CYZMCBA</t>
  </si>
  <si>
    <t>R3JBAT4PI4PLO0,R3PJIYCNWQ8Y2L,RWBQ359RY77PV,R1JDR1FHLPPOX7,RAA54PH39YEPK,RCMMD8QLTRHS3,RPVSPK4695JRQ,R3BYL6OMCFQ6H4</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</si>
  <si>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</si>
  <si>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</si>
  <si>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</si>
  <si>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</si>
  <si>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</si>
  <si>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AENNXW426LQ63GMKZIY7YEECRBUQ,AGAQKYRZFYPLG7NL3P5PPBBAWIRQ,AHDPIFU3ZXS54PZ2TX26RCZQ4HLA,AGIMQYYJFZUX57YLHEQKRD4MEZMQ,AHESRTFWPTZDAFJBW47UFMLQLEMA,AE4X4RZZDN6H2D7NHKZ66VLDES7A,AFUT5RC32UT3SXTXUMYXYLS2Z3OQ,AFDIQRC5FKMI2FC442TCIH7FID6Q</t>
  </si>
  <si>
    <t>R2F2DGJQPO0B5T,R2TYJ9OO7P28VM,R1RKF5FDPIB99E,R3N0PTQXQ8UJY8,R11EOJ6WSV5QIN,RNJWTE3FEEOBF,R1TMCXV8ZLNR4Q,R2VX0MWE6CFDOK</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</si>
  <si>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</si>
  <si>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</si>
  <si>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</si>
  <si>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</si>
  <si>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</si>
  <si>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AHSGCVKHDAXRUG4R7V3RB6WYLZCQ,AHFTHBS5KCQWNQIYBUXWLMS6VJNA,AGQAZKHJRJ44EBAFG5NLJWB6VORA,AHZO434YNBOOY33A2IHP3RCV6FOQ,AGNUIVLVQZXACC7UBK6KUYONSKFQ,AFHTHDZC4BOFGJAGPN5EGVLT76NQ,AGR7ZWKS6IANTUZJ26FNMG74IUOA,AF2NMGMO6GOFFYU3TYVZYX6KU25Q</t>
  </si>
  <si>
    <t>R2QMIAMI841PRB,R13ESBS8Z3WZG0,RZ8HXGE2HU1O,R39QVJ5S4G6J9F,R31OSHB7AMO3J0,RA1YZBDD2GHLO,RQKLAO0RN02HA,R2XRY2ODIQ1YAA</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</si>
  <si>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</si>
  <si>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</si>
  <si>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</si>
  <si>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</si>
  <si>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</si>
  <si>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AHXO56F7SD2DIP32TF2DYFXQRYLA,AF2JRVSNIBOLEQ7JJAMEDYI6KFNA,AG2KZIEWJBPZO4LANZZXK7YITI7Q,AE6HZIWCKGIK6A5E2O3FKGEOXWMQ,AF3K2H5T4WJA34CWHVX5GP7UR5BA,AF5B57TLTYLJQ2ZKIKWG7Z3X33UA,AHQRQ7SYZACJCC7C24RA7UIAJQDA,AHAJEE66NTLWNOEFHFRCXAEWBCIA</t>
  </si>
  <si>
    <t>R3PB7I71NCM2LX,R3GDZTWTAD4D5O,R1VOJ065EWW8BS,RHL803DXBI13J,R3SSR4ROJ92G30,R3DL0H9U8GEQNJ,RCKKIEW0YW52N,R3PCVDWZGC3I2B</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</si>
  <si>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</si>
  <si>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</si>
  <si>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</si>
  <si>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</si>
  <si>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</si>
  <si>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AGW2ESCSKYPOEDCQW2H3CYYA3QBQ,AFWNPTLGMCGHXXZKYKCF2C7BLBFA,AHSBHHTVA7JAYRS6BXGOSRKYHO5A,AGBPYYXPYFPYEL5GPMNEFGUBHUIA,AFLAE4TFD7YC22INZXE2MTEVRBQA,AFJ5MWRUWPXTC7NZYKXRXMNOKV6Q,AFBKPWYCMY4EJHOAHFRWNEUOPCMQ,AH4YHJP32KW47POTN2WRWIKJV4WA</t>
  </si>
  <si>
    <t>R3V8S0ESHRPDBO,R12W72FFLIE3W5,RTP8C0IEC8HOG,R12R4AASHS28DY,R2GO349RJ2IVKJ,R2HYWH5XCPCXT4,R1LKZJQ84LWHYF,R1A2ZK71J84RUU</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</si>
  <si>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</si>
  <si>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</si>
  <si>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</si>
  <si>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</si>
  <si>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</si>
  <si>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AH3ZSUV53ESBP32X2A35F2JJQGZA,AEFLSGZLX2IZ46ZHEXXAGLAWX5XQ,AFPSNIOJFCYMXZ4Y5KYAYOYMCHMQ,AFXDV4IJ5XF3PUIJXXTBDPB2QWNA,AEVP7TTOWOQMU24YS23JQSIHG5EA,AFIB2L4BUCFPIG5U73AN2BVJ3QSQ,AEI3YYFPUCPXOK5MAJVB2CKZHBYQ,AFWTLKVVJSYFOHJGGWNK67SCX4NQ</t>
  </si>
  <si>
    <t>R3MO3QMPSUEAFJ,R37HBU7GG0NMAJ,RH2BUJWJ3T5M0,R2RVGCZP1PX921,R1WXGPSPH00BY2,RE95R60UIR3E4,R38ZY743BJSLS4,RZ8SZSYKJ5VFG</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</si>
  <si>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</si>
  <si>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</si>
  <si>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</si>
  <si>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</si>
  <si>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</si>
  <si>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AEANG43WACMLOHWRIT6NS5P2SEYQ,AET5DGQJSXDH3XCLPQBTUPRXW6FA,AHS2NCPC5DU6FFUEWEJ2DVCWBFLQ,AHYAZBKFP25QVIQLCDEJ6UDI52SA,AFSPVLIMFSGKQR6ETXLQ23M53NGQ,AE2TW6ATJ4SP2DNK4TH4DFYENOBA,AHIXHFFI5L4PB2TCIFILOKL2JQQA,AFPXOI3VE6B3BVBLXEM2LPXNSX7Q</t>
  </si>
  <si>
    <t>R2RZLLFU5FVGY3,R2EGRR8ALL59DZ,R1JP2R3R8V3AVL,R142MAX2YBGVW4,R2C592PD3BYYQH,R3H91016XYXVY3,RTFWIHNYBS6OX,RW7Y9OWPKFCNF</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</si>
  <si>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</si>
  <si>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</si>
  <si>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</si>
  <si>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</si>
  <si>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</si>
  <si>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AF4T2X4ERS7QGU6JMK3GRNIMH2AQ,AGVN4E6XEWZFGGBQRKLBDQDRJW4A,AF3LTXGROTRPTNO747RCWCTEONUQ,AEIM7QAPGI5IXJG5XRJCLPBNDNZQ,AGWGB5WLNQZEBFOISXW562TNCKNQ,AFBZ5YXV5MZWW3BL6D74PJDKEM7Q,AFAQNP7A3V3LBMYSP2GNUNTQIZ2Q,AHYFD4V3SISZ2UMN2RLAF472Q4IQ</t>
  </si>
  <si>
    <t>R2NSLKFF9N8OO1,R3PPFDE9PF1D66,R3T8UTHQS6VMTK,R3IPQ2YEN9J842,R1LAN9221WZNQC,R3KG6USWG4FNQI,RN4ZPVL2G6BXG,R3F2DEWHYVNK10</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</si>
  <si>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</si>
  <si>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</si>
  <si>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</si>
  <si>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</si>
  <si>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</si>
  <si>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AERJZJB2VKDQ53SXTPGMBWV7Q7VQ,AGG6QX23VMVZKIKG4SJU4UBNM4SA,AHX2T2DQRBQPRTNZ64BQE5C7PKDQ,AGAOBZI6ANRCGVDMCJXTSAKF4GHQ,AE5NYBPJTJOSK4VJU4OTM75E4OBQ,AEVRANATL7R2NNKWWLDL5XHSG66A,AH3SY72KQ65HR7YHYZ2MINDATYKA,AHFEHKYNESEZDPVMXT7UVI6U6KLA</t>
  </si>
  <si>
    <t>R26RPJGPU2YT4M,R3QTAOTV6O9TGA,R2376RVNIQR2EU,R1KC6358QHQUG6,R1P61XNPIFGZLF,R1PD5KYOWDRSRF,R30SUJFMTAMCL2,R2ITYTNUV06OJE</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</si>
  <si>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</si>
  <si>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</si>
  <si>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</si>
  <si>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</si>
  <si>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</si>
  <si>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AHXCBTJQZHWSZ45OSYZA4PGMC4UQ,AFKCVK2XABWVJXQC4AHL37WW2FPA,AHVWDCCSUSY33GE2QNV5BUQ5OB5Q,AELWEKQLTYE7G73II3CIQS726XKA,AG47744WDABVHDCDS7565VQQMQEQ,AFU3SQTJRUHU6A5SSPEXSO2YZWJA,AFOAABE5YGL22LDEWBCJFVDBHS5Q,AGVMPCT4JBSS73OFHXFO7ETF5DOQ</t>
  </si>
  <si>
    <t>R2OJRVFVJPY47O,RP2NLPF4P8159,RUN7GUB7PBBO2,R1J414M799OFD8,RBS3PPFKHIUVE,RCG667UMY43KY,R3EVGRFBPYMO0H,R21NZ6B0QHBVXN</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</si>
  <si>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</si>
  <si>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</si>
  <si>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</si>
  <si>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</si>
  <si>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</si>
  <si>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AGHRHCHAT6IPHIIAOXM2GKHOUCCA,AGAOWLGAUJ7WGZNAEUHHSWYYORAQ,AEVQJEWD6UXEKBEG7RAJA62DJZEA,AGNWSHTGWUQFVMEEWNPCPYUDI2WQ,AEYG24SMQANBEU3UKLVWZEYOPW3A,AH4HN4GYUN2DR2DRBIX2P2SSQM2A,AGNHDWQOX4UYZVQ4IZVKARWE2Y7A,AFQDUDTKYRT5XACIAVGGUJGMTIJA</t>
  </si>
  <si>
    <t>R3UZ9QELD4SGH9,R26LJ3T0R1C2OW,R10OPU90E2KOS8,R368PRLFS9U4NM,R2DG70LW5AVK2U,RX8N5J1JQM4W5,R2L5GQ8S1BOJX8,R3GVWLF89Q0HCU</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</si>
  <si>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</si>
  <si>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</si>
  <si>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</si>
  <si>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</si>
  <si>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</si>
  <si>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AFJLDRIDWU5X34BNJZSWOG3FHLRA,AHXKIRJTURRXQ7DQD7U4NARBKULQ,AFQO7DAL3YEZNXXLN7TFQIWVO3IQ,AEYEAXP3BZLJKEWT5IPHCOH2KTXA,AFDGNLHZOGP6EQITYFRG7NVKFJWQ,AHRMTJI2P2FYQXZF7P6PE3DCVGSA,AEPVE4Q7HRVR3QMCG6ESOSXYDQDA,AFX24UUAJRY7IISDXX3BFEDKLDBA</t>
  </si>
  <si>
    <t>R2MP3ZHMZJIHPO,RMTBPDSRHUOO0,R1ZJ2RU3C1TION,R3H5OE1VNUKGEV,R17IUC88WS63E5,R1NWPQN902104,R3QSZKBK7BXCOP,RRJES0SUCXLVP</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</si>
  <si>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</si>
  <si>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</si>
  <si>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</si>
  <si>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</si>
  <si>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AFD544VTKFVTUBCBN3HKF2KO33TA,AFGRUPW5QB7WCNB6QKBQJWLRD4SQ,AGRR6GRZAAPRWPGGLWWM6CDWN7RA,AGJGG57T4EJP24EKCE3C2CK4NW7A,AHVU5PK5OI6FPAUBWIMRVJI6R6TQ,AHMOWP3T2SGVWPONQFVMQF7VXWKQ,AEZVTURO3RCW36HWUQCQOZNUVTUA,AHW4IKM2QWQX22HWYCOLRRSLHPGA</t>
  </si>
  <si>
    <t>R3OSR4OYTNNMCV,RPOYK3GUC98ZU,R27D0SFEZ5LMSP,R2AQW90XQ58J8X,R2E1CJLY710609,R3RQYH6EH78GZM,R3KQSMQH0W45XR,R1OD2KDJ4RH6QE</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</si>
  <si>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</si>
  <si>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</si>
  <si>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</si>
  <si>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</si>
  <si>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</si>
  <si>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AHVVQSZB3JHHISCLVRS6TQ3C4U5Q,AGZBGKOW4VXFSEF7XEZVSQ64QYPA,AHCWZE3EM52ZUVKJW7SOXP6VR6LA,AEVLA6TQL2TPG77DKRJJZAW4TAFA,AFNNCGL5JBORWSOVSUZOR3QLDPXA,AFZG5KAKVPLZDANPRWUKN5BWXD2A,AE4CX4G4C5JU6S4MBHE5YZO3AHXA,AGA33ZYLMIQ3HBG5ACKY5VEETEUA</t>
  </si>
  <si>
    <t>R1OQ97JT4BL5EI,R3RR2895R9O2DS,R2462S5LXK8PF8,RMJH8X11LNM88,R3QVXCO0WYM84N,R3H120Q4D5UPZ5,R2QR3OKR575Z8H,R210Y022QTMB31</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</si>
  <si>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</si>
  <si>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</si>
  <si>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</si>
  <si>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</si>
  <si>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</si>
  <si>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AHL4FIBWH6TPOJZ476FTXTHNENWA,AEXAHI5CKWRYPNEQ44TTTRH2P2BA,AHQEKWKDWXOSWBYR3NWYXYNBHMEA,AHPBB6JQ4LLIUNNIDVY4JLISWOKA,AGHFLMM7R26ILT3NQZCK66RG6LSQ,AGMXXCHBISHJY74CBGESRTYDPFXQ,AEE3AO34SPLLZWYEDMWH5JJWGQNQ,AFXCPBDKDKLHFF6T4IBIOSNWH6SA</t>
  </si>
  <si>
    <t>R9G633VF65R7,R1QYOV6VB55XDP,R10DO46U5X7BFU,R1LRIP1E8ZWQHM,R2FZMTECL2LFIB,R3L17NRMB2AJKW,RKAF5JOIWID2G,R28BGB7K15JUSW</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</si>
  <si>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</si>
  <si>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</si>
  <si>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</si>
  <si>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</si>
  <si>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</si>
  <si>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AGS4ODHNPY3TQGAIJFDY4I33URHA,AFFSSRKP2H3OGXCIJXFM4EJPPYOA,AFZ3M7CZNIRAIQ7MRL5IOMSSDREA,AGCI75IEZFCJRJTO6PEM5QECBNEA,AGCDE6OVTHMBS6JH5ML2LK6ITAEQ,AG3NJTJII7WAT5XWQ2K5AATDZTXQ,AGVNPLKC3QPYKKS6K6WXYP4LCCAQ,AGHEWBWCR2RQ6TTCX6RYM2Q4TZAQ</t>
  </si>
  <si>
    <t>R1LBKT3YDVVW86,R2PNLSWFYW5QEF,R2I6NKZE7JWNY6,R2OFZC94RLNDG3,R1XIUI1I006DHG,RI07TDJ2DO7ID,RYFM2V5BULJFL,R29WQI1TRENQIZ</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</si>
  <si>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</si>
  <si>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</si>
  <si>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</si>
  <si>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</si>
  <si>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</si>
  <si>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AE7FJN3NTELV6LEGHCJEF3KVHDTQ,AHKROJWBVJVV7IKLAA25VSE6D3DQ,AGVKMZBRHV3SFV4YC5BYJPTXY6CQ,AFFWY6CWXFXPQZ6FP4RDR3FHTCUA,AFHIHV565WL46UIVDWGV5UZHZFXA,AGPWCDNDTSD6WCMHDWECMEE7WQTQ,AEMUKHRIKGIUXS6PTQTYDTMGPNMA,AERBIKQOWRHZIFLPTJF2KBWMMN3Q</t>
  </si>
  <si>
    <t>R3VVDILPFTB4N,R33D06F6025R9G,R2I3H0WMODAWBP,R1AF6E3N2B9CB2,R36R7R03G3ZTT9,R26LX5GA0LIZA8,R376OUGP5M5AHS,R1MC6HR3Y1OZWE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</si>
  <si>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</si>
  <si>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</si>
  <si>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</si>
  <si>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</si>
  <si>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</si>
  <si>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AG33A6XPV67G77FOMXFCNTTPNT4Q,AEOZ6IIJSUVKY2DNOQELNMP5IOQQ,AHCYUIAHUVSXADLSWJDVSHMJFLJA,AHGEW4CMLQ7VCFGGWB3DZNZKG34Q,AH4RT3Y2GD6IHEFNW3U3YFR2GG5Q,AE3PDSVEERSBHPUPUMIXEGBQCB5A,AE5HUIXKA7KHNJP7S6ON4CEY4R4Q,AFWLTMPGTO2JIFW3KVLCHQRKKT7A</t>
  </si>
  <si>
    <t>R1TD8NMUP7Y7JR,R14MB9E0621MTM,RR23X5VXCOUKW,R37T5HQG9ZZLQM,RTID73IKA1G3K,R2H0S2S7BMUIHH,R1WZZ9OM0LBYFR,R2Q28C8LX2Y717</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</si>
  <si>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</si>
  <si>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</si>
  <si>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</si>
  <si>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</si>
  <si>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</si>
  <si>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AFOFEXFKGILFV2MXRWKIQNUBGBIQ,AFF6RNKHPURFSB5UIHSDV57IS3QA,AF6JFHLKQS4FIBNZL2RXHSP2JWBQ,AEPPIQQURP47JFRUYVS6AA2SM4AA,AHUKPJSLGRSR3QF4RCUALWBOTCBQ,AFV32V72IHKH2ZAH2IEVBKFU3Q4Q,AGKHS73PPCIKJQ7QX235SKK7YMHQ,AFZXGY75HWOEPDLC22OUNIQJR2QA</t>
  </si>
  <si>
    <t>RET6MLCT292IA,R28KTF1812QBSY,RSQKDGLTZET66,R27B4L6ORUNWP0,RVAY1H2CHPFD5,R3H5NH63Y26SZ7,R2OQU5R4OZWFTT,R3UXSYW0X740ED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</si>
  <si>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</si>
  <si>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</si>
  <si>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</si>
  <si>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</si>
  <si>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</si>
  <si>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AE33HJDC2ZFONU6UHWESJ4GJ25ZQ,AFFYMSNEPTYBAA3XSKSKTTKL4IMQ,AFWLEJQMVZSV4NECM7C4TABYGHOQ,AHJGMKHBETYL4Z62HIET2F5A26LA,AH3NI5PJBOIMZUQC5QQ5KXDHDXDQ,AHYFYPIPAAEIIOCW7BEE7UHNOGHA,AGVTOMJQZYE44OZJMCZQTAQSHWHQ,AF3X5V6QWE5IUSPU5AHGCLIYQMAA</t>
  </si>
  <si>
    <t>R13Q2BLBWFPEJF,R3FVMXIFTJ8J70,RE4J9O3GFANNE,RBDZELVBRCEKZ,RKUIUH511UFQ,R6M4QYFXEWFW0,R13CCSI2Y1TWIV,R1AN2NIKVZM6JO</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</si>
  <si>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</si>
  <si>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</si>
  <si>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</si>
  <si>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</si>
  <si>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</si>
  <si>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AHVZ5IAOQDTXLG7AYCDLY5WD5PHA,AHS3LX2IOLEOR2UHJYGGCX2NI6HQ,AEVSZHH3OHO4MIVQF6SGZDVVRFVA,AHKH6KARYAE2LBQTRJTOQQ4A2KHQ,AHMI2FIEMNMACC3DTD5FDHX344EQ,AHWRUBKKFE6ZTAPAAR5RCSTAPQUA,AFGD7XWANZCPZOJOTM5PO7TCC4SA,AFWULLB4WTCWUBS3KIZWV7RMFAAA</t>
  </si>
  <si>
    <t>R7UIR1SQ3MQ7C,RSHEPWEKELRFO,R1I98SU56895RX,R3QY58980PL4G7,R3SP1VLD2ICGHM,R2HI4MKCC9V5CH,R1GWIC0YK34JRS,RD6Q3K7ATDOMX</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</si>
  <si>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</si>
  <si>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</si>
  <si>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</si>
  <si>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</si>
  <si>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</si>
  <si>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AHV7VFXJYDBTWGFGTXFVC65CQIVQ,AGW6QL436PWO4PTS75F4GYFM6TPQ,AEET56DWLVEJJRK3CQLKWYUG5W4A,AGBRFUHELLXUZJTMN2XOV5IHEUVA,AGRGKOV4SZL6UI3OMEMDQKJUOMWA,AH72U56SHLQV4MOIZHY7OJODJUAA,AFSWFVAHMN3MNN457KL457SXEXOA,AHHOQFQAQ5UY2BHG4MLKV7M6LOFA</t>
  </si>
  <si>
    <t>R20SPV6WPX1ZU1,RXRM37GL3SHHH,R1LU6AOHGKF97O,R15V75C4M038Q1,R1Q4Q235B1LFNX,R38UQB68VZ4SUY,R2YTO8AY71C7JE,R35LRIA95CG65D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</si>
  <si>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</si>
  <si>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</si>
  <si>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</si>
  <si>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</si>
  <si>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</si>
  <si>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AEBNUYHIR7GVMMLJXH5ONPDIJF7Q,AGPI7NG4ZSTCPPICRFVFF3BZZKJA,AF2ZSXZS5476YN4AMMKPGHYPSUNA,AGI5JYP2PTBS5BOW72RQ5IOS5WDA,AHLV2WM2F4G6ZNVZQ5QFP54YKIYQ,AFQBR22IILK5VURY2SHERMQK4GQA,AE5MAL4I5X3GDH2YF3MSDC5BPQCA,AG3VYIAF4Y62PHDG5OAJK2KF4X3A</t>
  </si>
  <si>
    <t>R3E5WJVPAKKEF1,R35VC2K2S2FQGC,R1AIDBLOPDFHFK,R1GQXAGB604WC1,RORXQ24THT5LS,R240THZS4YWK4R,R31H48RDL3O4K9,R3B3A9EA9DKDXN</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</si>
  <si>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</si>
  <si>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</si>
  <si>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</si>
  <si>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</si>
  <si>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</si>
  <si>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</si>
  <si>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R32YNMGVH3EGMZ,R1O2HX15IC0KCM,RQPKLLF0EQESW,R6CXBNPC3JUIO,R2PAIJQ4JQT4EE,R6IWEVMWJ6MD,R1E1LTXU1CPT48,R2648DSDGDSC63</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</si>
  <si>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</si>
  <si>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</si>
  <si>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</si>
  <si>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</si>
  <si>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AHFX5HMDRZADFXH5XYJLGRDZFM3Q,AEAK4OYOCJC43VRIH3NDSRTPNIAA,AHT6ZEDKJSMRZZ5QDQDQ77KPIX5A,AH4JTC3HW6JOKBIRQQD65TQA6YVQ,AE2LOPNSKMI6BX2SCFLMGUOITKIA,AFAMW5VFGUDWD5EG3XOVTETFW3KQ,AHBRVKDGN2EY76OONE7QQSLLBEVQ,AGE5HMZHE7YBYMEAQJ5B4CP7HG7A</t>
  </si>
  <si>
    <t>R8C32TJ4LFEH2,R1PEE4BCM8AE46,R2H8MA3JJ3KWBS,R1YMUX3PF91A1L,R32ZAHCTMN2A02,R21Q1UO7WME33S,R1HJB9OT30WHJL,R24NYI1HOKDQ1W</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</si>
  <si>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</si>
  <si>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</si>
  <si>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</si>
  <si>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</si>
  <si>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</si>
  <si>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AGYYUWOUJKKTMI5CXTJHL6S5YKXQ,AFNA3KTCXDH5PVLFM3OD2T6CGYVA,AE3CY2RS5BHE5G25RBAQFUY2FDCQ,AEENNI7W6SOEI77V5T55AFK62DUQ,AG37OII7FSO3PNOBDK34OCKYHFMQ,AFPINFUHYQXL62GQ5WIJIIAOGBTQ,AGNI5MF4JAOPSC4YENVQ66JSXMOQ,AFHAHH2DM5FFTGWJWMQBFMPZJE4A</t>
  </si>
  <si>
    <t>REVG93OC7J7E7,R3P1VSN1MLDAC8,R27M4MEXR2CQKP,RLBENTTPSBBSN,R3AUN77ZPS31VZ,R1JBK2TF7A2F05,R39H9E8JLDDW08,R2HUKS6PKBE2AM</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</si>
  <si>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</si>
  <si>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</si>
  <si>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</si>
  <si>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</si>
  <si>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</si>
  <si>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AGWWAYI5PN6JJ6UDW7QGDYYH5LHQ,AHFV5ARR3PS2ARXNE6ZUZWY4WTSA,AHRCI5GQKXZVJF3CJZTTJPDLVAMQ,AGAX7R5GL5K2RGHQSQTDMPYC72PA,AGYHKR66NKJAPKDC55IEHLPVQBHQ,AHGV2ZMWXKZRSG46I5AFRD5GBFPA,AF2Y6OLJTC5NXEHBTQINTOFXPV3A,AHLVFDJW36WQI2EAJURC4Q4525JA</t>
  </si>
  <si>
    <t>R3H7NIOGR51BCC,R3BKEMT5488WIB,R31QG2GYR8A37S,R2NO8ASBTPQKQZ,RVB2FQLVO9N0A,R1366OOBBOMJI2,R21V60CHP3W6KY,R207DKP7LXNDSC</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</si>
  <si>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</si>
  <si>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</si>
  <si>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</si>
  <si>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</si>
  <si>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</si>
  <si>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AEPLCTMJT4PB45KID6LD2QCXWFRA,AFTPT6SDAPBP56ITOKZY3442VXDQ,AEAXGTO24BDGSEOOQZQD66GYWOMQ,AGRFU2E5332IPYIHMDTNR5CLRAFQ,AER6BVYOQILND5BWBPLW23VBZUHQ,AH3WCF4HQWRGOSXW5I3L4QNGT6EQ,AHM3BXOUUDTBKLOHL25BC3ROQRXQ,AHZKJ2F3AH7NRAMA5QYV5DKOBMAA</t>
  </si>
  <si>
    <t>R22ZQT5S2PIBQO,RP1O8SOYEEI2L,RUUA046AAE2O4,R9EFKXYBWPGEM,R3CVDJ2J9QIOBM,R23QZ7HVMFQB5P,R37GCUOM2FLA5S,R19K6RVW961VVG</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</si>
  <si>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</si>
  <si>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</si>
  <si>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</si>
  <si>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</si>
  <si>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</si>
  <si>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AFQWELRSJ2U4E2GUXWDKEGNYOGJA,AEHD5BWCDLH2JHNRTU4CYG77GKXQ,AHFBHTJ6XSO77AL7PDKEF2O2QAFQ,AEAAA47F4XDSXNLTFKAEKQXYDDCA,AHETDOMLHXT6JQVMKG2U7NOSSZOA,AGK7SKRMUPZU3HWIBRGRQPBO6ATQ,AGEO4GF6QGKGSKFR3TPV2QB5RO6Q,AGV7SFITZ2DQMTXD57LWEKIXHE6Q</t>
  </si>
  <si>
    <t>R3BXPMFHV4SWWY,R38TTJ6VHIUZWV,RWDME913KW45B,R1K3HET5H2KKAR,R2274AOJUMM3KD,R3TWY3L3AL5FYY,R3AUNSDP9VKTBV,R37L9U3PHOUSZ1</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</si>
  <si>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</si>
  <si>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</si>
  <si>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</si>
  <si>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</si>
  <si>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</si>
  <si>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</si>
  <si>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</si>
  <si>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</si>
  <si>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</si>
  <si>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</si>
  <si>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</si>
  <si>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</si>
  <si>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</si>
  <si>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AHIVX7Y7GNWVU36D4RNPEFSHHQCA,AHJDB2E42D2O4IUV5IV5HDN75O3Q,AHQASZSLIQF46BI7YVMMTXZIXXUQ,AH3Q23KAOXY4OMDBKJR4DIU7RIEA,AHJDQ4YHS7U7JGX6HJY5OU5IBVGA,AFWQOENTTFZVSVZPJGTHXDV7G5JQ,AFJRZNL7J4OL63FWNNUFK5PPJZGQ,AG4KR7KOATA2RKEX5D2NQICRFZ3Q</t>
  </si>
  <si>
    <t>R1DRVWDPCVUHMK,R23XQ10QUS68QY,R2KDJ8P8S6G9O3,R3H5V5Q927ZRI7,R31AIVLTBLTZZL,R17RUD99JNP3QE,R2B2ZOL2SLVIWS,R2DPWOUGJP73L1</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</si>
  <si>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</si>
  <si>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</si>
  <si>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</si>
  <si>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</si>
  <si>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</si>
  <si>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AEAHCVLMYLKLICSIKCTUS54NVQ2A,AFRIWQJKFSDZKTRTU5RSBKSQMIVA,AHFQXP2EQZOT7NTNHK5TMB6QA5QQ,AGLL6YL7RHHSDDGKWQO7ZIG3TXDQ,AGT4T2NBHXL5XVSRRCKSIGW7LDJA,AEAZZCC5KRGSGXGTGBRNK2O6IDAQ,AGBESE5F5QORNV2B6HE4UL4AMZ7Q,AE7QJ5FKTIU6K26GFQWGMXKO2MGQ</t>
  </si>
  <si>
    <t>R2K8VZSTF6Y1UH,R30LKPXEPE0CZE,R2714DP5UNSOQ,R1SR34QE2CLNQX,R33PWFEYQMQH30,R1JCIP3VLGLT7E,R2C96SQWZU7SM4,R2QG25I5PKC8ZD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</si>
  <si>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</si>
  <si>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</si>
  <si>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</si>
  <si>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</si>
  <si>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</si>
  <si>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AHKMDKVJS3O2FONH6P2GLWKV7BGA,AF34WPWTTDCKLYAOTG56T2KNCBRQ,AG4L77PETD6JPT4LLTVG4WDS72PQ,AFK7BE52MSABKTBBCCFFW6SINUYQ,AFZAJPI7LJPDCOSMY6ASVRJOECMQ,AHYIUARUTB7FHBZNQDO2RVV72XFA,AGJW572HJZWB6REZMBNPGF2PEYPQ,AGTPLNZTYUEFVBGKKKMV5O66LJIQ</t>
  </si>
  <si>
    <t>RP44N8NRPVZ64,R1FETO75Q18Y6N,R3QS7GCDG4CKQ5,R1OAWG0HEQ62FT,R32BTYN4QF56J9,R1D0MOCMENKIT1,R3V1DRV00BSNS5,R2CVEAXB0MKT2Q</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</si>
  <si>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</si>
  <si>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</si>
  <si>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</si>
  <si>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</si>
  <si>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</si>
  <si>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AGYWNEMMI425KXXTZCVB7FOQBWNA,AHFXBNDCOX7XWOQ3AG6PTK6LOF2A,AHLPIV7SYJYC4OPSLCRAC3YVJ2YA,AFNXN32OITFCDL37ZNCO5GVSWGBA,AEHYZUICPG76APEFLWIJM2VEL44A,AHN7KDVM3CXUADMOVMT45XTTPQQA,AFPPFPKUIMU7J2Q5XECEA2OAWGQQ,AH2NDKEF6SAXWMINDMG7S6YD7IMQ</t>
  </si>
  <si>
    <t>R3PHYNEGUHVNDJ,R3U3Q0ET3JUC76,R1AJYRLEYBQKHQ,RIJ0LF1TCS88U,R1U7C8WLUNQGS1,R1G0KB7WIUAYV6,RH81LB9FFSVDB,R8LK8I42MTY6L</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</si>
  <si>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</si>
  <si>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</si>
  <si>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</si>
  <si>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</si>
  <si>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</si>
  <si>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</si>
  <si>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</si>
  <si>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R37X0IRA8XP1DZ,RYGZ67N1YAQ1V,R1RC5PYP8XJQ7F,RSQJ9ZHLKQ8HS,R1HWV58EX5INPJ,R2CBZ8US6D3TFW,R94RMNAVSZNCT,RIP6JERBIMOOZ</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</si>
  <si>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</si>
  <si>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</si>
  <si>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</si>
  <si>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</si>
  <si>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</si>
  <si>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AE4755NP2P2WIA3W6UZ4GBQUMYJQ,AGWJM4UXHNXL35HZ2RI6VJSH5KLQ,AH5Y43O2IZ3KNXE766GJMNEVTYZQ,AFQEZSS2I5IGAKZY3Y3CGDZLCJIA,AGHZSEUC44TVE5MU6KPGKEPS6ORA,AEJHCNCKOWWSZBGYQZF34SCZVKZQ,AEOAQQUIW5XQW2XAAIMHD34MNHAA,AEHANMVD4Q7UEQ2XXSW7XW72EJKQ</t>
  </si>
  <si>
    <t>R1K0ML8QPZZSH7,R1VJZH5L1SRLPA,R2TTZ6Y61C1955,RYRQ7HQ4WDD0R,R24V2VP33R7Q4Z,R1F215HE3H6ZGT,R1YT2C41FFR9NG,R2UR2X3ZHZC5MU</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</si>
  <si>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</si>
  <si>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</si>
  <si>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</si>
  <si>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</si>
  <si>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</si>
  <si>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AF6LRVDRKYWPTZXZLQERZ3LXCWDA,AG7FU75LA5ONPMNEVH6X47PHPHYA,AG3YRWMWYEW3G2WELWCNIU2H7HQQ,AGXZDH5CDJHVZVCYA6555BIZIWTQ,AEP6P6MBRADJL3SDICYEMQUWXVEA,AEVOU4VDGD6M5VOUU47DZ7JRABEA,AGA3BZEL7AM75FQS67KO32HQKWHQ,AHYU5NW2HTBFSIBPELM5BWRVFHDQ</t>
  </si>
  <si>
    <t>R9GL8284FSYUG,R1Q6Z3DZDJMDPN,R25CLTZM7X33KC,R3EZN6N234M56M,R3V5ZJK278N7DE,R2D7IYLDOK44OG,R3E1T8ZS17TP57,R388P83LV3P6PH</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</si>
  <si>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</si>
  <si>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</si>
  <si>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</si>
  <si>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</si>
  <si>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</si>
  <si>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AGG6B7ZD5FGH7KFHMESWE3VMHGBQ,AFEETHDN6SAGGKCZIRQGUDEOI2CA,AGTEW64WBNTZFGCWJFDWLOYQQXWA,AF3B6IE43CRY3EPVX6IXI2L453KQ,AH4F52IVOKDLXOGFBNZTNC3FHSJQ,AHNXK47JHYPTN7OEUHPGH4KKQUWA,AH3WE6333SFYEWEFIND2BCGNGJLA,AFHMVP4622IBCZIZ2BQ2DQYMRXYQ</t>
  </si>
  <si>
    <t>R3333X2IOK8J6C,R3UBMYP1E5RM5Z,R38CR6UCL8Z5F,R1NJ40Y3GL2XGK,R1MQP6KOMV9PHC,R2NTVG1I8CIRDI,REQ0A5BYHG678,R208N2LRQAPM3F</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</si>
  <si>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</si>
  <si>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</si>
  <si>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</si>
  <si>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</si>
  <si>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</si>
  <si>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AF7UYUVEZZUXIIOJWWI776NZPTRQ,AH6UCH7MNAI4EDGZ2Q52KI4MDDBA,AHAC5FGED7HOO5GSKRTNCX7RMQFA,AFCQT3WCIYIHW4QJCMZSEXJ2A6QQ,AFNH4WZFYWT7D2WDKDIWY4YTR3CQ,AFKSVLIYFZUL6NT2QFBSXMWYZUCQ,AGXUG6UVU2G7J3OXP4REN3VZCE6Q,AHRFHGMEBL54OW7P2XZGYOFE7WKQ</t>
  </si>
  <si>
    <t>R1BR8BOPOWGU0F,R3EATDEV562Z39,R1BISP21J4W67Z,R371Z2WNIHW6BE,R1DUEJXRERZVJ9,R1C2TIDQCPNW4A,R1KWEO556IO34F,R2Z4EQK80846LQ</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</si>
  <si>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</si>
  <si>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</si>
  <si>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</si>
  <si>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</si>
  <si>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</si>
  <si>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AGK7PREKINHWXGPFNGY22DD3HBKA,AH4R4F2GBWKTYFEROXDJIFWWCTBA,AGCUJWCPKIL2XXCLVNXIIA7HHRRA,AGBHIIDMDAHDT54JKNQNZ4VK2S3A,AG3TNZMW4L6MIHXZG4BLGEXDGJPA,AFAK7LP652JWFHXYGYD6DRPSUTVA,AHLDPH6DDZRW4YJZSSOINP64R23Q,AFC3FOLK4BMVVGOHLENHL5ZUXK5Q</t>
  </si>
  <si>
    <t>R18ND09BJJWOI1,R35PEU0UI25EJQ,R1PUXDH1YJ1C7P,R3MYQMWYBPFNCE,R27R9HRO9LGATW,R6VNO2JYF3N4U,R23OWJ2539E2YY,R20Z8QRT7O6F3H</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</si>
  <si>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</si>
  <si>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</si>
  <si>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</si>
  <si>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</si>
  <si>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</si>
  <si>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AHURA5DMKF4YWCDDT44ACQDCBJAQ,AEQS4LQQWZZFTAEDZWPGCLOHIY4A,AGURD6PDFJNKIME6ZWOELPMKRYPA,AG7YGYMECZTW3ZHP6BK4BNREWP6Q,AFXUNDGJZ2S2L33AQDVM4G4PFA5A,AGRI64OJMOPQH24IHN2A5IB6LQAQ,AGNFSGP5VLI35V7BNL2K3XXHGG4A,AEC273TXQHQG4ZDMVD5VILLPYQAQ</t>
  </si>
  <si>
    <t>RYWL8U25UKVRN,R2OZKOAWL1O0AK,R20H2HQK57AY6M,R8D71Z6FT69SZ,R1SHRMSVKCLPBV,RL642290VV0FY,RY9QSE50DS1XF,R3G6DENLSHD8FG</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</si>
  <si>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</si>
  <si>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</si>
  <si>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</si>
  <si>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</si>
  <si>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</si>
  <si>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AEHOZYTOH5VUWA2Z7OB672WX4F5A,AEF3QNOCDEMLINRVML6H7XIGWYPQ,AHX4KZVASMGQQOST4T2RAQUZTLCA,AFW6K3O37RXWAJP5JDCSPNPENYDQ,AHELMAOGW7CMAPA6PJOO3INMBRBQ,AE4DX3LKPJLQMTSMMVZISY3Z4LAA,AEZVKCBQBC3W5IQIFD4ZFTL6IFAQ,AHX47N6TUNADPXMMQKVASVBNIHJA</t>
  </si>
  <si>
    <t>R35122PFZXLW77,R20F9Z88XI969Z,R32BCA8W6W1KIF,R8IJQ4BCU3EYB,R1U0ELVGODA4FE,RK6G1OA2NXLKX,RSPH5EIECZOR0,R39210FVK81Z0W</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</si>
  <si>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</si>
  <si>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</si>
  <si>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</si>
  <si>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</si>
  <si>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</si>
  <si>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AECFYIUCHSZXDLACTYPEUSM5DIKA,AF546S43YKYCJWRD7WSYO2ITLIYQ,AFLIE3ETZWXFSR27QFUUOHKSUR7A,AF4PRU3C3T6I4MXOKQSUH56QVIHA,AECDY7FOZSIRF26RIVPKPTJBAR2A,AFPDX4B54JY4ZIBKARJPJUUPPBWQ,AFPKIF7E3TYXUT52HM46PVZ7LIVA,AF6SB3YM3WFAJT5QWKS44BGB5RNA</t>
  </si>
  <si>
    <t>R1T19FVDX8Z7T2,R1E1AMYN17K7HJ,R20AXB80IQO0DK,R2N3QQAXIBYD1U,R23O6CFX5FQGEH,R28PM4P5ZGL5B9,R3I7005LCPIHBK,R14X0EVJHHB3B1</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</si>
  <si>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</si>
  <si>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</si>
  <si>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</si>
  <si>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</si>
  <si>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</si>
  <si>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AFCTMQKPVJI6Y2JPIGDKRKIAV43A,AF6XUHN32GSFA7LFG7MHGNXSKBEQ,AE7CCWXTUAVBDTLXQJEP7M5M7FPA,AH6PG4VBSGWZNZWULXHBO772JP6A,AFLHQI5WLHXYFRFITHAHJL5PSDSQ,AGDIZUYGIWBTV55BOB2GOTNY6ZTQ</t>
  </si>
  <si>
    <t>R3N2A5DV7IPG6R,RXX6FP17PFNBS,R1JENN8Y0UV8G,RXPE5ZQ9LKS94,RGJ8L0BDZJ7U8,R3122SJIEKZ4O2</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</si>
  <si>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</si>
  <si>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</si>
  <si>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</si>
  <si>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</si>
  <si>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</si>
  <si>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AHYXOMUJUKZHBWHP43ZAB265EDGA,AG4C27NTZZ7HTG6W3ADZYHAUEZCA,AFYACVFEH3NFVZ5LGOPEBKBCLSSQ,AHTHUJC6TX2WAQ5SO24MVWJONMEQ,AHIJ2RAFZZHMUPJJKYHE2CU7ZNEQ,AENGHEFJVZDD5IE57TJ62DY7CY2A,AHOKBMECKUGAAX2ERFRKMQZNSR4Q,AE4PHOB4VRRT6W2L4E5TT4QROAWA</t>
  </si>
  <si>
    <t>R252H4TFMWK9L7,R3SAFGRVGD7GTV,R1FVCFYT4SGY76,R2437QVPEQFXQ6,R2H5VGCES0DGQY,R1DO5MB8H8GCUI,R10I87E4DVQPCL,R39U1YGSKUXRN6</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</si>
  <si>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</si>
  <si>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</si>
  <si>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</si>
  <si>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</si>
  <si>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</si>
  <si>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AE5FZ5B3EEES45Q26PNUBTJ5DRYA,AGL2B432J2VDHOSUWTQ6KOAS6AMQ,AFWPWQ32B7BLW23MWYFHGYLNGUCA,AFNUTTGM5CBUQEYWPEQ57UABIHAQ,AFYLL7VANUJZ6M4L3277TRRERA5Q,AH3VEJH6HMUCM37ZZNCMRNPY6S3A,AE4BFRYLLJQRZJLJ755OH7DYIE4A,AF2LCSDV3YQRDO3B3ZTEEFLFNLLQ</t>
  </si>
  <si>
    <t>R363CESXF8MX1J,RPFBIUJQY7U8J,R1RANSDWMZLOFX,R2KRLWEGK8WRUV,RJT2AYA3VYJKW,RED9KLRCGWVCA,R8AVX9DP1CA8T,R27B8CDIU1PSLD</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</si>
  <si>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</si>
  <si>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</si>
  <si>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</si>
  <si>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</si>
  <si>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</si>
  <si>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</si>
  <si>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</si>
  <si>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</si>
  <si>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</si>
  <si>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</si>
  <si>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</si>
  <si>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</si>
  <si>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</si>
  <si>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</si>
  <si>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AHITFY6AHALOFOHOZEOC6XBP4FEA,AFRABBODZJZQB6Z4U5FLWEWBAFCA,AHECHWNSEMINYA7KJCRNVT5HCJ7A,AHZE7X4JEEFGO55ORGHVUFLEKD3Q,AG6T7YJGBNIZFYN3IETCMEP4ASJA,AE5JV64MRH475HD7BRHX43UG5U4A,AES5H357DGWET4IZXLW4IEQ4QYIQ,AEB3GRL6Q7FDMQSWGOPRAZ3VUL7Q</t>
  </si>
  <si>
    <t>R3G3XFHPBFF0E8,R3C0BZCD32EIGW,R2EBVBCN9QPD9R,R9SAQHLVMF9ON,R3P4WQ85WREE09,RE1AN3DMA316N,R3BKQ2HLTYB0G4,R28M0VG1XQJLQ3</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</si>
  <si>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</si>
  <si>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</si>
  <si>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</si>
  <si>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</si>
  <si>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</si>
  <si>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AFG5FM3NEMOL6BNFRV2NK5FNJCHQ,AGEINTRN6Z563RMLHIZEHMNU5UOA,AHOV63EYPKKFN2RY43FLDEO5XSYA,AECUT2M2ZMO76YUEXUVPCKGFOHMA,AGGQG3GYBNP6LFX4FYECSABC27PA,AG2JLSQXNIT6S4LCGHMOGFTHOOPQ,AHKGLRHEHJ2FLFRMXYW4JTAQIFQA,AED6PKQYUIQOV6YB4NAZTJQ2VCIQ</t>
  </si>
  <si>
    <t>R3DDL2UPKQ2CK9,R2SYYU1OATVIU5,R1VM993161IYRW,R28K4Y5JF23GNU,R2KM7BT1FRZOYU,R2KQMTZQ5QCIP6,R1VWQ34O0MNDLC,R2GBEWZ5FISS7X</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</si>
  <si>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</si>
  <si>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</si>
  <si>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</si>
  <si>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</si>
  <si>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</si>
  <si>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AGVPWCMAHYQWJOQKMUJN4DW3KM5Q,AF4Q3E66MY4SR7YQZSWBBRU5XQKQ,AEM2ZDSQE4QZIGTCTE4HSNZOS7DQ,AEHMIAQFYXW3CY6Z37ABRXSOJRPA,AHJCYSNMFLZM7CA4FGDPU7A4UHYQ,AEQTWNQ6GKTOSJO3ZEPHRTH56VCA,AHIHPBLP6PPV66Y3AWOSYFBVZPFA,AGHBKUHIWVOPUQYFRA6PXIIC6R5Q</t>
  </si>
  <si>
    <t>R1TLRJVW4STY5I,R2O455KRN493R1,R3Q5MVGBRIAS2G,RDUWK5R7MYO0F,R2PLXU82PLNOS,R3OGEQWZH4DYFA,R5I0WH8YY7K9V,R1MC4M4R6ZDUBE</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</si>
  <si>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</si>
  <si>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</si>
  <si>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</si>
  <si>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</si>
  <si>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</si>
  <si>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AF2JQCLSCY3QJATWUNNHUSVUPNQQ,AFDMLUXC5LS5RXDJSJJRHNBURIVQ,AHMWJ32LQF2YEADFPUML4EKXUC3Q,AFXERFNWKFFWECCPZJBRP2N23XJA,AG74HALEHHRAVFNXFHBM75RWZD6Q,AEDOS7O5DUVDYA7EHU6VERPRAFMA,AFKWDCNGBBYBDQBKMFJUVJYY77XQ,AGQCHAIK5FZZOA67FTG7HET7VVJQ</t>
  </si>
  <si>
    <t>R39Q2Y79MM9SWK,R3079BG1NIH6MB,R29A31ZELTZNJM,RQ7XAO5UTJQZT,R223OFAZGIK4X7,R27WMZV25K3TN1,R302QB4GVL3F8T,RBZRSE5J6HCF3</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</si>
  <si>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</si>
  <si>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</si>
  <si>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</si>
  <si>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</si>
  <si>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</si>
  <si>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AFGW5PT3R6ZAVQR4Y5MWVAKBZAYA,AG7QNJ2SCS5VS5VYYBNV4HDSIJ4Q,AFUDGN5MEXLKUULNTM7Y2G5P7TYA,AHXCDNSXAESERITAFELQABFVNLCA,AGRZD6CHLCUNOLMMIMIHUCG7PIFA,AFQZVGSOSOJHKFQQMCEI4725QEKQ,AEALVGXXIP46OZVXKRUXSDWZJMEA,AGEFL3AY7YXEFZA4ZJU3LP7K7OJQ</t>
  </si>
  <si>
    <t>R20RBRZ0WEUJT9,ROKIFK9R2ISSE,R30EEG2FNJSN5I,R2ZC03S4QXOW4Y,R186H8YW34BQD5,R10NC3D321N59G,REKF75G4SOAOX,R2G0ZT4JQX322I</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</si>
  <si>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</si>
  <si>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</si>
  <si>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</si>
  <si>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</si>
  <si>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</si>
  <si>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</si>
  <si>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</si>
  <si>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</si>
  <si>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</si>
  <si>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</si>
  <si>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</si>
  <si>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</si>
  <si>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</si>
  <si>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</si>
  <si>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</si>
  <si>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</si>
  <si>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</si>
  <si>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</si>
  <si>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</si>
  <si>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</si>
  <si>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</si>
  <si>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</si>
  <si>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</si>
  <si>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</si>
  <si>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</si>
  <si>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</si>
  <si>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</si>
  <si>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</si>
  <si>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</si>
  <si>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</si>
  <si>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</si>
  <si>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</si>
  <si>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</si>
  <si>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</si>
  <si>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</si>
  <si>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</si>
  <si>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</si>
  <si>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</si>
  <si>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</si>
  <si>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</si>
  <si>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</si>
  <si>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</si>
  <si>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</si>
  <si>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</si>
  <si>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</si>
  <si>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</si>
  <si>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</si>
  <si>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Grand Total</t>
  </si>
  <si>
    <t>Average of discount_percentage</t>
  </si>
  <si>
    <t>Product Category</t>
  </si>
  <si>
    <t>Product Name</t>
  </si>
  <si>
    <t>Average of rating</t>
  </si>
  <si>
    <t>Average of actual_price</t>
  </si>
  <si>
    <t>Average of discounted_price</t>
  </si>
  <si>
    <t xml:space="preserve">Highest_discount </t>
  </si>
  <si>
    <t>Yes</t>
  </si>
  <si>
    <t>No</t>
  </si>
  <si>
    <t>Potential Revenue</t>
  </si>
  <si>
    <t>Review_count</t>
  </si>
  <si>
    <t>Price_range</t>
  </si>
  <si>
    <t>&gt;500</t>
  </si>
  <si>
    <t>Discount_relate</t>
  </si>
  <si>
    <t>&gt;=50%</t>
  </si>
  <si>
    <t>20%</t>
  </si>
  <si>
    <t>20-50%</t>
  </si>
  <si>
    <t>Discount_relation</t>
  </si>
  <si>
    <t>https://www.amazon.in/Wayona-Braided-WN3LG1-Syncing-Charging/dp/B07JW9H4J1/ref=sr_1_1?qid=1672909124&amp;s=electronics&amp;sr=1-2</t>
  </si>
  <si>
    <t>https://www.amazon.in/Ambrane-Unbreakable-Charging-Braided-Cable/dp/B098NS6PVG/ref=sr_1_2?qid=1672909124&amp;s=electronics&amp;sr=1-3</t>
  </si>
  <si>
    <t>https://www.amazon.in/Sounce-iPhone-Charging-Compatible-Devices/dp/B096MSW6CT/ref=sr_1_3?qid=1672909124&amp;s=electronics&amp;sr=1-4</t>
  </si>
  <si>
    <t>https://www.amazon.in/Wayona-Braided-WN3LG1-Syncing-Charging/dp/B07JW9H4J1/ref=sr_1_1?qid=1672909124&amp;s=electronics&amp;sr=1-3</t>
  </si>
  <si>
    <t>https://www.amazon.in/Ambrane-Unbreakable-Charging-Braided-Cable/dp/B098NS6PVG/ref=sr_1_2?qid=1672909124&amp;s=electronics&amp;sr=1-4</t>
  </si>
  <si>
    <t>https://www.amazon.in/Sounce-iPhone-Charging-Compatible-Devices/dp/B096MSW6CT/ref=sr_1_3?qid=1672909124&amp;s=electronics&amp;sr=1-5</t>
  </si>
  <si>
    <t>review_count &lt; 1000</t>
  </si>
  <si>
    <t>Review &lt; 1000</t>
  </si>
  <si>
    <t>Max of discount_percentage</t>
  </si>
  <si>
    <t xml:space="preserve"> </t>
  </si>
  <si>
    <t>Rating_score</t>
  </si>
  <si>
    <t>Wayona Nylon Braided Usb To Lightning Fast Charging And Data Sync Cable Compatible For Iphone 13, 12,11, X, 8, 7, 6, 5, Ipad Air, Pro, Mini (3 Ft Pack Of 1, Grey)</t>
  </si>
  <si>
    <t>Ambrane Unbreakable 60W / 3A Fast Charging 1.5M Braided Type C Cable For Smartphones, Tablets, Laptops &amp; Other Type C Devices, Pd Technology, 480Mbps Data Sync, Quick Charge 3.0 (Rct15A, Black)</t>
  </si>
  <si>
    <t>Sounce Fast Phone Charging Cable &amp; Data Sync Usb Cable Compatible For Iphone 13, 12,11, X, 8, 7, 6, 5, Ipad Air, Pro, Mini &amp; Ios Devices</t>
  </si>
  <si>
    <t>Boat Deuce Usb 300 2 In 1 Type-C &amp; Micro Usb Stress Resistant, Tangle-Free, Sturdy Cable With 3A Fast Charging &amp; 480Mbps Data Transmission, 10000+ Bends Lifespan And Extended 1.5M Length(Martian Red)</t>
  </si>
  <si>
    <t>Portronics Konnect L 1.2M Fast Charging 3A 8 Pin Usb Cable With Charge &amp; Sync Function For Iphone, Ipad (Grey)</t>
  </si>
  <si>
    <t>Ptron Solero Tb301 3A Type-C Data And Fast Charging Cable, Made In India, 480Mbps Data Sync, Strong And Durable 1.5-Meter Nylon Braided Usb Cable For Type-C Devices For Charging Adapter (Black)</t>
  </si>
  <si>
    <t>Boat Micro Usb 55 Tangle-Free, Sturdy Micro Usb Cable With 3A Fast Charging &amp; 480Mbps Data Transmission (Black)</t>
  </si>
  <si>
    <t>Mi Usb Type-C Cable Smartphone (Black)</t>
  </si>
  <si>
    <t>Tp-Link Usb Wifi Adapter For Pc(Tl-Wn725N), N150 Wireless Network Adapter For Desktop - Nano Size Wifi Dongle Compatible With Windows 11/10/7/8/8.1/Xp/ Mac Os 10.9-10.15 Linux Kernel 2.6.18-4.4.3</t>
  </si>
  <si>
    <t>Ambrane Unbreakable 60W / 3A Fast Charging 1.5M Braided Micro Usb Cable For Smartphones, Tablets, Laptops &amp; Other Micro Usb Devices, 480Mbps Data Sync, Quick Charge 3.0 (Rcm15, Black)</t>
  </si>
  <si>
    <t>Portronics Konnect L Por-1081 Fast Charging 3A Type-C Cable 1.2Meter With Charge &amp; Sync Function For All Type-C Devices (Grey)</t>
  </si>
  <si>
    <t>Boat Rugged V3 Extra Tough Unbreakable Braided Micro Usb Cable 1.5 Meter (Black)</t>
  </si>
  <si>
    <t>Amazonbasics Flexible Premium Hdmi Cable (Black, 4K@60Hz, 18Gbps), 3-Foot</t>
  </si>
  <si>
    <t>Portronics Konnect Cl 20W Por-1067 Type-C To 8 Pin Usb 1.2M Cable With Power Delivery &amp; 3A Quick Charge Support, Nylon Braided For All Type-C And 8 Pin Devices, Green</t>
  </si>
  <si>
    <t>Portronics Konnect L 1.2M Por-1401 Fast Charging 3A 8 Pin Usb Cable With Charge &amp; Sync Function (White)</t>
  </si>
  <si>
    <t>Mi Braided Usb Type-C Cable For Charging Adapter (Red)</t>
  </si>
  <si>
    <t>Mi 80 Cm (32 Inches) 5A Series Hd Ready Smart Android Led Tv L32M7-5Ain (Black)</t>
  </si>
  <si>
    <t>Ambrane Unbreakable 60W / 3A Fast Charging 1.5M Braided Type C To Type C Cable For Smartphones, Tablets, Laptops &amp; Other Type C Devices, Pd Technology, 480Mbps Data Sync (Rctt15, Black)</t>
  </si>
  <si>
    <t>Boat Type C A325 Tangle-Free, Sturdy Type C Cable With 3A Rapid Charging &amp; 480Mbps Data Transmission(Black)</t>
  </si>
  <si>
    <t>Lg 80 Cm (32 Inches) Hd Ready Smart Led Tv 32Lm563Bptc (Dark Iron Gray)</t>
  </si>
  <si>
    <t>Duracell Usb Lightning Apple Certified (Mfi) Braided Sync &amp; Charge Cable For Iphone, Ipad And Ipod. Fast Charging Lightning Cable, 3.9 Feet (1.2M) - Black</t>
  </si>
  <si>
    <t>Tizum Hdmi To Vga Adapter Cable 1080P For Projector, Computer, Laptop, Tv, Projectors &amp; Tv</t>
  </si>
  <si>
    <t>Samsung 80 Cm (32 Inches) Wondertainment Series Hd Ready Led Smart Tv Ua32T4340Bkxxl (Glossy Black)</t>
  </si>
  <si>
    <t>Acer 80 Cm (32 Inches) I Series Hd Ready Android Smart Led Tv Ar32Ar2841Hdfl (Black)</t>
  </si>
  <si>
    <t>Tizum High Speed Hdmi Cable With Ethernet | Supports 3D 4K | For All Hdmi Devices Laptop Computer Gaming Console Tv Set Top Box (1.5 Meter/ 5 Feet)</t>
  </si>
  <si>
    <t>Oneplus 80 Cm (32 Inches) Y Series Hd Ready Led Smart Android Tv 32Y1 (Black)</t>
  </si>
  <si>
    <t>Ambrane Unbreakable 3 In 1 Fast Charging Braided Multipurpose Cable For Speaker With 2.1 A Speed - 1.25 Meter, Black</t>
  </si>
  <si>
    <t>Duracell Usb C To Lightning Apple Certified (Mfi) Braided Sync &amp; Charge Cable For Iphone, Ipad And Ipod. Fast Charging Lightning Cable, 3.9 Feet (1.2M) - Black</t>
  </si>
  <si>
    <t>Boat A400 Usb Type-C To Usb-A 2.0 Male Data Cable, 2 Meter (Black)</t>
  </si>
  <si>
    <t>Amazonbasics Usb 2.0 - A-Male To A-Female Extension Cable For Personal Computer, Printer (Black, 9.8 Feet/3 Meters)</t>
  </si>
  <si>
    <t>Ambrane 60W / 3A Type C Fast Charging Unbreakable 1.5M L Shaped Braided Cable, Pd Technology, 480Mbps Data Transfer For Smartphones, Tablet, Laptops &amp; Other Type C Devices (Ablc10, Black)</t>
  </si>
  <si>
    <t>Zoul Usb C 60W Fast Charging 3A 6Ft/2M Long Type C Nylon Braided Data Cable Quick Charger Cable Qc 3.0 For Samsung Galaxy M31S M30 S10 S9 S20 Plus, Note 10 9 8, A20E A40 A50 A70 (2M, Grey)</t>
  </si>
  <si>
    <t>Samsung Original Type C To C Cable - 3.28 Feet (1 Meter), White</t>
  </si>
  <si>
    <t>Ptron Solero T351 3.5Amps Fast Charging Type-C To Type-C Pd Data &amp; Charging Usb Cable, Made In India, 480Mbps Data Sync, Durable 1 Meter Long Cable For Type-C Smartphones, Tablets &amp; Laptops (Black)</t>
  </si>
  <si>
    <t>Ptron Solero Mb301 3A Micro Usb Data &amp; Charging Cable, Made In India, 480Mbps Data Sync, Strong &amp; Durable 1.5-Meter Nylon Braided Usb Cable For Micro Usb Devices - (Black)</t>
  </si>
  <si>
    <t>Sounce 65W Oneplus Dash Warp Charge Cable, 6.5A Type-C To Usb C Pd Data Sync Fast Charging Cable Compatible With One Plus 8T/ 9/ 9R/ 9 Pro/ 9Rt/ 10R/ Nord &amp; For All Type C Devices ‚Äì Red, 1 Meter</t>
  </si>
  <si>
    <t>Oneplus 126 Cm (50 Inches) Y Series 4K Ultra Hd Smart Android Led Tv 50Y1S Pro (Black)</t>
  </si>
  <si>
    <t>Duracell Type C To Type C 5A (100W) Braided Sync &amp; Fast Charging Cable, 3.9 Feet (1.2M). Usb C To C Cable, Supports Pd &amp; Qc 3.0 Charging, 5 Gbps Data Transmission ‚Äì Black</t>
  </si>
  <si>
    <t>Amazonbasics Usb 2.0 Cable - A-Male To B-Male - For Personal Computer, Printer- 6 Feet (1.8 Meters), Black</t>
  </si>
  <si>
    <t>Mi 108 Cm (43 Inches) Full Hd Android Led Tv 4C | L43M6-Inc (Black)</t>
  </si>
  <si>
    <t>Wayona Nylon Braided 3A Lightning To Usb A Syncing And Fast Charging Data Cable For Iphone, Ipad (3 Ft Pack Of 1, Black)</t>
  </si>
  <si>
    <t>Tp-Link Nano Ac600 Usb Wi-Fi Adapter(Archer T2U Nano)- 2.4G/5G Dual Band Wireless Network Adapter For Pc Desktop Laptop, Mini Travel Size, Supports Windows 11,10, 8.1, 8, 7, Xp/Mac Os 10.9-10.15</t>
  </si>
  <si>
    <t>Flix (Beetel Usb To Micro Usb Pvc Data Sync &amp; 2A Fast Charging Cable, Made In India, 480Mbps Data Sync, Solid Cable, 1 Meter Long Usb Cable For Micro Usb Devices (White)(Xcd-M11)</t>
  </si>
  <si>
    <t>D-Link Dwa-131 300 Mbps Wireless Nano Usb Adapter (Black)</t>
  </si>
  <si>
    <t>Amazon Basics High-Speed Hdmi Cable, 6 Feet - Supports Ethernet, 3D, 4K Video,Black</t>
  </si>
  <si>
    <t>7Seven¬Æ Compatible For Samsung Smart 4K Ultra Hd Tv Monitor Remote Control Replacement Of Original Samsung Tv Remote For Led Oled Uhd Qled And Suitable For 6 7 8 Series Samsung Tv With Hot Keys Bn59-01259E</t>
  </si>
  <si>
    <t>Tp-Link Ac600 600 Mbps Wifi Wireless Network Usb Adapter For Desktop Pc With 2.4Ghz/5Ghz High Gain Dual Band 5Dbi Antenna Wi-Fi, Supports Windows 11/10/8.1/8/7/Xp, Mac Os 10.15 And Earlier (Archer T2U Plus)</t>
  </si>
  <si>
    <t>Amazonbasics Micro Usb Fast Charging Cable For Android Phones With Gold Plated Connectors (3 Feet, Black)</t>
  </si>
  <si>
    <t>Amazonbasics New Release Nylon Usb-A To Lightning Cable Cord, Fast Charging Mfi Certified Charger For Apple Iphone, Ipad (6-Ft, Rose Gold)</t>
  </si>
  <si>
    <t>Vw 80 Cm (32 Inches) Frameless Series Hd Ready Led Tv Vw32A (Black)</t>
  </si>
  <si>
    <t>Ambrane Unbreakable 3A Fast Charging Braided Type C Cable 1.5 Meter (Rct15, Blue) Supports Qc 2.0/3.0 Charging</t>
  </si>
  <si>
    <t>Tp-Link Wifi Dongle 300 Mbps Mini Wireless Network Usb Wi-Fi Adapter For Pc Desktop Laptop(Supports Windows 11/10/8.1/8/7/Xp, Mac Os 10.9-10.15 And Linux, Wps, Soft Ap Mode, Usb 2.0) (Tl-Wn823N),Black</t>
  </si>
  <si>
    <t>Oneplus 80 Cm (32 Inches) Y Series Hd Ready Smart Android Led Tv 32 Y1S (Black)</t>
  </si>
  <si>
    <t>Wecool Unbreakable 3 In 1 Charging Cable With 3A Speed, Fast Charging Multi Purpose Cable 1.25 Mtr Long, Type C Cable, Micro Usb Cable And Cable For Iphone, White</t>
  </si>
  <si>
    <t>Portronics Konnect L 1.2Mtr, Fast Charging 3A Micro Usb Cable With Charge &amp; Sync Function (Grey)</t>
  </si>
  <si>
    <t>Airtel Digitaltv Dth Television, Setup Box Remote Compatible For Sd And Hd Recording (Black)</t>
  </si>
  <si>
    <t>Samsung 108 Cm (43 Inches) Crystal 4K Neo Series Ultra Hd Smart Led Tv Ua43Aue65Akxxl (Black)</t>
  </si>
  <si>
    <t>Lapster 1.5 Mtr Usb 2.0 Type A Male To Usb A Male Cable For Computer And Laptop</t>
  </si>
  <si>
    <t>Amazonbasics Usb Type-C To Usb Type-C 2.0 Cable - 3 Feet Laptop (0.9 Meters) - White</t>
  </si>
  <si>
    <t>Redmi 80 Cm (32 Inches) Android 11 Series Hd Ready Smart Led Tv | L32M6-Ra/L32M7-Ra (Black)</t>
  </si>
  <si>
    <t>Amazon Basics High-Speed Hdmi Cable, 6 Feet (2-Pack),Black</t>
  </si>
  <si>
    <t>Portronics Konnect L 20W Pd Quick Charge Type-C To 8-Pin Usb Mobile Charging Cable, 1.2M, Tangle Resistant, Fast Data Sync(Grey)</t>
  </si>
  <si>
    <t>Acer 80 Cm (32 Inches) N Series Hd Ready Tv Ar32Nsv53Hd (Black)</t>
  </si>
  <si>
    <t>Model-P4 6 Way Swivel Tilt Wall Mount 32-55-Inch Full Motion Cantilever For Led,Lcd And Plasma Tv'S</t>
  </si>
  <si>
    <t>Amazon Basics Usb Type-C To Usb-A 2.0 Male Fast Charging Cable For Laptop - 3 Feet (0.9 Meters), Black</t>
  </si>
  <si>
    <t>Oraimo 65W Type C To C Fast Charging Cable Usb C To Usb C Cable High Speed Syncing, Nylon Braided 1M Length With Led Indicator Compatible For Laptop, Macbook, Samsung Galaxy S22 S20 S10 S20Fe S21 S21 Ultra A70 A51 A71 A50S M31 M51 M31S M53 5G</t>
  </si>
  <si>
    <t>Cedo 65W Oneplus Dash Warp Charge Cable, Usb A To Type C Data Sync Fast Charging Cable Compatible With One Plus 3 /3T /5 /5T /6 /6T /7 /7T /7 Pro &amp; For All Type C Devices - 1 Meter, Red</t>
  </si>
  <si>
    <t>Redmi 108 Cm (43 Inches) 4K Ultra Hd Android Smart Led Tv X43 | L43R7-7Ain (Black)</t>
  </si>
  <si>
    <t>Pinnaclz Original Combo Of 2 Micro Usb Fast Charging Cable, Usb Charging Cable For Data Transfer Perfect For Android Smart Phones White 1.2 Meter Made In India (Pack Of 2)</t>
  </si>
  <si>
    <t>Boat Type C A750 Stress Resistant, Tangle-Free, Sturdy Flat Cable With 6.5A Fast Charging &amp; 480Mbps Data Transmission, 10000+ Bends Lifespan And Extended 1.5M Length(Rebellious Black)</t>
  </si>
  <si>
    <t>Ambrane 2 In 1 Type-C &amp; Micro Usb Cable With 60W / 3A Fast Charging, 480 Mbps High Data, Pd Technology &amp; Quick Charge 3.0, Compatible With All Type-C &amp; Micro Usb Devices (Abdc-10, Black)</t>
  </si>
  <si>
    <t>Ambrane 60W / 3A Fast Charging Output Cable With Type-C To Usb For Mobile, Neckband, True Wireless Earphone Charging, 480Mbps Data Sync Speed, 1M Length (Act - Az10, Black)</t>
  </si>
  <si>
    <t>Tcl 80 Cm (32 Inches) Hd Ready Certified Android Smart Led Tv 32S5205 (Black)</t>
  </si>
  <si>
    <t>Swapkart Fast Charging Cable And Data Sync Usb Cable Compatible For Iphone 6/6S/7/7+/8/8+/10/11, 12, 13 Pro Max Ipad Air/Mini, Ipod And Ios Devices (White)</t>
  </si>
  <si>
    <t>Skywall 81.28 Cm (32 Inches) Hd Ready Smart Led Tv 32Swels-Pro (Black)</t>
  </si>
  <si>
    <t>Boat A 350 Type C Cable For Smartphone, Charging Adapter (1.5M, Carbon Black)</t>
  </si>
  <si>
    <t>Oneplus 108 Cm (43 Inches) Y Series 4K Ultra Hd Smart Android Led Tv 43Y1S Pro (Black)</t>
  </si>
  <si>
    <t>Acer 127 Cm (50 Inches) I Series 4K Ultra Hd Android Smart Led Tv Ar50Ar2851Udfl (Black)</t>
  </si>
  <si>
    <t>Samsung 108 Cm (43 Inches) Crystal 4K Series Ultra Hd Smart Led Tv Ua43Aue60Aklxl (Black)</t>
  </si>
  <si>
    <t>Lapster 65W Compatible For Oneplus Dash Warp Charge Cable , Type C To C Cable Fast Charging Data Sync Cable Compatible With One Plus 10R / 9Rt/ 9 Pro/ 9R/ 8T/ 9/ Nord &amp; For All Type C Devices ‚Äì Red, 1 Meter</t>
  </si>
  <si>
    <t>Gizga Essentials Usb Wifi Adapter For Pc, 150 Mbps Wireless Network Adapter For Desktop - Nano Size Wifi Dongle Compatible With Windows, Mac Os &amp; Linux Kernel | Wpa/Wpa2 Encryption Standards| Black</t>
  </si>
  <si>
    <t>Oneplus 108 Cm (43 Inches) Y Series Full Hd Smart Android Led Tv 43 Y1S (Black)</t>
  </si>
  <si>
    <t>Boat Deuce Usb 300 2 In 1 Type-C &amp; Micro Usb Stress Resistant, Sturdy Cable With 3A Fast Charging &amp; 480Mbps Data Transmission, 10000+ Bends Lifespan And Extended 1.5M Length(Mercurial Black)</t>
  </si>
  <si>
    <t>Lapster Usb 3.0 A To Micro B Superspeed For Hard Disk Cable - Short Cable</t>
  </si>
  <si>
    <t>Tcl 100 Cm (40 Inches) Full Hd Certified Android R Smart Led Tv 40S6505 (Black)</t>
  </si>
  <si>
    <t>Zebronics Zeb-Usb150Wf1 Wifi Usb Mini Adapter Supports 150 Mbps Wireless Data, Comes With Advanced Security Wpa/Wpa2 Encryption Standards</t>
  </si>
  <si>
    <t>Lohaya Remote Compatible For Mi Smart Led Tv 4A Remote Control (32"/43") [ Compatible For Mi Tv Remote Control ] [ Compatible For Mi Smart Led Tv Remote Control ]</t>
  </si>
  <si>
    <t>Gilary Multi Charging Cable, 3 In 1 Nylon Braided Fast Charging Cable For Iphone Micro Usb Type C Mobile Phone | Colour May Vary |</t>
  </si>
  <si>
    <t>Tp-Link Ue300 Usb 3.0 To Rj45 Gigabit Ethernet Network Adapter - Plug And Play</t>
  </si>
  <si>
    <t>Wayona Type C To Lightning Mfi Certified 20W Fast Charging Nylon Braided Usb C Cable For Iphone 14, 14 Pro, 14 Pro Max, 14 Plus, 13, 13 Pro, 13 Pro Max, 13 Mini, 12, 12 Pro, 11, 11 Pro Max Iphone 12 Mini, X, 8 (2M, Grey)</t>
  </si>
  <si>
    <t>Dealfreez Case Compatible With Fire Tv Stick 3Rd Gen 2021 Full Wrap Silicone Remote Cover Anti-Lost With Loop (D-Black)</t>
  </si>
  <si>
    <t>Amazon Basics New Release Nylon Usb-A To Lightning Cable Cord, Fast Charging Mfi Certified Charger For Apple Iphone, Ipad (3-Ft, Rose Gold)</t>
  </si>
  <si>
    <t>Isoelite Remote Compatible For Samsung Led/Lcd Remote Control Works With All Samsung Led/Lcd Tv Model No :- Bn59-607A (Please Match The Image With Your Old Remote)</t>
  </si>
  <si>
    <t>Mi 100 Cm (40 Inches) 5A Series Full Hd Smart Android Led Tv With 24W Dolby Audio &amp; Metal Bezel-Less Frame (Black) (2022 Model)</t>
  </si>
  <si>
    <t>Wayona Nylon Braided Usb Data Sync And Fast Charging 3A Short Power Bank Cable For Iphones, Ipad Air, Ipad Mini, Ipod Nano And Ipod Touch (Grey)</t>
  </si>
  <si>
    <t>Crossvolt Compatible Dash/Warp Data Sync Fast Charging Cable Supported For All C Type Devices (Cable)</t>
  </si>
  <si>
    <t>Vu 139 Cm (55 Inches) The Gloled Series 4K Smart Led Google Tv 55Gloled (Grey)</t>
  </si>
  <si>
    <t>Ptron Solero T241 2.4A Type-C Data &amp; Charging Usb Cable, Made In India, 480Mbps Data Sync, Durable 1-Meter Long Usb Cable For Type-C Usb Devices For Charging Adapter (Black)</t>
  </si>
  <si>
    <t>Croma 80 Cm (32 Inches) Hd Ready Led Tv (Crel7369, Black) (2021 Model)</t>
  </si>
  <si>
    <t>Boat Laptop, Smartphone Type-C A400 Male Data Cable (Carbon Black)</t>
  </si>
  <si>
    <t>Lg 80 Cm (32 Inches) Hd Ready Smart Led Tv 32Lq576Bpsa (Ceramic Black)</t>
  </si>
  <si>
    <t>Boat Type C A750 Stress Resistant, Tangle-Free, Sturdy Flat Cable With 6.5A Fast Charging &amp; 480Mbps Data Transmission, 10000+ Bends Lifespan And Extended 1.5M Length(Radiant Red)</t>
  </si>
  <si>
    <t>Cotbolt Silicone Protective Case Cover For Lg An Mr21Ga Magic Remote Shockproof For Lg Smart Tv Remote 2021 Protective Skin Waterproof Anti Lost (Black) (Remote Not Included)</t>
  </si>
  <si>
    <t>Portronics Konnect L Por-1403 Fast Charging 3A Type-C Cable 1.2 Meter With Charge &amp; Sync Function For All Type-C Devices (White)</t>
  </si>
  <si>
    <t>Electvision Remote Control Compatible With Amazon Fire Tv Stick (Pairing Manual Will Be Back Side Remote Control)(P)</t>
  </si>
  <si>
    <t>King Shine Multi Retractable 3.0A Fast Charger Cord, Multiple Charging Cable 4Ft/1.2M 3-In-1 Usb Charge Cord Compatible With Phone/Type C/Micro Usb For All Android And Ios Smartphones (Random Colour)</t>
  </si>
  <si>
    <t>Lapster 5 Pin Mini Usb Cable, Usb B Cable,Camera Cable Usb2.0 For External Hdds/Card Readers/Camera Etc.</t>
  </si>
  <si>
    <t>Portronics Konnect Spydr 31 3-In-1 Multi Functional Cable With 3.0A Output, Tangle Resistant, 1.2M Length, Nylon Braided(Zebra)</t>
  </si>
  <si>
    <t>Belkin Apple Certified Lightning To Type C Cable, Tough Unbreakable Braided Fast Charging For Iphone, Ipad, Air Pods, 3.3 Feet (1 Meters) White</t>
  </si>
  <si>
    <t>Remote Control Compatible For Amazon Fire Tv Stick Remote Control [ 3Rd Gen ](Not Compatible For Fire Tv Edition Smart Tv) From Basesailor</t>
  </si>
  <si>
    <t>Vw 80 Cm (32 Inches) Playwall Frameless Series Hd Ready Android Smart Led Tv Vw3251 (Black)</t>
  </si>
  <si>
    <t>Hisense 108 Cm (43 Inches) 4K Ultra Hd Smart Certified Android Led Tv 43A6Ge (Black)</t>
  </si>
  <si>
    <t>Redmi 126 Cm (50 Inches) 4K Ultra Hd Android Smart Led Tv X50 | L50M6-Ra (Black)</t>
  </si>
  <si>
    <t>Amazonbasics 6-Feet Displayport (Not Usb Port) To Hdmi Cable Black</t>
  </si>
  <si>
    <t>Amazonbasics 3 Feet High Speed Hdmi Male To Female 2.0 Extension Cable</t>
  </si>
  <si>
    <t>Iffalcon 80 Cm (32 Inches) Hd Ready Smart Led Tv¬†32F53 (Black)</t>
  </si>
  <si>
    <t>7Seven¬Æ Compatible Lg Smart Tv Remote Suitable For Any Lg Led Oled Lcd Uhd Plasma Android Television And Akb75095303 Replacement Of Original Lg Tv Remote Control</t>
  </si>
  <si>
    <t>Amazonbasics 3.5Mm To 2-Male Rca Adapter Cable For Tablet, Smartphone (Black, 15 Feet)</t>
  </si>
  <si>
    <t>Acer 109 Cm (43 Inches) I Series 4K Ultra Hd Android Smart Led Tv Ar43Ar2851Udfl (Black)</t>
  </si>
  <si>
    <t>Saifsmart Outlet Wall Mount Hanger Holder For Dot 3Rd Gen, Compact Bracket Case Plug And Built-In Cable Management For Kitchen Bathroom, Bedroom (Black)</t>
  </si>
  <si>
    <t>Mi 2-In-1 Usb Type C Cable (Micro Usb To Type C) 30Cm For Smartphone, Headphone, Laptop (White)</t>
  </si>
  <si>
    <t>Amazonbasics New Release Abs Usb-A To Lightning Cable Cord, Fast Charging Mfi Certified Charger For Apple Iphone, Ipad Tablet (3-Ft, White)</t>
  </si>
  <si>
    <t>Lg 108 Cm (43 Inches) 4K Ultra Hd Smart Led Tv 43Uq7500Psf (Ceramic Black)</t>
  </si>
  <si>
    <t>Ptron Solero 331 3.4Amps Multifunction Fast Charging Cable, 3-In-1 Usb Cable Micro Usb/Type-C/Ios, Made In India, Durable &amp; Strong &amp; Tangle-Free 118Cm In Length (Black)</t>
  </si>
  <si>
    <t>10K 8K 4K Hdmi Cable, Certified 48Gbps 1Ms Ultra High Speed Hdmi 2.1 Cable 4K 120Hz 144Hz 2K 165Hz 8K 60Hz Dynamic Hdr Arc Earc Dts:X Compatible For Mac Gaming Pc Soundbar Tv Monitor Laptop Ps5 4 Xbox</t>
  </si>
  <si>
    <t>Lripl Compatible Sony Bravia Lcd/Led Remote Works With Almost All Sony Led/Lcd Tv'S</t>
  </si>
  <si>
    <t>Boat Type-C A400 Type-C To Usb A Cable For All Type C Phones (Lg Nexus 5X), 1Mtr(Black)</t>
  </si>
  <si>
    <t>Zoul Type C To Type C Fast Charging Cable 65W 2M/6Ft Usb C Nylon Braided Cord Compatible With Macbook Oneplus 9 9R Samsung Galaxy S21 Ultra S20+ (2M, Black)</t>
  </si>
  <si>
    <t>Tp-Link Ac1300 Archer T3U Plus High Gain Usb 3.0 Wi-Fi Dongle, Wireless Dual Band Mu-Mimo Wifi Adapter With High Gain Antenna, Supports Windows 11/10/8.1/8/7/Xp/Macos</t>
  </si>
  <si>
    <t>Lripl Mi Remote Control With Netflix &amp; Prime Video Button Compatible For Mi 4X Led Android Smart Tv 4A Remote Control (32"/43") With Voice Command (Pairing Required)</t>
  </si>
  <si>
    <t>Tp-Link Nano Usb Wifi Dongle 150Mbps High Gain Wireless Network Wi-Fi Adapter For Pc Desktop And Laptops, Supports Windows 10/8.1/8/7/Xp, Linux, Mac Os X (Tl-Wn722N)</t>
  </si>
  <si>
    <t>Kodak 80 Cm (32 Inches) Hd Ready Certified Android Led Tv 32Hdx7Xpro (Black)</t>
  </si>
  <si>
    <t>Airtel Digitaltv Dth Remote Sd/Hd/Hd Recording Compatible For Television (Shining Black )</t>
  </si>
  <si>
    <t>Amazonbasics New Release Nylon Usb-A To Lightning Cable Cord, Mfi Certified Charger For Apple Iphone, Ipad, Silver, 6-Ft</t>
  </si>
  <si>
    <t>Ambrane Fast 100W Output Cable With Type-C To Type-C For Mobile, Laptop, Macbook &amp; Table Charging, 480Mbps Data Sync Speed, Braided Cable, 1.5M Length (Abcc-100, Black-Grey)</t>
  </si>
  <si>
    <t>Bluerigger Digital Optical Audio Toslink Cable (3.3 Feet / 1 Meter) With 8 Channel (7.1) Audio Support (For Home Theatre, Xbox, Playstation Etc.)</t>
  </si>
  <si>
    <t>Duracell Type-C To Micro 1.2M Braided Sync &amp; Charge Cable, Usb C To Micro Fast Charge Compatible For Fast Data Transmission (Black)</t>
  </si>
  <si>
    <t>Vu 138 Cm (55 Inches) Premium Series 4K Ultra Hd Smart Ips Led Tv 55Ut (Black)</t>
  </si>
  <si>
    <t>Zoul Usb Type C Fast Charging 3A Nylon Braided Data Cable Quick Charger Cable Qc 3.0 For Samsung Galaxy M31S M30 S10 S9 S20 Plus, Note 10 9 8, A20E A40 A50 A70 (1M, Grey)</t>
  </si>
  <si>
    <t>Samsung 80 Cm (32 Inches) Wondertainment Series Hd Ready Led Smart Tv Ua32Te40Aakbxl (Titan Gray)</t>
  </si>
  <si>
    <t>Mi Xiaomi Usb Type C Hypercharge Cable 6A 100Cm Sturdy And Durable Black Supports 120W Hypercharging</t>
  </si>
  <si>
    <t>Generic Ultra-Mini Bluetooth Csr 4.0 Usb Dongle Adapter For Windows Computer ( Black:Golden)</t>
  </si>
  <si>
    <t>7Seven¬Æ Compatible For Tata Sky Remote Original Set Top¬†Hd Box And Suitable For Sd Tata Play Setup Box Remote Control</t>
  </si>
  <si>
    <t>Belkin Apple Certified Lightning To Type C Cable, Fast Charging For Iphone, Ipad, Air Pods, 3.3 Feet (1 Meters) White</t>
  </si>
  <si>
    <t>Egate I9 Pro-Max 1080P Native Full Hd Projector 4K Support | 3600 L (330 Ansi ) | 150" (381 Cm) Large Screen | Vga, Av, Hdmi, Sd Card, Usb, Audio Out | (E03I31 / E04I32) Black</t>
  </si>
  <si>
    <t>Zebronics Haa2021 Hdmi Version 2.1 Cable With 8K @ 60Hz, 4K @ 120Hz, Earc &amp; Cec Support, 3D Compatible, 2 Meters Length, 48Gbps Max And Gold-Plated Connectors</t>
  </si>
  <si>
    <t>7Seven¬Æ Compatible For Sony Bravia Lcd Led Uhd Oled Qled 4K Ultra Hd Tv Remote Control With Youtube And Netflix Hotkeys. Universal Replacement For Original Sony Smart Android Tv Remote Control</t>
  </si>
  <si>
    <t>Amazonbasics Digital Optical Coax To Analog Rca Audio Converter Adapter With Fiber Cable</t>
  </si>
  <si>
    <t>Wayona Type C Cable Nylon Braided Usb C Qc 3.0 Fast Charging Short Power Bank Cable For Samsung Galaxy S10E/S10+/S10/S9/S9+/Note 9/S8/Note 8, Lg G7 G5 G6, Moto G6 G7 (0.25M, Black)</t>
  </si>
  <si>
    <t>Pinnaclz Original Combo Of 2 Usb Type C Fast Charging Cable, Usb C Data Cable For Charging And Data Transfer Smart Phones White 1.2 Meter Made In India (Pack Of 2)</t>
  </si>
  <si>
    <t>Ambrane Bcl-15 Lightning Cable For Smartphone (1.5M Black)</t>
  </si>
  <si>
    <t>Belkin Usb C To Usb-C Fast Charging Type C Cable, 60W Pd, 3.3 Feet (1 Meter) For Laptop, Personal Computer, Tablet, Smartphone - Black, Usb-If Certified</t>
  </si>
  <si>
    <t>Lohaya Television Remote Compatible With Samsung Smart Led/Lcd/Hd Tv Remote Control [ Compatible For All Samsung Tv Remote Control ]</t>
  </si>
  <si>
    <t>Wayona Nylon Braided Lightning Usb Data Sync &amp; 3A Charging Cable For Iphones, Ipad Air, Ipad Mini, Ipod Nano And Ipod Touch (3 Ft Pack Of 1, Grey)</t>
  </si>
  <si>
    <t>Electvision Remote Control Compatible With Kodak/Thomson Smart Led Tv (Without Voice) Before Placing Order For Verification Contact Our Coustmer Care 7738090464</t>
  </si>
  <si>
    <t>Acer 80 Cm (32 Inches) S Series Hd Ready Android Smart Led Tv Ar32Ar2841Hdsb (Black)</t>
  </si>
  <si>
    <t>Realme 10W Fast Charging Micro-Usb Cable (Braided, Black)</t>
  </si>
  <si>
    <t>Tp-Link Ac1300 Usb Wifi Adapter (Archer T3U) - 2.4G/5G Dual Band Mini Wireless Network Adapter For Pc Desktop, Mu-Mimo Wi-Fi Dongle, Usb 3.0, Supports Windows 11,10, 8.1, 8, 7, Xp/Mac Os 10.15 And Earlier</t>
  </si>
  <si>
    <t>Acer 139 Cm (55 Inches) I Series 4K Ultra Hd Android Smart Led Tv Ar55Ar2851Udfl (Black)</t>
  </si>
  <si>
    <t>Ambrane 60W / 3A Fast Charging Output Cable With Micro To Usb For Mobile, Neckband, True Wireless Earphone Charging, 480Mbps Data Sync Speed, 1M Length (Acm - Az1, Black)</t>
  </si>
  <si>
    <t>Wayona Usb Type C 65W Fast Charging 2M/6Ft Long Flash Charge Cable 3A Qc 3.0 Data Cable Compatible With Samsung Galaxy S21 S10 S9 S8, Iqoo Z3, Vivo, Note 10 9 8, A20E A40 A50 A70, Moto G7 G8 (2M, Grey)</t>
  </si>
  <si>
    <t>Syncwire Ltg To Usb Cable For Fast Charging Compatible With Phone 5/ 5C/ 5S/ 6/ 6S/ 7/8/ X/Xr/Xs Max/ 11/12/ 13 Series And Pad Air/Mini, Pod &amp; Other Devices (1.1 Meter, White)</t>
  </si>
  <si>
    <t>Skadioo Wifi Adapter For Pc | Car Accessories, Wifi Dongle For Pc | Usb Wifi Adapter For Pc | Wi-Fi Receiver 2.4Ghz, 802.11B/G/N Unano Size Wifi Dongle Compatible Adapter,Wifi Dongle For Pc</t>
  </si>
  <si>
    <t>Flix (Beetel Usb To Type C Pvc Data Sync &amp; 15W(3A) Tpe Fast Charging Cable, Made In India, 480Mbps Data Sync, 1 Meter Long Cable For All Andriod &amp; All Type C Devices (Black)(Xcd - Fpc02)</t>
  </si>
  <si>
    <t>Zoul Usb C To Usb C Fast Charging Cable 65W Type C To Type C Nylon Braided Cord Compatible With Macbook Oneplus 9 10R Samsung Galaxy S22 S21 Ultra Z Flip3 Macbook Air/Pro M1 Google Pixel 11'' Ipad Pro 2020/2018 (2M, Grey)</t>
  </si>
  <si>
    <t>Flix (Beetel Flow Usb To Micro Usb Pvc Data Sync &amp; 12W(2.4A) Fast Charging Cable,Made In India,480Mbps Data Sync,Solid Cable,1 Meter Long Cable For All Andriod &amp; Micro Usb Devices (Black)(Xcd-Fpm01)</t>
  </si>
  <si>
    <t>7Seven¬Æ Bluetooth Voice Command Remote For Xiaomi Redmi Mi Smart Tv With Netflix &amp; Prime Video Hot Keys Xmrm-00A</t>
  </si>
  <si>
    <t>Sony Tv - Remote Compatible For Sony Led Remote Control Works With Sony Led Tv By Trend Trail Speed Tech &amp; Remote Hi Remote &amp; Reo India Only</t>
  </si>
  <si>
    <t>Storite Usb 3.0 Cable A To Micro B High Speed Upto 5 Gbps Data Transfer Cable For Portable External Hard Drive - (20Cm), Black</t>
  </si>
  <si>
    <t>Boat Ltg 500 Apple Mfi Certified For Iphone, Ipad And Ipod 2Mtr Data Cable(Space Grey)</t>
  </si>
  <si>
    <t>Amazonbasics Usb C To Lightning Aluminum With Nylon Braided Mfi Certified Charging Cable (Grey, 1.2 Meter)</t>
  </si>
  <si>
    <t>Amazonbasics Double Braided Nylon Usb Type-C To Type-C 2.0 Cable Smartphone (Dark Grey, 3 Feet)</t>
  </si>
  <si>
    <t>Amazon Basics Usb 3.0 Cable - A Male To Micro B - 6 Feet (1.8 Meters), Black</t>
  </si>
  <si>
    <t>Amazonbasics Usb C To Lightning Aluminum With Nylon Braided Mfi Certified Charging Cable (Grey, 1.8 Meter)</t>
  </si>
  <si>
    <t>Karbonn 80 Cm (32 Inches) Millenium Bezel-Less Series Hd Ready Smart Led Tv Kjw32Skhd (Phantom Black)</t>
  </si>
  <si>
    <t>Bluerigger Digital Optical Audio Toslink Cable (6 Feet / 1.8 Meter) With 8 Channel (7.1) Audio Support (For Home Theatre, Xbox, Playstation Etc.)</t>
  </si>
  <si>
    <t>Vw 60 Cm (24 Inches) Premium Series Hd Ready Led Tv Vw24A (Black)</t>
  </si>
  <si>
    <t>Amazon Basics Usb A To Lightning Mfi Certified Charging Cable (White, 1.2 Meter)</t>
  </si>
  <si>
    <t>Samsung 138 Cm (55 Inches) Crystal 4K Neo Series Ultra Hd Smart Led Tv Ua55Aue65Akxxl (Black)</t>
  </si>
  <si>
    <t>Lohaya Television Remote Compatible For Vu Led Lcd Hd Tv Remote Control Model No :- En2B27V</t>
  </si>
  <si>
    <t>Duracell Micro Usb 3A Braided Sync &amp; Fast Charging Cable, 3.9 Feet (1.2M). Supports Qc 2.0/3.0 Charging, High Speed Data Transmission - Black</t>
  </si>
  <si>
    <t>Zebronics Cu3100V Fast Charging Type C Cable With Qc 18W Support, 3A Max Capacity, 1 Meter Braided Cable, Data Transfer And Superior Durability (Braided Black + White)</t>
  </si>
  <si>
    <t>Flix (Beetel) Usb To Iphone Lightning Textured Pattern Data Sync &amp; 2A Fast Charging Cable, Made In India, 480Mbps Data Sync, Tough Cable, 1 Meter Long Usb Cable For Apple Devices (Black)(Xcd-L102)</t>
  </si>
  <si>
    <t>Mi 108 Cm (43 Inches) 5A Series Full Hd Smart Android Led Tv L43M7-Eain (Black)</t>
  </si>
  <si>
    <t>Belkin Apple Certified Lightning To Usb Charge And Sync Cable For Iphone, Ipad, Air Pods, 39.6 Inch (100Cm) ‚Äì Black</t>
  </si>
  <si>
    <t>Time Office Scanner Replacement Cable For Startek Fm220U (Type C) Ivory</t>
  </si>
  <si>
    <t>Caldipree Silicone Case Cover Compatible For 2022 Samsung Smart Tv Remote Qled Tv Bn68-13897A Tm2280E (2022-Black)</t>
  </si>
  <si>
    <t>Storite Usb 2.0 A To Mini 5 Pin B Cable For External Hdds/Camera/Card Readers 35Cm</t>
  </si>
  <si>
    <t>Universal Remote Control For All Sony Tv For All Lcd Led And Bravia Tvs Remote</t>
  </si>
  <si>
    <t>Cotbolt Silicone Case Cover Compatible For Samsung Bn59-01312A Qled 8K 4K Smart Tv Remote Shockproof Protective Remote Cover (Black)</t>
  </si>
  <si>
    <t>Bluerigger High Speed Hdmi Cable With Ethernet - Supports 3D, 4K 60Hz And Audio Return - Latest Version (3 Feet / 0.9 Meter)</t>
  </si>
  <si>
    <t>Amkette 30 Pin To Usb Charging &amp; Data Sync Cable For Iphone 3G/3Gs/4/4S/Ipad 1/2/3, Ipod Nano 5Th/6Th Gen And Ipod Touch 3Rd/4Th Gen -1.5M (Black)</t>
  </si>
  <si>
    <t>Tcl 80 Cm (32 Inches) Hd Ready Certified Android Smart Led Tv 32S615 (Black)</t>
  </si>
  <si>
    <t>Popio Type C Dash Charging Usb Data Cable For Oneplus Devices</t>
  </si>
  <si>
    <t>Myvn Ltg To Usb For¬†Fast Charging &amp; Data Sync Usb Cable Compatible For Iphone 5/5S/6/6S/7/7+/8/8+/10/11, Ipad Air/Mini, Ipod And Ios Devices (1 M)</t>
  </si>
  <si>
    <t>Tata Sky Universal Remote Compatible For Sd/Hd</t>
  </si>
  <si>
    <t>Wzatco Pixel | Portable Led Projector | Native 720P With Full Hd 1080P Support | 2000 Lumens (200 Ansi) | 176" Large Screen | Projector For Home And Outdoor | Compatible With Tv Stick, Pc, Ps4</t>
  </si>
  <si>
    <t>7Seven¬Æ Compatible Tata Sky Remote Control Replacement Of Original Dth Sd Hd Tata Play Set Top Box Remote - Ir Learning Universal Remote For Any Brand Tv - Pairing Must</t>
  </si>
  <si>
    <t>Amazonbasics Usb 2.0 Extension Cable For Personal Computer, Printer, 2-Pack - A-Male To A-Female - 3.3 Feet (1 Meter, Black)</t>
  </si>
  <si>
    <t>Amazon Basics Usb C To Lightning Tpe Mfi Certified Charging Cable (White, 1.2 Meter)</t>
  </si>
  <si>
    <t>Crypo‚Ñ¢ Universal Remote Compatible With Tata Sky Universal Hd &amp; Sd Set Top Box (Also Works With All Tv)</t>
  </si>
  <si>
    <t>Karbonn 80 Cm (32 Inches) Millennium Series Hd Ready Led Tv Kjw32Nshdf (Phantom Black) With Bezel-Less Design</t>
  </si>
  <si>
    <t>Oneplus 138.7 Cm (55 Inches) U Series 4K Led Smart Android Tv 55U1S (Black)</t>
  </si>
  <si>
    <t>Posh 1.5 Meter High Speed Gold Plated Hdmi Male To Female Extension Cable (Black)</t>
  </si>
  <si>
    <t>Amazon Basics Hdmi Coupler,Black</t>
  </si>
  <si>
    <t>Boat Ltg 550V3 Lightning Apple Mfi Certified Cable With Spaceship Grade Aluminium Housing,Stress Resistance, Rapid 2.4A Charging &amp; 480Mbps Data Sync, 1M Length &amp; 10000+ Bends Lifespan(Mercurial Black)</t>
  </si>
  <si>
    <t>Astigo Compatible Remote For Airtel Digital Set Top Box (Pairing Required With Tv Remote)</t>
  </si>
  <si>
    <t>Caprigo Heavy Duty Tv Wall Mount Stand For 12 To 27 Inches Led/Lcd/Monitor Screen'S, Full Motion Rotatable Universal Tv &amp; Monitor Wall Mount Bracket With Swivel &amp; Tilt Adjustments (Single Arm - M416)</t>
  </si>
  <si>
    <t>Portronics Konnect L 60W Pd Type C To Type C Mobile Charging Cable, 1.2M, Fast Data Sync, Tangle Resistant, Tpe+Nylon Braided(Grey)</t>
  </si>
  <si>
    <t>Tata Sky Hd Connection With 1 Month Basic Package And Free Installation</t>
  </si>
  <si>
    <t>Remote Compatible For Samsung Led/Lcd Remote Control Works With Samsung Led/Lcd Tv By Trend Trail</t>
  </si>
  <si>
    <t>Sonivision Sa-D10 Sa-D100 Sa-D40 Home Theater Systems Remote Compatible With Sony Rm-Anu156</t>
  </si>
  <si>
    <t>Rts‚Ñ¢ High Speed 3D Full Hd 1080P Support (10 Meters) Hdmi Male To Hdmi Male Cable Tv Lead 1.4V For All Hdmi Devices- Black (10M - 30 Feet)</t>
  </si>
  <si>
    <t>Boat Ltg 500 Apple Mfi Certified For Iphone, Ipad And Ipod 2Mtr Data Cable(Metallic Silver)</t>
  </si>
  <si>
    <t>Agaro Blaze Usba To Micro +Type C 2In1 Braided 1.2M Cable</t>
  </si>
  <si>
    <t>Amazonbasics 6 Feet Displayport To Displayport Cable - (Not Hdmi Cable) (Gold)</t>
  </si>
  <si>
    <t>Mi 108 Cm (43 Inches) 5X Series 4K Ultra Hd Led Smart Android Tv L43M6-Es (Grey)</t>
  </si>
  <si>
    <t>Sansui 140Cm (55 Inches) 4K Ultra Hd Certified Android Led Tv With Dolby Audio &amp; Dolby Vision Jsw55Asuhd (Mystique Black)</t>
  </si>
  <si>
    <t>Lohaya Lcd/Led Remote Compatible For Sony Bravia Smart Lcd Led Uhd Oled Qled 4K Ultra Hd Tv Remote Control With Youtube &amp; Netflix Function [ Compatible For Sony Tv Remote Control ]</t>
  </si>
  <si>
    <t>Zebronics Cu3100V Fast Charging Type C Cable With Qc 18W Support, 3A Max Capacity, 1 Meter Braided Cable, Data Transfer And Superior Durability (Braided Black )</t>
  </si>
  <si>
    <t>Belkin Usb C To Usb-C Fast Charging Type C Cable, 60W Pd, 3.3 Feet (1 Meter) For Laptop, Personal Computer, Tablet, Smartphone - White, Usb-If Certified</t>
  </si>
  <si>
    <t>7Seven¬Æ Tcl Remote Control Smart Tv Rc802V Remote Compatible For Tcl Tv Remote Original 55Ep680 40A325 49S6500 55P8S 55P8 50P8 65P8 40S6500 43S6500Fs 49S6800Fs 49S6800 49S6510Fs(Without Voice Function/Google Assistant And Non-Bluetooth Remote)</t>
  </si>
  <si>
    <t>Wayona 3In1 Nylon Braided 66W Usb Fast Charging Cable With Type C, Lightening And Micro Usb Port, Compatible With Iphone, Ipad, Samsung Galaxy, Oneplus, Mi, Oppo, Vivo, Iqoo, Xiaomi (1M, Black)</t>
  </si>
  <si>
    <t>Hi-Mobiler Iphone Charger Lightning Cable,2 Pack Apple Mfi Certified Usb Iphone Fast Chargering Cord,Data Sync Transfer For 13/12/11 Pro Max Xs X Xr 8 7 6 5 5S Ipad Ipod More Model Cell Phone Cables</t>
  </si>
  <si>
    <t>Ambrane 60W / 3A Fast Charging Output Cable With Type-C To Usb For Mobile, Neckband, True Wireless Earphone Charging, 480Mbps Data Sync Speed, 1M Length (Act - Az10, White)</t>
  </si>
  <si>
    <t>Caprigo Heavy Duty Tv Wall Mount Bracket For 14 To 32 Inch Led/Hd/Smart Tv‚Äôs, Universal Fixed Tv Wall Mount Stand (M452)</t>
  </si>
  <si>
    <t>Smashtronics¬Æ - Case For Firetv Remote, Fire Stick Remote Cover Case, Silicone Cover For Tv Firestick 4K/Tv 2Nd Gen(3Rd Gen) Remote Control - Light Weight/Anti Slip/Shockproof (Black)</t>
  </si>
  <si>
    <t>Electvision Remote Control For Led Smart Tv Compatible With Vu Smart Led (Without Voice)</t>
  </si>
  <si>
    <t>Boat A 350 Type C Cable 1.5M(Jet Black)</t>
  </si>
  <si>
    <t>Ptron Solero M241 2.4A Micro Usb Data &amp; Charging Cable, Made In India, 480Mbps Data Sync, Durable 1-Meter Long Usb Cable For Micro Usb Devices (White)</t>
  </si>
  <si>
    <t>Amazonbasics Usb Type-C To Usb Type-C 2.0 Cable For Charging Adapter, Smartphone - 9 Feet (2.7 Meters) - White</t>
  </si>
  <si>
    <t>Croma 3A Fast Charge 1M Type-C To All Type-C Phones Sync And Charge Cable, Made In India, 480Mbps Data Transfer Rate, Tested Durability With 8000+ Bends (12 Months Warranty) - Crcma0106Stc10, Black</t>
  </si>
  <si>
    <t>Sony Bravia 164 Cm (65 Inches) 4K Ultra Hd Smart Led Google Tv Kd-65X74K (Black)</t>
  </si>
  <si>
    <t>7Seven¬Æ Compatible For Mi Tv Remote Control Original Suitable With Smart Android 4K Led Non Voice Command Xiaomi Redmi Remote Of 4A Model 32 43 55 65 Inches</t>
  </si>
  <si>
    <t>7Seven¬Æ Compatible Vu Smart Tv Remote Control Suitable For Original 4K Android Led Ultra Hd Uhd Vu Tv Remote With Non Voice Feature Without Google Assistant</t>
  </si>
  <si>
    <t>Storite High Speed Micro Usb 3.0 Cable A To Micro B For External &amp; Desktop Hard Drives 45Cm</t>
  </si>
  <si>
    <t>Flix (Beetel) 3In1 (Type C|Micro|Iphone Lightening) Textured Pattern 3A Fast Charging Cable With Qc &amp; Pd Support For Type C,Micro Usb &amp; Lightning Iphone Cable,Made In India,1.5 Meter Long Cable(T101)</t>
  </si>
  <si>
    <t>Svm Products Unbreakable Set Top Box Stand With Dual Remote Holder (Black)</t>
  </si>
  <si>
    <t>Vu 164 Cm (65 Inches) The Gloled Series 4K Smart Led Google Tv 65Gloled (Grey)</t>
  </si>
  <si>
    <t>Cablecreation Rca To 3.5Mm Male Audio Cable, 3.5Mm To 2Rca Cable Male Rca Cable,Y Splitter Stereo Jack Cable For Home Theater,Subwoofer, Receiver, Speakers And More (3Feet/0.9Meter,Black)</t>
  </si>
  <si>
    <t>Wayona Usb Type C Fast Charging Cable Charger Cord 3A Qc 3.0 Data Cable Compatible With Samsung Galaxy S10E S10 S9 S8 S20 Plus, Note 10 9 8, M51 A40 A50 A70, Moto G7 G8 (1M, Grey)</t>
  </si>
  <si>
    <t>Boat Rugged V3 Braided Micro Usb Cable (Pearl White)</t>
  </si>
  <si>
    <t>Amazon Basics Usb A To Lightning Pvc Molded Nylon Mfi Certified Charging Cable (Black, 1.2 Meter)</t>
  </si>
  <si>
    <t>Amazonbasics - High-Speed Male To Female Hdmi Extension Cable - 6 Feet</t>
  </si>
  <si>
    <t>Belkin Apple Certified Lightning To Usb Charge And Sync Tough Braided Cable For Iphone, Ipad, Air Pods, 3.3 Feet (1 Meters) ‚Äì Black</t>
  </si>
  <si>
    <t>7Seven Compatible Lg Tv Remote Suitable For Lg Non Magic Smart Tv Remote Control (Mouse &amp; Voice Non-Support) Mr20Ga Prime Video And Netflix Hotkeys</t>
  </si>
  <si>
    <t>Realme Smart Tv Stick 4K</t>
  </si>
  <si>
    <t>Acer 100 Cm (40 Inches) P Series Full Hd Android Smart Led Tv Ar40Ar2841Fdfl (Black)</t>
  </si>
  <si>
    <t>Lapster Usb 2.0 Mantra Cable, Mantra Mfs 100 Data Cable (Black)</t>
  </si>
  <si>
    <t>Amazonbasics High-Speed Braided Hdmi Cable - 3 Feet - Supports Ethernet, 3D, 4K And Audio Return (Black)</t>
  </si>
  <si>
    <t>Cubetek 3 In 1 Lcd Display V5.0 Bluetooth Transmitter Receiver, Bypass Audio Adapter With Aux, Optical, Dual Link Support For Tv, Home Stereo, Pc, Headphones, Speakers, Model: Cb-Bt27</t>
  </si>
  <si>
    <t>Krisons Thunder Speaker, Multimedia Home Theatre, Floor Standing Speaker, Led Display With Bluetooth, Fm, Usb, Micro Sd Card, Aux Connectivity</t>
  </si>
  <si>
    <t>Acer 139 Cm (55 Inches) H Series 4K Ultra Hd Android Smart Led Tv Ar55Ar2851Udpro (Black)</t>
  </si>
  <si>
    <t>Dealfreez Case Compatible For Fire Tv Stick 4K All Alexa Voice Remote Shockproof Silicone Anti-Lost Cover With Loop (C-Black)</t>
  </si>
  <si>
    <t>Wayona Type C To Lightning Mfi Certified 20W Fast Charging Nylon Braided Usb C Cable For Iphone 14 Pro, 14 Pro Max, 14, 14 Plus, 13, 13 Pro, 13 Pro Max, 13 Mini, 12, 12 Pro, 11, 11 Pro Max, Iphone 12 Mini (2M, Black)</t>
  </si>
  <si>
    <t>Vw 80 Cm (32 Inches) Hd Ready Android Smart Led Tv Vw32Pro (Black)</t>
  </si>
  <si>
    <t>Airtel Digital Tv Hd Set Top Box With 1 Month Basic Pack With Recording + Free Standard Installation</t>
  </si>
  <si>
    <t>Lohaya Voice Assistant Remote Compatible For Airtel Xstream Set-Top Box Remote Control With Netflix Function (Black) (Non - Voice)</t>
  </si>
  <si>
    <t>Samsung 138 Cm (55 Inches) Crystal 4K Series Ultra Hd Smart Led Tv Ua55Aue60Aklxl (Black)</t>
  </si>
  <si>
    <t>Amazon Brand - Solimo 3A Fast Charging Tough Type C Usb Data Cable¬† ‚Äì 1 Meter</t>
  </si>
  <si>
    <t>Mi 100 Cm (40 Inches) Horizon Edition Full Hd Android Led Tv 4A | L40M6-Ei (Black)</t>
  </si>
  <si>
    <t>Astigo Compatible Remote Control For Mi Smart Led 4A (43"/32")</t>
  </si>
  <si>
    <t>Toshiba 108 Cm (43 Inches) V Series Full Hd Smart Android Led Tv 43V35Kp (Silver)</t>
  </si>
  <si>
    <t>Lenovo Usb A To Type-C Tangle-Free¬†¬†Aramid Fiber Braided¬†1.2M Cable With 4A Fast Charging &amp; 480 Mbps Data Transmission, Certified 10000+ Bend Lifespan, Metallic Grey</t>
  </si>
  <si>
    <t>Amazon Brand - Solimo 65W Fast Charging Braided Type C To C Data Cable | Suitable For All Supported Mobile Phones (1 Meter, Black)</t>
  </si>
  <si>
    <t>Lg 139 Cm (55 Inches) 4K Ultra Hd Smart Led Tv 55Uq7500Psf (Ceramic Black)</t>
  </si>
  <si>
    <t>Tata Sky Digital Tv Hd Setup Box Remote</t>
  </si>
  <si>
    <t>Ptron Solero T241 2.4A Type-C Data &amp; Charging Usb Cable, Made In India, 480Mbps Data Sync, Durable 1-Meter Long Usb Cable For Smartphone, Type-C Usb Devices (White)</t>
  </si>
  <si>
    <t>Vu 108 Cm (43 Inches) Premium Series Full Hd Smart Led Tv 43Ga (Black)</t>
  </si>
  <si>
    <t>Storite Super Speed Usb 3.0 Male To Male Cable For Hard Drive Enclosures, Laptop Cooling Pad, Dvd Players(60Cm,Black)</t>
  </si>
  <si>
    <t>Kodak 80 Cm (32 Inches) Hd Ready Led Tv Kodak 32Hdx900S (Black)</t>
  </si>
  <si>
    <t>Amazonbasics Double Braided Nylon Usb Type-C To Type-C 2.0 Cable, Charging Adapter, Smartphone 6 Feet, Dark Grey</t>
  </si>
  <si>
    <t>Amazonbasics 10.2 Gbps High-Speed 4K Hdmi Cable With Braided Cord (10-Foot, Dark Grey)</t>
  </si>
  <si>
    <t>Hisense 126 Cm (50 Inches) Bezelless Series 4K Ultra Hd Smart Led Google Tv 50A6H (Black)</t>
  </si>
  <si>
    <t>Tuarso 8K Hdmi 2.1 Cable 48Gbps , 1.5 Meter High-Speed Braided Hdmi Cable ( 8K@60Hz„Äå4K@120Hz„Äå2K@240Hz ) Hdmi 2.1 Cable Compatible With Monitors , Television , Laptops , Projectors , Game Consoles And More With Hdmi Ports Device</t>
  </si>
  <si>
    <t>Amazonbasics Usb Type-C To Micro-B 2.0 Cable - 6 Inches (15.2 Centimeters) - White</t>
  </si>
  <si>
    <t>Kodak 139 Cm (55 Inches) 4K Ultra Hd Smart Led Tv 55Ca0909 (Black)</t>
  </si>
  <si>
    <t>7Seven¬Æ Suitable Sony Tv Remote Original Bravia For Smart Android Television Compatible For Any Model Of Lcd Led Oled Uhd 4K Universal Sony Remote Control</t>
  </si>
  <si>
    <t>Prolegend¬Æ Pl-T002 Universal Tv Stand Table Top For Most 22 To 65 Inch Lcd Flat Screen Tv, Vesa Up To 800 By 400Mm</t>
  </si>
  <si>
    <t>Wanbo X1 Pro (Upgraded) | Native 1080P Full Hd | Android 9 | Projector For Home | Led Cinema | 350Ansi | 3900 Lumens | Wifi Bluetooth | Hdmi Arc | Dolby Dts | 4D Keystone Correction (Global Version)</t>
  </si>
  <si>
    <t>Tizum High Speed Hdmi Cable Aura -Gold Plated-High Speed Data 10.2Gbps, 3D, 4K, Hd 1080P (10 Ft/ 3 M)</t>
  </si>
  <si>
    <t>Technotech High Speed Hdmi Cable 5 Meter V1.4 - Supports Full Hd 1080P (Color May Vary)</t>
  </si>
  <si>
    <t>Nk Star 950 Mbps Usb Wifi Adapter Wireless Network Receiver Dongle For Desktop Laptop, (Support- Windows Xp/7/8/10 &amp; Mac Os) Not Support To Dvr And Hdtv</t>
  </si>
  <si>
    <t>Ls Lapster Quality Assured Usb 2.0 Morpho Cable, Morpho Device Cable For Mso 1300 E3/E2/E Biometric Finger Print Scanner Morpho Usb Cable (Black)</t>
  </si>
  <si>
    <t>Amazon Basics 10.2 Gbps High-Speed 4K Hdmi Cable With Braided Cord, 1.8 Meter, Dark Grey</t>
  </si>
  <si>
    <t>Kodak 126 Cm (50 Inches) Bezel-Less Design Series 4K Ultra Hd Smart Android Led Tv 50Uhdx7Xprobl (Black)</t>
  </si>
  <si>
    <t>Zorbes¬Æ Wall Adapter Holder For Alexa Echo Dot 4Th Generation,A Space-Saving Solution With Cord Management For Your Smart Home Speakers -White (Holder Only)</t>
  </si>
  <si>
    <t>Sansui 80Cm (32 Inches) Hd Ready Smart Led Tv Jsy32Skhd (Black) With Bezel-Less Design</t>
  </si>
  <si>
    <t>Synqe Usb Type C Fast Charging Cable 2M Charger Cord Data Cable Compatible With Samsung Galaxy M51,Galaxy M31S, S10E S10 S9 S20 Plus, Note10 9 8,M40 A50 A70, Redmi Note 9, Moto G7, Poco F1 (2M, Grey)</t>
  </si>
  <si>
    <t>Mi 80 Cm (32 Inches) Hd Ready Smart Android Led Tv 5A Pro | L32M7-Eain (Black)</t>
  </si>
  <si>
    <t>Irusu Play Vr Plus Virtual Reality Headset With Headphones For Gaming (Black)</t>
  </si>
  <si>
    <t>Synqe Usb C To Usb C 60W Nylon Braided Fast Charging Type C To Type C Cable Compatible With Samsung Galaxy Note 20/Ultra, S20 S22 S21 S20 Fe A73 A53 A33 (2M, Black)</t>
  </si>
  <si>
    <t>Shopoflux Silicone Remote Cover For Mi Smart Tv And Mi Tv Stick/Mi Box S / 3S / Mi 4X / 4A Smart Led Tv (Black)</t>
  </si>
  <si>
    <t>Eynk Extra Long Micro Usb Fast Charging Usb Cable | Micro Usb Data Cable | Quick Fast Charging Cable | Charger Sync Cable | High Speed Transfer Android Smartphones V8 Cable (2.4 Amp, 3M,) (White)</t>
  </si>
  <si>
    <t>Lunagariya¬Æ, Protective Case Compatible With Jio Settop Box Remote Control,Pu Leather Cover Holder (Before Placing Order,Please Compare The Dimensions Of The Product With Your Remote)</t>
  </si>
  <si>
    <t>7Seven¬Æ Compatible With Fire Tv Stick Remote With Voice Command Feature Suitable For Second Generation Amazon Fire Tv Stick Remote Only - Pairing Must</t>
  </si>
  <si>
    <t>Prushti Cover And Bags, Protective Case For Airtel Xstream Settop Box Remote Remote Control Pouch Cover Holder Pu Leather Cover Holder(Only Cover For Selling Purpose)</t>
  </si>
  <si>
    <t>Aine Hdmi Male To Vga Female Video Converter Adapter Cable (Black)</t>
  </si>
  <si>
    <t>Mi 80 Cm (32 Inches) Hd Ready Android Smart Led Tv 4A Pro | L32M5-Al (Black)</t>
  </si>
  <si>
    <t>Storite Usb 2.0 A To Mini 5 Pin B Cable For External Hdds/Camera/Card Readers (150Cm - 1.5M)</t>
  </si>
  <si>
    <t>Tcl 108 Cm (43 Inches) 4K Ultra Hd Certified Android Smart Led Tv 43P615 (Black)</t>
  </si>
  <si>
    <t>Redtech Usb-C To Lightning Cable 3.3Ft, [Apple Mfi Certified] Lightning To Type C Fast Charging Cord Compatible With Iphone 14/13/13 Pro/Max/12/11/X/Xs/Xr/8, Supports Power Delivery - White</t>
  </si>
  <si>
    <t>Oneplus 163.8 Cm (65 Inches) U Series 4K Led Smart Android Tv 65U1S (Black)</t>
  </si>
  <si>
    <t>Amazonbasics 108 Cm (43 Inches) 4K Ultra Hd Smart Led Fire Tv Ab43U20Ps (Black)</t>
  </si>
  <si>
    <t>Kodak 80 Cm (32 Inches) Hd Ready Certified Android Smart Led Tv 32Hdx7Xprobl (Black)</t>
  </si>
  <si>
    <t>Synqe Type C To Type C Short Fast Charging 60W Cable Compatible With Samsung Galaxy Z Fold3 5G, Z Flip3 5G, S22 5G, S22 Ultra, S21, S20, S20Fe, A52, A73, A53 (0.25M, Black)</t>
  </si>
  <si>
    <t>Airtel Digitaltv Hd Setup Box Remote</t>
  </si>
  <si>
    <t>Airtel Digital Tv Hd Set Top Box With Fta Pack | Unlimited Entertainment + Recording Feature + Free Standard Installation (6 Months Pack)</t>
  </si>
  <si>
    <t>Esr Usb C To Lightning Cable, 10 Ft (3 M), Mfi-Certified, Braided Nylon Power Delivery Fast Charging For Iphone 14/14 Plus/14 Pro/14 Pro Max, Iphone 13/12/11/X/8 Series, Use With Type-C Chargers, Black</t>
  </si>
  <si>
    <t>Mi 138.8 Cm (55 Inches) 5X Series 4K Ultra Hd Led Smart Android Tv L55M6-Es (Grey)</t>
  </si>
  <si>
    <t>Storite Usb Extension Cable Usb 3.0 Male To Female Extension Cable High Speed 5Gbps Extension Cable Data Transfer For Keyboard, Mouse, Flash Drive, Hard Drive, Printer And More- 1.5M - Blue</t>
  </si>
  <si>
    <t>Fire-Boltt Ninja Call Pro Plus 1.83" Smart Watch With Bluetooth Calling, Ai Voice Assistance, 100 Sports Modes Ip67 Rating, 240*280 Pixel High Resolution</t>
  </si>
  <si>
    <t>Fire-Boltt Phoenix Smart Watch With Bluetooth Calling 1.3",120+ Sports Modes, 240*240 Px High Res With Spo2, Heart Rate Monitoring &amp; Ip67 Rating</t>
  </si>
  <si>
    <t>Boat Wave Call Smart Watch, Smart Talk With Advanced Dedicated Bluetooth Calling Chip, 1.69‚Äù Hd Display With 550 Nits &amp; 70% Color Gamut, 150+ Watch Faces, Multi-Sport Modes,Hr,Spo2, Ip68(Active Black)</t>
  </si>
  <si>
    <t>Mi Power Bank 3I 20000Mah Lithium Polymer 18W Fast Power Delivery Charging | Input- Type C | Micro Usb| Triple Output | Sandstone Black</t>
  </si>
  <si>
    <t>Redmi A1 (Light Blue, 2Gb Ram, 32Gb Storage) | Segment Best Ai Dual Cam | 5000Mah Battery | Leather Texture Design | Android 12</t>
  </si>
  <si>
    <t>Oneplus Nord 2T 5G (Jade Fog, 8Gb Ram, 128Gb Storage)</t>
  </si>
  <si>
    <t>Oneplus Nord 2T 5G (Gray Shadow, 8Gb Ram, 128Gb Storage)</t>
  </si>
  <si>
    <t>Redmi A1 (Black, 2Gb Ram, 32Gb Storage) | Segment Best Ai Dual Cam | 5000Mah Battery | Leather Texture Design | Android 12</t>
  </si>
  <si>
    <t>Redmi A1 (Light Green, 2Gb Ram 32Gb Rom) | Segment Best Ai Dual Cam | 5000Mah Battery | Leather Texture Design | Android 12</t>
  </si>
  <si>
    <t>Sandisk Ultra¬Æ Microsdxc‚Ñ¢ Uhs-I Card, 64Gb, 140Mb/S R, 10 Y Warranty, For Smartphones</t>
  </si>
  <si>
    <t>Noise Pulse Go Buzz Smart Watch Bluetooth Calling With 1.69" Display, 550 Nits, 150+ Cloud Watch Face, Spo2, Heart Rate Tracking, 100 Sports Mode With Auto Detection, Longer Battery (Jet Black)</t>
  </si>
  <si>
    <t>Nokia 105 Single Sim, Keypad Mobile Phone With Wireless Fm Radio | Charcoal</t>
  </si>
  <si>
    <t>Boat Wave Lite Smartwatch With 1.69" Hd Display, Sleek Metal Body, Hr &amp; Spo2 Level Monitor, 140+ Watch Faces, Activity Tracker, Multiple Sports Modes, Ip68 &amp; 7 Days Battery Life(Active Black)</t>
  </si>
  <si>
    <t>Jbl C100Si Wired In Ear Headphones With Mic, Jbl Pure Bass Sound, One Button Multi-Function Remote, Angled Buds For Comfort Fit (Black)</t>
  </si>
  <si>
    <t>Samsung Galaxy M04 Dark Blue, 4Gb Ram, 64Gb Storage | Upto 8Gb Ram With Ram Plus | Mediatek Helio P35 | 5000 Mah Battery</t>
  </si>
  <si>
    <t>Ptron Tangentbeat In-Ear Bluetooth 5.0 Wireless Headphones With Mic, Enhanced Bass, 10Mm Drivers, Clear Calls, Snug-Fit, Fast Charging, Magnetic Buds, Voice Assistant &amp; Ipx4 Wireless Neckband (Black)</t>
  </si>
  <si>
    <t>Redmi 10A (Charcoal Black, 4Gb Ram, 64Gb Storage) | 2 Ghz Octa Core Helio G25 | 5000 Mah Battery | Finger Print Sensor | Upto 5Gb Ram With Ram Booster</t>
  </si>
  <si>
    <t>Ptron Bullet Pro 36W Pd Quick Charger, 3 Port Fast Car Charger Adapter - Compatible With All Smartphones &amp; Tablets (Black)</t>
  </si>
  <si>
    <t>Boat Bassheads 100 In Ear Wired Earphones With Mic(Taffy Pink)</t>
  </si>
  <si>
    <t>Sandisk Ultra¬Æ Microsdxc‚Ñ¢ Uhs-I Card, 128Gb, 140Mb/S R, 10 Y Warranty, For Smartphones</t>
  </si>
  <si>
    <t>Samsung Galaxy M04 Light Green, 4Gb Ram, 64Gb Storage | Upto 8Gb Ram With Ram Plus | Mediatek Helio P35 | 5000 Mah Battery</t>
  </si>
  <si>
    <t>Mi 10000Mah Lithium Ion, Lithium Polymer Power Bank Pocket Pro With 22.5 Watt Fast Charging, Dual Input Ports(Micro-Usb And Type C), Triple Output Ports, (Black)</t>
  </si>
  <si>
    <t>Mi 10000Mah Li-Polymer, Micro-Usb And Type C Input Port, Power Bank 3I With 18W Fast Charging (Midnight Black)</t>
  </si>
  <si>
    <t>Elv Car Mount Adjustable Car Phone Holder Universal Long Arm, Windshield For Smartphones - Black</t>
  </si>
  <si>
    <t>Samsung 25W Usb Travel Adapter For Cellular Phones - White</t>
  </si>
  <si>
    <t>Noise Colorfit Pulse Grand Smart Watch With 1.69"(4.29Cm) Hd Display, 60 Sports Modes, 150 Watch Faces, Fast Charge, Spo2, Stress, Sleep, Heart Rate Monitoring &amp; Ip68 Waterproof (Jet Black)</t>
  </si>
  <si>
    <t>Fire-Boltt Ninja 3 Smartwatch Full Touch 1.69 &amp; 60 Sports Modes With Ip68, Sp02 Tracking, Over 100 Cloud Based Watch Faces - Black</t>
  </si>
  <si>
    <t>Samsung Galaxy M33 5G (Mystique Green, 8Gb, 128Gb Storage) | 6000Mah Battery | Upto 16Gb Ram With Ram Plus | Travel Adapter To Be Purchased Separately</t>
  </si>
  <si>
    <t>Sandisk Ultra Microsd Uhs-I Card 32Gb, 120Mb/S R</t>
  </si>
  <si>
    <t>Samsung Galaxy M13 (Aqua Green, 6Gb, 128Gb Storage) | 6000Mah Battery | Upto 12Gb Ram With Ram Plus</t>
  </si>
  <si>
    <t>Fire-Boltt India'S No 1 Smartwatch Brand Talk 2 Bluetooth Calling Smartwatch With Dual Button, Hands On Voice Assistance, 60 Sports Modes, In Built Mic &amp; Speaker With Ip68 Rating</t>
  </si>
  <si>
    <t>Samsung Galaxy M33 5G (Emerald Brown, 6Gb, 128Gb Storage) | 6000Mah Battery | Upto 12Gb Ram With Ram Plus | Travel Adapter To Be Purchased Separately</t>
  </si>
  <si>
    <t>Iqoo Vivo Z6 5G (Chromatic Blue, 6Gb Ram, 128Gb Storage) | Snapdragon 695-6Nm Processor | 120Hz Fhd+ Display | 5000Mah Battery</t>
  </si>
  <si>
    <t>Redmi 9 Activ (Carbon Black, 4Gb Ram, 64Gb Storage) | Octa-Core Helio G35 | 5000 Mah Battery</t>
  </si>
  <si>
    <t>Redmi 9A Sport (Coral Green, 2Gb Ram, 32Gb Storage) | 2Ghz Octa-Core Helio G25 Processor | 5000 Mah Battery</t>
  </si>
  <si>
    <t>Redmi 10A (Sea Blue, 4Gb Ram, 64Gb Storage) | 2 Ghz Octa Core Helio G25 | 5000 Mah Battery | Finger Print Sensor | Upto 5Gb Ram With Ram Booster</t>
  </si>
  <si>
    <t>Agaro Blaze Usb 3.0 To Usb Type C Otg Adapter</t>
  </si>
  <si>
    <t>Fire-Boltt Visionary 1.78" Amoled Bluetooth Calling Smartwatch With 368*448 Pixel Resolution 100+ Sports Mode, Tws Connection, Voice Assistance, Spo2 &amp; Heart Rate Monitoring</t>
  </si>
  <si>
    <t>Noise Colorfit Pro 4 Advanced Bluetooth Calling Smart Watch With 1.72" Truview Display, Fully-Functional Digital Crown, 311 Ppi, 60Hz Refresh Rate, 500 Nits Brightness (Charcoal Black)</t>
  </si>
  <si>
    <t>Iqoo Z6 Lite 5G By Vivo (Stellar Green, 6Gb Ram, 128Gb Storage) | World'S First Snapdragon 4 Gen 1 | 120Hz Refresh Rate | 5000Mah Battery | Travel Adapter To Be Purchased Separately</t>
  </si>
  <si>
    <t>Redmi 10A (Slate Grey, 4Gb Ram, 64Gb Storage) | 2 Ghz Octa Core Helio G25 | 5000 Mah Battery | Finger Print Sensor | Upto 5Gb Ram With Ram Booster</t>
  </si>
  <si>
    <t>Duracell 38W Fast Car Charger Adapter With Dual Output. Quick Charge, Type C Pd 20W &amp; Qualcomm Certified 3.0 Compatible For Iphone, All Smartphones, Tablets &amp; More (Copper &amp; Black)</t>
  </si>
  <si>
    <t>Realme Narzo 50 (Speed Blue, 4Gb Ram+64Gb Storage) Helio G96 Processor | 50Mp Ai Triple Camera | 120Hz Ultra Smooth Display</t>
  </si>
  <si>
    <t>Wecool Bluetooth Extendable Selfie Sticks With Wireless Remote And Tripod Stand, 3-In-1 Multifunctional Selfie Stick With Tripod Stand Compatible With Iphone/Oneplus/Samsung/Oppo/Vivo And All Phones</t>
  </si>
  <si>
    <t>Oppo A74 5G (Fantastic Purple,6Gb Ram,128Gb Storage) With No Cost Emi/Additional Exchange Offers</t>
  </si>
  <si>
    <t>Redmi Note 11 Pro + 5G (Stealth Black, 6Gb Ram, 128Gb Storage) | 67W Turbo Charge | 120Hz Super Amoled Display | Additional Exchange Offers | Charger Included</t>
  </si>
  <si>
    <t>Samsung Original 25W Usb Travel Lightning Adapter For Cellular Phones, Black</t>
  </si>
  <si>
    <t>Realme Buds Classic Wired In Ear Earphones With Mic (Black)</t>
  </si>
  <si>
    <t>Noise Colorfit Pulse Grand Smart Watch With 1.69" Hd Display, 60 Sports Modes, 150 Watch Faces, Spo2 Monitoring, Call Notification, Quick Replies To Text &amp; Calls (Rose Pink)</t>
  </si>
  <si>
    <t>Boat Wave Call Smart Watch, Smart Talk With Advanced Dedicated Bluetooth Calling Chip, 1.69‚Äù Hd Display With 550 Nits &amp; 70% Color Gamut, 150+ Watch Faces, Multi-Sport Modes, Hr, Spo2, Ip68(Mauve)</t>
  </si>
  <si>
    <t>Iqoo Neo 6 5G (Dark Nova, 8Gb Ram, 128Gb Storage) | Snapdragon¬Æ 870 5G | 80W Flashcharge</t>
  </si>
  <si>
    <t>Boat Xtend Smartwatch With Alexa Built-In, 1.69‚Äù Hd Display, Multiple Watch Faces, Stress Monitor, Heart &amp; Spo2 Monitoring, 14 Sports Modes, Sleep Monitor, 5 Atm &amp; 7 Days Battery(Charcoal Black)</t>
  </si>
  <si>
    <t>Tygot Bluetooth Extendable Selfie Sticks With Wireless Remote And Tripod Stand, 3-In-1 Multifunctional Selfie Stick With Tripod Stand Compatible With Iphone/Oneplus/Samsung/Oppo/Vivo And All Phones</t>
  </si>
  <si>
    <t>Samsung Evo Plus 128Gb Microsdxc Uhs-I U3 130Mb/S Full Hd &amp; 4K Uhd Memory Card With Adapter (Mb-Mc128Ka), Blue</t>
  </si>
  <si>
    <t>Portronics Adapto 20 Type C 20W Fast Pd/Type C Adapter Charger With Fast Charging For Iphone 12/12 Pro/12 Mini/12 Pro Max/11/Xs/Xr/X/8/Plus, Ipad Pro/Air/Mini, Galaxy 10/9/8 (Adapter Only) White</t>
  </si>
  <si>
    <t>Samsung Galaxy M13 5G (Aqua Green, 6Gb, 128Gb Storage) | 5000Mah Battery | Upto 12Gb Ram With Ram Plus</t>
  </si>
  <si>
    <t>Boat Bassheads 100 In Ear Wired Earphones With Mic(Furious Red)</t>
  </si>
  <si>
    <t>Iqoo Z6 44W By Vivo (Lumina Blue, 4Gb Ram, 128Gb Storage) | 6.44" Fhd+ Amoled Display | 50% Charge In Just 27 Mins | In-Display Fingerprint Scanning</t>
  </si>
  <si>
    <t>Fire-Boltt Gladiator 1.96" Biggest Display Smart Watch With Bluetooth Calling, Voice Assistant &amp;123 Sports Modes, 8 Unique Ui Interactions, Spo2, 24/7 Heart Rate Tracking</t>
  </si>
  <si>
    <t>Striff Ps2_01 Multi Angle Mobile/Tablet Tabletop Stand. Phone Holder For Iphone, Android, Samsung, Oneplus, Xiaomi. Portable, Foldable Cell Phone Stand. Perfect For Bed, Office, Home &amp; Desktop (Black)</t>
  </si>
  <si>
    <t>Samsung Galaxy Buds Live Bluetooth Truly Wireless In Ear Earbuds With Mic, Upto 21 Hours Playtime, Mystic Black</t>
  </si>
  <si>
    <t>Oneplus Nord 2T 5G (Jade Fog, 12Gb Ram, 256Gb Storage)</t>
  </si>
  <si>
    <t>Sounce Spiral Charger Cable Protector Data Cable Saver Charging Cord Protective Cable Cover Headphone Macbook Laptop Earphone Cell Phone Set Of 3 (Cable Protector (12 Units))</t>
  </si>
  <si>
    <t>Ptron Boom Ultima 4D Dual Driver, In-Ear Gaming Wired Headphones With In-Line Mic, Volume Control &amp; Passive Noise Cancelling Boom 3 Earphones - (Dark Blue)</t>
  </si>
  <si>
    <t>Samsung Galaxy M13 (Aqua Green, 4Gb, 64Gb Storage) | 6000Mah Battery | Upto 8Gb Ram With Ram Plus</t>
  </si>
  <si>
    <t>Oneplus 10R 5G (Forest Green, 8Gb Ram, 128Gb Storage, 80W Supervooc)</t>
  </si>
  <si>
    <t>Ambrane 10000Mah Slim Power Bank, 20W Fast Charging, Dual Output, Type C Pd (Input &amp; Output), Quick Charge, Li-Polymer, Multi-Layer Protection For Iphone, Anrdoid &amp; Other Devices (Stylo 10K, Black)</t>
  </si>
  <si>
    <t>Nokia 105 Single Sim, Keypad Mobile Phone With Wireless Fm Radio | Blue</t>
  </si>
  <si>
    <t>Ptron Tangent Lite Bluetooth 5.0 Earphones With Mic, Hi-Fi Stereo Sound Neckband, 8Hrs Playtime, Lightweight Snug-Fit In-Ear Headphones, Ipx4 Water Resistant, Fast Charge &amp; Voice Assistant (Black)</t>
  </si>
  <si>
    <t>Samsung Evo Plus 64Gb Microsdxc Uhs-I U1 130Mb/S Full Hd &amp; 4K Uhd Memory Card With Adapter (Mb-Mc64Ka), Blue</t>
  </si>
  <si>
    <t>Ambrane 20000Mah Power Bank With 20W Fast Charging, Triple Output, Power Delivery, Type C Input, Made In India, Multi-Layer Protection, Li-Polymer + Type C Cable (Stylo-20K, Black)</t>
  </si>
  <si>
    <t>Samsung Galaxy M13 (Midnight Blue, 4Gb, 64Gb Storage) | 6000Mah Battery | Upto 8Gb Ram With Ram Plus</t>
  </si>
  <si>
    <t>Boat Xtend Smartwatch With Alexa Built-In, 1.69‚Äù Hd Display, Multiple Watch Faces, Stress Monitor, Heart &amp; Spo2 Monitoring, 14 Sports Modes, Sleep Monitor, 5 Atm &amp; 7 Days Battery(Pitch Black)</t>
  </si>
  <si>
    <t>Boat Wave Call Smart Watch, Smart Talk With Advanced Dedicated Bluetooth Calling Chip, 1.69‚Äù Hd Display With 550 Nits &amp; 70% Color Gamut, 150+ Watch Faces, Multi-Sport Modes, Hr, Spo2, Ip68(Deep Blue)</t>
  </si>
  <si>
    <t>Mi Xiaomi 22.5W Fast Usb Type C Charger Combo For Tablets - White</t>
  </si>
  <si>
    <t>Gizga Essentials Spiral Cable Protector Cord Saver For Mac Charger, Iphone Charger, Wire Protector, Lightweight Durable Flexible Wire Winder For Charging Cables, Data Cables, Earphones, Pack Of 10</t>
  </si>
  <si>
    <t>Redmi Note 11 (Space Black, 4Gb Ram, 64Gb Storage)|90Hz Fhd+ Amoled Display | Qualcomm¬Æ Snapdragon‚Ñ¢ 680-6Nm | 33W Charger Included</t>
  </si>
  <si>
    <t>Redmi Note 11 Pro + 5G (Phantom White, 8Gb Ram, 128Gb Storage) | 67W Turbo Charge | 120Hz Super Amoled Display | Additional Exchange Offers | Charger Included</t>
  </si>
  <si>
    <t>Usb Charger, Oraimo Elite Dual Port 5V/2.4A Wall Charger, Usb Wall Charger Adapter For Iphone 11/Xs/Xs Max/Xr/X/8/7/6/Plus, Ipad Pro/Air 2/Mini 3/Mini 4, Samsung S4/S5, And More</t>
  </si>
  <si>
    <t>Wecool C1 Car Mobile Holder With One Click Technology,360¬∞ Rotational, Strong Suction Cup,Compatible With 4 To 6 Inch Devices, Wildshield And Dashboard Mobile Holder For Car, And Use</t>
  </si>
  <si>
    <t>Hp 32Gb Class 10 Microsd Memory Card (U1 Tf Card¬†32Gb)</t>
  </si>
  <si>
    <t>Iqoo Z6 44W By Vivo (Lumina Blue, 6Gb Ram, 128Gb Storage) | 6.44" Fhd+ Amoled Display | 50% Charge In Just 27 Mins | In-Display Fingerprint Scanning</t>
  </si>
  <si>
    <t>Iqoo Z6 Lite 5G By Vivo (Mystic Night, 6Gb Ram, 128Gb Storage) | World'S First Snapdragon 4 Gen 1 | 120Hz Refresh Rate | 5000Mah Battery | Travel Adapter To Be Purchased Separately</t>
  </si>
  <si>
    <t>Redmi Note 11 Pro + 5G (Stealth Black, 8Gb Ram, 256Gb Storage) | 67W Turbo Charge | 120Hz Super Amoled Display | Additional Exchange Offers | Charger Included</t>
  </si>
  <si>
    <t>Boat Bassheads 242 In Ear Wired Earphones With Mic(Active Black)</t>
  </si>
  <si>
    <t>Portronics Modesk Por-122 Universal Mobile Tabletop Holder (Black)</t>
  </si>
  <si>
    <t>Realme Narzo 50I (Mint Green, 2Gb Ram+32Gb Storage) Octa Core Processor | 6.5" Inch Large Display</t>
  </si>
  <si>
    <t>Mi 10000Mah 3I Lithium Polymer Power Bank Dual Input(Micro-Usb And Type C) And Output Ports 18W Fast Charging (Metallic Blue)</t>
  </si>
  <si>
    <t>Nokia 105 Plus Single Sim, Keypad Mobile Phone With Wireless Fm Radio, Memory Card Slot And Mp3 Player | Red</t>
  </si>
  <si>
    <t>Iqoo Z6 44W By Vivo (Raven Black, 4Gb Ram, 128Gb Storage) | 6.44" Fhd+ Amoled Display | 50% Charge In Just 27 Mins | In-Display Fingerprint Scanning</t>
  </si>
  <si>
    <t>Ambrane 10000Mah Slim Power Bank, 20W Fast Charging, Dual Output, Type C Pd (Input &amp; Output), Quick Charge, Li-Polymer, Multi-Layer Protection For Iphone, Anrdoid &amp; Other Devices (Stylo 10K, Green)</t>
  </si>
  <si>
    <t>Samsung Galaxy M13 (Stardust Brown, 6Gb, 128Gb Storage) | 6000Mah Battery | Upto 12Gb Ram With Ram Plus</t>
  </si>
  <si>
    <t>Oppo A74 5G (Fluid Black, 6Gb Ram, 128Gb Storage) With No Cost Emi/Additional Exchange Offers</t>
  </si>
  <si>
    <t>Spigen Ez Fit Tempered Glass Screen Protector Guard For Iphone 14/13/13 Pro - 2 Pack</t>
  </si>
  <si>
    <t>Noise Colorfit Pulse Smartwatch With 3.56 Cm (1.4") Full Touch Hd Display, Spo2, Heart Rate, Sleep Monitors &amp; 10-Day Battery - Jet Black</t>
  </si>
  <si>
    <t>Nokia 105 Plus Single Sim, Keypad Mobile Phone With Wireless Fm Radio, Memory Card Slot And Mp3 Player | Charcoal</t>
  </si>
  <si>
    <t>Iqoo Z6 Pro 5G By Vivo (Legion Sky, 8Gb Ram, 128Gb Storage) | Snapdragon 778G 5G | 66W Flashcharge | 1300 Nits Peak Brightness | Hdr10+</t>
  </si>
  <si>
    <t>Mi 33W Soniccharge 2.0 Usb Charger For Cellular Phones - White</t>
  </si>
  <si>
    <t>Oppo A31 (Mystery Black, 6Gb Ram, 128Gb Storage) With No Cost Emi/Additional Exchange Offers</t>
  </si>
  <si>
    <t>Iqoo Vivo Z6 5G (Chromatic Blue, 8Gb Ram, 128Gb Storage) | Snapdragon 695-6Nm Processor | 120Hz Fhd+ Display | 5000Mah Battery</t>
  </si>
  <si>
    <t>Motorola A10 Dual Sim Keypad Mobile With 1750 Mah Battery, Expandable Storage Upto 32Gb, Wireless Fm With Recording - Rose Gold</t>
  </si>
  <si>
    <t>Boat Wave Lite Smartwatch With 1.69" Hd Display, Heart Rate &amp; Spo2 Level Monitor, Multiple Watch Faces, Activity Tracker, Multiple Sports Modes &amp; Ip68 (Deep Blue)</t>
  </si>
  <si>
    <t>Boat Wave Call Smart Watch, Smart Talk With Advanced Dedicated Bluetooth Calling Chip, 1.69‚Äù Hd Display With 550 Nits &amp; 70% Color Gamut, 150+ Watch Faces, Multi-Sport Modes,Hr,Spo2(Caribbean Green)</t>
  </si>
  <si>
    <t>Spigen Ez Fit Tempered Glass Screen Protector For Iphone 14 Pro Max - 2 Pack (Sensor Protection)</t>
  </si>
  <si>
    <t>Kingone Upgraded Stylus Pen, Ipad Pencil, Ultra High Precision &amp; Sensitivity, Palm Rejection, Prevents False On/Off Touch, Power Display, Tilt Sensitivity, Magnetic Adsorption For Ipad 2018 And Later</t>
  </si>
  <si>
    <t>Portronics Carpower Mini Car Charger With Dual Output, Fast Charging (Type C Pd 18W + Qc 3.0A) Compatible With All Smartphones(Black)</t>
  </si>
  <si>
    <t>Boat Newly Launched Wave Electra With 1.81" Hd Display, Smart Calling With Ultra-Seamless Bt Calling Chip,20 Built-In Watch Faces,100 + Sports Modes,Menu Personalization,In-Built Games(Charcoal Black)</t>
  </si>
  <si>
    <t>Ptron Newly Launched Force X10 Bluetooth Calling Smartwatch With 1.7" Full Touch Color Display, Real Heart Rate Monitor, Spo2, Watch Faces, 5 Days Runtime, Fitness Trackers &amp; Ip68 Waterproof (Pink)</t>
  </si>
  <si>
    <t>Iqoo Vivo Z6 5G (Dynamo Black, 6Gb Ram, 128Gb Storage) | Snapdragon 695-6Nm Processor | 120Hz Fhd+ Display | 5000Mah Battery</t>
  </si>
  <si>
    <t>Spigen Ez Fit Tempered Glass Screen Protector For Iphone 14 Pro - 2 Pack (Sensor Protection)</t>
  </si>
  <si>
    <t>Samsung Galaxy M04 Dark Blue, 4Gb Ram, 128Gb Storage | Upto 8Gb Ram With Ram Plus | Mediatek Helio P35 | 5000 Mah Battery</t>
  </si>
  <si>
    <t>Swapkart Flexible Mobile Tabletop Stand, Metal Built, Heavy Duty Foldable Lazy Bracket Clip Mount Multi Angle Clamp For All Smartphones (Pack Of 1), Multi Color</t>
  </si>
  <si>
    <t>Redmi 9A Sport (Carbon Black, 2Gb Ram, 32Gb Storage) | 2Ghz Octa-Core Helio G25 Processor | 5000 Mah Battery</t>
  </si>
  <si>
    <t>Fire-Boltt Ring 3 Smart Watch 1.8 Biggest Display With Advanced Bluetooth Calling Chip, Voice Assistance,118 Sports Modes, In Built Calculator &amp; Games, Spo2, Heart Rate Monitoring</t>
  </si>
  <si>
    <t>Amozo Ultra Hybrid Camera And Drop Protection Back Cover Case For Iphone 13 (Tpu + Polycarbonate | Crystal Transparent)</t>
  </si>
  <si>
    <t>Elv Aluminum Adjustable Mobile Phone Foldable Tabletop Stand Dock Mount For All Smartphones, Tabs, Kindle, Ipad (Black)</t>
  </si>
  <si>
    <t>Tecno Spark 9 (Sky Mirror, 6Gb Ram,128Gb Storage) | 11Gb Expandable Ram | Helio G37 Gaming Processor</t>
  </si>
  <si>
    <t>Jbl C100Si Wired In Ear Headphones With Mic, Jbl Pure Bass Sound, One Button Multi-Function Remote, Premium Metallic Finish, Angled Buds For Comfort Fit (Red)</t>
  </si>
  <si>
    <t>Tukzer Capacitive Stylus Pen For Touch Screens Devices, Fine Point, Lightweight Metal Body With Magnetism Cover Cap For Smartphones/Tablets/Ipad/Ipad Pro/Iphone (Grey)</t>
  </si>
  <si>
    <t>Tukzer Capacitive Stylus Pen For Touch Screens Devices, Fine Point, Lightweight Metal Body With Magnetism Cover Cap For Smartphones/Tablets/Ipad/Ipad Pro/Iphone (White)</t>
  </si>
  <si>
    <t>Mi 10W Wall Charger For Mobile Phones With Micro Usb Cable (Black)</t>
  </si>
  <si>
    <t>Striff 12 Pieces Highly Flexible Silicone Micro Usb Protector, Mouse Cable Protector, Suit For All Cell Phones, Computers And Chargers (White)</t>
  </si>
  <si>
    <t>Flix (Beetel) Usb To Type C Pvc Data Sync &amp; 2A Smartphone Fast Charging Cable, Made In India, 480Mbps Data Sync, Tough Cable, 1 Meter Long Usb Cable For Usb Type C Devices Black Xcd-C12</t>
  </si>
  <si>
    <t>Noise Colorfit Pro 4 Alpha Bluetooth Calling Smart Watch With 1.78 Amoled Display, Tru Sync, 60Hz Refresh Rate, Instacharge, Gesture Control, Functional 360 Digital Crown (Jet Black)</t>
  </si>
  <si>
    <t>Elv Mobile Phone Mount Tabletop Holder For Phones And Tablets - Black</t>
  </si>
  <si>
    <t>Iqoo Z6 44W By Vivo (Raven Black, 6Gb Ram, 128Gb Storage) | 6.44" Fhd+ Amoled Display | 50% Charge In Just 27 Mins | In-Display Fingerprint Scanning</t>
  </si>
  <si>
    <t>Redmi 11 Prime 5G (Meadow Green, 4Gb Ram 64Gb Rom) | Prime Design | Mtk Dimensity 700 | 50 Mp Dual Cam | 5000Mah | 7 Band 5G</t>
  </si>
  <si>
    <t>Noise Pulse Buzz 1.69" Bluetooth Calling Smart Watch With Call Function, 150 Watch Faces, 60 Sports Modes, Spo2 &amp; Heart Rate Monitoring, Calling Smart Watch For Men &amp; Women - Rose Pink</t>
  </si>
  <si>
    <t>Ptron Newly Launched Force X10 Bluetooth Calling Smartwatch With 1.7" Full Touch Display, Real Heart Rate Monitor, Spo2, Watch Faces, 5 Days Runtime, Health/Fitness Trackers &amp; Ip68 Waterproof (Black)</t>
  </si>
  <si>
    <t>Portronics Clamp X Car-Vent Mobile Holder 360 Degree Rotational(Black)</t>
  </si>
  <si>
    <t>Ptron Volta Dual Port 12W Smart Usb Charger Adapter, Multi-Layer Protection, Made In India, Bis Certified, Fast Charging Power Adaptor Without Cable For All Ios &amp; Android Devices (Black)</t>
  </si>
  <si>
    <t>Boat Flash Edition Smart Watch With Activity Tracker, Multiple Sports Modes, 1.3" Screen, 170+ Watch Faces, Sleep Monitor, Gesture, Camera &amp; Music Control, Ip68 &amp; 7 Days Battery Life(Lightning Black)</t>
  </si>
  <si>
    <t>Boat Wave Lite Smartwatch With 1.69 Inches(4.29Cm) Hd Display, Heart Rate &amp; Spo2 Level Monitor, Multiple Watch Faces, Activity Tracker, Multiple Sports Modes &amp; Ip68 (Scarlet Red)</t>
  </si>
  <si>
    <t>Iqoo Z6 Pro 5G By Vivo (Phantom Dusk, 8Gb Ram, 128Gb Storage) | Snapdragon 778G 5G | 66W Flashcharge | 1300 Nits Peak Brightness | Hdr10+</t>
  </si>
  <si>
    <t>Samsung Galaxy M32 Prime Edition (Light Blue, 4Gb Ram, 64Gb)</t>
  </si>
  <si>
    <t>Redmi Note 11T 5G (Matte Black, 6Gb Ram, 128Gb Rom)| Dimensity 810 5G | 33W Pro Fast Charging | Charger Included | Additional Exchange Offers|Get 2 Months Of Youtube Premium Free!</t>
  </si>
  <si>
    <t>Iqoo Z6 Pro 5G By Vivo (Legion Sky, 6Gb Ram, 128Gb Storage) | Snapdragon 778G 5G | 66W Flashcharge | 1300 Nits Peak Brightness | Hdr10+</t>
  </si>
  <si>
    <t>Redmi Note 11 (Horizon Blue, 6Gb Ram, 64Gb Storage)|90Hz Fhd+ Amoled Display | Qualcomm¬Æ Snapdragon‚Ñ¢ 680-6Nm | 33W Charger Included</t>
  </si>
  <si>
    <t>Noise Pulse 2 Max Advanced Bluetooth Calling Smart Watch With 1.85'' Tft And 550 Nits Brightness, Smart Dnd, 10 Days Battery, 100 Sports Mode, Smartwatch For Men And Women - (Jet Black)</t>
  </si>
  <si>
    <t>Ptron Newly Launched Force X10 Bluetooth Calling Smartwatch With 1.7" Full Touch Color Display, Real Heart Rate Monitor, Spo2, Watch Faces, 5 Days Runtime, Fitness Trackers &amp; Ip68 Waterproof (Blue)</t>
  </si>
  <si>
    <t>Sandisk Ultra¬Æ Microsdxc‚Ñ¢ Uhs-I Card, 256Gb, 150Mb/S R, 10 Y Warranty, For Smartphones</t>
  </si>
  <si>
    <t>Redmi Note 11 (Space Black, 6Gb Ram, 64Gb Storage) | 90Hz Fhd+ Amoled Display | Qualcomm¬Æ Snapdragon‚Ñ¢ 680-6Nm | 33W Charger Included</t>
  </si>
  <si>
    <t>Noise Colorfit Pro 2 Full Touch Control Smart Watch With 35G Weight &amp; Upgraded Lcd Display (Deep Wine)</t>
  </si>
  <si>
    <t>Redmi Note 11T 5G (Aquamarine Blue, 6Gb Ram, 128Gb Rom)| Dimensity 810 5G | 33W Pro Fast Charging | Charger Included | Additional Exchange Offers| Get 2 Months Of Youtube Premium Free!</t>
  </si>
  <si>
    <t>Newly Launched Boult Dive+ With 1.85" Hd Display, Bluetooth Calling Smartwatch, 500 Nits Brightness, 7 Days Battery Life, 150+ Watch Faces, 100+ Sport Modes, Ip68 Waterproof Smart Watch (Jet Black)</t>
  </si>
  <si>
    <t>Oneplus Nord Watch With 1.78‚Äù Amoled Display, 60 Hz Refresh Rate, 105 Fitness Modes, 10 Days Battery, Spo2, Heart Rate, Stress Monitor, Women Health Tracker &amp; Multiple Watch Face [Midnight Black]</t>
  </si>
  <si>
    <t>Noise Agile 2 Buzz Bluetooth Calling Smart Watch With 1.28" Tft Display,Dual Button,In-Built Mic &amp; Speaker,Ai Voice Assistant, Health Suite,In-Built Games, 100 Watch Faces-(Jet Black)</t>
  </si>
  <si>
    <t>Motorola A10 Dual Sim Keypad Mobile With 1750 Mah Battery, Expandable Storage Upto 32Gb, Wireless Fm With Recording - Dark Blue</t>
  </si>
  <si>
    <t>Fire-Boltt Ninja 3 Smartwatch Full Touch 1.69 " &amp; 60 Sports Modes With Ip68, Sp02 Tracking, Over 100 Cloud Based Watch Faces ( Silver )</t>
  </si>
  <si>
    <t>Flix (Beetel) Bolt 2.4 12W Dual Usb Smart Charger, Made In India, Bis Certified, Fast Charging Power Adaptor With 1 Meter Usb To Type C Cable For Cellular Phones (White)(Xwc-64D)</t>
  </si>
  <si>
    <t>Kyosei Advanced Tempered Glass Compatible With Google Pixel 6A With Military-Grade Anti-Explosion Edge-To-Edge Coverage Screen Protector Guard</t>
  </si>
  <si>
    <t>Striff 12 Pieces Highly Flexible Silicone Micro Usb Protector, Mouse Cable Protector, Suit For All Cell Phones, Computers And Chargers (Black)</t>
  </si>
  <si>
    <t>Redmi 11 Prime 5G (Thunder Black, 4Gb Ram, 64Gb Storage) | Prime Design | Mtk Dimensity 700 | 50 Mp Dual Cam | 5000Mah | 7 Band 5G</t>
  </si>
  <si>
    <t>Samsung Original Ehs64 Wired In Ear Earphones With Mic, Black</t>
  </si>
  <si>
    <t>Striff Multi Angle Tablet/Mobile Stand. Holder For Iphone, Android, Samsung, Oneplus, Xiaomi. Portable,Foldable Stand.Perfect For Bed,Office, Home,Gift And Desktop (Black)</t>
  </si>
  <si>
    <t>Boat Newly Launched Wave Electra With 1.81" Hd Display, Smart Calling Ultra-Seamless Bt Calling Chip, 20 Built-In Watch Faces, 100 + Sports Modes, Menu Personalization, In-Built Games(Cherry Blossom)</t>
  </si>
  <si>
    <t>Wecool B1 Mobile Holder For Bikes Or Bike Mobile Holder For Maps And Gps Navigation, One Click Locking, Firm Gripping, Anti Shake And Stable Cradle Clamp With 360¬∞ Rotation Bicycle Phone Mount</t>
  </si>
  <si>
    <t>Sounce 360 Adjustable Mobile Phone Holder, Universal Phone Holder Clip Lazy Bracket Flexible Gooseneck Clamp Long Arms Mount For Mobile Tabletop Stand For Bedroom, Office, Bathroom, White</t>
  </si>
  <si>
    <t>Opentech¬Æ Military-Grade Tempered Glass Screen Protector Compatible For Iphone 13/13 Pro / 14 With Edge To Edge Coverage And Easy Installation Kit (6.1 Inches)</t>
  </si>
  <si>
    <t>En Ligne Adjustable Cell Phone Stand, Foldable Portable Phone Stand Phone Holder For Desk, Desktop Tablet Stand Compatible With Mobile Phone/Ipad/Tablet (Black)</t>
  </si>
  <si>
    <t>Tecno Spark 8T (Turquoise Cyan, 4Gb Ram,64Gb Storage) | 50Mp Ai Camera | 7Gb Expandable Ram</t>
  </si>
  <si>
    <t>Urbn 20000 Mah Lithium_Polymer 22.5W Super Fast Charging Ultra Compact Power Bank With Quick Charge &amp; Power Delivery, Type C Input/Output, Made In India, Type C Cable Included (Camo)</t>
  </si>
  <si>
    <t>Redmi Note 11T 5G (Stardust White, 6Gb Ram, 128Gb Rom)| Dimensity 810 5G | 33W Pro Fast Charging | Charger Included | Additional Exchange Offers|Get 2 Months Of Youtube Premium Free!</t>
  </si>
  <si>
    <t>Oneplus 10T 5G (Moonstone Black, 8Gb Ram, 128Gb Storage)</t>
  </si>
  <si>
    <t>Noise Colorfit Ultra Se Smart Watch With 1.75"(4.3Cm) Hd Display, Aluminium Alloy Body, 60 Sports Modes, Spo2, Lightweight, Stock Market Info, Calls &amp; Sms Reply (Vintage Brown)</t>
  </si>
  <si>
    <t>Boat Rockerz 400 Bluetooth On Ear Headphones With Mic With Upto 8 Hours Playback &amp; Soft Padded Ear Cushions(Grey/Green)</t>
  </si>
  <si>
    <t>Sandisk Ultra Microsd Uhs-I Card 64Gb, 120Mb/S R</t>
  </si>
  <si>
    <t>Iphone Original 20W C Type Fast Pd Charger Compatible With I-Phone13/13 Mini/13Pro/13 Pro Max I-Phone 12/12 Pro/12Mini/12 Pro Max, I-Phone11/11 Pro/11 Pro Max 2020 (Only Adapter)</t>
  </si>
  <si>
    <t>Liramark Webcam Cover Slide, Ultra Thin Laptop Camera Cover Slide Blocker For Computer Macbook Pro Imac Pc Tablet (Pack Of 3)</t>
  </si>
  <si>
    <t>Nokia 8210 4G Volte Keypad Phone With Dual Sim, Big Display, Inbuilt Mp3 Player &amp; Wireless Fm Radio | Blue</t>
  </si>
  <si>
    <t>Sounce Protective Case Cover Compatible Boat Xtend Overall Protective Case Tpu Hd Clear Ultra-Thin Cover With Unbreakable Screen Guard</t>
  </si>
  <si>
    <t>Samsung Galaxy M53 5G (Deep Ocean Blue, 6Gb, 128Gb Storage) | 108Mp | Samoled+ 120Hz | 12Gb Ram With Ram Plus | Travel Adapter To Be Purchased Separately</t>
  </si>
  <si>
    <t>Iqoo 9 Se 5G (Sunset Sierra, 8Gb Ram, 128Gb Storage) | Qualcomm Snapdragon 888 | 66W Flash Charge</t>
  </si>
  <si>
    <t>Shreenova Id116 Plus Bluetooth Fitness Smart Watch For Men Women And Kids Activity Tracker (Black)</t>
  </si>
  <si>
    <t>Poco C31 (Shadow Gray, 64 Gb) (4 Gb Ram)</t>
  </si>
  <si>
    <t>Noise_Colorfit Smart Watch Charger 2 Pin Usb Fast Charger Magnetic Charging Cable Adapter (Smart Watch Charger 2 Pin)</t>
  </si>
  <si>
    <t>Popio Tempered Glass Screen Protector Compatible For Iphone 12 / Iphone 12 Pro With Case Friendly Edge To Edge Coverage And Easy Installation Kit, Pack Of 1</t>
  </si>
  <si>
    <t>10Werun Id-116 Bluetooth Smartwatch Wireless Fitness Band For Boys, Girls, Men, Women &amp; Kids | Sports Gym Watch For All Smart Phones I Heart Rate And Spo2 Monitor</t>
  </si>
  <si>
    <t>Tokdis Mx-1 Pro Bluetooth Calling Smartwatch - 1.69‚Äù Lcd Display, Multiple Watch Faces, Sleep Monitor, Heart &amp; Spo2 Monitoring, Multiple Sports Modes, Water Resistant</t>
  </si>
  <si>
    <t>Urbn 20000 Mah Lithium_Polymer Power Bank With 12 Watt Fast Charging, Camo</t>
  </si>
  <si>
    <t>Sounce Gold Plated 3.5 Mm Headphone Splitter For Computer 2 Male To 1 Female 3.5Mm Headphone Mic Audio Y Splitter Cable Smartphone Headset To Pc Adapter ‚Äì (Black,20Cm)</t>
  </si>
  <si>
    <t>Noise Colorfit Ultra 2 Buzz 1.78" Amoled Bluetooth Calling Watch With 368*448Px Always On Display, Premium Metallic Finish, 100+ Watch Faces, 100+ Sports Modes, Health Suite (Jet Black)</t>
  </si>
  <si>
    <t>Spigen Ultra Hybrid Back Cover Case Compatible With Iphone 14 Pro Max (Tpu + Poly Carbonate | Crystal Clear)</t>
  </si>
  <si>
    <t>Oraimo 18W Usb &amp; Type-C Dual Output Super Fast Charger Wall Adapter Pe2.0&amp;Quick Charge 3.0 &amp; Power Delivery 3.0 Compatible For Iphone 13/13 Mini/13 Pro Max/12/12 Pro Max, Ipad Mini/Pro, Pixel, Galaxy, Airpods Pro</t>
  </si>
  <si>
    <t>Lapster 12Pcs Spiral Cable Protectors For Charger, Wires, Data Charger Cable Protector For Computers, Cell Phones Etc.(Grey)</t>
  </si>
  <si>
    <t>Mi Redmi 9I Sport (Carbon Black, 64 Gb) (4 Gb Ram)</t>
  </si>
  <si>
    <t>Fire-Boltt Ninja 3 Smartwatch Full Touch 1.69 " &amp; 60 Sports Modes With Ip68, Sp02 Tracking, Over 100 Cloud Based Watch Faces ( Green )</t>
  </si>
  <si>
    <t>Lava A1 Josh 21(Blue Silver) -Dual Sim,Call Blink Notification,Military Grade Certified With 4 Day Battery Backup, Keypad Mobile</t>
  </si>
  <si>
    <t>Popio Tempered Glass Compatible For Iphone 13 / Iphone 13 Pro/Iphone 14 (Transparent) Edge To Edge Full Screen Coverage With Installation Kit, Pack Of 2</t>
  </si>
  <si>
    <t>Amozo Ultra Hybrid Camera And Drop Protection Back Cover Case For Iphone 13 (Polycarbonate| Back Transparent - Sides Black)</t>
  </si>
  <si>
    <t>Flix Usb Charger,Flix (Beetel) Bolt 2.4 Dual Poart,5V/2.4A/12W Usb Wall Charger Fast Charging,Adapter For Android/Iphone 11/Xs/Xs Max/Xr/X/8/7/6/Plus,Ipad Pro/Air 2/Mini 3/4,Samsung S4/S5 &amp; More-Black</t>
  </si>
  <si>
    <t>Redmi 9A Sport (Coral Green, 3Gb Ram, 32Gb Storage) | 2Ghz Octa-Core Helio G25 Processor | 5000 Mah Battery</t>
  </si>
  <si>
    <t>Prolet Classic Bumper Case Cover For Samsung Galaxy Watch 4 44Mm Tpu Plated Full Screen Protector (Black)</t>
  </si>
  <si>
    <t>Samsung Galaxy S20 Fe 5G (Cloud Navy, 8Gb Ram, 128Gb Storage) With No Cost Emi &amp; Additional Exchange Offers</t>
  </si>
  <si>
    <t>Wecool S5 Long Selfie Stick, With Large Reinforced Tripod Stand Up To 61 Inch / 156 Cms, Ultra Long Multi Function Bluetooth Selfie Stick With 1/4 Screw Compatible With Gopro, Camera, And Ring Light</t>
  </si>
  <si>
    <t>Poco C31 (Royal Blue, 64 Gb) (4 Gb Ram)</t>
  </si>
  <si>
    <t>Noise Colorfit Pulse Grand Smart Watch With 1.69"(4.29Cm) Hd Display, 60 Sports Modes, 150 Watch Faces, Fast Charge, Spo2, Stress, Sleep, Heart Rate Monitoring &amp; Ip68 Waterproof (Electric Blue)</t>
  </si>
  <si>
    <t>Amazon Basics 2 Amp Usb Wall Charger &amp; Micro Usb Cable (White)</t>
  </si>
  <si>
    <t>Mobilife Bluetooth Extendable Selfie Stick With Tripod Stand And Wireless Remote,3-In-1 Multifunctional Selfie Stick Tripod For Iphone Samsung Mi Realme Oppo Vivo Google More,Black</t>
  </si>
  <si>
    <t>Ambrane 27000Mah Power Bank, 20W Fast Charging, Triple Output, Type C Pd (Input &amp; Output), Quick Charge, Li-Polymer, Multi-Layer Protection For Iphone, Smartphones &amp; Other Devices (Stylo Pro, Black)</t>
  </si>
  <si>
    <t>Striff Wall Mount Phone Holder Wall Mount With Adhesive Strips, Charging Holder Compatible With Iphone, Smartphone And Mini Tablet (Pack Of 1) (White)</t>
  </si>
  <si>
    <t>Fire-Boltt Tank 1.85" Bluetooth Calling Smart Watch, 123 Sports Mode, 8 Ui Interactions, Built In Speaker &amp; Mic, 7 Days Battery &amp; Fire-Boltt Health Suite</t>
  </si>
  <si>
    <t>Elv Aluminium Adjustable Mobile Phone Foldable Holder Tabletop Stand Dock Mount For All Smartphones, Tabs, Kindle, Ipad (Moonlight Silver)</t>
  </si>
  <si>
    <t>Samsung Galaxy M13 5G (Stardust Brown, 6Gb, 128Gb Storage) | 5000Mah Battery | Upto 12Gb Ram With Ram Plus</t>
  </si>
  <si>
    <t>Dyazo Usb 3.0 Type C Female To Usb A Male Connector/Converter/Adapter Compatible For Samsung Galaxy Note S 20 10 Plus Ultra,Google Pixel 4 5 3 2 &amp; Other Type-C Devices</t>
  </si>
  <si>
    <t>Kingone Wireless Charging Pencil (2Nd Generation) For Ipad With Magnetic And Tilt Sensitive, Palm Rejection, Compatible With Apple Ipad Pro 11 Inch 1/2/3/4, Ipad Pro 12.9 Inch 3/4/5/6, Ipad Air 4/5, Mini6</t>
  </si>
  <si>
    <t>Boat Bassheads 100 In-Ear Wired Headphones With Mic (Black)</t>
  </si>
  <si>
    <t>Boat Airdopes 141 Bluetooth Truly Wireless In Ear Earbuds With Mic, 42H Playtime, Beast Mode(Low Latency Upto 80Ms) For Gaming, Enx Tech, Asap Charge, Iwp, Ipx4 Water Resistance (Bold Black)</t>
  </si>
  <si>
    <t>Sandisk Cruzer Blade 32Gb Usb Flash Drive</t>
  </si>
  <si>
    <t>Logitech B170 Wireless Mouse, 2.4 Ghz With Usb Nano Receiver, Optical Tracking, 12-Months Battery Life, Ambidextrous, Pc/Mac/Laptop - Black</t>
  </si>
  <si>
    <t>Storio Kids Toys Lcd Writing Tablet 8.5Inch E-Note Pad Best Birthday Gift For Girls Boys, Multicolor (Sc1667)</t>
  </si>
  <si>
    <t>Boat Airdopes 121V2 In-Ear True Wireless Earbuds With Upto 14 Hours Playback, 8Mm Drivers, Battery Indicators, Lightweight Earbuds &amp; Multifunction Controls (Active Black, With Mic)</t>
  </si>
  <si>
    <t>Ske Bed Study Table Portable Wood Multifunction Laptop-Table Lapdesk For Children Bed Foldabe Table Work With Tablet Slot &amp; Cup Holder Brown Black</t>
  </si>
  <si>
    <t>Boat Rockerz 255 Pro+ In-Ear Bluetooth Neckband With Upto 40 Hours Playback, Asap Charge, Ipx7, Dual Pairing, Bt V5.0, With Mic (Active Black)</t>
  </si>
  <si>
    <t>Striff Adjustable Laptop Tabletop Stand Patented Riser Ventilated Portable Foldable Compatible With Macbook Notebook Tablet Tray Desk Table Book With Free Phone Stand (Black)</t>
  </si>
  <si>
    <t>Zebronics Zeb-Bro In Ear Wired Earphones With Mic, 3.5Mm Audio Jack, 10Mm Drivers, Phone/Tablet Compatible(Black)</t>
  </si>
  <si>
    <t>Boat Rockerz 450 Bluetooth On Ear Headphones With Mic, Upto 15 Hours Playback, 40Mm Drivers, Padded Ear Cushions, Integrated Controls And Dual Modes(Luscious Black)</t>
  </si>
  <si>
    <t>Jbl C50Hi, Wired In Ear Headphones With Mic, One Button Multi-Function Remote, Lightweight &amp; Comfortable Fit (Black)</t>
  </si>
  <si>
    <t>Lapster Spiral Charger Spiral Charger Cable Protectors For Wires Data Cable Saver Charging Cord Protective Cable Cover Set Of 3 (12 Pieces)</t>
  </si>
  <si>
    <t>Hp V236W Usb 2.0 64Gb Pen Drive, Metal</t>
  </si>
  <si>
    <t>Hp X1000 Wired Usb Mouse With 3 Handy Buttons, Fast-Moving Scroll Wheel And Optical Sensor Works On Most Surfaces (H2C21Aa, Black/Grey)</t>
  </si>
  <si>
    <t>Portronics Toad 23 Wireless Optical Mouse With 2.4Ghz, Usb Nano Dongle, Optical Orientation, Click Wheel, Adjustable Dpi(Black)</t>
  </si>
  <si>
    <t>Boult Audio Bassbuds X1 In-Ear Wired Earphones With 10Mm Extra Bass Driver And Hd Sound With Mic(Black)</t>
  </si>
  <si>
    <t>Dell Kb216 Wired Multimedia Usb Keyboard With Super Quite Plunger Keys With Spill-Resistant ‚Äì Black</t>
  </si>
  <si>
    <t>Dell Ms116 1000Dpi Usb Wired Optical Mouse, Led Tracking, Scrolling Wheel, Plug And Play.</t>
  </si>
  <si>
    <t>Boya Bym1 Auxiliary Omnidirectional Lavalier Condenser Microphone With 20Ft Audio Cable (Black)</t>
  </si>
  <si>
    <t>Duracell Ultra Alkaline Aa Battery, 8 Pcs</t>
  </si>
  <si>
    <t>Classmate Octane Neon- Blue Gel Pens(Pack Of 5)|Smooth Writing Pen|Attractive Body Colour For Boys &amp; Girls|Waterproof Ink For Smudge Free Writing|Preferred By Students For Exam|Study At Home Essential</t>
  </si>
  <si>
    <t>3M Scotch Double Sided Heavy Duty Tape(1M Holds 4.5Kgs) For Indoor Hanging Applications (Photo Frames, Mirrors, Key Holders, Car Interiors, Extension Boards, Wall Decoration, Etc)(L: 3M, W: 24Mm)</t>
  </si>
  <si>
    <t>Boat Bassheads 152 In Ear Wired Earphones With Mic(Active Black)</t>
  </si>
  <si>
    <t>Boat Bassheads 122 Wired Earphones With Heavy Bass, Integrated Controls And Mic (Gun Metal)</t>
  </si>
  <si>
    <t>Dell Usb Wireless Keyboard And Mouse Set- Km3322W, Anti-Fade &amp; Spill-Resistant Keys, Up To 36 Month Battery Life, 3Y Advance Exchange Warranty, Black</t>
  </si>
  <si>
    <t>Seagate Expansion 1Tb External Hdd - Usb 3.0 For Windows And Mac With 3 Yr Data Recovery Services, Portable Hard Drive (Stkm1000400)</t>
  </si>
  <si>
    <t>Hp W100 480P 30 Fps Digital Webcam With Built-In Mic, Plug And Play Setup, Wide-Angle View For Video Calling On Skype, Zoom, Microsoft Teams And Other Apps (Black)</t>
  </si>
  <si>
    <t>Zebronics Zeb-Dash Plus 2.4Ghz High Precision Wireless Mouse With Up To 1600 Dpi, Power Saving Mode, Nano Receiver And Plug &amp; Play Usage - Usb</t>
  </si>
  <si>
    <t>Zebronics Zeb-Companion 107 Usb Wireless Keyboard And Mouse Set With Nano Receiver (Black)</t>
  </si>
  <si>
    <t>Syvo Wt 3130 Aluminum Tripod (133Cm), Universal Lightweight Tripod With Mobile Phone Holder Mount &amp; Carry Bag For All Smart Phones, Gopro, Cameras - Brown</t>
  </si>
  <si>
    <t>Boult Audio Airbass Z20 True Wireless, 40H Battery Life, Zen Enc Mic, Type-C Lightning Boult Fast Charging (10Mins=100Mins), Boomx Tech Bass, Enc, Ipx5 In Ear Earbuds With Mic (Green)</t>
  </si>
  <si>
    <t>Sandisk Ultra Flair 64Gb Usb 3.0 Pen Drive, Multicolor</t>
  </si>
  <si>
    <t>Boat Rockerz 330 In-Ear Bluetooth Neckband With Upto 30 Hours Playtime, Asap Charge, Signature Sound, Dual Pairing &amp; Ipx5 With Mic (Active Black)</t>
  </si>
  <si>
    <t>Casio Fx-991Es Plus-2Nd Edition Scientific Calculator, Black</t>
  </si>
  <si>
    <t>Tp-Link Ac750 Wifi Range Extender | Up To 750Mbps | Dual Band Wifi Extender, Repeater, Wifi Signal Booster, Access Point| Easy Set-Up | Extends Wifi To Smart Home &amp; Alexa Devices (Re200)</t>
  </si>
  <si>
    <t>Boat Bassheads 242 In Ear Wired Earphones With Mic(Blue)</t>
  </si>
  <si>
    <t>Digitek¬Æ (Dtr 260 Gt) Gorilla Tripod/Mini 33 Cm (13 Inch) Tripod For Mobile Phone With Phone Mount &amp; Remote, Flexible Gorilla Stand For Dslr &amp; Action Cameras</t>
  </si>
  <si>
    <t>Hp 805 Black Original Ink Cartridge</t>
  </si>
  <si>
    <t>Gizga Essentials Universal Silicone Keyboard Protector Skin For 15.6-Inches Laptop (5 X 6 X 3 Inches)</t>
  </si>
  <si>
    <t>Sandisk Ultra 128 Gb Usb 3.0 Pen Drive (Black)</t>
  </si>
  <si>
    <t>Boult Audio Zcharge Bluetooth Wireless In Ear Earphones With Mic, 40H Playtime And Super Fast Charging, Environmental Noise Cancellation For Pro+ Calling And Ipx5 Water Resistant (Black)</t>
  </si>
  <si>
    <t>Dell Wm118 Wireless Mouse, 2.4 Ghz With Usb Nano Receiver, Optical Tracking, 12-Months Battery Life, Ambidextrous, Pc/Mac/Laptop - Black.</t>
  </si>
  <si>
    <t>Boult Audio Airbass Powerbuds With Inbuilt Powerbank, 120H Total Playtime, Ipx7 Fully Waterproof, Lightning Boult Type-C Fast Charging, Low Latency Gaming, Tws Earbuds With Pro+ Calling Mic (Black)</t>
  </si>
  <si>
    <t>Eveready 1015 Carbon Zinc Aa Battery - 10 Pieces</t>
  </si>
  <si>
    <t>Zebronics Zeb-Transformer-M Optical Usb Gaming Mouse With Led Effect(Black)</t>
  </si>
  <si>
    <t>Pidilite Fevicryl Acrylic Colours Sunflower Kit (10 Colors X 15 Ml) Diy Paint, Rich Pigment, Non-Craking Paint For Canvas, Wood, Leather, Earthenware, Metal, Diwali Gifts For Diwali</t>
  </si>
  <si>
    <t>Striff Mpad Mouse Mat 230X190X3Mm Gaming Mouse Pad, Non-Slip Rubber Base, Waterproof Surface, Premium-Textured, Compatible With Laser And Optical Mice(Universe Black)</t>
  </si>
  <si>
    <t>Gizga Essentials Hard Drive Case Shell, 6.35Cm/2.5-Inch, Portable Storage Organizer Bag For Earphone Usb Cable Power Bank Mobile Charger Digital Gadget Hard Disk, Water Resistance Material, Black</t>
  </si>
  <si>
    <t>Boult Audio Fxcharge With Enc, 32H Playtime, 5Min=7H Type C Fast Charging, Zen Enc, 14.2 Mm Boomx Rich Bass, Ipx5, Bluetooth Wireless In Ear Earphones Neckband With Mic (Black)</t>
  </si>
  <si>
    <t>Boult Audio Probass Curve Bluetooth Wireless In Ear Earphones With Mic With Ipx5 Water Resistant, 12H Battery Life &amp; Extra Bass (Black)</t>
  </si>
  <si>
    <t>Casio Fx-82Ms 2Nd Gen Non-Programmable Scientific Calculator, 240 Functions And 2-Line Display, Black</t>
  </si>
  <si>
    <t>Tygot 10 Inches Big Led Ring Light For Camera, Phone Tiktok Youtube Video Shooting And Makeup, 10" Inch Ring Light With 7 Feet Long Foldable And Lightweight Tripod Stand</t>
  </si>
  <si>
    <t>Hp X200 Wireless Mouse With 2.4 Ghz Wireless Connectivity, Adjustable Dpi Up To 1600, Ambidextrous Design, And 18-Month Long Battery Life. 3-Years Warranty (6Vy95Aa)</t>
  </si>
  <si>
    <t>Oakter Mini Ups For 12V Wifi Router Broadband Modem | Backup Upto 4 Hours | Wifi Router Ups Power Backup During Power Cuts | Ups For 12V Router Broadband Modem | Current Surge &amp; Deep Discharge Protection</t>
  </si>
  <si>
    <t>Tp-Link Archer Ac1200 Archer C6 Wi-Fi Speed Up To 867 Mbps/5 Ghz + 400 Mbps/2.4 Ghz, 5 Gigabit Ports, 4 External Antennas, Mu-Mimo, Dual Band, Wifi Coverage With Access Point Mode, Black</t>
  </si>
  <si>
    <t>Boat Rockerz 550 Over Ear Bluetooth Headphones With Upto 20 Hours Playback, 50Mm Drivers, Soft Padded Ear Cushions And Physical Noise Isolation, Without Mic (Black)</t>
  </si>
  <si>
    <t>Xiaomi Mi Wired In Ear Earphones With Mic Basic With Ultra Deep Bass &amp; Aluminum Alloy Sound Chamber (Black)</t>
  </si>
  <si>
    <t>Zodo 8. 5 Inch Lcd E-Writer Electronic Writing Pad/Tablet Drawing Board (Paperless Memo Digital Tablet)</t>
  </si>
  <si>
    <t>Zebronics Zeb-Km2100 Multimedia Usb Keyboard Comes With 114 Keys Including 12 Dedicated Multimedia Keys &amp; With Rupee Key</t>
  </si>
  <si>
    <t>Zebronics Zeb-Comfort Wired Usb Mouse, 3-Button, 1000 Dpi Optical Sensor, Plug &amp; Play, For Windows/Mac, Black</t>
  </si>
  <si>
    <t>Boat Rockerz 370 On Ear Bluetooth Headphones With Upto 12 Hours Playtime, Cozy Padded Earcups And Bluetooth V5.0, With Mic (Buoyant Black)</t>
  </si>
  <si>
    <t>Zebronics Zeb-Astra 20 Wireless Bt V5.0 Portable Speaker With 10W Rms Output, Tws, 10H Backup Approx, Built In Rechargeable Battery Fm Radio, Aux, Msd, Usb, Call Function And Dual 52Mm Drivers Multi</t>
  </si>
  <si>
    <t>Panasonic Cr-2032/5Be Lithium Coin Battery - Pack Of 5</t>
  </si>
  <si>
    <t>Memeho¬Æ Smart Standard Multi-Purpose Laptop Table With Dock Stand/Study Table/Bed Table/Foldable And Portable/Ergonomic &amp; Rounded Edges/Non-Slip Legs/Engineered Wood With Cup Holder (Black)</t>
  </si>
  <si>
    <t>Sandisk Ultra Dual Drive Go Usb Type C Pendrive For Mobile (Black, 128 Gb, 5Y - Sdddc3-128G-I35)</t>
  </si>
  <si>
    <t>Tizum Mouse Pad/ Computer Mouse Mat With Anti-Slip Rubber Base | Smooth Mouse Control | Spill-Resistant Surface For Laptop, Notebook, Macbook, Gaming, Laser/ Optical Mouse, 9.4‚Äùx 7.9‚Äù, Multicolored</t>
  </si>
  <si>
    <t>Epson 003 65 Ml For Ecotank L1110/L3100/L3101/L3110/L3115/L3116/L3150/L3151/L3152/L3156/L5190 Black Ink Bottle</t>
  </si>
  <si>
    <t>Zebronics Zeb-Thunder Bluetooth Wireless Over Ear Headphone Fm, Msd, 9 Hrs Playback With Mic (Black)</t>
  </si>
  <si>
    <t>Quantum Qhm-7406 Full-Sized Keyboard With () Rupee Symbol, Hotkeys And 3-Pieces Led Function For Desktop/Laptop/Smart Tv Spill-Resistant Wired Usb Keyboard With 10 Million Keystrokes Lifespan (Black)</t>
  </si>
  <si>
    <t>Striff Laptop Tabletop Stand, Fold-Up, Adjustable, Ventilated, Portable Holder For Desk, Aluminum Foldable Laptop Ergonomic Compatibility With Up To 15.6-Inch Laptop, All Mac, Tab, And Mobile (Silver)</t>
  </si>
  <si>
    <t>Logitech M221 Wireless Mouse, Silent Buttons, 2.4 Ghz With Usb Mini Receiver, 1000 Dpi Optical Tracking, 18-Month Battery Life, Ambidextrous Pc / Mac / Laptop - Charcoal Grey</t>
  </si>
  <si>
    <t>Hp 150 Wireless Usb Mouse With Ergonomic And Ambidextrous Design, 1600 Dpi Optical Tracking, 2.4 Ghz Wireless Connectivity, Dual-Function Scroll Wheel And 12 Month Long Battery Life. 3-Years Warranty.</t>
  </si>
  <si>
    <t>Duracell Rechargeable Aa 1300Mah Batteries, 4Pcs</t>
  </si>
  <si>
    <t>Boat Airdopes 181 In-Ear True Wireless Earbuds With Enx Tech, Beast Mode(Low Latency Upto 60Ms) For Gaming, With Mic, Asap Charge, 20H Playtime, Bluetooth V5.2, Ipx4 &amp; Iwp (Cool Grey)</t>
  </si>
  <si>
    <t>Tp-Link Usb Bluetooth Adapter For Pc, 5.0 Bluetooth Dongle Receiver (Ub500) Supports Windows 11/10/8.1/7 For Desktop, Laptop, Mouse, Keyboard, Printers, Headsets, Speakers, Ps4/ Xbox Controllers</t>
  </si>
  <si>
    <t>Sandisk Ultra Dual Drive Luxe Usb Type C Flash Drive (Silver, 128 Gb, 5Y - Sdddc4-128G-I35)</t>
  </si>
  <si>
    <t>Rts [2 Pack] Mini Usb C Type C Adapter Plug, Type C Female To Usb A Male Charger Charging Cable Adapter Converter Compatible For Iphone, Samsung S20 Ultra/S21/S10/S8/S9/Macbook Pro Ipad Silver</t>
  </si>
  <si>
    <t>Hp 682 Black Original Ink Cartridge</t>
  </si>
  <si>
    <t>Digitek Dtr 550 Lw (67 Inch) Tripod For Dslr, Camera |Operating Height: 5.57 Feet | Maximum Load Capacity Up To 4.5Kg | Portable Lightweight Aluminum Tripod With 360 Degree Ball Head | Carry Bag Included (Black) (Dtr 550Lw)</t>
  </si>
  <si>
    <t>Tp-Link Tl-Wa850Re Single_Band 300Mbps Rj45 Wireless Range Extender, Broadband/Wi-Fi Extender, Wi-Fi Booster/Hotspot With 1 Ethernet Port, Plug And Play, Built-In Access Point Mode, White</t>
  </si>
  <si>
    <t>Coi Note Pad/Memo Book With Sticky Notes &amp; Clip Holder With Pen For Gifting</t>
  </si>
  <si>
    <t>Fujifilm Instax Mini Single Pack 10 Sheets Instant Film For Fuji Instant Cameras</t>
  </si>
  <si>
    <t>Samsung Galaxy Watch4 Bluetooth(4.4 Cm, Black, Compatible With Android Only)</t>
  </si>
  <si>
    <t>Noise Buds Vs104 Bluetooth Truly Wireless In Ear Earbuds With Mic, 30-Hours Of Playtime, Instacharge, 13Mm Driver And Hyper Sync (Charcoal Black)</t>
  </si>
  <si>
    <t>Duracell Ultra Alkaline Aaa Battery, 8 Pcs</t>
  </si>
  <si>
    <t>Jbl C200Si, Premium In Ear Wired Earphones With Mic, Signature Sound, One Button Multi-Function Remote, Angled Earbuds For Comfort Fit (Blue)</t>
  </si>
  <si>
    <t>Acer Ek220Q 21.5 Inch (54.61 Cm) Full Hd (1920X1080) Va Panel Lcd Monitor With Led Back Light I 250 Nits I Hdmi, Vga Ports I Eye Care Features Like Bluelight Shield, Flickerless &amp; Comfy View (Black)</t>
  </si>
  <si>
    <t>E-Cosmos 5V 1.2W Portable Flexible Usb Led Light (Colors May Vary, Small) - Set Of 2 Pieces</t>
  </si>
  <si>
    <t>Boat Dual Port Rapid Car Charger (Qualcomm Certified) With Quick Charge 3.0 + Free Micro Usb Cable - (Black)</t>
  </si>
  <si>
    <t>Zebronics Zeb-County 3W Wireless Bluetooth Portable Speaker With Supporting Carry Handle, Usb, Sd Card, Aux, Fm &amp; Call Function. (Green)</t>
  </si>
  <si>
    <t>Zebronics Wired Keyboard And Mouse Combo With 104 Keys And A Usb Mouse With 1200 Dpi - Judwaa 750</t>
  </si>
  <si>
    <t>Jbl Tune 215Bt, 16 Hrs Playtime With Quick Charge, In Ear Bluetooth Wireless Earphones With Mic, 12.5Mm Premium Earbuds With Pure Bass, Bt 5.0, Dual Pairing, Type C &amp; Voice Assistant Support (Black)</t>
  </si>
  <si>
    <t>Gizga Essentials Professional 3-In-1 Cleaning Kit For Camera, Lens, Binocular, Laptop, Tv, Monitor, Smartphone, Tablet (Includes: Cleaning Liquid 100Ml, Plush Microfiber Cloth, Dust Removal Brush)</t>
  </si>
  <si>
    <t>Sandisk Ultra Dual 64 Gb Usb 3.0 Otg Pen Drive (Black)</t>
  </si>
  <si>
    <t>Tp-Link Tapo 360¬∞ 2Mp 1080P Full Hd Pan/Tilt Home Security Wi-Fi Smart Camera| Alexa Enabled| 2-Way Audio| Night Vision| Motion Detection| Sound And Light Alarm| Indoor Cctv (Tapo C200) White</t>
  </si>
  <si>
    <t>Boat Airdopes 171 In Ear Bluetooth True Wireless Earbuds With Upto 13 Hours Battery, Ipx4, Bluetooth V5.0, Dual Tone Finish With Mic (Mysterious Blue)</t>
  </si>
  <si>
    <t>Duracell Plus Aaa Rechargeable Batteries (750 Mah) Pack Of 4</t>
  </si>
  <si>
    <t>Logitech B100 Wired Usb Mouse, 3 Yr Warranty, 800 Dpi Optical Tracking, Ambidextrous Pc/Mac/Laptop - Black</t>
  </si>
  <si>
    <t>Noise Pulse Buzz 1.69" Bluetooth Calling Smart Watch With Call Function, 150 Watch Faces, 60 Sports Modes, Spo2 &amp; Heart Rate Monitoring, Calling Smart Watch For Men &amp; Women - Jet Black</t>
  </si>
  <si>
    <t>Aircase Rugged Hard Drive Case For 2.5-Inch Western Digital, Seagate, Toshiba, Portable Storage Shell For Gadget Hard Disk Usb Cable Power Bank Mobile Charger Earphone, Waterproof (Black)</t>
  </si>
  <si>
    <t>Noise Buds Vs402 Truly Wireless In Ear Earbuds, 35-Hours Of Playtime, Instacharge, Quad Mic With Enc, Hyper Sync, Low Latency, 10Mm Driver, Bluetooth V5.3 And Breathing Led Lights (Neon Black)</t>
  </si>
  <si>
    <t>Jbl Go 2, Wireless Portable Bluetooth Speaker With Mic, Jbl Signature Sound, Vibrant Color Options With Ipx7 Waterproof &amp; Aux (Blue)</t>
  </si>
  <si>
    <t>Robustrion Tempered Glass Screen Protector For Ipad 10.2 Inch 9Th Gen Generation 2021 8Th Gen 2020 7Th Gen 2019</t>
  </si>
  <si>
    <t>Redgear Pro Wireless Gamepad With 2.4Ghz Wireless Technology, Integrated Dual Intensity Motor, Illuminated Keys For Pc(Compatible With Windows 7/8/8.1/10 Only)</t>
  </si>
  <si>
    <t>Logitech M235 Wireless Mouse, 1000 Dpi Optical Tracking, 12 Month Life Battery, Compatible With Windows, Mac, Chromebook/Pc/Laptop</t>
  </si>
  <si>
    <t>Tp-Link N300 Wifi Wireless Router Tl-Wr845N | 300Mbps Wi-Fi Speed | Three 5Dbi High Gain Antennas | Ipv6 Compatible | Ap/Re/Wisp Mode | Parental Control | Guest Network</t>
  </si>
  <si>
    <t>Logitech Mk240 Nano Wireless Usb Keyboard And Mouse Set, 12 Function Keys 2.4Ghz Wireless, 1000Dpi, Spill-Resistant Design, Pc/Mac, Black/Chartreuse Yellow</t>
  </si>
  <si>
    <t>Callas Multipurpose Foldable Laptop Table With Cup Holder | Drawer | Mac Holder | Table Holder Study Table, Breakfast Table, Foldable And Portable/Ergonomic &amp; Rounded Edges/Non-Slip Legs (Wa-27-Black)</t>
  </si>
  <si>
    <t>Casio Mj-12D 150 Steps Check And Correct Desktop Calculator</t>
  </si>
  <si>
    <t>Amazon Basics Multipurpose Foldable Laptop Table With Cup Holder, Brown</t>
  </si>
  <si>
    <t>Kanget [2 Pack] Type C Female To Usb A Male Charger | Charging Cable Adapter Converter Compatible For Iphone 14, 13, 12,11 Pro Max/Mini/Xr/Xs/X/Se, Samsung S20 Ultra/S21/S10/S8/S9/Macbook Pro Ipad (Grey)</t>
  </si>
  <si>
    <t>Amazon Basics Magic Slate 8.5-Inch Lcd Writing Tablet With Stylus Pen, For Drawing, Playing, Noting By Kids &amp; Adults, Black</t>
  </si>
  <si>
    <t>Zebronics Zeb-90Hb Usb Hub, 4 Ports, Pocket Sized, Plug &amp; Play, For Laptop &amp; Computers</t>
  </si>
  <si>
    <t>Noise Colorfit Pro 2 Full Touch Control Smart Watch With 35G Weight &amp; Upgraded Lcd Display,Ip68 Waterproof,Heart Rate Monitor,Sleep &amp; Step Tracker,Call &amp; Message Alerts &amp; Long Battery Life (Jet Black)</t>
  </si>
  <si>
    <t>Zebronics Zeb Buds C2 In Ear Type C Wired Earphones With Mic, Braided 1.2 Metre Cable, Metallic Design, 10Mm Drivers, In Line Mic &amp; Volume Controller (Blue)</t>
  </si>
  <si>
    <t>Redgear A-15 Wired Gaming Mouse With Upto 6400 Dpi, Rgb &amp; Driver Customization For Pc(Black)</t>
  </si>
  <si>
    <t>Jbl Commercial Cslm20B Auxiliary Omnidirectional Lavalier Microphone With Battery For Content Creation, Voiceover/Dubbing, Recording (Black,Small)</t>
  </si>
  <si>
    <t>Fire-Boltt India'S No 1 Smartwatch Brand Ring Bluetooth Calling With Spo2 &amp; 1.7‚Äù Metal Body With Blood Oxygen Monitoring, Continuous Heart Rate, Full Touch &amp; Multiple Watch Faces</t>
  </si>
  <si>
    <t>Eveready Red 1012 Aaa Batteries - Pack Of 10</t>
  </si>
  <si>
    <t>Sandisk Extreme Microsd Uhs I Card 128Gb For 4K Video On Smartphones,Action Cams 190Mb/S Read,90Mb/S Write</t>
  </si>
  <si>
    <t>Portronics Mport 31C 4-In-1 Usb Hub (Type C To 4 Usb-A Ports) With Fast Data Transfer</t>
  </si>
  <si>
    <t>Infinity (Jbl Fuze Pint, Wireless Ultra Portable Mini Speaker With Mic, Deep Bass, Dual Equalizer, Bluetooth 5.0 With Voice Assistant Support For Mobiles (Black)</t>
  </si>
  <si>
    <t>Aircase Protective Laptop Bag Sleeve Fits Upto 13.3" Laptop/ Macbook, Wrinkle Free, Padded, Waterproof Light Neoprene Case Cover Pouch, For Men &amp; Women, Black- 6 Months Warranty</t>
  </si>
  <si>
    <t>Brand Conquer 6 In 1 With Otg, Sd Card Reader, Usb Type C, Usb 3.0 And Micro Usb, For Memory Card | Portable Card Reader | Compatible With Tf, Sd, Micro Sd, Sdhc, Sdxc, Mmc, Rs-Mmc, Micro Sdxc</t>
  </si>
  <si>
    <t>Tp-Link Ac750 Dual Band Wireless Cable Router, 4 10/100 Lan + 10/100 Wan Ports, Support Guest Network And Parental Control, 750Mbps Speed Wi-Fi, 3 Antennas (Archer C20) Blue, 2.4 Ghz</t>
  </si>
  <si>
    <t>Striff Laptop Stand Adjustable Laptop Computer Stand Multi-Angle Stand Phone Stand Portable Foldable Laptop Riser Notebook Holder Stand Compatible For 9 To 15.6‚Äù Laptops Black(Black)</t>
  </si>
  <si>
    <t>Logitech Mk215 Wireless Keyboard And Mouse Combo For Windows, 2.4 Ghz Wireless, Compact Design, 2-Year Battery Life(Keyboard),5 Month Battery Life(Mouse) Pc/Laptop- Black</t>
  </si>
  <si>
    <t>Boat Bassheads 225 In Ear Wired Earphones With Mic(Blue)</t>
  </si>
  <si>
    <t>Luxor 5 Subject Single Ruled Notebook - A4, 70 Gsm, 300 Pages</t>
  </si>
  <si>
    <t>Duracell Chhota Power Aa Battery Set Of 10 Pcs</t>
  </si>
  <si>
    <t>Zebronics Zeb-Transformer Gaming Keyboard And Mouse Combo (Usb, Braided Cable)</t>
  </si>
  <si>
    <t>Sandisk Ultra 64 Gb Usb Pen Drives (Sdddc2-064G-I35, Black, Silver)</t>
  </si>
  <si>
    <t>Tarkan Portable Folding Laptop Desk For Bed, Lapdesk With Handle, Drawer, Cup &amp; Mobile/Tablet Holder For Study, Eating, Work (Black)</t>
  </si>
  <si>
    <t>Quantum Rj45 Ethernet Patch Cable/Lan Router Cable With Heavy Duty Gold Plated Connectors Supports Hi-Speed Gigabit Upto 1000Mbps, Waterproof And Durable,1-Year Warranty-32.8 Feet (10 Meters)(White)</t>
  </si>
  <si>
    <t>Hp Usb Wireless Spill Resistance Keyboard And Mouse Set With 10M Working Range 2.4G Wireless Technology / 3 Years Warranty (4Sc12Pa), Black</t>
  </si>
  <si>
    <t>Humble Dynamic Lapel Collar Mic Voice Recording Filter Microphone For Singing Youtube Smartphones, Black</t>
  </si>
  <si>
    <t>Boult Audio Omega With 30Db Anc+ Enc, 32H Playtime, 45Ms Latency Gaming Mode, Quad Mic Zen Enc, 3 Equalizer Modes, Anc, Type-C Fast Charging, Ipx5 True Wireless In Ear Bluetooth Earbuds (Black)</t>
  </si>
  <si>
    <t>Striff Uph2W Multi Angle Tablet/Mobile Stand. Holder For Iphone, Android, Samsung, Oneplus, Xiaomi. Portable,Foldable Stand.Perfect For Bed,Office, Home,Gift And Desktop (White)</t>
  </si>
  <si>
    <t>Amazon Basics Wireless Mouse | 2.4 Ghz Connection, 1600 Dpi | Type - C Adapter | Upto 12 Months Of Battery Life | Ambidextrous Design | Suitable For Pc/Mac/Laptop</t>
  </si>
  <si>
    <t>Crucial Ram 8Gb Ddr4 3200Mhz Cl22 (Or 2933Mhz Or 2666Mhz) Laptop Memory Ct8G4Sfra32A</t>
  </si>
  <si>
    <t>Apc Back-Ups Bx600C-In 600Va / 360W, 230V, Ups System, An Ideal Power Backup &amp; Protection For Home Office, Desktop Pc &amp; Home Electronics</t>
  </si>
  <si>
    <t>Luxor 5 Subject Single Ruled Notebook - A5 Size, 70 Gsm, 300 Pages</t>
  </si>
  <si>
    <t>Zebronics Zeb-Jaguar Wireless Mouse, 2.4Ghz With Usb Nano Receiver, High Precision Optical Tracking, 4 Buttons, Plug &amp; Play, Ambidextrous, For Pc/Mac/Laptop (Black+Grey)</t>
  </si>
  <si>
    <t>Boult Audio Truebuds With 30H Playtime, Ipx7 Waterproof, Lightning Boult‚Ñ¢ Type C Fast Charging (10 Min=100Mins), Boomx‚Ñ¢ Tech Rich Bass, Pro+ Calling Hd Mic, Touch Controls In Ear Earbuds Tws (Grey)</t>
  </si>
  <si>
    <t>Wembley Lcd Writing Pad/Tab | Writing, Drawing, Reusable, Portable Pad With Colorful Letters | 9 Inch Graphic Tablet (Assorted)</t>
  </si>
  <si>
    <t>Gizga Essentials Multi-Purpose Portable &amp; Foldable Wooden Desk For Bed Tray, Laptop Table, Study Table (Black)</t>
  </si>
  <si>
    <t>E-Cosmos Plug In Led Night Light Mini Usb Led Light Flexible Usb Led Ambient Light Mini Usb Led Light, Led Portable Car Bulb, Indoor, Outdoor, Reading, Sleep (4 Pcs)</t>
  </si>
  <si>
    <t>Noise Buds Vs201 V2 In-Ear Truly Wireless Earbuds With Dual Equalizer | With Mic | Total 14-Hour Playtime | Full Touch Control | Ipx5 Water Resistance And Bluetooth V5.1 (Olive Green)</t>
  </si>
  <si>
    <t>Lapster Gel Mouse Pad With Wrist Rest , Gaming Mouse Pad With Lycra Cloth Nonslip For Laptop , Computer, , Home &amp; Office (Black)</t>
  </si>
  <si>
    <t>Gizga Essentials Earphone Carrying Case, Multi-Purpose Pocket Storage Travel Organizer For Earphones, Headset, Pen Drives, Sd Cards, Shock-Proof Ballistic Nylon, Soft Fabric, Mesh Pocket, Green</t>
  </si>
  <si>
    <t>Sandisk Ultra Sdhc Uhs-I Card 32Gb 120Mb/S R For Dslr Cameras, For Full Hd Recording, 10Y Warranty</t>
  </si>
  <si>
    <t>Digitek¬Æ (Drl-14C) Professional (31Cm) Dual Temperature Led Ring Light With Tripod Stand &amp; Mini Tripod For Youtube, Photo-Shoot, Video Shoot, Live Stream, Makeup, Vlogging &amp; More</t>
  </si>
  <si>
    <t>Classmate Long Notebook - 140 Pages, Single Line, 297Mm X 210Mm (Pack Of 12)</t>
  </si>
  <si>
    <t>Lenovo 300 Wired Plug &amp; Play Usb Mouse, High Resolution 1600 Dpi Optical Sensor, 3-Button Design With Clickable Scroll Wheel, Ambidextrous, Ergonomic Mouse For Comfortable All-Day Grip (Gx30M39704)</t>
  </si>
  <si>
    <t>Dyazo 6 Angles Adjustable Aluminum Ergonomic Foldable Portable Tabletop Laptop/Desktop Riser Stand Holder Compatible For Macbook, Hp, Dell, Lenovo &amp; All Other Notebook (Silver)</t>
  </si>
  <si>
    <t>Western Digital Wd 2Tb My Passport Portable Hard Disk Drive, Usb 3.0 With¬† Automatic Backup, 256 Bit Aes Hardware Encryption,Password Protection,Compatible With Windows And Mac, External Hdd-Black</t>
  </si>
  <si>
    <t>Logitech C270 Digital Hd Webcam With Widescreen Hd Video Calling, Hd Light Correction, Noise-Reducing Mic, For Skype, Facetime, Hangouts, Webex, Pc/Mac/Laptop/Macbook/Tablet - (Black, Hd 720P/30Fps)</t>
  </si>
  <si>
    <t>Portronics Mport 31 4 Ports Usb Hub (Usb A To 4 Usb-A Ports 4 In 1 Connector Usb Hub(Grey)</t>
  </si>
  <si>
    <t>Aircase Protective Laptop Bag Sleeve Fits Upto 15.6" Laptop/ Macbook, Wrinkle Free, Padded, Waterproof Light Neoprene Case Cover Pouch, For Men &amp; Women, Black- 6 Months Warranty</t>
  </si>
  <si>
    <t>Zinq Five Fan Cooling Pad And Laptop Stand With Dual Height Adjustment And Dual Usb Port Extension (Black)</t>
  </si>
  <si>
    <t>Gizga Essentials Webcam Cover, Privacy Protector Webcam Cover Slide, Compatible With Laptop, Desktop, Pc, Smartphone, Protect Your Privacy And Security, Strong Adhesive, Set Of 3, Black</t>
  </si>
  <si>
    <t>Hp Z3700 Wireless Optical Mouse With Usb Receiver And 2.4Ghz Wireless Connection/ 1200Dpi / 16 Months Long Battery Life /Ambidextrous And Slim Design (Modern Gold)</t>
  </si>
  <si>
    <t>Maono Au-400 Lavalier Auxiliary Omnidirectional Microphone (Black)</t>
  </si>
  <si>
    <t>Table Magic Multipurpose Laptop Table Mat Finish Top Work At Home Study Table (Tm Regular- Black) (Alloy Steel)</t>
  </si>
  <si>
    <t>Gizga Essentials Portable Tabletop Tablet Stand Mobile Holder, Desktop Stand, Cradle, Dock For Ipad, Smartphone, Kindle, E-Reader, Fully Foldable, Adjustable Angle, Anti-Slip Pads, Black</t>
  </si>
  <si>
    <t>Boat Stone 650 10W Bluetooth Speaker With Upto 7 Hours Playback, Ipx5 And Integrated Controls (Blue)</t>
  </si>
  <si>
    <t>Esnipe Mart Worldwide Travel Adapter With Build In Dual Usb Charger Ports With 125V 6A, 250V Protected Electrical Plug For Laptops, Cameras (White)</t>
  </si>
  <si>
    <t>Boat Stone 180 5W Bluetooth Speaker With Upto 10 Hours Playback, 1.75" Driver, Ipx7 &amp; Tws Feature(Black)</t>
  </si>
  <si>
    <t>Portronics Ruffpad 8.5M Multicolor Lcd Writing Pad With Screen 21.5Cm (8.5-Inch) For Drawing, Playing, Handwriting Gifts For Kids &amp; Adults, India'S First Notepad To Save And Share Your Child'S First Creatives Via Ruffpad App On Your Smartphone(Black)</t>
  </si>
  <si>
    <t>Brustro Copytinta Coloured Craft Paper A4 Size 80 Gsm Mixed Bright Colour 40 Sheets Pack (10 Cols X 4 Sheets) Double Side Color For Office Printing, Art And Craft.</t>
  </si>
  <si>
    <t>Cuzor 12V Mini Ups For Wifi Router | Power Backup Up To 4 Hours | Replaceable Battery | Ups For Wi-Fi Router And Modem | Ups For Router Up To 2A | Ups For Uninterrupted Wi-Fi</t>
  </si>
  <si>
    <t>Crucial Bx500 240Gb 3D Nand Sata 6.35 Cm (2.5-Inch) Ssd (Ct240Bx500Ssd1)</t>
  </si>
  <si>
    <t>Classmate Pulse Spiral Notebook - 240 Mm X 180 Mm, Soft Cover, 200 Pages, Unruled</t>
  </si>
  <si>
    <t>Portronics My Buddy Plus Adjustable Laptop Cooling Table (Brown)</t>
  </si>
  <si>
    <t>Zebronics Zeb-Evolve Wireless In Ear Neckband Earphone With Supporting Bluetooth V5.0, Voice Assistant, Rapid Charge, Call Function &amp; Magnetic Earpiece, With Mic (Metallic Blue)</t>
  </si>
  <si>
    <t>Inovera World Map Extended Anti Slip Rubber Gaming Stitched Mouse Pad Desk Mat For Computer Laptop (Black, 900L X 400B X 2H Mm)</t>
  </si>
  <si>
    <t>Seagate One Touch 2Tb External Hdd With Password Protection ‚Äì Black, For Windows And Mac, With 3 Yr Data Recovery Services, And 4 Months Adobe Cc Photography (Stky2000400)</t>
  </si>
  <si>
    <t>Zebronics Zeb-Fame 5Watts 2.0 Multi Media Speakers With Aux, Usb And Volume Control (Black)</t>
  </si>
  <si>
    <t>Tvara Lcd Writing Tablet 8.5 Inch E-Note Pad Lcd Writing Tablet, Kids Drawing Pad 8.5 Inch Doodle Board, Toddler Boy And Girl Learning Gift For 3 4 5 6 Years Old, Black</t>
  </si>
  <si>
    <t>Western Digital Wd 1.5Tb Elements Portable Hard Disk Drive, Usb 3.0, Compatible With Pc, Ps4 And Xbox, External Hdd (Wdbu6Y0015Bbk-Wesn)</t>
  </si>
  <si>
    <t>Redgear Mp35 Speed-Type Gaming Mousepad (Black/Red)</t>
  </si>
  <si>
    <t>Lenovo 400 Wireless Mouse, 1200Dpi Optical Sensor, 2.4Ghz Wireless Nano Usb, 3-Button (Left,Right,Scroll) Upto 8M Left/Right &amp; 100K Scroll Clicks &amp; 1Yr Battery, Ambidextrous, Ergonomic Gy50R91293</t>
  </si>
  <si>
    <t>Logitech K480 Wireless Multi-Device Keyboard For Windows, Macos, Ipados, Android Or Chrome Os, Bluetooth, Compact, Compatible With Pc, Mac, Laptop, Smartphone, Tablet - Black</t>
  </si>
  <si>
    <t>Resonate Routerups Cru12V2A | Zero Drop | Ups For Wifi Router | Mini Ups | Up To 4 Hours Powerbackup | Battery Replacement Program | Router Ups Compatible With 12V &lt;2A Routers, Ftth, Modem, Set Top Box, Alexa, Mini Camera</t>
  </si>
  <si>
    <t>3M Post-It Sticky Note Cube, 200 Sheets (4 Colors X 50 Sheets) | 3" X 3" Size | For Notes, Reminders, Study, School And Organizing</t>
  </si>
  <si>
    <t>Ofixo Multi-Purpose Laptop Table/Study Table/Bed Table/Foldable And Portable Wooden/Writing Desk (Wooden)</t>
  </si>
  <si>
    <t>Fire-Boltt Ninja Calling 1.69" Bluetooth Calling Smart Watch, Dial Pad, Speaker, Ai Voice Assistant With 450 Nits Peak Brightness, Wrist Gaming &amp; 100+ Watch Faces With Spo2, Hr, Multiple Sports Mode</t>
  </si>
  <si>
    <t>Airtel Amf-311Ww Data Card (Black), 4G Hotspot Support With 2300 Mah Battery</t>
  </si>
  <si>
    <t>Logitech Mk270R Usb Wireless Keyboard And Mouse Set For Windows, 2.4 Ghz Wireless, Spill-Resistant Design, 8 Multimedia &amp; Shortcut Keys, 2-Year Battery Life, Pc/Laptop- Black</t>
  </si>
  <si>
    <t>Digitek¬Æ (Dtr-200Mt) (18 Cm) Portable &amp; Flexible Mini Tripod With Mobile Holder &amp; 360 Degree Ball Head, For Smart Phones, Compact Cameras, Gopro, Maximum Operating Height: 7.87 Inch, Maximum Load Upto: 1 Kgs</t>
  </si>
  <si>
    <t>Fedus Cat6 Ethernet Cable, 10 Meter High Speed 550Mhz / 10 Gigabit Speed Utp Lan Cable, Network Cable Internet Cable Rj45 Cable Lan Wire, Patch Computer Cord Gigabit Category 6 Wires For Modem, Router</t>
  </si>
  <si>
    <t>Kingston Datatraveler Exodia Dtx/32 Gb Pen Drive Usb 3.2 Gen 1 (Multicolor)</t>
  </si>
  <si>
    <t>Duracell Rechargeable Aa 2500Mah Batteries, 4 Pcs</t>
  </si>
  <si>
    <t>Envie¬Æ (Aa10004Plni-Cd) Aa Rechargeable Batteries, Low Self Discharge, Aa 1000Mah Ni-Cd (Pack Of 4)</t>
  </si>
  <si>
    <t>Zebronics Zeb-Buds 30 3.5Mm Stereo Wired In Ear Earphones With Mic For Calling, Volume Control, Multifunction Button, 14Mm Drivers, Stylish Eartip,1.2 Meter Durable Cable And Lightweight Design(Red)</t>
  </si>
  <si>
    <t>Lapster Accessories Power Cable Cord 2 Pin Laptop Adapter And Tape Recorder 1.5M</t>
  </si>
  <si>
    <t>Portronics Ruffpad 12E Re-Writable Lcd Writing Pad With 30.4Cm (12 Inch) Writing Area, Single Tap Erase, Smart Lock, Long Battery Life, India'S First Notepad To Save And Share Your Child'S First Creatives Via Ruffpad App On Your Smartphone(Black)</t>
  </si>
  <si>
    <t>Verilux¬Æ Usb C Hub Multiport Adapter- 6 In 1 Portable Aluminum Type C Hub With 4K Hdmi Output, Usb 2.0/3.0 Ports, Sd/Micro Sd Card Reader Compatible For Macbook Pro 2016-2020, Macbook Air 2018-2020, Type-C Devices</t>
  </si>
  <si>
    <t>Zebronics Zeb Wonderbar 10 Usb Powered 2.0 Computer Speaker With Rgb Lights</t>
  </si>
  <si>
    <t>Hp Wired Mouse 100 With 1600 Dpi Optical Sensor, Usb Plug-And -Play,Ambidextrous Design, Built-In Scrolling And 3 Handy Buttons. 3-Years Warranty (6Vy96Aa)</t>
  </si>
  <si>
    <t>Anjaney Enterprise Smart Multipurpose Foldable Laptop Table With Cup Holder, Study Table, Bed Table, Breakfast Table, Foldable And Portable/Ergonomic &amp; Rounded Edges/Non-Slip (Black)</t>
  </si>
  <si>
    <t>Envie Ecr-20 Charger For Aa &amp; Aaa Rechargeable Batteries</t>
  </si>
  <si>
    <t>Proelite Faux Leather Smart Flip Case Cover For Apple Ipad 10.2" 9Th Gen (2021) / 8Th Gen / 7Th Gen With Stylus Pen, Black</t>
  </si>
  <si>
    <t>Classmate Pulse 6 Subject Notebook - Unruled, 300 Pages, Spiral Binding, 240Mm*180Mm</t>
  </si>
  <si>
    <t>Pentonic Multicolor Ball Point Pen, Pack Of 10</t>
  </si>
  <si>
    <t>Logitech Pebble M350 Wireless Mouse With Bluetooth Or Usb - Silent, Slim Computer Mouse With Quiet Click For Laptop, Notebook, Pc And Mac - Graphite</t>
  </si>
  <si>
    <t>Apsara Platinum Pencils Value Pack - Pack Of 20</t>
  </si>
  <si>
    <t>Zebronics Zeb-Power Wired Usb Mouse, 3-Button, 1200 Dpi Optical Sensor, Plug &amp; Play, For Windows/Mac</t>
  </si>
  <si>
    <t>Ant Esports Gm320 Rgb Optical Wired Gaming Mouse | 8 Programmable Buttons | 12800 Dpi</t>
  </si>
  <si>
    <t>Boat Airdopes 191G True Wireless Earbuds With Enx‚Ñ¢ Tech Equipped Quad Mics, Beast‚Ñ¢ Mode(Low Latency- 65Ms) For Gaming, 2X6Mm Dual Drivers, 30H Playtime, Ipx5, Iwp‚Ñ¢, Appealing Case Leds(Sport Blue)</t>
  </si>
  <si>
    <t>Boult Audio Bassbuds Oak In-Ear Wired Earphones With 10Mm Extra Bass Driver And Hd Sound With Mic(Brown)</t>
  </si>
  <si>
    <t>It2M Designer Mouse Pad For Laptop/Computer (9.2 X 7.6 Inches, 12788)</t>
  </si>
  <si>
    <t>Noise Colorfit Ultra Buzz Bluetooth Calling Smart Watch With 1.75" Hd Display, 320X385 Px Resolution, 100 Sports Modes, Stock Market Info Smartwatch For Men &amp; Women (Olive Green)</t>
  </si>
  <si>
    <t>Lapster Caddy For Ssd And Hdd, Optical Bay 2Nd Hard Drive Caddy, Caddy 9.5Mm For Laptop</t>
  </si>
  <si>
    <t>Sandisk Extreme Sd Uhs I 64Gb Card For 4K Video For Dslr And Mirrorless Cameras 170Mb/S Read &amp; 80Mb/S Write</t>
  </si>
  <si>
    <t>Fire-Boltt Ring Pro Bluetooth Calling, 1.75‚Äù 320*385Px High Res, Ip68 &amp; Spo2 Monitoring, Pin Code Locking Functionality &amp; Split Screen Access, Built In Mic &amp; Speaker For Hd Calls, Black, Free Size</t>
  </si>
  <si>
    <t>Lenovo 600 Bluetooth 5.0 Silent Mouse: Compact, Portable, Dongle-Free Multi-Device Connectivity With Microsoft Swift Pair | 3-Level Adjustable Dpi Up To 2400 | Battery Life: Up To 1 Yr</t>
  </si>
  <si>
    <t>Boult Audio Airbass Propods X Tws Bluetooth Truly Wireless In Ear Earbuds With Mic, 32H Playtime, Fast Charging Type-C, Ipx5 Water Resistant, Touch Controls And Voice Assistant (Red)</t>
  </si>
  <si>
    <t>Ls Lapster Quality Assured Universal Silicone 15.6" Keyboard Protector Skin|| Keyboard Dust Cover|| Keyboard Skin For 15.6" Laptop| 15.6" Keyguard| (3.93 X 11.81 X 0.39 Inches)</t>
  </si>
  <si>
    <t>Klam Lcd Writing Tablet Screenwriting Toys Board Smart Digital E-Note Pad 8.5 Inch Light Weight Magic Slate For Drawing Playing Noting By Kids And Adults Best Birthday Gift Girls Boys, Multicolor</t>
  </si>
  <si>
    <t>Cp Plus 2Mp Full Hd Smart Wi-Fi Cctv Security Camera | 360¬∞ With Pan Tilt | Two Way Talk | Cloud Monitor | Motion Detect | Night Vision | Supports Sd Card (Up To 128 Gb) | Alexa &amp; Ok Google | Cp-E21A</t>
  </si>
  <si>
    <t>Hp Deskjet 2331 Colour Printer, Scanner And Copier For Home/Small Office, Compact Size, Reliable, Easy Set-Up Through Smart App On Your Pc Connected Through Usb, Ideal For Home.</t>
  </si>
  <si>
    <t>D-Link Dir-615 Wi-Fi Ethernet-N300 Single_Band 300Mbps Router, Mobile App Support, Router | Ap | Repeater | Client Modes(Black)</t>
  </si>
  <si>
    <t>Rpm Euro Games Gaming Mousepad Speed Type Extended Large (Size - 800 Mm X 300 Mm X 3 Mm)</t>
  </si>
  <si>
    <t>Wacom One By Ctl-472/K0-Cx Digital Drawing Graphics Pen Tablet (Red &amp; Black) Small (6-Inch X 3.5-Inch)(15X8Cm) | Battery Free Cordless Pen With 2048 Pressure Level</t>
  </si>
  <si>
    <t>Lenovo 300 Fhd Webcam With Full Stereo Dual Built-In Mics | Fhd 1080P 2.1 Megapixel Cmos Camera |Privacy Shutter | Ultra-Wide 95 Lens | 360 Rotation | Flexible Mount, Plug-N-Play | Cloud Grey</t>
  </si>
  <si>
    <t>Sony Wi-C100 Wireless Headphones With Customizable Equalizer For Deep Bass &amp; 25 Hrs Battery, Dsee-Upscale, Splash Proof, 360Ra, Fast Pair, In-Ear Bluetooth Headset With Mic For Phone Calls (Black)</t>
  </si>
  <si>
    <t>Zebronics, Zeb-Nc3300 Usb Powered Laptop Cooling Pad With Dual Fan, Dual Usb Port And Blue Led Lights</t>
  </si>
  <si>
    <t>Tukzer Gel Mouse Pad Wrist Rest Memory-Foam Ergonomic Mousepad| Cushion Wrist Support &amp; Pain Relief| Suitable For Gaming, Computer, Laptop, Home &amp; Office Non-Slip Rubber Base (Blue)</t>
  </si>
  <si>
    <t>Infinity (Jbl Glide 510, 72 Hrs Playtime With Quick Charge, Wireless On Ear Headphone With Mic, Deep Bass, Dual Equalizer, Bluetooth 5.0 With Voice Assistant Support (Black)</t>
  </si>
  <si>
    <t>Robustrion Smart Trifold Hard Back Flip Stand Case Cover For Apple Ipad 10.2 Cover Ipad 9Th Generation Cover 2021 8Th Gen 2020 7Th Gen 2019 Generation Case - Black</t>
  </si>
  <si>
    <t>Logitech M331 Silent Plus Wireless Mouse, 2.4Ghz With Usb Nano Receiver, 1000 Dpi Optical Tracking, 3 Buttons, 24 Month Life Battery, Pc/Mac/Laptop - Black</t>
  </si>
  <si>
    <t>Camel Artist Acrylic Color Box - 9Ml Tubes, 12 Shades</t>
  </si>
  <si>
    <t>Portronics Key2 Combo Multimedia Usb Wireless Keyboard And Mouse Set With 2.4 Ghz Wireless Technology, Soft &amp; Silent Button, Compact Size (Grey)</t>
  </si>
  <si>
    <t>Supcares Laptop Stand 7 Height Adjustable, Aluminium, Ventilated, Foldable, Portable Laptop Holder For Desk &amp; Table Mount Upto 15.6 Inch Laptop With Carry Pouch (Silver)</t>
  </si>
  <si>
    <t>Zebronics Zeb-Sound Bomb N1 True Wireless In Ear Earbuds With Mic Enc, Gaming Mode (Up To 50Ms), Up To 18H Playback, Bt V5.2, Fidget Case, Voice Assistant, Splash Proof, Type C (Midnight Black)</t>
  </si>
  <si>
    <t>Western Digital Wd Green Sata 240Gb Internal Ssd Solid State Drive - Sata 6Gb/S 2.5 Inches - Wds240G3G0A</t>
  </si>
  <si>
    <t>Classmate Octane Neon- 25 Blue Gel Pens | Smooth Writing Pens| Water-Proof Ink For Smudge-Free Writing| Preferred By Students For Exam &amp; Class Notes| Study At Home Essential</t>
  </si>
  <si>
    <t>Classmate Octane Colour Burst-Multicolour Gel Pens (Pack Of 10) | Gold &amp; Silver Glitter Sparkle Pens|10 Colour Ink Shades For Art Lovers And Kids|Fun At Home Essentials</t>
  </si>
  <si>
    <t>Tukzer Stylus Pen, Ipad Pencil With Palm Rejection Tilt Sensor| 2Nd Gen For 2018-2022 Ipad 6/7/8/9Th Gen; Ipad 10.2", Pro 12.9/11", Mini 6/5Th, Air 5/4/3Rd, Precise For Writing/Drawing (3 Spare Tips)</t>
  </si>
  <si>
    <t>Logitech G102 Usb Light Sync Gaming Mouse With Customizable Rgb Lighting, 6 Programmable Buttons, Gaming Grade Sensor, 8K Dpi Tracking, 16.8Mn Color, Light Weight - Black</t>
  </si>
  <si>
    <t>Zebronics Zeb-Vita Wireless Bluetooth 10W Portable Bar Speaker With Supporting Usb, Sd Card, Aux, Fm, Tws &amp; Call Function</t>
  </si>
  <si>
    <t>Lapster Usb 3.0 Sata Cable For 2.5 Inch Ssd And Hdd , Usb 3.0 To Sata Iii Hard Driver Adapter , Sata To Usb Cable-(Blue)</t>
  </si>
  <si>
    <t>Urbn 10000 Mah Lithium Power Bank Upr10K With 12 Watt Fast Charging, Blue</t>
  </si>
  <si>
    <t>Qubo Smart Cam 360 From Hero Group | Made In India | 2Mp 1080P Full Hd | Cctv Wi-Fi Camera | 360 Degree Coverage| Two Way Talk | Mobile App Connectivity | Night Vision | Cloud &amp; Sd Card Recording</t>
  </si>
  <si>
    <t>Duracell Cr2025 3V Lithium Coin Battery, 5 Pcs, 2025 Coin Button Cell Battery, Dl2025</t>
  </si>
  <si>
    <t>Camel Fabrica Acrylic Ultra Color - 15Ml Each, 10 Shades</t>
  </si>
  <si>
    <t>Lenovo Gx20L29764 65W Laptop Adapter/Charger With Power Cord For Select Models Of Lenovo (Round Pin) (Black)</t>
  </si>
  <si>
    <t>Redragon K617 Fizz 60% Wired Rgb Gaming Keyboard, 61 Keys Compact Mechanical Keyboard W/White And Grey Color Keycaps, Linear Red Switch, Pro Driver/Software Supported</t>
  </si>
  <si>
    <t>Hp Gt 53 Xl Cartridge Ink</t>
  </si>
  <si>
    <t>Noise Colorfit Ultra Smart Watch With 1.75" Hd Display, Aluminium Alloy Body, 60 Sports Modes, Spo2, Lightweight, Stock Market Info, Calls &amp; Sms Reply (Space Blue)</t>
  </si>
  <si>
    <t>Zebronics Zeb-Jukebar 3900, 80W Multimedia Soundbar With Subwoofer Supporting Bluetooth, Hdmi(Arc), Coaxial Input, Aux, Usb &amp; Remote Control (Black)</t>
  </si>
  <si>
    <t>Boat Bassheads 102 Wired In Ear Earphones With Mic (Mint Green)</t>
  </si>
  <si>
    <t>Duracell Cr2016 3V Lithium Coin Battery, 5 Pcs, 2016 Coin Button Cell Battery, Dl2016</t>
  </si>
  <si>
    <t>Mi 360¬∞ Home Security Wireless Camera 2K Pro With Bluetooth Gateway Ble 4.2 L Dual Band Wi-Fi Connection L 3 Million 1296P| Full Color In Low-Light | Ai Human Detection, White</t>
  </si>
  <si>
    <t>Zebronics Zeb-100Hb 4 Ports Usb Hub For Laptop, Pc Computers, Plug &amp; Play, Backward Compatible - Black</t>
  </si>
  <si>
    <t>Boult Audio Bass Buds Q2 Lightweight Stereo Wired Over Ear Headphones Set With Mic With Deep Bass, Comfortable Ear Cushions, &amp; Long Cord (Black)</t>
  </si>
  <si>
    <t>Esr Screen Protector Compatible With Ipad Pro 11 Inch (2022/2021/2020/2018) And Ipad Air 5/4 (2022/2020, 10.9 Inch), Tempered-Glass Film With Alignment Frame, Scratch Resistant, Hd Clarity, 2 Pack</t>
  </si>
  <si>
    <t>Silicone Rubber Earbuds Tips, Eartips, Earpads, Earplugs, For Replacement In Earphones And Bluetooth Medium Size (10 Pcs Black)</t>
  </si>
  <si>
    <t>Canon Pixma Mg2577S All-In-One Inkjet Colour Printer With 1 Additional Colour Cartridge</t>
  </si>
  <si>
    <t>Samsung 24-Inch(60.46Cm) Fhd Monitor, Ips, 75 Hz, Bezel Less Design, Amd Freesync, Flicker Free, Hdmi, D-Sub, (Lf24T350Fhwxxl, Dark Blue Gray)</t>
  </si>
  <si>
    <t>Aircase Protective Laptop Bag Sleeve Fits Upto 14.1" Laptop/ Macbook, Wrinkle Free, Padded, Waterproof Light Neoprene Case Cover Pouch, For Men &amp; Women, Black- 6 Months Warranty</t>
  </si>
  <si>
    <t>Faber-Castell Connector Pen Set - Pack Of 25 (Assorted)</t>
  </si>
  <si>
    <t>Zinq Ups For Router, Mini Ups For 12V Wifi Router Broadband Modem With Upto 4 Hours Power Backup, Upto 2Amp, Works With Existing Adapter, Also Works With Set-Top Box, Smart Camera, Cctv (Black)</t>
  </si>
  <si>
    <t>Saleon‚Ñ¢ Portable Storage Organizer Bag For Earphone Usb Cable Power Bank Mobile Charger Digital Gadget Hard Disk, Water Resistance Material - Dark Grey</t>
  </si>
  <si>
    <t>Rpm Euro Games Laptop/Pc Controller Wired For Windows - 7, 8, 8.1, 10 And Xp, Ps3(Upgraded With Xyab Buttons)</t>
  </si>
  <si>
    <t>Realme Buds Wireless In Ear Bluetooth Earphones With Mic, 11.2Mm Bass Boost Driver, Magnetic Fast Pair, Fast Charging And 12 Hrs Playtime (Yellow)</t>
  </si>
  <si>
    <t>Tvara Lcd Writing Tablet, 8.5" Inch Colorful Toddler Doodle Board Drawing Tablet, Erasable Reusable Electronic Drawing Pads, Educational And Learning Tool For 3-6 Years Old Boy And Girls Mix Colors</t>
  </si>
  <si>
    <t>Wings Phantom Pro Earphones Gaming Earbuds With Led Battery Indicator, 50Ms Low Latency, Bluetooth 5.3, 40 Hours Playtime, Mems Mic, Ipx4 Resist, 12Mm Driver, 500Mah Case, Headphones, (Black Tws)</t>
  </si>
  <si>
    <t>Robustrion [Anti-Scratch] &amp; [Smudge Proof] [S Pen Compatible] Premium Tempered Glass Screen Protector For Samsung Tab S6 Lite 10.4 Inch Sm-P610/615 [Bubble Free]</t>
  </si>
  <si>
    <t>Cablet 2.5 Inch Sata Usb 3.0 Hdd/Ssd Portable External Enclosure For 7Mm And 9.5Mm, Tool-Free Design, Supports Uasp Max 6Tb</t>
  </si>
  <si>
    <t>Sandisk 1Tb Extreme Portable Ssd 1050Mb/S R, 1000Mb/S W,Upto 2 Meter Drop Protection With Ip55 Water/Dust Resistance, Hw Encryption, Pc,Mac &amp; Typec Smartphone Compatible, 5Y Warranty, External Ssd</t>
  </si>
  <si>
    <t>Zebronics Zeb-Warrior Ii 10 Watts 2.0 Multimedia Speaker With Rgb Lights, Usb Powered, Aux Input, Volume Control Pod For Pc, Laptops, Desktop</t>
  </si>
  <si>
    <t>Tp-Link Ue300C Usb Type-C To Rj45 Gigabit Ethernet Network Adapter/Rj45 Lan Wired Adapter For Ultrabook, Chromebook, Laptop, Desktop, Plug &amp; Play, Usb 3.0, Foldable And Portable Design</t>
  </si>
  <si>
    <t>Wecool Moonwalk M1 Enc True Wireless In Ear Earbuds With Mic, Titanium Drivers For Rich Bass Experience, 40+ Hours Play Time, Type C Fast Charging, Low Latency, Bt 5.3, Ipx5, Deep Bass (Black)</t>
  </si>
  <si>
    <t>Hp 330 Wireless Black Keyboard And Mouse Set With Numeric Keypad, 2.4Ghz Wireless Connection And 1600 Dpi, Usb Receiver, Led Indicators , Black(2V9E6Aa)</t>
  </si>
  <si>
    <t>Rc Print Gi 790 Ink Refill For Canon G1000, G1010, G1100, G2000, G2002, G2010, G2012, G2100, G3000, G3010, G3012, G3100, G4000, G4010</t>
  </si>
  <si>
    <t>Redgear Cloak Wired Rgb Wired Over Ear Gaming Headphones With Mic For Pc</t>
  </si>
  <si>
    <t>Amazfit Gts2 Mini (New Version) Smart Watch With Always-On Amoled Display, Alexa Built-In, Spo2, 14 Days' Battery Life, 68 Sports Modes, Gps, Hr, Sleep &amp; Stress Monitoring (Meteor Black)</t>
  </si>
  <si>
    <t>Tabelito¬Æ Polyester Foam, Nylon Hybrid Laptopss Bag Sleeve Case Cover Pouch For Laptopss Apple/Dell/Lenovo/ Asus/ Hp/Samsung/Mi/Macbook/Ultrabook/Thinkpad/Ideapad/Surfacepro (15.6 Inches /39.6Cm, Blue) Laptopsss</t>
  </si>
  <si>
    <t>Robustrion Anti-Scratch &amp; Smudge Proof Tempered Glass Screen Protector For Xiaomi Mi Pad 5 11 Inch</t>
  </si>
  <si>
    <t>Portronics Ruffpad 15 Re-Writable Lcd Screen 38.1Cm (15-Inch) Writing Pad For Drawing, Playing, Handwriting Gifts For Kids &amp; Adults (Grey)</t>
  </si>
  <si>
    <t>Digitek¬Æ (Dls-9Ft) Lightweight &amp; Portable Aluminum Alloy Light Stand For Ring Light, Reflector, Flash Units, Diffuser, Portrait, Softbox, Studio Lighting &amp; More Ideal For Outdoor &amp; Indoor Shoots</t>
  </si>
  <si>
    <t>Classmate Pulse 1 Subject Notebook - 240Mm X 180Mm , Soft Cover, 180 Pages, Single Line, Pack Of 4</t>
  </si>
  <si>
    <t>Scarters Mouse Pad, Desk Mat Extended For Work From Home/Office/Gaming | Vegan Pu Leather | Anti-Skid, Anti-Slip, Reversible Splash-Proof ‚Äì Deskspread ~ Navy Blue &amp; Yellow</t>
  </si>
  <si>
    <t>Casio Mj-120D 150 Steps Check And Correct Desktop Calculator With Tax Keys, Black</t>
  </si>
  <si>
    <t>Gizga Essentials Laptop Bag Sleeve Case Cover Pouch With Handle For 14.1 Inch Laptop For Men &amp; Women, Padded Laptop Compartment, Premium Zipper Closure, Water Repellent Nylon Fabric, Grey</t>
  </si>
  <si>
    <t>Tp-Link Ac1200 Archer A6 Smart Wifi, 5Ghz Gigabit Dual Band Mu-Mimo Wireless Internet Router, Long Range Coverage By 4 Antennas, Qualcomm Chipset</t>
  </si>
  <si>
    <t>Hp Deskjet 2723 Aio Printer, Copy, Scan, Wifi, Bluetooth, Usb, Simple Setup Smart App, Ideal For Home.</t>
  </si>
  <si>
    <t>Xiaomi Mi 4A Dual_Band Ethernet 1200Mbps Speed Router| 2.4Ghz &amp; 5Ghz Frequency|128Mb Ram | Dualcore 4 Thread Cpu|4 Omni Directional Antenna|Mi Wi-Fi App-Parental Control &amp; Anti Hacking|Repeater, White</t>
  </si>
  <si>
    <t>Slovic¬Æ Tripod Mount Adapter| Tripod Mobile Holder|Tripod Phone Mount(Made In India)| Smartphone Clip Clipper 360 Degree For Taking Magic Video Shots &amp; Pictures.</t>
  </si>
  <si>
    <t>Orico 2.5"(6.3Cm) Usb 3.0 Hdd Enclosure Case Cover For Sata Ssd Hdd | Sata Ssd Hdd Enclosure High Speed Usb 3.0 | Tool Free Installation | Black</t>
  </si>
  <si>
    <t>Logitech G402 Hyperion Fury Usb Wired Gaming Mouse, 4,000 Dpi, Lightweight, 8 Programmable Buttons, Compatible For Pc/Mac - Black</t>
  </si>
  <si>
    <t>Panasonic Eneloop Bq-Cc55N Advanced, Smart And Quick Charger For Aa &amp; Aaa Rechargeable Batteries, White</t>
  </si>
  <si>
    <t>Logitech K380 Wireless Multi-Device Keyboard For Windows, Apple Ios, Apple Tv Android Or Chrome, Bluetooth, Compact Space-Saving Design, Pc/Mac/Laptop/Smartphone/Tablet (Dark Grey)</t>
  </si>
  <si>
    <t>Canon Pixma E477 All-In-One Wireless Ink Efficient Colour Printer (White/Blue)</t>
  </si>
  <si>
    <t>Belkin Essential Series 4-Socket Surge Protector Universal Socket With 5Ft Heavy Duty Cable (Grey)</t>
  </si>
  <si>
    <t>Classmate Long Book - Unruled, 160 Pages, 314 Mm X 194 Mm - Pack Of 3</t>
  </si>
  <si>
    <t>Artis Ar-45W-Mg2 45 Watts Mg2 Laptop Adapter/Charger Compatible With Mb Air 13‚Äù &amp; Mb Air 11‚Äù (14.5 V, 3.1 A) Connector: Mg2 (T Tip Connector)</t>
  </si>
  <si>
    <t>Imou 360¬∞ 1080P Full Hd Security Camera, Human Detection, Motion Tracking, 2-Way Audio, Night Vision, Dome Camera With Wifi &amp; Ethernet Connection, Alexa Google Assistant, Up To 256Gb Sd Card Support</t>
  </si>
  <si>
    <t>E-Cosmos 5V 1.2W Portable Flexible Usb Led Light (Colours May Vary, Small, Ec-Pof1)</t>
  </si>
  <si>
    <t>Xiaomi Pad 5| Qualcomm Snapdragon 860| 120Hz Refresh Rate| 6Gb, 128Gb| 2.5K+ Display (10.95-Inch/27.81Cm)|1 Billion Colours| Dolby Vision Atmos| Quad Speakers| Wi-Fi| Gray</t>
  </si>
  <si>
    <t>Sennheiser Cx 80S In-Ear Wired Headphones With In-Line One-Button Smart Remote With Microphone Black</t>
  </si>
  <si>
    <t>Hb Plus Folding Height Adjustable Aluminum Foldable Portable Adjustment Desktop Laptop Holder Riser Stand</t>
  </si>
  <si>
    <t>Hp 65W Ac Laptops Charger Adapter 4.5Mm For Hp Pavilion Black (Without Power Cable)</t>
  </si>
  <si>
    <t>Tukzer Fully Foldable Tabletop Desktop Tablet Mobile Stand Holder - Angle &amp; Height Adjustable For Desk, Cradle, Dock, Compatible With Smartphones &amp; Tablets (White)</t>
  </si>
  <si>
    <t>Gizga Essentials Cable Organiser, Cord Management System For Pc, Tv, Home Theater, Speaker &amp; Cables, Reusable Cable Organizer For Desk, Wfh Accessories, Organizer Tape Roll, Reusable Cable Ties Strap</t>
  </si>
  <si>
    <t>Camel Oil Pastel With Reusable Plastic Box - 50 Shades</t>
  </si>
  <si>
    <t>Hp M270 Backlit Usb Wired Gaming Mouse With 6 Buttons, 4-Speed Customizable 2400 Dpi, Ergonomic Design, Breathing Led Lighting, Metal Scroll Wheel, Lightweighted / 3 Years Warranty (7Zz87Aa), Black</t>
  </si>
  <si>
    <t>Foxin Ftc 12A / Q2612A Black Laser Toner Cartridge Compatible With Laserjet 1020,M1005,1018,1010,1012,1015,1020 Plus,1022,3015,3020,3030,3050, 3050Z, 3052,3055 (Black)</t>
  </si>
  <si>
    <t>Robustrion [Anti-Scratch] &amp; [Smudge Proof] [Bubble Free] Premium Tempered Glass Screen Protector Guard For Samsung Galaxy Tab A8 10.5 Inch [Sm-X200/X205/X207] 2022</t>
  </si>
  <si>
    <t>Pc Square Laptop Tabletop Stand/ Computer Tablet Stand 6 Angles Adjustable Aluminum Ergonomic Foldable Portable Desktop Holder Compatible With Macbook, Hp, Dell, Lenovo &amp; All Other Notebook (Silver)</t>
  </si>
  <si>
    <t>Lenovo 130 Wireless Compact Mouse, 1K Dpi Optical Sensor, 2.4Ghz Wireless Nanousb, 10M Range, 3Button(Left,Right,Scroll) Upto 3M Left/Right Clicks, 10 Month Battery, Ambidextrous, Ergonomic Gy51C12380</t>
  </si>
  <si>
    <t>Zebronics Aluminium Alloy Laptop Stand, Compatible With 9-15.6 Inch Laptops, 7 Angles Adjustable, Anti Slip Silicon Rubber Pads, Foldable, Velvet Pouch Inside, Zeb-Ns2000 (Dark Grey)</t>
  </si>
  <si>
    <t>Hp K500F Backlit Membrane Wired Gaming Keyboard With Mixed Color Lighting, Metal Panel With Logo Lighting, 26 Anti-Ghosting Keys, And Windows Lock Key / 3 Years Warranty(7Zz97Aa)</t>
  </si>
  <si>
    <t>Gizga Club-Laptop Neoprene Reversible For 15.6-Inches Laptop Sleeve - Black-Red</t>
  </si>
  <si>
    <t>Inventis 5V 1.2W Portable Flexible Usb Led Light Lamp (Colors May Vary)</t>
  </si>
  <si>
    <t>Tp-Link Tl-Wa855Re 300 Mbps Wi-Fi Range Extender (White)</t>
  </si>
  <si>
    <t>Boat Stone 250 Portable Wireless Speaker With 5W Rms Immersive Audio, Rgb Leds, Up To 8Hrs Playtime, Ipx7 Water Resistance, Multi-Compatibility Modes(Black)</t>
  </si>
  <si>
    <t>Offbeat¬Æ - Dash 2.4Ghz Wireless + Bluetooth 5.1 Mouse, Multi-Device Dual Mode Slim Rechargeable Silent Click Buttons Wireless Bluetooth Mouse, 3 Adjustable Dpi, Works On 2 Devices At The Same Time With A Switch Button For Windows/Mac/Android/Ipad/Smart Tv</t>
  </si>
  <si>
    <t>Classmate Drawing Book - Unruled, 40 Pages, 210 Mm X 297 Mm - Pack Of 4</t>
  </si>
  <si>
    <t>Hp Gk320 Wired Full Size Rgb Backlight Mechanical Gaming Keyboard, 4 Led Indicators, Mechanical Switches, Double Injection Key Caps, And Windows Lock Key(4Qn01Aa)</t>
  </si>
  <si>
    <t>Carecase¬Æ Optical Bay 2Nd Hard Drive Caddy, 9.5 Mm Cd/Dvd Drive Slot For Ssd And Hdd</t>
  </si>
  <si>
    <t>Canon E4570 All-In-One Wi-Fi Ink Efficient Colour Printer With Fax/Adf/Duplex Printing (Black)- Smart Speaker Compatible, Standard</t>
  </si>
  <si>
    <t>Crucial P3 500Gb Pcie 3.0 3D Nand Nvme M.2 Ssd, Up To 3500Mb/S - Ct500P3Ssd8</t>
  </si>
  <si>
    <t>Hp V222W 64Gb Usb 2.0 Pen Drive (Silver)</t>
  </si>
  <si>
    <t>Bestor¬Æ Lcd Writing Tablet/Pad 12 Inches | Electronic Writing Scribble Board For Kids | Kids Learning Toy | Portable Ruff For Lcd Paperless Memo Digital Tablet Notepad E-Writer/Writing/Drawing Pad Home/School/Office (Black)</t>
  </si>
  <si>
    <t>Lenovo Ideapad 3 11Th Gen Intel Core I3 15.6" Fhd Thin &amp; Light Laptop(8Gb/512Gb Ssd/Windows 11/Office 2021/2Yr Warranty/3Months Xbox Game Pass/Platinum Grey/1.7Kg), 81X800Lgin</t>
  </si>
  <si>
    <t>Boat Bassheads 900 On-Ear Wired Headphones With Mic (White)</t>
  </si>
  <si>
    <t>Zebronics Astra 10 Portable Wireless Bt V5.0 Speaker, 10W Rms Power, 15* Hours Backup, 2.25" Drive Size, Up To 6.4" Mobile Holder Support, Carry Handle, Usb, Msd, Aux Input And Fm Radio With Antenna</t>
  </si>
  <si>
    <t>Swapkart Portable Flexible Adjustable Eye Protection Usb Led Desk Light Table Lamp For Reading, Working On Pc, Laptop, Power Bank, Bedroom ( Multicolour )</t>
  </si>
  <si>
    <t>Infinity (Jbl Fuze 100, Wireless Portable Bluetooth Speaker With Mic, Deep Bass, Dual Equalizer, Ipx7 Waterproof, Rugged Fabric Design (Black)</t>
  </si>
  <si>
    <t>Pigeon By Stovekraft Amaze Plus Electric Kettle (14289) With Stainless Steel Body, 1.5 Litre, Used For Boiling Water, Making Tea And Coffee, Instant Noodles, Soup Etc. 1500 Watt (Silver)</t>
  </si>
  <si>
    <t>Usha Quartz Room Heater With Overheating Protection (3002, Ivory, 800 Watts)</t>
  </si>
  <si>
    <t>Amazon Brand - Solimo 2000/1000 Watts Room Heater With Adjustable Thermostat (Isi Certified, White Colour, Ideal For Small To Medium Room/Area)</t>
  </si>
  <si>
    <t>Stylehouse Lint Remover For Woolen Clothes, Electric Lint Remover, Best Lint Shaver For Clothes</t>
  </si>
  <si>
    <t>Beatxp Kitchen Scale Multipurpose Portable Electronic Digital Weighing Scale | Weight Machine With Back Light Lcd Display | White |10 Kg | 2 Year Warranty |</t>
  </si>
  <si>
    <t>Glun Multipurpose Portable Electronic Digital Weighing Scale Weight Machine (10 Kg - With Back Light)</t>
  </si>
  <si>
    <t>Pigeon Polypropylene Mini Handy And Compact Chopper With 3 Blades For Effortlessly Chopping Vegetables And Fruits For Your Kitchen (12420, Green, 400 Ml)</t>
  </si>
  <si>
    <t>Prestige 1.5 Litre Kettle 1500-Watts, Red</t>
  </si>
  <si>
    <t>Bajaj Rhx-2 800-Watt Room Heater (White)</t>
  </si>
  <si>
    <t>Prestige Electric Kettle Pkoss - 1500Watts, Steel (1.5Ltr), Black</t>
  </si>
  <si>
    <t>Pigeon By Stovekraft Cruise 1800 Watt Induction Cooktop (Black)</t>
  </si>
  <si>
    <t>Prestige Pkgss 1.7L 1500W Electric Kettle (Stainless Steel)</t>
  </si>
  <si>
    <t>Shoptoshop Electric Lint Remover, Best Lint Shaver For Clothes,Lint Remover For Woolen Clothes ,Lint Remover For Sweaters</t>
  </si>
  <si>
    <t>Orpat Oeh-1260 2000-Watt Fan Heater (Grey)</t>
  </si>
  <si>
    <t>Pro365 Indo Mocktails/Coffee Foamer/Cappuccino/Lemonade/Milk Frother (6 Months Warranty)</t>
  </si>
  <si>
    <t>Bajaj Dx-6 1000W Dry Iron With Advance Soleplate And Anti-Bacterial German Coating Technology, White</t>
  </si>
  <si>
    <t>Croma 500W Mixer Grinder With 3 Stainless Steel Leak-Proof Jars, 3 Speed &amp; Pulse Function, 2 Years Warranty (Crak4184, White &amp; Purple)</t>
  </si>
  <si>
    <t>Morphy Richards Ofr Room Heater, 09 Fin 2000 Watts Oil Filled Room Heater , Isi Approved (Ofr 9 Grey)</t>
  </si>
  <si>
    <t>Havells Aqua Plus 1.2 Litre Double Wall Kettle / 304 Stainless Steel Inner Body / Cool Touch Outer Body / Wider Mouth/ 2 Year Warranty (Black, 1500 Watt)</t>
  </si>
  <si>
    <t>Bajaj Splendora 3 Litre 3Kw Iwh Instant Water Heater (Geyser), White</t>
  </si>
  <si>
    <t>Kent 16052 Elegant Electric Glass Kettle 1.8L 2000 W | Blue Led Illumination | Borosilicate Glass Body | Boil Drying Protection | Used As Boiler | Milk | Tea | Water &amp; Soup | 1 Year Warranty</t>
  </si>
  <si>
    <t>Bajaj New Shakti Neo 15L Vertical Storage Water Heater (Geyser 15 Litres) 4 Star Bee Rated Heater For Water Heating With Titanium Armour, Swirl Flow Technology, Glasslined Tank (White), 1 Yr Warranty</t>
  </si>
  <si>
    <t>Lifelong Llmg23 Power Pro 500-Watt Mixer Grinder With 3 Jars (Liquidizing, Wet Grinding And Chutney Jar), Stainless Steel Blades, 1 Year Warranty (Black)</t>
  </si>
  <si>
    <t>Bajaj Majesty Dx-11 1000W Dry Iron With Advance Soleplate And Anti-Bacterial German Coating Technology, White And Blue</t>
  </si>
  <si>
    <t>Bajaj Rex 500W Mixer Grinder With Nutri-Pro Feature, 3 Jars, White</t>
  </si>
  <si>
    <t>Lifelong Llek15 Electric Kettle 1.5L With Stainless Steel Body, Easy And Fast Boiling Of Water For Instant Noodles, Soup, Tea Etc. (1 Year Warranty, Silver)</t>
  </si>
  <si>
    <t>Lifelong Llqh922 Regalia 800 W (Isi Certified) Quartz Room Heater With 2 Power Settings, Overheating Protection, 2 Rod Heater (1 Year Warranty, White)</t>
  </si>
  <si>
    <t>R B Nova Lint/Fabric Shaver For Cloths, Lint Remover For Woolen Sweaters, Blankets, Jackets/Burr Remover Pill Remover From Carpets, Pack Of 1</t>
  </si>
  <si>
    <t>Inalsa Electric Kettle 1.5 Litre With Stainless Steel Body - Absa|Auto Shut Off &amp; Boil Dry Protection Safety Features| Cordless Base &amp; Cord Winder|Hot Water Kettle |Water Heater Jug</t>
  </si>
  <si>
    <t>Prestige Pic 20 1600 Watt Induction Cooktop With Push Button (Black)</t>
  </si>
  <si>
    <t>Pigeon Healthifry Digital Air Fryer, 360¬∞ High Speed Air Circulation Technology 1200 W With Non-Stick 4.2 L Basket - Green</t>
  </si>
  <si>
    <t>Prettykrafts Laundry Basket For Clothes With Lid &amp; Handles, Toys Organiser, 75 Ltr Black &amp; Grey</t>
  </si>
  <si>
    <t>Philips Gc1905 1440-Watt Steam Iron With Spray (Blue)</t>
  </si>
  <si>
    <t>Havells Immersion Hb15 1500 Watt (White Blue)</t>
  </si>
  <si>
    <t>Agaro Lr2007 Lint Remover, Rechargeable, For Woolen Sweaters, Blankets, Jackets, Burr Remover, Pill Remover From Carpets, Curtains</t>
  </si>
  <si>
    <t>Pigeon 1.5 Litre Hot Kettle And Stainless Steel Water Bottle Combo Used For Boiling Water, Making Tea And Coffee, Instant Noodles, Soup, 1500 Watt With Auto Shut- Off Feature - (Silver)</t>
  </si>
  <si>
    <t>Nutripro Juicer Mixer Grinder - Smoothie Maker - 500 Watts (3 Jars 2 Blades)</t>
  </si>
  <si>
    <t>Philips Gc026/30 Fabric Shaver, Lint Remover For Woolen Sweaters, Blankets, Jackets/Burr Remover Pill Remover From Carpets, Curtains (White)</t>
  </si>
  <si>
    <t>Agaro Regal 800 Watts Handheld Vacuum Cleaner, Lightweight &amp; Durable Body, Small/Mini Size ( Black)</t>
  </si>
  <si>
    <t>Philips Viva Collection Hd4928/01 2100-Watt Induction Cooktop With Feather Touch Sensor And Crystal Glass Plate (Black)</t>
  </si>
  <si>
    <t>Pigeon By Stovekraft Abs Plastic Acer Plus Induction Cooktop 1800 Watts With Feather Touch Control - Black</t>
  </si>
  <si>
    <t>Agaro Esteem Multi Kettle 1.2 Litre, 600W With 3 Heating Modes &amp; Rapid Boil Technology</t>
  </si>
  <si>
    <t>Bajaj Minor 1000 Watts Radiant Room Heater (Steel, Isi Approved)</t>
  </si>
  <si>
    <t>Soflin Egg Boiler Electric Automatic Off 7 Egg Poacher For Steaming, Cooking, Boiling And Frying (400 Watts, Blue)</t>
  </si>
  <si>
    <t>Lifelong Llqh925 Dyno Quartz Heater 2 Power Settings Tip Over Cut-Off Switch 800 Watt Silent Operation Power Indicator 2 Rod Room Heater (1 Year Warranty, Grey)</t>
  </si>
  <si>
    <t>Prestige Sandwich Maker Pgmfd 01, Black</t>
  </si>
  <si>
    <t>Orient Electric Fabrijoy Difj10Bp 1000-Watt Dry Iron, Non-Stick (White And Blue)</t>
  </si>
  <si>
    <t>Lifelong Llfh921 Regalia 2000 W Fan Heater, 3 Air Settings, Room Heater With Overheating Protection, 1 Year Warranty ( White, (Isi Certified, Ideal For Small To Medium Room/Area)</t>
  </si>
  <si>
    <t>Philips Gc181 Heavy Weight 1000-Watt Dry Iron, Pack Of 1</t>
  </si>
  <si>
    <t>Bulfyss Usb Rechargeable Lint Remover Fabric Shaver Pet Hair Remover, Effectively And Quickly Remove Fuzz For Clothes, Sweater, Couch, Sofa, Blanket, Curtain, Wool, Cashmere (Grey, 1 Year Warranty)</t>
  </si>
  <si>
    <t>Bajaj Dx-7 1000W Dry Iron With Advance Soleplate And Anti-Bacterial German Coating Technology, White</t>
  </si>
  <si>
    <t>Bajaj New Shakti Neo 25L Vertical Storage Water Heater (Geyser 25 Litres) 4 Star Bee Rated Heater For Water Heating With Titanium Armour, Swirl Flow Technology, Glasslined Tank(White), 1 Yr Warranty</t>
  </si>
  <si>
    <t>Philips Handheld Garment Steamer Sth3000/20 - Compact &amp; Foldable, Convenient Vertical Steaming, 1000 Watt Quick Heat Up, Up To 20G/Min, Kills 99.9%* Bacteria (Reno Blue), Small</t>
  </si>
  <si>
    <t>Room Heater Warmer Wall-Outlet 400 Watts Electric Handy Room Heater (Room Heaters Home For Bedroom, Reading Books, Work, Bathrooms, Rooms, Offices, Home Offices,2022</t>
  </si>
  <si>
    <t>Wonderchef Nutri-Blend Mixer, Grinder &amp; Blender | Powerful 400W 22000 Rpm Motor | Stainless Steel Blades | 2 Unbreakable Jars | 2 Years Warranty | Online Recipe Book By Chef Sanjeev Kapoor | Black</t>
  </si>
  <si>
    <t>Usha Armor Ar1100Wb 1100 W Dry Iron With Black Weilburger Soleplate (Purple)</t>
  </si>
  <si>
    <t>Butterfly Ekn 1.5-Litre Electric Kettle (Silver With Black)</t>
  </si>
  <si>
    <t>Crompton Arno Neo 15-L 5 Star Rated Storage Water Heater (Geyser) With Advanced 3 Level Safety (Grey)</t>
  </si>
  <si>
    <t>Borosil Chef Delite Bch20Dbb21 300-Watt Chopper (Black)</t>
  </si>
  <si>
    <t>Kent 16055 Amaze Cool Touch Electric Kettle 1.8 L 1500 W | Plastic Outer &amp; Stainless Steel Inside Body | Auto Shut Off Over Heating Protection | Multipurpose Hot Water Kettle | 1 Year Warranty</t>
  </si>
  <si>
    <t>Prestige Iris Plus 750 Watt Mixer Grinder</t>
  </si>
  <si>
    <t>Simxen Egg Boiler Electric Automatic Off 7 Egg Poacher For Steaming, Cooking Also Boiling And Frying 400 W (Blue, Pink)</t>
  </si>
  <si>
    <t>Amazon Basics 2000/1000 Watt Room Heater With Adjustable Thermostat (Isi Certified, White Color, Ideal For Small To Medium Room/Area)</t>
  </si>
  <si>
    <t>Healthsense Weight Machine For Kitchen, Kitchen Food Weighing Scale For Health, Fitness, Home Baking &amp; Cooking With Hanging Design, Touch Button, Tare Function &amp; 1 Year Warranty ‚Äì Chef-Mate Ks 40</t>
  </si>
  <si>
    <t>Bajaj New Shakti Neo 10L Vertical Storage Water Heater (Geyser 10 Litres) 4 Star Bee Rated Heater For Water Heating With Titanium Armour, Swirl Flow Technology, Glasslined Tank(White), 1 Yr Warranty</t>
  </si>
  <si>
    <t>Bosch Pro 1000W Mixer Grinder Mgm8842Min - Black</t>
  </si>
  <si>
    <t>Bulfyss Stainless Steel Digital Kitchen Weighing Scale &amp; Food Weight Machine For Diet, Nutrition, Health, Fitness, Baking &amp; Cooking (5Kgs, Stainless Steel, 2 Years Warranty)</t>
  </si>
  <si>
    <t>Vr 18 Pcs - 3 Different Size Plastic Food Snack Bag Pouch Clip Sealer Large, Medium, Small Plastic Snack Seal Sealing Bag Clips Vacuum Sealer (Set Of 18, Multi-Color) (Multicolor)</t>
  </si>
  <si>
    <t>Orient Electric Apex-Fx 1200Mm Ultra High Speed 400 Rpm Ceiling Fan (Brown)</t>
  </si>
  <si>
    <t>Prettykrafts Folding Laundry Basket For Clothes With Lid &amp; Handle, Toys Organiser, 75 Litre, (Pack Of 1), Mushroom Print</t>
  </si>
  <si>
    <t>Bajaj Majesty Rx11 2000 Watts Heat Convector Room Heater (White, Isi Approved)</t>
  </si>
  <si>
    <t>Eureka Forbes Trendy Zip 1000 Watts Powerful Suction Vacuum Cleaner With Resuable Dust Bag &amp; 5 Accessories,1 Year Warrantycompact,Light Weight &amp; Easy To Use (Black)</t>
  </si>
  <si>
    <t>Pigeon By Stovekraft Quartz Electric Kettle (14299) 1.7 Litre With Stainless Steel Body, Used For Boiling Water, Making Tea And Coffee, Instant Noodles, Soup Etc. 1500 Watt (Silver)</t>
  </si>
  <si>
    <t>Maharaja Whiteline Lava Neo 1200-Watts Halogen Heater (White And Red)</t>
  </si>
  <si>
    <t>Bajaj Dx-2 600W Dry Iron With Advance Soleplate And Anti-Bacterial German Coating Technology, Black</t>
  </si>
  <si>
    <t>Agaro Supreme High Pressure Washer, 1800 Watts, 120 Bars, 6.5L/Min Flow Rate, 8 Meters Outlet Hose, Portable, For Car,Bike And Home Cleaning Purpose, Black And Orange</t>
  </si>
  <si>
    <t>Bajaj Deluxe 2000 Watts Halogen Room Heater (Steel, Isi Approved), Multicolor</t>
  </si>
  <si>
    <t>Orpat Hhb-100E Wob 250-Watt Hand Blender (White)</t>
  </si>
  <si>
    <t>Gilton Egg Boiler Electric Automatic Off 7 Egg Poacher For Steaming, Cooking Also Boiling And Frying, Multi Color</t>
  </si>
  <si>
    <t>Healthsense Chef-Mate Ks 33 Digital Kitchen Weighing Scale &amp; Food Weight Machine For Health, Fitness, Home Baking &amp; Cooking With Free Bowl, 1 Year Warranty &amp; Batteries Included</t>
  </si>
  <si>
    <t>Philips Digital Air Fryer Hd9252/90 With Touch Panel, Uses Up To 90% Less Fat, 7 Pre-Set Menu, 1400W, 4.1 Liter, With Rapid Air Technology (Black), Large</t>
  </si>
  <si>
    <t>Milton Go Electro 2.0 Stainless Steel Electric Kettle, 1 Piece, 2 Litres, Silver | Power Indicator | 1500 Watts | Auto Cut-Off | Detachable 360 Degree Connector | Boiler For Water</t>
  </si>
  <si>
    <t>Philips Daily Collection Hd2582/00 830-Watt 2-Slice Pop-Up Toaster (White)</t>
  </si>
  <si>
    <t>Crompton Insta Comfy 800 Watt Room Heater With 2 Heat Settings(Grey Blue)</t>
  </si>
  <si>
    <t>Usha Heat Convector 812 T 2000-Watt With Instant Heating Feature (Black)</t>
  </si>
  <si>
    <t>Philips Hl7756/00 Mixer Grinder, 750W, 3 Jars (Black)</t>
  </si>
  <si>
    <t>Kuber Industries Waterproof Round Non Wovan Laundry Bag/Hamper|Metalic Printed With Handles|Foldable Bin &amp; 45 Liter Capicity|Size 37 X 37 X 49, Pack Of 1 (Beige &amp; Brown)-Kubmart11450</t>
  </si>
  <si>
    <t>Lifelong Llmg93 500 Watt Duos Mixer Grinder, 2 Stainless Steel Jar (Liquidizing And Chutney Jar)| Abs Body, Stainless Steel Blades, 3 Speed Options With Whip (1 Year Warranty, Black)</t>
  </si>
  <si>
    <t>Ikea Frother For Milk</t>
  </si>
  <si>
    <t>Crompton Insta Comfort Heater 2000 Watts Heat Convector With Adjustable Thermostats, Hybrid Cyan, Standard (‚Äéacgrh- Instacomfort)</t>
  </si>
  <si>
    <t>Pigeon Kessel Multipurpose Kettle (12173) 1.2 Litres With Stainless Steel Body, Used For Boiling Water And Milk, Tea, Coffee, Oats, Noodles, Soup Etc. 600 Watt (Black &amp; Silver)</t>
  </si>
  <si>
    <t>C (Device) Lint Remover For Woolen Clothes, Electric Lint Remover, Best Lint Shaver For Clothes Pack Of 1</t>
  </si>
  <si>
    <t>Pigeon By Stovekraft 2 Slice Auto Pop Up Toaster. A Smart Bread Toaster For Your Home (750 Watt) (Black)</t>
  </si>
  <si>
    <t>Bajaj Ofr Room Heater, 13 Fin 2900 Watts Oil Filled Room Heater With 400W Ptc Ceramic Fan Heater, Isi Approved (Majesty 13F Plus Black)</t>
  </si>
  <si>
    <t>Luminous Vento Deluxe 150 Mm Exhaust Fan For Kitchen, Bathroom With Strong Air Suction, Rust Proof Body And Dust Protection Shutters (2-Year Warranty, White)</t>
  </si>
  <si>
    <t>Wipro Vesta 1.8 Litre Cool Touch Electric Kettle With Auto Cut Off | Double Layer Outer Body | Triple Protection - Dry Boil, Steam &amp; Over Heat |Stainless Steel Inner Body | (Black, 1500 Watt)</t>
  </si>
  <si>
    <t>Kitchen Mart Stainless Steel South Indian Filter Coffee Drip Maker, Madras Kappi, Drip Decotion Maker160Ml (2 Cup)</t>
  </si>
  <si>
    <t>Hul Pureit Germkill Kit For Classic 23 L Water Purifier - 1500 L Capacity</t>
  </si>
  <si>
    <t>Hul Pureit Germkill Kit For Classic 23 L Water Purifier - 3000 L Capacity</t>
  </si>
  <si>
    <t>Prestige Iris 750 Watt Mixer Grinder With 3 Stainless Steel Jar + 1 Juicer Jar (White And Blue)</t>
  </si>
  <si>
    <t>Preethi Blue Leaf Diamond Mg-214 Mixer Grinder 750 Watt (Blue/White), 3 Jars &amp; Flexi Lid, Fbt Motor With 2Yr Guarantee &amp; Lifelong Free Service</t>
  </si>
  <si>
    <t>Kent Smart Multi Cooker Cum Kettle 1.2 Liter 800 Watts, Electric Cooker With Steamer &amp; Boiler For Idlis, Instant Noodles, Momos, Eggs, &amp; Steam Vegetables, Inner Stainless Steel &amp; Cool Touch Outer Body</t>
  </si>
  <si>
    <t>Instacuppa Portable Blender For Smoothie, Milk Shakes, Crushing Ice And Juices, Usb Rechargeable Personal Blender Machine For Kitchen With 2000 Mah Rechargeable Battery, 150 Watt Motor, 400 Ml</t>
  </si>
  <si>
    <t>Usha Ei 1602 1000 W Lightweight Dry Iron With Non-Stick Soleplate (Multi-Colour)</t>
  </si>
  <si>
    <t>Kent 16044 Hand Blender Stainless Steel 400 W | Variable Speed Control | Easy To Clean And Store | Low Noise Operation</t>
  </si>
  <si>
    <t>White Feather Portable Heat Sealer Mini Sealing Machine For Food Storage Vacuum Bag, Chip, Plastic, Snack Bags, Package Home Closer Storage Tool (Multicolor) Random Colour</t>
  </si>
  <si>
    <t>Crompton Ihl 152 1500-Watt Immersion Water Heater With Copper Heating Element (Black)</t>
  </si>
  <si>
    <t>Instacuppa Rechargeable Mini Electric Chopper - Stainless Steel Blades, One Touch Operation, For Mincing Garlic, Ginger, Onion, Vegetable, Meat, Nuts, (White, 250 Ml, Pack Of 1, 45 Watts)</t>
  </si>
  <si>
    <t>Philips Powerpro Fc9352/01 Compact Bagless Vacuum Cleaner (Blue)</t>
  </si>
  <si>
    <t>Saiellin Electric Lint Remover For Clothes Fabric Shaver Lint Shaver For Woolen Clothes Blanket Jackets Stainless Steel Blades, Clothes And Furniture Lint Roller For Fabrics Portable Lint Shavers (White Orange)</t>
  </si>
  <si>
    <t>Prestige Prwo 1.8-2 700-Watts Delight Electric Rice Cooker With 2 Aluminium Cooking Pans - 1.8 Liters, White</t>
  </si>
  <si>
    <t>Swiffer Instant Electric Water Heater Faucet Tap Home-Kitchen Instantaneous Water Heater Tank Less For Tap, Led Electric Head Water Heaters Tail Gallon Comfort(3000W) ((Pack Of 1))</t>
  </si>
  <si>
    <t>Instacuppa Portable Blender For Smoothie, Milk Shakes, Crushing Ice And Juices, Usb Rechargeable Personal Blender Machine For Kitchen With 4000 Mah Rechargeable Battery, 230 Watt Motor, 500 Ml</t>
  </si>
  <si>
    <t>Lifelong Llwh106 Flash 3 Litres Instant Water Heater For Home Use, 8 Bar Pressure,Power On/Off Indicator And Advanced Safety, (3000W, Isi Certified, 2 Years Warranty)</t>
  </si>
  <si>
    <t>Hindware Atlantic Compacto 3 Litre Instant Water Heater With Stainless Steel Tank, Robust Construction, Pressure Relief Valve And I-Thermostat Feature (White And Grey)</t>
  </si>
  <si>
    <t>Atom Selves-Mh 200 Gm Digital Pocket Scale</t>
  </si>
  <si>
    <t>Crompton Instabliss 3-L Instant Water Heater (Geyser) With Advanced 4 Level Safety</t>
  </si>
  <si>
    <t>Croma 1100 W Dry Iron With Weilburger Dual Soleplate Coating (Crshah702Sir11, White)</t>
  </si>
  <si>
    <t>Lint Roller With 40 Paper Sheets, 22 X 5 Cm (Grey)</t>
  </si>
  <si>
    <t>Portable Lint Remover Pet Fur Remover Clothes Fuzz Remover Pet Hairball Quick Epilator Shaver Removing Dust Pet Hair From Clothing Furniture Perfect For Clothing,Furniture,Couch,Carpet (Standard)</t>
  </si>
  <si>
    <t>Atomberg Renesa 1200Mm Bldc Motor With Remote 3 Blade Energy Saving Ceiling Fan (Matt Black)</t>
  </si>
  <si>
    <t>Pigeon By Stovekraft Amaze Plus Electric Kettle (14313) With Stainless Steel Body, 1.8 Litre, Used For Boiling Water, Making Tea And Coffee, Instant Noodles, Soup Etc. 1500 Watt (Silver)</t>
  </si>
  <si>
    <t>Usha Cookjoy (Cj1600Wpc) 1600 Watt Induction Cooktop (Black)</t>
  </si>
  <si>
    <t>Reffair Ax30 [Max] Portable Air Purifier For Car, Home &amp; Office | Smart Ionizer Function | H13 Grade True Hepa Filter [Internationally Tested] Aromabuds Fragrance Option - Black</t>
  </si>
  <si>
    <t>!!1000 Watt/2000-Watt Room Heater!! Fan Heater!!Pure White!!Hn-2500!!Made In India!!</t>
  </si>
  <si>
    <t>Eureka Forbes Wet &amp; Dry Ultimo 1400 Watts Multipurpose Vacuum Cleaner,Power Suction &amp; Blower With 20 Litres Tank Capacity,6 Accessories,1 Year Warranty,Compact,Light Weight &amp; Easy To Use (Red)</t>
  </si>
  <si>
    <t>Activa Heat-Max 2000 Watts Room Heater (White Color ) With Abs Body</t>
  </si>
  <si>
    <t>Philips Hl1655/00 Hand Blender, White Jar 250W</t>
  </si>
  <si>
    <t>Bajaj Dx-2 600W Dry Iron With Advance Soleplate And Anti-Bacterial German Coating Technology, Grey</t>
  </si>
  <si>
    <t>Homeistic Applience‚Ñ¢ Instant Electric Water Heater Faucet Tap For Kitchen And Bathroom Sink Digital Water Heating Tap With Shower Head Abs Body- Shock Proof (Pack Of 1. White)</t>
  </si>
  <si>
    <t>Kitchenwell 18Pc Plastic Food Snack Bag Pouch Clip Sealer For Keeping Food Fresh For Home, Kitchen, Camping Snack Seal Sealing Bag Clips (Multi-Color) | (Pack Of 18)|</t>
  </si>
  <si>
    <t>Havells Instanio 10 Litre Storage Water Heater With Flexi Pipe And Free Installation (White Blue)</t>
  </si>
  <si>
    <t>Prestige Pic 16.0+ 1900W Induction Cooktop With Soft Touch Push Buttons (Black)</t>
  </si>
  <si>
    <t>Agaro 33398 Rapid 1000-Watt, 10-Litre Wet &amp; Dry Vacuum Cleaner, With Blower Function (Red &amp; Black)</t>
  </si>
  <si>
    <t>Kent 16026 Electric Kettle Stainless Steel 1.8 L | 1500W | Superfast Boiling | Auto Shut-Off | Boil Dry Protection | 360¬∞ Rotating Base | Water Level Indicator</t>
  </si>
  <si>
    <t>Skytone Stainless Steel Electric Meat Grinders With Bowl 700W Heavy For Kitchen Food Chopper, Meat, Vegetables, Onion , Garlic Slicer Dicer, Fruit &amp; Nuts Blender (2L, 700 Watts)</t>
  </si>
  <si>
    <t>Kent 16088 Vogue Electric Kettle 1.8 Litre 1500 W | Stainless Steel Body | Auto Shut Off Over Heating Protection | 1 Year Warranty</t>
  </si>
  <si>
    <t>Eureka Forbes Supervac 1600 Watts Powerful Suction,Bagless Vacuum Cleaner With Cyclonic Technology,7 Accessories,1 Year Warranty,Compact,Lightweight &amp; Easy To Use (Red)</t>
  </si>
  <si>
    <t>Mi Air Purifier 3 With True Hepa Filter, Removes Air Pollutants, Smoke, Odor, Bacteria &amp; Viruses With 99.97% Efficiency, Coverage Area Up To 484 Sq. Ft., Wi-Fi &amp; Voice Control - Alexa/Ga (White)</t>
  </si>
  <si>
    <t>Havells Ambrose 1200Mm Ceiling Fan (Gold Mist Wood)</t>
  </si>
  <si>
    <t>Prettykrafts Laundry Bag / Basket For Dirty Clothes, Folding Round Laundry Bag,Set Of 2, Black Wave</t>
  </si>
  <si>
    <t>Fabware Lint Remover For Clothes - Sticky Lint Roller For Clothes, Furniture, Wool, Coat, Car Seats, Carpet, Fabric, Dust Cleaner, Pet Hair Remover With 1 Handle &amp; 1 Refill Total 60 Sheets &amp; 1 Cover</t>
  </si>
  <si>
    <t>Brayden Fito Atom Rechargeable Smoothie Blender With 2000 Mah Battery And 3.7V Motor With 400Ml Tritan Jar (Blue)</t>
  </si>
  <si>
    <t>Bajaj Frore 1200 Mm Ceiling Fan (Brown)</t>
  </si>
  <si>
    <t>Venus Digital Kitchen Weighing Scale &amp; Food Weight Machine For Health, Fitness, Home Baking &amp; Cooking Scale, 2 Year Warranty &amp; Battery Included (Weighing Scale Without Bowl) Capacity 10 Kg, 1 Gm</t>
  </si>
  <si>
    <t>Bajaj Atx 4 750-Watt Pop-Up Toaster (White)</t>
  </si>
  <si>
    <t>Coway Professional Air Purifier For Home, Longest Filter Life 8500 Hrs, Green True Hepa Filter, Traps 99.99% Virus &amp; Pm 0.1 Particles, Warranty 7 Years (Airmega 150 (Ap-1019C))</t>
  </si>
  <si>
    <t>Kent Gold Optima Gravity Water Purifier (11016) | Uf Technology Based | Non-Electric &amp; Chemical Free | Counter Top | 10L Storage | White</t>
  </si>
  <si>
    <t>Homepack 750W Radiant Room Home Office Heaters For Winter</t>
  </si>
  <si>
    <t>Bajaj Rex 750W Mixer Grinder With Nutri Pro Feature, 4 Jars, White</t>
  </si>
  <si>
    <t>Heart Home Waterproof Round Non Wovan Laundry Bag/Hamper|Metalic Printed With Handles|Foldable Bin &amp; 45 Liter Capicity|Size 37 X 37 X 49, Pack Of 1 (Grey &amp; Black)-Heartxy11447</t>
  </si>
  <si>
    <t>Milton Smart Egg Boiler 360-Watts (Transparent And Silver Grey), Boil Up To 7 Eggs</t>
  </si>
  <si>
    <t>Ibell Sek15L Premium 1.5 Litre Stainless Steel Electric Kettle,1500W Auto Cut-Off Feature,Silver With Black</t>
  </si>
  <si>
    <t>Tosaa T2Stsr Sandwich Gas Toaster Regular (Black)</t>
  </si>
  <si>
    <t>V-Guard Divino 5 Star Rated 15 Litre Storage Water Heater (Geyser) With Advanced Safety Features, White</t>
  </si>
  <si>
    <t>Akiara¬Æ - Makes Life Easy Mini Sewing Machine With Table Set | Tailoring Machine | Hand Sewing Machine With Extension Table, Foot Pedal, Adapter</t>
  </si>
  <si>
    <t>Usha Steam Pro Si 3713, 1300 W Steam Iron, Powerful Steam Output Up To 18 G/Min, Non-Stick Soleplate (White &amp; Blue)</t>
  </si>
  <si>
    <t>Wonderchef Nutri-Blend Complete Kitchen Machine | 22000 Rpm Mixer Grinder, Blender, Chopper, Juicer | 400W Powerful Motor | Ss Blades | 4 Unbreakable Jars | 2 Years Warranty | Online Recipe Book By Chef Sanjeev Kapoor | Black</t>
  </si>
  <si>
    <t>Widewings Electric Handheld Milk Wand Mixer Frother For Latte Coffee Hot Milk, Milk Frother For Coffee, Egg Beater, Hand Blender, Coffee Beater With Stand</t>
  </si>
  <si>
    <t>Morphy Richards Icon Superb 750W Mixer Grinder, 4 Jars, Silver And Black</t>
  </si>
  <si>
    <t>Philips Handheld Garment Steamer Gc360/30 - Vertical &amp; Horizontal Steaming, 1200 Watt, Up To 22G/Min</t>
  </si>
  <si>
    <t>Vedini Transparent Empty Refillable Reusable Fine Mist Spray Bottle For Perfume, Travel With Diy Sticker Set ( 100Ml, Pack Of 4)</t>
  </si>
  <si>
    <t>Crompton Sea Sapphira 1200 Mm Ultra High Speed 3 Blade Ceiling Fan (Lustre Brown, Pack Of 1)</t>
  </si>
  <si>
    <t>Kuber Industries Waterproof Canvas Laundry Bag/Hamper|Metalic Printed With Handles|Foldable Bin &amp; 45 Liter Capicity|Size 37 X 37 X 46, Pack Of 1 (Brown)</t>
  </si>
  <si>
    <t>Jm Seller 180 W 2021 Edition Electric Beater High Speed Hand Mixer Egg Beater For Cake Making And Whipping Cream With 7 Speed Control (White) With Free Spatula And Oil Brush</t>
  </si>
  <si>
    <t>Oratech Coffee Frother Electric, Milk Frother Electric, Coffee Beater, Cappuccino Maker, Coffee Foamer, Mocktail Mixer, Coffee Foam Maker, Coffee Whisker Electric, Froth Maker, Coffee Stirrers Electric, Coffee Frothers, Coffee Blender, (6 Month Warranty) (Multicolour)</t>
  </si>
  <si>
    <t>Pick Ur Needs¬Æ Lint Remover For Clothes High Range Rechargeable Lint Shaver For All Types Of Clothes, Fabrics, Blanket With 1 Extra Blade Multicolor (Rechargeable)</t>
  </si>
  <si>
    <t>Rico Japanese Technology Rechargeable Wireless Electric Chopper With Replacement Warranty - Stainless Steel Blades, One Touch Operation, 10 Seconds Chopping, Mincing Vegetable, Meat - 250 Ml, 30 Watts</t>
  </si>
  <si>
    <t>Butterfly Smart Wet Grinder, 2L (White) With Coconut Scrapper Attachment, Output - 150 W, Input 260 W</t>
  </si>
  <si>
    <t>Agaro Marvel 9 Liters Oven Toaster Griller, Cake Baking Otg (Black)</t>
  </si>
  <si>
    <t>Philips Gc1920/28 1440-Watt Non-Stick Soleplate Steam Iron</t>
  </si>
  <si>
    <t>Havells Ofr 13 Wave Fin With Ptc Fan Heater 2900 Watts (Black)</t>
  </si>
  <si>
    <t>Bajaj Dhx-9 1000W Heavy Weight Dry Iron With Advance Soleplate And Anti-Bacterial German Coating Technology, Ivory</t>
  </si>
  <si>
    <t>Aquasure From Aquaguard Amaze Ro+Uv+Mtds,7L Storage Water Purifier,Suitable For Borewell,Tanker,Municipal Water (Grey) From Eureka Forbes</t>
  </si>
  <si>
    <t>Royal Step Portable Electric Usb Juice Maker Juicer Bottle Blender Grinder Mixer,6 Blades Rechargeable Bottle With (Multii) (Multi Colour 6 Bled Juicer Mixer)</t>
  </si>
  <si>
    <t>Kent 16068 Zoom Vacuum Cleaner For Home And Car 130 W | Cordless, Hoseless, Rechargeable Hepa Filters Vacuum Cleaner With Cyclonic Technology | Bagless Design And Multi Nozzle Operation | Blue</t>
  </si>
  <si>
    <t>Enem Sealing Machine | 12 Inch (300 Mm) | 1 Year Warranty | Full Customer Support | Beep Sound Function | Plastic Packing Machine | Plastic Bag Sealing Machine | Heat Sealer Machine | Plastic Sealing Machine | Blue | Made In India</t>
  </si>
  <si>
    <t>Wipro Vesta 1200 Watt Gd203 Heavyweight Automatic Dry Iron| Quick Heat Up| Anti Bacterial German Weilburger Double Coated Black Soleplate |2 Years Warranty</t>
  </si>
  <si>
    <t>Inalsa Electric Kettle Prism Inox - 1350 W With Led Illumination &amp; Boro-Silicate Body, 1.8 L Capacity Along With Cordless Base, 2 Year Warranty (Black)</t>
  </si>
  <si>
    <t>Vrprime Lint Roller Lint Remover For Clothes, Pet | 360 Sheets Reusable Sticky Easy-Tear Sheet Brush For Clothes, Furniture, Carpet, Dog Fur, Sweater, Dust &amp; Dirt (4 Rolls - 90 Sheet Each Roll)</t>
  </si>
  <si>
    <t>Philips Ac1215/20 Air Purifier, Removes 99.97% Airborne Pollutants, 4-Stage Filtration With True Hepa Filter (White)</t>
  </si>
  <si>
    <t>Eopora Ptc Ceramic Fast Heating Room Heater For Bedroom, 1500/1000 Watts Room Heater For Home, Electric Heater, Electric Fan Heater For Home Office Bedroom (White)</t>
  </si>
  <si>
    <t>Usha Goliath Go1200Wg Heavy Weight 1200-Watt Dry Iron, 1.8 Kg(Red)</t>
  </si>
  <si>
    <t>Wipro Vesta Electric Egg Boiler, 360 Watts, 3 Boiling Modes, Stainless Steel Body And Heating Plate, Boils Up To 7 Eggs At A Time, Automatic Shut Down, White, Standard (Vb021070)</t>
  </si>
  <si>
    <t>Philips Viva Collection Hr1832/00 1.5-Litre400-Watt Juicer (Ink Black)</t>
  </si>
  <si>
    <t>Figment Handheld Milk Frother Rechargeable, 3-Speed Electric Frother For Coffee With 2 Whisks And Coffee Decoration Tool, Coffee Frother Mixer, Crescent Enterprises Vrw0.50Bk (A1)</t>
  </si>
  <si>
    <t>Swiss Military Vc03 Wireless Car Vacuum Cleaner | Wireless Vacuum Cleaner For Home, Car, Living Room | Wireless Vacuum Cleaner Dust Collection/Lighting Car Pet Hair Vacuum With Powerful Motor</t>
  </si>
  <si>
    <t>Zuvexa Usb Rechargeable Electric Foam Maker - Handheld Milk Wand Mixer Frother For Hot Milk, Hand Blender Coffee, Egg Beater (Black)</t>
  </si>
  <si>
    <t>Usha Ih2415 1500-Watt Immersion Heater (Silver)</t>
  </si>
  <si>
    <t>Activa Instant 3 Ltr 3 Kva Special Anti Rust Coated Tank Geyser With Full Abs Body With 5 Year Warranty Premium (White)</t>
  </si>
  <si>
    <t>Havells Instanio 1-Litre 3Kw Instant Water Heater (Geyser), White Blue</t>
  </si>
  <si>
    <t>Lifelong 2-In1 Egg Boiler And Poacher 500-Watt (Transparent And Silver Grey), Boil 8 Eggs, Poach 4 Eggs, Easy To Clean| 3 Boiling Modes, Stainless Steel Body And Heating Plate, Automatic Turn-Off</t>
  </si>
  <si>
    <t>Indias¬Æ‚Ñ¢ Electro-Instant Water Geyser A.B.S. Body Shock Proof Can Be Used In Bathroom, Kitchen, Wash Area, Hotels, Hospital Etc.</t>
  </si>
  <si>
    <t>Amazonbasics Induction Cooktop 1600 Watt (Black)</t>
  </si>
  <si>
    <t>Sui Generis Electric Handheld Milk Wand Mixer Frother For Latte Coffee Hot Milk, Milk Frother, Electric Coffee Beater, Egg Beater, Latte Maker, Mini Hand Blender Cappuccino Maker (Multicolor)</t>
  </si>
  <si>
    <t>Philips Air Fryer Hd9200/90, Uses Up To 90% Less Fat, 1400W, 4.1 Liter, With Rapid Air Technology (Black), Large</t>
  </si>
  <si>
    <t>Havells Bero Quartz Heater Black 800W 2 Heat Settings 2 Year Product Warranty</t>
  </si>
  <si>
    <t>Philips Easytouch Plus Standing Garment Steamer Gc523/60 - 1600 Watt, 5 Steam Settings, Up To 32 G/Min Steam, With Double Pole</t>
  </si>
  <si>
    <t>Brayden Chopro, Electric Vegetable Chopper For Kitchen With 500 Ml Capacity, 400 Watts Copper Motor And 4 Bi-Level Ss Blades (Black)</t>
  </si>
  <si>
    <t>Wonderchef Nutri-Blend Mixer, Grinder &amp; Blender | Powerful 400W 22000 Rpm Motor | Stainless Steel Blades | 3 Unbreakable Jars | 2 Years Warranty | Online Recipe Book By Chef Sanjeev Kapoor | Black</t>
  </si>
  <si>
    <t>Usha Janome Dream Stitch Automatic Zig-Zag Electric Sewing Machine With 14 Stitch Function (White And Blue) With Free Sewing Kit Worth Rs 500</t>
  </si>
  <si>
    <t>Black+Decker Handheld Portable Garment Steamer 1500 Watts With Anti Calc (Violet)</t>
  </si>
  <si>
    <t>Personal Size Blender, Portable Blender, Battery Powered Usb Blender, With Four Blades, Mini Blender Travel Bottle For Juice, Shakes, And Smoothies (Pink)</t>
  </si>
  <si>
    <t>Sure From Aquaguard Delight Nxt Ro+Uv+Uf+Taste Adjuster(Mtds),6L Water Purifier,8 Stages Purification,Suitable For Borewell,Tanker,Municipal Water(Black) From Eureka Forbes</t>
  </si>
  <si>
    <t>Prettykrafts Laundry Basket For Clothes With Lid &amp; Handles, Toys Organiser, 75 Ltr Grey</t>
  </si>
  <si>
    <t>Tesora - Inspired By You Large Premium Electric Kettle 1.8L, Stainless Steel Inner Body - Auto Power Cut, Boil Dry Protection &amp; Cool Touch Double Wall, Portable | 1500 Watts |1 Year Warranty | (White)</t>
  </si>
  <si>
    <t>Agaro Ace 1600 Watts, 21.5 Kpa Suction Power, 21 Litres Wet &amp; Dry Stainless Steel Vacuum Cleaner With Blower Function And Washable Dust Bag</t>
  </si>
  <si>
    <t>Inalsa Hand Blender 1000 Watt With Chopper, Whisker, 600 Ml Multipurpose Jar|Variable Speed And Turbo Speed Function |100% Copper Motor |Low Noise |Anti-Splash Technology|2 Year Warranty</t>
  </si>
  <si>
    <t>Akiara - Makes Life Easy Electric Handy Sewing/Stitch Handheld Cordless Portable White Sewing Machine For Home Tailoring, Hand Machine | Mini Silai | White Hand Machine With Adapter</t>
  </si>
  <si>
    <t>Philips Easyspeed Plus Steam Iron Gc2145/20-2200W, Quick Heat Up With Up To 30 G/Min Steam, 110 G Steam Boost, Scratch Resistant Ceramic Soleplate, Vertical Steam &amp; Drip-Stop</t>
  </si>
  <si>
    <t>Inalsa Electric Chopper Bullet- 400 Watts With 100% Pure Copper Motor| Chop, Mince, Puree, Dice | Twin Blade Technology| 900 Ml Capacity| One Touch Operation, 1.30Mtr Long Power Cord (Black/Silver)</t>
  </si>
  <si>
    <t>Wipro Vesta Grill 1000 Watt Sandwich Maker |Dual Function-Sw Maker&amp;Griller|Non Stick Coat -Bpa&amp;Ptfe Free |Auto Temp Cut-Off| Height Control -180·∂Ø&amp;105·∂Ø |2 Year Warranty|Ss Finish|Standard Size</t>
  </si>
  <si>
    <t>Rico Irpro 1500 Watt Japanese Technology Electric Water Heater Immersion Rod Shockproof Protection &amp; Stainless Steel Heating Element For Instant Heating| Isi Certified 1 Year Replacement Warranty</t>
  </si>
  <si>
    <t>Eureka Forbes Active Clean 700 Watts Powerful Suction &amp; Blower Vacuum Cleaner With Washable Hepa Filter &amp; 6 Accessories,1 Year Warranty,Compact,Light Weight &amp; Easy To Use (Red &amp; Black)</t>
  </si>
  <si>
    <t>Csi International¬Æ Instant Water Geyser, Water Heater, Portable Water Heater, Geyser Made Of First Class Abs Plastic 3Kw (White)</t>
  </si>
  <si>
    <t>Hindware Atlantic Xceed 5L 3Kw Instant Water Heater With Copper Heating Element And High Grade Stainless Steel Tank</t>
  </si>
  <si>
    <t>Morphy Richards New Europa 800-Watt Espresso And Cappuccino 4-Cup Coffee Maker (Black)</t>
  </si>
  <si>
    <t>Lifelong Power - Pro 500 Watt 3 Jar Mixer Grinder With 3 Speed Control And 1100 Watt Dry Non-Stick Soleplate Iron Super Combo (White And Grey, 1 Year Warranty)</t>
  </si>
  <si>
    <t>Ibell Castor Ctek15L Premium 1.5 Litre Stainless Steel Electric Kettle,1500W Auto Cut-Off Feature,Silver</t>
  </si>
  <si>
    <t>Bajaj Pygmy Mini 110 Mm 10 W High Speed Operation, Usb Charging, Multi-Clip Function Personal Fan</t>
  </si>
  <si>
    <t>Crompton Instaglide 1000-Watts Dry Iron With American Heritage Coating, Pack Of 1 Iron</t>
  </si>
  <si>
    <t>Morphy Richards Aristo 2000 Watts Ptc Room Heater (White)</t>
  </si>
  <si>
    <t>Gadgetronics Digital Kitchen Weighing Scale &amp; Food Weight Machine For Health, Fitness, Home Baking &amp; Cooking (10 Kgs,1 Year Warranty &amp; Batteries Included)</t>
  </si>
  <si>
    <t>Hul Pureit Germkill Kit For Advanced 23 L Water Purifier - 3000 L Capacity, Sand, Multicolour</t>
  </si>
  <si>
    <t>Tom &amp; Jerry Folding Laundry Basket For Clothes With Lid &amp; Handle, Toys Organiser, 75 Litre, Green</t>
  </si>
  <si>
    <t>Ikea Little Loved Corner Produkt Milk-Frother, Coffee/Tea Frother, Handheld Milk Wand Mixer Frother, Black</t>
  </si>
  <si>
    <t>Philips Easyspeed Plus Steam Iron Gc2147/30-2400W, Quick Heat Up With Up To 30 G/Min Steam, 150G Steam Boost, Scratch Resistant Ceramic Soleplate, Vertical Steam, Drip-Stop</t>
  </si>
  <si>
    <t>Bajaj New Shakti Neo Plus 15 Litre 4 Star Rated Storage Water Heater (Geyser) With Multiple Safety System, White</t>
  </si>
  <si>
    <t>House Of Quirk Reusable Sticky Picker Cleaner Easy-Tear Sheets Travel Pet Hair Lint Rollers Brush (10Cm Sheet, Set Of 3 Rolls, 180 Sheets, 60 Sheets Each Roll Lint Roller Remover, Multicolour)</t>
  </si>
  <si>
    <t>Allin Exporters J66 Ultrasonic Humidifier Cool Mist Air Purifier For Dryness, Cold &amp; Cough Large Capacity For Room, Baby, Plants, Bedroom (2.4 L) (1 Year Warranty)</t>
  </si>
  <si>
    <t>Multifunctional 2 In 1 Electric Egg Boiling Steamer Egg Frying Pan Egg Boiler Electric Automatic Off With Egg Boiler Machine Non-Stick Electric Egg Frying Pan-Tiger Woods (Multy)</t>
  </si>
  <si>
    <t>Kent Electric Chopper-B For Kitchen 250 Watt | Chop, Mince, Puree, Whisk, 400 Ml Capacity | Stainless Steel Double Chopping Blades | Transparent Chopping Bowl | Anti-Skid | One Touch Operation | Black</t>
  </si>
  <si>
    <t>Crompton Amica 15-L 5 Star Rated Storage Water Heater (Geyser) With Free Installation (White)</t>
  </si>
  <si>
    <t>Eureka Forbes Car Vac 100 Watts Powerful Suction Vacuum Cleaner With Washable Hepa Filter, 3 Accessories,Compact,Light Weight &amp; Easy To Use (Black And Red)</t>
  </si>
  <si>
    <t>Kent 16025 Sandwich Grill 700W | Non-Toxic Ceramic Coating | Automatic Temperature Cut-Off With Led Indicator | Adjustable Height Control, Metallic Silver, Standard</t>
  </si>
  <si>
    <t>Candes Gloster All In One Silent Blower Fan Room Heater Ideal For Small And Medium Area, 2000 Watts (White)</t>
  </si>
  <si>
    <t>Inalsa Electric Fan Heater Hotty - 2000 Watts Variable Temperature Control Cool/Warm/Hot Air Selector | Over Heat Protection | Isi Certification, White</t>
  </si>
  <si>
    <t>Ibell Sm1301 3-In-1 Sandwich Maker With Detachable Plates For Toast / Waffle / Grill , 750 Watt (Black)</t>
  </si>
  <si>
    <t>Inalsa Vacuum Cleaner Wet And Dry Micro Wd10 With 3In1 Multifunction Wet/Dry/Blowing| 14Kpa Suction And Impact Resistant Polymer Tank,(Yellow/Black)</t>
  </si>
  <si>
    <t>Mr. Brand Portable Usb Juicer Electric Usb Juice Maker Mixer Bottle Blender Grinder Mixer,6 Blades Rechargeable Bottle With (Multi Color) (Multi Mixer 6 Bled)</t>
  </si>
  <si>
    <t>Crompton Hill Briz Deco 1200Mm (48 Inch) High Speed Designer Ceiling Fan (Smoked Brown)</t>
  </si>
  <si>
    <t>Sujata Powermatic Plus, Juicer Mixer Grinder With Chutney Jar, 900 Watts, 3 Jars (White)</t>
  </si>
  <si>
    <t>Aquadpure Copper + Mineral Ro+Uv+Uf 10 To 12 Liter Ro + Uv + Tds Adjuster Water Purifier With Copper Charge Technology Black &amp; Copper Best For Home And Office (Made In India)</t>
  </si>
  <si>
    <t>Amazon Basics 650 Watt Drip Coffee Maker With Borosilicate Carafe</t>
  </si>
  <si>
    <t>Crompton Insta Delight Fan Circulator Room Heater With 3 Heat Settings (Slate Grey &amp; Black, 2000 Watt)</t>
  </si>
  <si>
    <t>!!Haneul!!1000 Watt/2000-Watt Room Heater!! Fan Heater!!Pure White!!Hn-2500!!Made In India!!Thermoset!!</t>
  </si>
  <si>
    <t>Melbon Vm-905 2000-Watt Room Heater (Isi Certified, White Color) Ideal Electric Fan Heater For Small To Medium Room/Area (Plastic Body)</t>
  </si>
  <si>
    <t>Cello Eliza Plastic Laundry Bag/Basket, 50 Litres, Light Grey</t>
  </si>
  <si>
    <t>Activa 1200 Mm High Speed 390 Rpm Bee Approved 5 Star Rated Apsra Ceiling Fan Brown 2 Years Warranty</t>
  </si>
  <si>
    <t>Shakti Technology S5 High Pressure Car Washer Machine 1900 Watts And Pressure 125 Bar With 10 Meter Hose Pipe</t>
  </si>
  <si>
    <t>American Micronic- Imported Wet &amp; Dry Vacuum Cleaner, 21 Litre Stainless Steel With Blower &amp; Hepa Filter, 1600 Watts 100% Copper Motor 28 Kpa Suction With Washable Reusable Dust Bag (Red/Black/Steel)-Ami-Vcd21-1600Wdx</t>
  </si>
  <si>
    <t>Demokrazy New Nova Lint Cum Fuzz Remover For All Woolens Sweaters, Blankets, Jackets Remover Pill Remover From Carpets, Curtains (Pack Of 1)</t>
  </si>
  <si>
    <t>Instant Pot Air Fryer, Vortex 2Qt, Touch Control Panel, 360¬∞ Evencrisp‚Ñ¢ Technology, Uses 95 % Less Oil, 4-In-1 Appliance: Air Fry, Roast, Bake, Reheat (Vortex 1.97Litre, Black)</t>
  </si>
  <si>
    <t>Hul Pureit Eco Water Saver Mineral Ro+Uv+Mf As Wall Mounted/Counter Top Black 10L Water Purifier</t>
  </si>
  <si>
    <t>Livpure Glo Star Ro+Uv+Uf+Mineraliser - 7 L Storage Tank, 15 Lph Water Purifier For Home, Black</t>
  </si>
  <si>
    <t>Philips Hi113 1000-Watt Plastic Body Ptfe Coating Dry Iron, Pack Of 1</t>
  </si>
  <si>
    <t>Kuber Industries Round Non Woven Fabric Foldable Laundry Basket|Toy Storage Basket|Cloth Storage Basket With Handles| Capicity 45 Ltr (Grey &amp; Black)-Kubmart11446</t>
  </si>
  <si>
    <t>Preethi Mga-502 0.4-Litre Grind And Store Jar (White), Stainless Steel, Set Of 1</t>
  </si>
  <si>
    <t>Usha Aurora 1000 W Dry Iron With Innovative Tail Light Indicator, Weilburger Soleplate (White &amp; Grey)</t>
  </si>
  <si>
    <t>Ecovacs Deebot N8 2-In-1 Robotic Vacuum Cleaner, 2022 New Launch, Most Powerful Suction, Covers 2000+ Sq. Ft In One Charge, Advanced Dtof Technology With Ozmo Mopping (Deebot N8) - White</t>
  </si>
  <si>
    <t>Avnish Tap Water Purifier Filter Faucet 6 Layer Carbon Activated Dust Chlorine Remover Water Softener For Drinking Cartridge Alkaline Taps For Kitchen Sink Bathroom Wash Basin (6-Layer Filtration)</t>
  </si>
  <si>
    <t>Khaitan Orfin Fan Heater For Home And Kitchen-K0 2215</t>
  </si>
  <si>
    <t>Usha Rapidmix 500-Watt Copper Motor Mixer Grinder With 3 Jars And 5 Years Warranty(Sea Green/White)</t>
  </si>
  <si>
    <t>Csi International¬Æ Instant Water Geyser, Water Heater, Portable Water Heater, Geyser Made Of First Class Abs Plastic 3Kw (Red)</t>
  </si>
  <si>
    <t>Havells Gatik Neo 400Mm Pedestal Fan (Aqua Blue)</t>
  </si>
  <si>
    <t>Inalsa Upright Vacuum Cleaner, 2-In-1,Handheld &amp; Stick For Home &amp; Office Use,800W- With 16Kpa Strong Suction &amp; Hepa Filtration|0.8L Dust Tank|Includes Multiple Accessories,(Grey/Black)</t>
  </si>
  <si>
    <t>Royal Step - Amazon'S Brand - Portable Electric Usb Juice Maker Juicer Bottle Blender Grinder Mixer,4 Blades Rechargeable Bottle With (Multi Color) (Multi)</t>
  </si>
  <si>
    <t>Nirdambhay Mini Bag Sealer, 2 In 1 Heat Sealer And Cutter Handheld Sealing Machine Portable Bag Resealer Sealer For Plastic Bags Food Storage Snack Fresh Bag Sealer (Including 2 Aa Battery)</t>
  </si>
  <si>
    <t>Proven¬Æ Copper + Mineral Ro+Uv+Uf 10 To 12 Liter Ro + Uv + Tds Adjuster Water Purifier With Copper Charge Technology Black &amp; Copper Best For Home And Office (Made In India)</t>
  </si>
  <si>
    <t>Morphy Richards Daisy 1000W Dry Iron With American Heritage Non-Stick Coated Soleplate, White</t>
  </si>
  <si>
    <t>Wipro Vesta 1200 Watt Gd201 Lightweight Automatic Dry Iron| Quick Heat Up| Stylish &amp; Sleek |Anti Bacterial German Weilburger Double Coated Soleplate |2 Years Warranty</t>
  </si>
  <si>
    <t>Ao Smith Hse-Vas-X-015 Storage 15 Litre Vertical Water Heater (Geyser) White 4 Star</t>
  </si>
  <si>
    <t>Havells Festiva 1200Mm Dust Resistant Ceiling Fan (Gold Mist)</t>
  </si>
  <si>
    <t>Inalsa Vaccum Cleaner Handheld 800W High Powerful Motor- Dura Clean With Hepa Filtration &amp; Strong Powerful 16Kpa Suction| Lightweight, Compact &amp; Durable Body|Includes Multiple Accessories,(Grey/Black)</t>
  </si>
  <si>
    <t>Ibell Sm1515New Sandwich Maker With Floating Hinges, 1000Watt, Panini / Grill / Toast (Black)</t>
  </si>
  <si>
    <t>Aquaguard Aura Ro+Uv+Uf+Taste Adjuster(Mtds) With Active Copper &amp; Zinc 7L Water Purifier,8 Stages Of Purification,Suitable For Borewell,Tanker,Municipal Water(Black) From Eureka Forbes</t>
  </si>
  <si>
    <t>Havells Instanio 3-Litre 4.5Kw Instant Water Heater (Geyser), White Blue</t>
  </si>
  <si>
    <t>Milk Frother, Immersion Blender Cordlesss Foam Maker Usb Rechargeable Small Mixer Handheld With 2 Stainless Whisksôºåwisker For Stirring 3-Speed Adjustable Mini Frother For Cappuccino Latte Coffee Egg</t>
  </si>
  <si>
    <t>Panasonic Sr-Wa22H (E) Automatic Rice Cooker, Apple Green, 2.2 Liters</t>
  </si>
  <si>
    <t>Instacuppa Milk Frother For Coffee - Handheld Battery-Operated Electric Milk And Coffee Frother, Stainless Steel Whisk And Stand, Portable Foam Maker For Coffee, Cappuccino, Lattes, And Egg Beaters</t>
  </si>
  <si>
    <t>Goodscity Garment Steamer For Clothes, Steam Iron Press - Vertical &amp; Horizontal Steaming Up To 22G/Min, 1200 Watt, 230 Ml Water Tank &amp; 30 Sec Fast Heating (Gc 111)</t>
  </si>
  <si>
    <t>Solidaire 550-Watt Mixer Grinder With 3 Jars (Black) (Sld-550-B)</t>
  </si>
  <si>
    <t>Amazon Basics 300 W Hand Blender With Stainless Steel Stem For Hot/Cold Blending And In-Built Cord Hook, Isi-Marked, Black</t>
  </si>
  <si>
    <t>Orpat Hhb-100E 250-Watt Hand Blender (White)</t>
  </si>
  <si>
    <t>Healthsense Rechargeable Lint Remover For Clothes | Fuzz And Fur Remover | Electric Fabric Shaver, Trimmer For Clothes, Carpet, Sofa, Sweaters, Curtains | One-Year Warranty Included - New-Feel Lr350</t>
  </si>
  <si>
    <t>Agaro Classic Portable Yogurt Maker, 1.2L Capacity, Electric, Automatic, Grey And White, Medium (33603)</t>
  </si>
  <si>
    <t>Agaro Imperial 240-Watt Slow Juicer With Cold Press Technology</t>
  </si>
  <si>
    <t>Amazonbasics Cylinder Bagless Vacuum Cleaner With Power Suction, Low Sound, High Energy Efficiency And 2 Years Warranty (1.5L, Black)</t>
  </si>
  <si>
    <t>Crompton Ihl 251 1500-Watt Immersion Water Heater With Copper Heating Element And Ip 68 Protection</t>
  </si>
  <si>
    <t>Saiellin Room Heater For Home 2000 Watts Room Heater For Bedroom | Isi Approved With 1 Year Warranty | For 250 Sq. Feet Blower Heater &amp; Room Heaters Home For Winters</t>
  </si>
  <si>
    <t>Bajaj Majesty Duetto Gas 6 Ltr Vertical Water Heater ( Lpg), White</t>
  </si>
  <si>
    <t>Black + Decker Bd Bxir2201In 2200-Watt Cord &amp; Cordless Steam Iron (Green)</t>
  </si>
  <si>
    <t>Longway Blaze 2 Rod Quartz Room Heater (White, Gray, 800 Watts)</t>
  </si>
  <si>
    <t>Prestige Pwg 07 Wet Grinder, 2L (Multicolor) With Coconut Scraper And Atta Kneader Attachments, 200 Watt</t>
  </si>
  <si>
    <t>Pigeon Zest Mixer Grinder 3 Speed Control 750 Watt Powerful Copper Motor With 3 Stainless Steel Jars For Dry Grinding, Wet Grinding And Making Chutney And 3 Polycarbonate Lids - Blue</t>
  </si>
  <si>
    <t>Crompton Solarium Qube 15-L 5 Star Rated Storage Water Heater (Geyser) With Free Installation And Connection Pipes (White And Black)</t>
  </si>
  <si>
    <t>Singer Aroma 1.8 Liter Electric Kettle High Grade Stainless Steel With Cool And Touch Body And Cordless Base, 1500 Watts, Auto Shut Off With Dry Boiling (Silver/Black)</t>
  </si>
  <si>
    <t>Orient Electric Aura Neo Instant 3L Water Heater (Geyser), 5-Level Safety Shield, Stainless Steel Tank (White &amp; Turquoise)</t>
  </si>
  <si>
    <t>Crompton Brio 1000-Watts Dry Iron With Weilburger Coating (Sky Blue And White)</t>
  </si>
  <si>
    <t>Racold Eterno Pro 25L Vertical 5 Star Storage Water Heater (Geyser) With Free Standard Installation And Free Installation Pipes</t>
  </si>
  <si>
    <t>Lg 1.5 Ton 5 Star Ai Dual Inverter Split Ac (Copper, Super Convertible 6-In-1 Cooling, Hd Filter With Anti-Virus Protection, 2022 Model, Ps-Q19Ynze, White)</t>
  </si>
  <si>
    <t>Eureka Forbes Aquasure Amrit Twin Cartridge (Pack Of 2), White</t>
  </si>
  <si>
    <t>Green Tales Heat Seal Mini Food Sealer-Impulse Machine For Sealing Plastic Bags Packaging</t>
  </si>
  <si>
    <t>Saleon Instant Coal Heater 500W Charcoal Burner Electric Stove Hot Plate - Mix Colors - Pack Of 1 - Only Charcoal Heater</t>
  </si>
  <si>
    <t>Sujata Chutney Steel Jar, 400 Ml, (White), Stainless Steel</t>
  </si>
  <si>
    <t>Khaitan Avaante Ka-2013 1200 Watt 3-Rod Halogen Heater (1200 Watts, Grey)</t>
  </si>
  <si>
    <t>Kenstar 2400 Watts 9 Fins Oil Filled Radiator With Ptc Fan Heater (Black Gold)</t>
  </si>
  <si>
    <t>Nexoms Instant Heating Water Tap Wall Mounted With 3 Pin Indian Plug (16Amp)</t>
  </si>
  <si>
    <t>Jialto Mini Waffle Maker 4 Inch- 350 Watts: Stainless Steel Non-Stick Electric Iron Machine For Individual Belgian Waffles, Pan Cakes, Paninis Or Other Snacks - Aqua Blue</t>
  </si>
  <si>
    <t>Candes Blowhot All In One Silent Blower Fan Room Heater (Abs Body, White, Brown) 2000 Watts</t>
  </si>
  <si>
    <t>Ionix Jewellery Scale | Weight Scale | Digital Weight Machine | Weight Machine For Gold | Electronic Weighing Machines For Jewellery 0.01G To 200G Small Weight Machine For Shop - Silver</t>
  </si>
  <si>
    <t>Kitchen Kit Electric Kettle, 1.8L Stainless Steel Tea Kettle, Fast Boil Water Warmer With Auto Shut Off And Boil Dry Protection Tech</t>
  </si>
  <si>
    <t>Racold Pronto Pro 3Litres 3Kw Vertical Instant Water Heater (Geyser)</t>
  </si>
  <si>
    <t>Esn 999 Supreme Quality 1500W Immersion Water Heater Rod (Black)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</si>
  <si>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</si>
  <si>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Saiyam Stainless Steel Espresso Maker Stovetop Coffee Percolator Italian Coffee Maker Moka Pot (4 Cup - 200 Ml, Silver)</t>
  </si>
  <si>
    <t>Konvio Neer 10 Inch Spun Filter (Pp Spun) Cartridge Compatible For 10 Inch Pre-Filter Housing Of Water Purifier | Pack Of 4 Spun</t>
  </si>
  <si>
    <t>Havells Glydo 1000 Watt Dry Iron With American Heritage Non Stick Sole Plate, Aerodynamic Design, Easy Grip Temperature Knob &amp; 2 Years Warranty. (Charcoal Blue)</t>
  </si>
  <si>
    <t>Raffles Premium Stainless Steel South Indian Coffee Filter/Drip Coffee Maker, 2-3 Cups, 150 Ml</t>
  </si>
  <si>
    <t>Ionix Activated Carbon Faucet Water Filters Universal Interface Home Kitchen Faucet Tap Water | Tap Filter Multilayer | Clean Purifier Filter Cartridge Five Layer Water Filter-Pack Of 1</t>
  </si>
  <si>
    <t>Knyuc Mart Mini Electric Handy Room Heater Compact Plug-In, The Wall Outlet 400 Watts, Handy Air Warmer Blower Adjustable Timer Digital Display</t>
  </si>
  <si>
    <t>Inkulture Stainless_Steel Measuring Cups &amp; Spoon Combo For Dry Or Liquid/Kitchen Gadgets For Cooking &amp; Baking Cakes/Measuring Cup Set Combo With Handles (Set Of 4 Cups &amp; 4 Spoons)</t>
  </si>
  <si>
    <t>Macmillan Aquafresh 5 Micron Ps-05 10" In Pp Spun Filter Candle Set For All Type Ro Water Purifier 10 Inch (4)</t>
  </si>
  <si>
    <t>Havells D'Zire 1000 Watt Dry Iron With American Heritage Sole Plate, Aerodynamic Design, Easy Grip Temperature Knob &amp; 2 Years Warranty. (Mint)</t>
  </si>
  <si>
    <t>Te‚Ñ¢ Instant Electric Heating Hot And Cold Water Geyser Tap Water With Digital Display (White)</t>
  </si>
  <si>
    <t>Zigma Winotek Winotek Sun Instant Water Geyser, Water Heater, Portable Water Heater, Geysers Made Of First Class Abs Plastic, Automatic Reset Model, Ae10-3 W (Yellow)</t>
  </si>
  <si>
    <t>Kent 11054 Alkaline Water Filter Pitcher 3.5 L | Chemical-Free Water With Balanced Ph Levels 8.0 To 9.5 | Solves Acidity Issue | Equipped With Carbon And Sediment Filter - Grey</t>
  </si>
  <si>
    <t>Sujata Dynamix Dx Mixer Grinder, 900W, 3 Jars (White)</t>
  </si>
  <si>
    <t>Lifelong Llmg74 750 Watt Mixer Grinder With 3 Jars (White And Grey)</t>
  </si>
  <si>
    <t>Ttk Prestige Limited Orion Mixer Grinder 500 Watts, 3 Jars (1200Ml, 1000Ml, 500Ml) (Red)</t>
  </si>
  <si>
    <t>Agaro Regal Electric Rice Cooker, 3L Ceramic Inner Bowl, Cooks Up To 600 Gms Raw Rice, Ss Steamer, Preset Cooking Functions, Preset Timer, Keep Warm Function, Led Display, Black</t>
  </si>
  <si>
    <t>Vapja¬Æ Portable Mini Juicer Cup Blender Usb Rechargeable With 4 Blades For Shakes And Smoothies Fruits Vegetables Juice Maker Grinder Mixer Strong Cutting Bottle Sports Travel Outdoors Gym (Bottle)</t>
  </si>
  <si>
    <t>Philips Hd6975/00 25 Litre Digital Oven Toaster Grill, Grey, 25 Liter</t>
  </si>
  <si>
    <t>Usha Ei 3710 Heavy Weight 1000-Watt Dry Iron With Golden American Heritage Soleplate, 1.75 Kg(White)</t>
  </si>
  <si>
    <t>Campfire Spring Chef Prolix Instant Portable Water Heater Geyser 1Ltr. For Use Home Stainless Steel Baking Rack | Restaurant | Office | Labs | Clinics | Saloon | With Installation Kit (With Mcb)</t>
  </si>
  <si>
    <t>Themisto Th-Ws20 Digital Kitchen Weighing Scale Stainless Steel (5Kg)</t>
  </si>
  <si>
    <t>Fya Handheld Vacuum Cleaner Cordless, Wireless Hand Vacuum&amp;Air Blower 2-In-1, Mini Portable Car Vacuum Cleaner With Powerful Suction, Usb Rechargeable Vacuum For Pet Hair, Home And Car</t>
  </si>
  <si>
    <t>Lifelong Llsm120G Sandwich Griller , Classic Pro 750 W Sandwich Maker With 4 Slice Non-Stick Fixed Plates For Sandwiches At Home With 1 Year Warranty (Black)</t>
  </si>
  <si>
    <t>Kuber Industries Nylon Mesh Laundry Basket|Sturdy Material &amp; Durable Handles|Netted Lightweight Laundry Bag, Size 36 X 36 X 58, Capicity 30 Ltr (Pink)</t>
  </si>
  <si>
    <t>Bulfyss Plastic Sticky Lint Roller Hair Remover Cleaner Set Of 5 Rolls 150 Sheets, 30 Sheets Each Roll Lint Roller Remover For Clothes, Furniture, Carpet, Dog Fur, Sweater, Dust &amp; Dirt</t>
  </si>
  <si>
    <t>T Topline 180 W Electric Hand Mixer,Hand Blender , Egg Beater, Cake Maker , Beater Cream Mix, Food Blender, Beater For Whipping Cream Beater For Cake With 7 -Speed With Spatula And Oil Brush</t>
  </si>
  <si>
    <t>Empty Mist Trigger Plastic Spray Bottle For Multi Use 200Ml Pack Of 2</t>
  </si>
  <si>
    <t>Lonaxa Mini Travel Rechargeable Fruit Juicer - Usb Electric Fruit &amp; Vegetable Juice Blender/Grinder For Home And Office Use (Multicolor)‚Ä¶</t>
  </si>
  <si>
    <t>Sujata Powermatic Plus, Juicer Mixer Grinder, 900 Watts, 2 Jars (White)</t>
  </si>
  <si>
    <t>Agaro Royal Double Layered Kettle, 1.5 Litres, Double Layered Cool Touch , Dry Boiling Protection, Black</t>
  </si>
  <si>
    <t>Cafe Jei French Press Coffee And Tea Maker 600Ml With 4 Level Filtration System, Heat Resistant Borosilicate Glass (Black, 600Ml)</t>
  </si>
  <si>
    <t>Candes 10 Litre Perfecto 5 Star Rated Automatic Instant Storage Electric Water Heater With Special Metal Body Anti Rust Coating With Installation Kit, 2Kw Geyser (Ivory)</t>
  </si>
  <si>
    <t>Prestige Psmfb 800 Watt Sandwich Toaster With Fixed Plates, Black</t>
  </si>
  <si>
    <t>Ibell Mpk120L Premium Stainless Steel Multi Purpose Kettle/Cooker With Inner Pot 1.2 Litre (Silver)</t>
  </si>
  <si>
    <t>Maharaja Whiteline Odacio Plus 550-Watt Juicer Mixer Grinder With 3 Jars (Black/Silver)</t>
  </si>
  <si>
    <t>Shakti Technology S3 High Pressure Car Washer Machine 1800 Watts And Pressure 120 Bar For Cleaning Car, Bike &amp; Home</t>
  </si>
  <si>
    <t>Cello Quick Boil Popular Electric Kettle 1 Litre 1200 Watts | Stainless Steel Body | Boiler For Water, Silver</t>
  </si>
  <si>
    <t>Agaro Glory Cool Mist Ultrasonic Humidifier, 4.5Litres, For Large Area, Room, Home, Office, Adjustable Mist Output, Ceramic Ball Filter, Ultra Quiet, 360¬∞ Rotatable Nozzle, Auto Shut Off, Grey</t>
  </si>
  <si>
    <t>Wolpin 1 Lint Roller With 60 Sheets Remove Clothes Lint Dog Hair Dust (19 X 13 Cm) Orange</t>
  </si>
  <si>
    <t>Abode Kitchen Essential Measuring Cup &amp; Spoon For Spices | For Cooking And Baking Cake | Multipurpose Tablespoon Cups With Ring Holder | (Black)</t>
  </si>
  <si>
    <t>Cardex Digital Kitchen Weighing Machine Multipurpose Electronic Weight Scale With Back Lite Lcd Display For Measuring Food, Cake, Vegetable, Fruit (Kitchen Scale)</t>
  </si>
  <si>
    <t>V-Guard Zenora Ro+Uf+Mb Water Purifier | Suitable For Water With Tds Up To 2000 Ppm | 8 Stage Purification With World-Class Ro Membrane And Advanced Uf Membrane | Free Pan India Installation &amp; 1-Year Comprehensive Warranty | 7 Litre, Black</t>
  </si>
  <si>
    <t>Bajaj Rex Dlx 750 W 4 Jars Mixer Grinder, White And Blue</t>
  </si>
  <si>
    <t>Kent 16051 Hand Blender 300 W | 5 Variable Speed Control | Multiple Beaters &amp; Dough Hooks | Turbo Function</t>
  </si>
  <si>
    <t>Prestige Pic 15.0+ 1900-Watt Induction Cooktop (Black)</t>
  </si>
  <si>
    <t>Aqua D Pure Active Copper 12-L Ro+Uv Water Filter Purifier For Home, Kitchen Fully Automatic Uf+Tds Controller</t>
  </si>
  <si>
    <t>Prettykrafts Laundry Square Shape Basket Bag/Foldable/Multipurpose/Carry Handles/Slanting Lid For Home, Cloth Storage,(Single) Jute Grey</t>
  </si>
  <si>
    <t>Libra Roti Maker Electric Automatic | Chapati Maker Electric Automatic | Roti Maker Machine With 900 Watts For Making Roti/Chapati/Parathas - Stainless Steel</t>
  </si>
  <si>
    <t>Glen 3 In 1 Electric Multi Cooker - Steam, Cook &amp; Egg Boiler With 350 W (Sa 3035Mc) - 350 Watts</t>
  </si>
  <si>
    <t>Dynore Stainless Steel Set Of 4 Measuring Cup And 4 Measuring Spoon</t>
  </si>
  <si>
    <t>Lint Remover For Clothes With 1 Year Warranty Fabric Shaver Lint Shaver For Woolen Clothes Blanket Jackets Stainless Steel Blades,Bedding, Clothes And Furniture Best Remover For Fabrics Portable Lint Shavers (White Orange)</t>
  </si>
  <si>
    <t>Monitor Ac Stand/Heavy Duty Air Conditioner Outdoor Unit Mounting Bracket</t>
  </si>
  <si>
    <t>Ibell Induction Cooktop, 2000W With Auto Shut Off And Overheat Protection, Bis Certified, Black</t>
  </si>
  <si>
    <t>Kent Powp-Sediment Filter 10'' Thread Wcap</t>
  </si>
  <si>
    <t>Lacopine Mini Pocket Size Lint Roller (White)</t>
  </si>
  <si>
    <t>Ibell Sek170Bm Premium Electric Kettle, 1.7 Litre, Stainless Steel With Coating,1500W Auto Cut-Off, Silver With Black</t>
  </si>
  <si>
    <t>Activa Easy Mix Nutri Mixer Grinder 500 Watt | Long Lasting Shock Proof Abs Body | Heavy Duty Motor With Nano - Grinding Technology</t>
  </si>
  <si>
    <t>Wipro Vesta 1380W Cordless Steam Iron Quick Heat Up With 20Gm/ Min Steam Burst, Scratch Resistant Ceramic Soleplate ,Vertical And Horizontal Ironing, Steam Burst Of Upto .8G/ Shot</t>
  </si>
  <si>
    <t>Mi Robot Vacuum-Mop P, Best-In-Class Laser Navigation In 10-20K Inr Price Band, Intelligent Mapping, Robotic Floor Cleaner With 2 In 1 Mopping And Vacuum, App Control (Wifi, Alexa,Ga), Strong Suction</t>
  </si>
  <si>
    <t>Havells Ventil Air Dx 200Mm Exhaust Fan (White)</t>
  </si>
  <si>
    <t>Agaro Royal Stand 1000W Mixer With 5L Ss Bowl And 8 Speed Setting, Includes Whisking Cone, Mixing Beater &amp; Dough Hook, And Splash Guard, 2 Years Warranty, (Black), Medium (33554)</t>
  </si>
  <si>
    <t>Crompton Highspeed Markle Prime 1200 Mm (48 Inch) Anti-Dust Ceiling Fan With Energy Efficient 55W Motor (Burgundy)</t>
  </si>
  <si>
    <t>Lifelong Llwm105 750-Watt Belgian Waffle Maker For Home| Makes 2 Square Shape Waffles| Non-Stick Plates| Easy To Use¬†With Indicator Lights (1 Year Warranty, Black)</t>
  </si>
  <si>
    <t>Kuber Industries Waterproof Round Laundry Bag/Hamper|Polka Dots Print Print With Handles|Foldable Bin &amp; 45 Liter Capicity|Size 37 X 37 X 49, Pack Of 1(Black &amp; White)- Ctktc044992</t>
  </si>
  <si>
    <t>Portable, Handy Compact Plug-In Portable Digital Electric Heater Fan Wall-Outlet Handy Air Warmer Blower Adjustable Timer Digital Display Heater For Home/Office/Camper (Black, 400 Watts)</t>
  </si>
  <si>
    <t>Karcher Wd3 Eu Wet And Dry Vacuum Cleaner, 1000 Watts Powerful Suction, 17 L Capacity, Blower Function, Easy Filter Removal For Home And Garden Cleaning¬† (Yellow/Black)</t>
  </si>
  <si>
    <t>Inalsa Air Fryer Digital 4L Nutri Fry - 1400W With Smart Aircrisp Technology| 8-Preset Menu, Touch Control &amp; Digital Display|Variable Temperature &amp; Timer Control|Free Recipe Book|2 Yr Warranty (Black)</t>
  </si>
  <si>
    <t>Amazonbasics High Speed 55 Watt Oscillating Pedestal Fan, 400Mm Sweep Length, White (Without Remote)</t>
  </si>
  <si>
    <t>Eco Crystal J 5 Inch Cartridge (Pack Of 2)</t>
  </si>
  <si>
    <t>Havells Ambrose 1200Mm Ceiling Fan (Pearl White Wood)</t>
  </si>
  <si>
    <t>Philips Drip Coffee Maker Hd7432/20, 0.6 L, Ideal For 2-7 Cups, Black, Medium</t>
  </si>
  <si>
    <t>Eureka Forbes Euroclean Paper Vacuum Cleaner Dust Bags For Excel, Ace, 300, Jet Models - Set Of 10</t>
  </si>
  <si>
    <t>Larrito Wooden Cool Mist Humidifiers Essential Oil Diffuser Aroma Air Humidifier With Colorful Change For Car, Office, Babies, Humidifiers For Home, Air Humidifier For Room (Wooden Humidifire-A)</t>
  </si>
  <si>
    <t>Hilton Quartz Heater 400/800-Watt Isi 2 Rods Multi Mode Heater Long Lasting Quick Heating Extremely Warm (Grey)</t>
  </si>
  <si>
    <t>Syska Sdi-07 1000 W Stellar With Golden American Heritage Soleplate Dry Iron (Blue)</t>
  </si>
  <si>
    <t>Ikea Milk Frother For Your Milk, Coffee,(Cold And Hot Drinks), Black</t>
  </si>
  <si>
    <t>Ionix Tap Filter Multilayer | Activated Carbon Faucet Water Filters Universal Interface Home Kitchen Faucet Tap Water Clean Purifier Filter Cartridge Five Layer Water Filter-Pack Of 1</t>
  </si>
  <si>
    <t>Kitchengenix'S Mini Waffle Maker 4 Inch- 350 Watts: Stainless Steel Non-Stick Electric Iron Machine For Individual Belgian Waffles, Pan Cakes, Paninis Or Other Snacks (Red)</t>
  </si>
  <si>
    <t>Bajaj Hm-01 Powerful 250W Hand Mixer, Black</t>
  </si>
  <si>
    <t>Knowza Electric Handheld Milk Wand Mixer Frother For Latte Coffee Hot Milk, Milk Frother For Coffee, Egg Beater, Hand Blender, Coffee Beater (Black Coffee Beater)</t>
  </si>
  <si>
    <t>Akiara - Makes Life Easy Mini Sewing Machine For Home Tailoring Use | Mini Silai Machine With Sewing Kit Set Sewing Box With Thread Scissors, Needle All In One Sewing Accessories (White &amp; Purple)</t>
  </si>
  <si>
    <t>Usha 1212 Ptc With Adjustable Thermostat Fan Heater (Black/Brown, 1500-Watts).</t>
  </si>
  <si>
    <t>4 In 1 Handheld Electric Vegetable Cutter Set,Wireless Food Processor Electric Food Chopper For Garlic Chili Pepper Onion Ginger Celery Meat With Brush</t>
  </si>
  <si>
    <t>Philips Hd9306/06 1.5-Litre Electric Kettle (Multicolor)</t>
  </si>
  <si>
    <t>Libra Room Heater For Home, Room Heaters Home For Winter, Electric Heater With 2000 Watts Power As Per Is Specification For Small To Medium Rooms - Fh12 (Grey)</t>
  </si>
  <si>
    <t>Ngi Store 2 Pieces Pet Hair Removers For Your Laundry Catcher Lint Remover For Washing Machine Lint Remover Reusable Portable Silica Gel Clothes Washer Dryer Floating Ball</t>
  </si>
  <si>
    <t>Noir Aqua - 5Pcs Pp Spun Filter + 1 Spanner | For All Types Of Ro Water Purifiers (5 Piece, White, 10 Inch, 5 Micron) - Ro Spun Filter Cartridge Sponge Replacement Water Filter Candle</t>
  </si>
  <si>
    <t>Prestige Delight Prwo Electric Rice Cooker (1 L, White)</t>
  </si>
  <si>
    <t>Bajaj Majesty Rx10 2000 Watts Heat Convector Room Heater (White, Isi Approved)</t>
  </si>
  <si>
    <t>Havells Ventil Air Dsp 230Mm Exhaust Fan (Pista Green)</t>
  </si>
  <si>
    <t>Computers&amp;Accessories|Accessories&amp;Peripherals|Cables&amp;Accessories|Cables|Usbcables</t>
  </si>
  <si>
    <t>Computers&amp;Accessories|Networkingdevices|Networkadapters|Wirelessusbadapters</t>
  </si>
  <si>
    <t>Electronics|Hometheater,Tv&amp;Video|Accessories|Cables|Hdmicables</t>
  </si>
  <si>
    <t>Electronics|Hometheater,Tv&amp;Video|Televisions|Smarttelevisions</t>
  </si>
  <si>
    <t>Electronics|Hometheater,Tv&amp;Video|Accessories|Remotecontrols</t>
  </si>
  <si>
    <t>Electronics|Hometheater,Tv&amp;Video|Televisions|Standardtelevisions</t>
  </si>
  <si>
    <t>Electronics|Hometheater,Tv&amp;Video|Accessories|Tvmounts,Stands&amp;Turntables|Tvwall&amp;Ceilingmounts</t>
  </si>
  <si>
    <t>Electronics|Hometheater,Tv&amp;Video|Accessories|Cables|Rcacables</t>
  </si>
  <si>
    <t>Electronics|Homeaudio|Accessories|Speakeraccessories|Mounts</t>
  </si>
  <si>
    <t>Electronics|Hometheater,Tv&amp;Video|Accessories|Cables|Opticalcables</t>
  </si>
  <si>
    <t>Electronics|Hometheater,Tv&amp;Video|Projectors</t>
  </si>
  <si>
    <t>Electronics|Homeaudio|Accessories|Adapters</t>
  </si>
  <si>
    <t>Electronics|Hometheater,Tv&amp;Video|Satelliteequipment|Satellitereceivers</t>
  </si>
  <si>
    <t>Computers&amp;Accessories|Accessories&amp;Peripherals|Cables&amp;Accessories|Cables|Dvicables</t>
  </si>
  <si>
    <t>Electronics|Hometheater,Tv&amp;Video|Accessories|Cables|Speakercables</t>
  </si>
  <si>
    <t>Electronics|Homeaudio|Mediastreamingdevices|Streamingclients</t>
  </si>
  <si>
    <t>Electronics|Hometheater,Tv&amp;Video|Avreceivers&amp;Amplifiers</t>
  </si>
  <si>
    <t>Electronics|Homeaudio|Speakers|Towerspeakers</t>
  </si>
  <si>
    <t>Electronics|Hometheater,Tv&amp;Video|Accessories|3Dglasses</t>
  </si>
  <si>
    <t>Electronics|Wearabletechnology|Smartwatches</t>
  </si>
  <si>
    <t>Electronics|Mobiles&amp;Accessories|Mobileaccessories|Chargers|Powerbanks</t>
  </si>
  <si>
    <t>Electronics|Mobiles&amp;Accessories|Smartphones&amp;Basicmobiles|Smartphones</t>
  </si>
  <si>
    <t>Electronics|Accessories|Memorycards|Microsd</t>
  </si>
  <si>
    <t>Electronics|Mobiles&amp;Accessories|Smartphones&amp;Basicmobiles|Basicmobiles</t>
  </si>
  <si>
    <t>Electronics|Mobiles&amp;Accessories|Mobileaccessories|Chargers|Automobilechargers</t>
  </si>
  <si>
    <t>Electronics|Mobiles&amp;Accessories|Mobileaccessories|Automobileaccessories|Cradles</t>
  </si>
  <si>
    <t>Electronics|Mobiles&amp;Accessories|Mobileaccessories|Chargers|Wallchargers</t>
  </si>
  <si>
    <t>Electronics|Mobiles&amp;Accessories|Mobileaccessories|Cables&amp;Adapters|Otgadapters</t>
  </si>
  <si>
    <t>Electronics|Mobiles&amp;Accessories|Mobileaccessories|Photo&amp;Videoaccessories|Tripods</t>
  </si>
  <si>
    <t>Electronics|Mobiles&amp;Accessories|Mobileaccessories|Photo&amp;Videoaccessories|Selfiesticks</t>
  </si>
  <si>
    <t>Electronics|Mobiles&amp;Accessories|Mobileaccessories|Stands</t>
  </si>
  <si>
    <t>Computers&amp;Accessories|Accessories&amp;Peripherals|Cables&amp;Accessories|Cableconnectionprotectors</t>
  </si>
  <si>
    <t>Electronics|Mobiles&amp;Accessories|Mobileaccessories|D√©Cor</t>
  </si>
  <si>
    <t>Electronics|Mobiles&amp;Accessories|Mobileaccessories|Maintenance,Upkeep&amp;Repairs|Screenprotectors</t>
  </si>
  <si>
    <t>Electronics|Mobiles&amp;Accessories|Mobileaccessories|Styluspens</t>
  </si>
  <si>
    <t>Electronics|Mobiles&amp;Accessories|Mobileaccessories|Mounts|Bedstand&amp;Deskmounts</t>
  </si>
  <si>
    <t>Electronics|Mobiles&amp;Accessories|Mobileaccessories|Cases&amp;Covers|Basiccases</t>
  </si>
  <si>
    <t>Electronics|Mobiles&amp;Accessories|Mobileaccessories|Mounts|Handlebarmounts</t>
  </si>
  <si>
    <t>Computers&amp;Accessories|Accessories&amp;Peripherals|Laptopaccessories|Cameraprivacycovers</t>
  </si>
  <si>
    <t>Electronics|Mobiles&amp;Accessories|Mobileaccessories|D√©Cor|Phonecharms</t>
  </si>
  <si>
    <t>Electronics|Mobiles&amp;Accessories|Mobileaccessories|Mounts|Shower&amp;Wallmounts</t>
  </si>
  <si>
    <t>Computers&amp;Accessories|Externaldevices&amp;Datastorage|Pendrives</t>
  </si>
  <si>
    <t>Computers&amp;Accessories|Accessories&amp;Peripherals|Keyboards,Mice&amp;Inputdevices|Mice</t>
  </si>
  <si>
    <t>Computers&amp;Accessories|Accessories&amp;Peripherals|Keyboards,Mice&amp;Inputdevices|Graphictablets</t>
  </si>
  <si>
    <t>Computers&amp;Accessories|Accessories&amp;Peripherals|Laptopaccessories|Lapdesks</t>
  </si>
  <si>
    <t>Computers&amp;Accessories|Accessories&amp;Peripherals|Laptopaccessories|Notebookcomputerstands</t>
  </si>
  <si>
    <t>Computers&amp;Accessories|Accessories&amp;Peripherals|Keyboards,Mice&amp;Inputdevices|Keyboards</t>
  </si>
  <si>
    <t>Musicalinstruments|Microphones|Condenser</t>
  </si>
  <si>
    <t>Electronics|Generalpurposebatteries&amp;Batterychargers|Disposablebatteries</t>
  </si>
  <si>
    <t>Officeproducts|Officepaperproducts|Paper|Stationery|Pens,Pencils&amp;Writingsupplies|Pens&amp;Refills|Gelinkrollerballpens</t>
  </si>
  <si>
    <t>Home&amp;Kitchen|Craftmaterials|Scrapbooking|Tape</t>
  </si>
  <si>
    <t>Computers&amp;Accessories|Accessories&amp;Peripherals|Keyboards,Mice&amp;Inputdevices|Keyboard&amp;Mousesets</t>
  </si>
  <si>
    <t>Computers&amp;Accessories|Externaldevices&amp;Datastorage|Externalharddisks</t>
  </si>
  <si>
    <t>Electronics|Cameras&amp;Photography|Videocameras</t>
  </si>
  <si>
    <t>Electronics|Cameras&amp;Photography|Accessories|Tripods&amp;Monopods|Tabletop&amp;Traveltripods</t>
  </si>
  <si>
    <t>Officeproducts|Officeelectronics|Calculators|Scientific</t>
  </si>
  <si>
    <t>Computers&amp;Accessories|Networkingdevices|Repeaters&amp;Extenders</t>
  </si>
  <si>
    <t>Electronics|Cameras&amp;Photography|Accessories|Tripods&amp;Monopods|Tripodlegs</t>
  </si>
  <si>
    <t>Computers&amp;Accessories|Printers,Inks&amp;Accessories|Inks,Toners&amp;Cartridges|Inkjetinkcartridges</t>
  </si>
  <si>
    <t>Computers&amp;Accessories|Accessories&amp;Peripherals|Keyboards,Mice&amp;Inputdevices|Keyboard&amp;Miceaccessories|Dustcovers</t>
  </si>
  <si>
    <t>Computers&amp;Accessories|Accessories&amp;Peripherals|Pcgamingperipherals|Gamingmice</t>
  </si>
  <si>
    <t>Home&amp;Kitchen|Craftmaterials|Paintingmaterials|Paints</t>
  </si>
  <si>
    <t>Computers&amp;Accessories|Accessories&amp;Peripherals|Keyboards,Mice&amp;Inputdevices|Keyboard&amp;Miceaccessories|Mousepads</t>
  </si>
  <si>
    <t>Computers&amp;Accessories|Accessories&amp;Peripherals|Harddiskbags</t>
  </si>
  <si>
    <t>Electronics|Cameras&amp;Photography|Flashes|Macro&amp;Ringlightflashes</t>
  </si>
  <si>
    <t>Computers&amp;Accessories|Networkingdevices</t>
  </si>
  <si>
    <t>Computers&amp;Accessories|Networkingdevices|Routers</t>
  </si>
  <si>
    <t>Electronics|Homeaudio|Speakers|Bluetoothspeakers</t>
  </si>
  <si>
    <t>Electronics|Generalpurposebatteries&amp;Batterychargers</t>
  </si>
  <si>
    <t>Officeproducts|Officepaperproducts|Paper|Stationery|Notebooks,Writingpads&amp;Diaries|Wireboundnotebooks</t>
  </si>
  <si>
    <t>Electronics|Generalpurposebatteries&amp;Batterychargers|Rechargeablebatteries</t>
  </si>
  <si>
    <t>Computers&amp;Accessories|Networkingdevices|Networkadapters|Bluetoothadapters</t>
  </si>
  <si>
    <t>Computers&amp;Accessories|Accessories&amp;Peripherals|Adapters|Usbtousbadapters</t>
  </si>
  <si>
    <t>Electronics|Cameras&amp;Photography|Accessories|Tripods&amp;Monopods|Completetripodunits</t>
  </si>
  <si>
    <t>Officeproducts|Officepaperproducts|Paper|Stationery|Notebooks,Writingpads&amp;Diaries|Notepads&amp;Memobooks</t>
  </si>
  <si>
    <t>Computers&amp;Accessories|Accessories&amp;Peripherals|Usbgadgets|Lamps</t>
  </si>
  <si>
    <t>Electronics|Cameras&amp;Photography|Accessories|Cleaners|Cleaningkits</t>
  </si>
  <si>
    <t>Electronics|Cameras&amp;Photography|Securitycameras|Domecameras</t>
  </si>
  <si>
    <t>Computers&amp;Accessories|Accessories&amp;Peripherals|Tabletaccessories|Screenprotectors</t>
  </si>
  <si>
    <t>Computers&amp;Accessories|Accessories&amp;Peripherals|Pcgamingperipherals|Gamepads</t>
  </si>
  <si>
    <t>Officeproducts|Officeelectronics|Calculators|Basic</t>
  </si>
  <si>
    <t>Computers&amp;Accessories|Accessories&amp;Peripherals|Usbhubs</t>
  </si>
  <si>
    <t>Computers&amp;Accessories|Accessories&amp;Peripherals|Audio&amp;Videoaccessories|Pcmicrophones</t>
  </si>
  <si>
    <t>Electronics|Homeaudio|Speakers|Outdoorspeakers</t>
  </si>
  <si>
    <t>Computers&amp;Accessories|Accessories&amp;Peripherals|Laptopaccessories|Bags&amp;Sleeves|Laptopsleeves&amp;Slipcases</t>
  </si>
  <si>
    <t>Computers&amp;Accessories|Externaldevices&amp;Datastorage|Externalmemorycardreaders</t>
  </si>
  <si>
    <t>Officeproducts|Officepaperproducts|Paper|Stationery|Pens,Pencils&amp;Writingsupplies|Pens&amp;Refills|Bottledink</t>
  </si>
  <si>
    <t>Officeproducts|Officepaperproducts|Paper|Stationery|Notebooks,Writingpads&amp;Diaries|Compositionnotebooks</t>
  </si>
  <si>
    <t>Officeproducts|Officepaperproducts|Paper|Stationery|Pens,Pencils&amp;Writingsupplies|Pens&amp;Refills|Retractableballpointpens</t>
  </si>
  <si>
    <t>Computers&amp;Accessories|Accessories&amp;Peripherals|Cables&amp;Accessories|Cables|Ethernetcables</t>
  </si>
  <si>
    <t>Computers&amp;Accessories|Accessories&amp;Peripherals|Uninterruptedpowersupplies</t>
  </si>
  <si>
    <t>Electronics|Accessories|Memorycards|Securedigitalcards</t>
  </si>
  <si>
    <t>Electronics|Mobiles&amp;Accessories|Mobileaccessories|Photo&amp;Videoaccessories|Flashes&amp;Selfielights|Selfielights</t>
  </si>
  <si>
    <t>Computers&amp;Accessories|Accessories&amp;Peripherals|Audio&amp;Videoaccessories|Webcams&amp;Voipequipment|Webcams</t>
  </si>
  <si>
    <t>Computers&amp;Accessories|Accessories&amp;Peripherals|Laptopaccessories|Coolingpads</t>
  </si>
  <si>
    <t>Computers&amp;Accessories|Accessories&amp;Peripherals|Laptopaccessories</t>
  </si>
  <si>
    <t>Computers&amp;Accessories|Accessories&amp;Peripherals|Tabletaccessories|Stands</t>
  </si>
  <si>
    <t>Homeimprovement|Electrical|Adapters&amp;Multi-Outlets</t>
  </si>
  <si>
    <t>Officeproducts|Officepaperproducts|Paper|Copy&amp;Printingpaper|Colouredpaper</t>
  </si>
  <si>
    <t>Computers&amp;Accessories|Components|Internalsolidstatedrives</t>
  </si>
  <si>
    <t>Electronics|Homeaudio|Speakers|Multimediaspeakersystems</t>
  </si>
  <si>
    <t>Computers&amp;Accessories|Networkingdevices|Datacards&amp;Dongles</t>
  </si>
  <si>
    <t>Computers&amp;Accessories|Accessories&amp;Peripherals|Laptopaccessories|Laptopchargers&amp;Powersupplies</t>
  </si>
  <si>
    <t>Computers&amp;Accessories|Accessories&amp;Peripherals|Audio&amp;Videoaccessories|Pcspeakers</t>
  </si>
  <si>
    <t>Electronics|Cameras&amp;Photography|Accessories|Batteries&amp;Chargers|Batterychargers</t>
  </si>
  <si>
    <t>Computers&amp;Accessories|Accessories&amp;Peripherals|Tabletaccessories|Bags,Cases&amp;Sleeves|Cases</t>
  </si>
  <si>
    <t>Officeproducts|Officepaperproducts|Paper|Stationery|Pens,Pencils&amp;Writingsupplies|Pens&amp;Refills|Stickballpointpens</t>
  </si>
  <si>
    <t>Home&amp;Kitchen|Craftmaterials|Drawingmaterials|Drawingmedia|Pencils|Woodenpencils</t>
  </si>
  <si>
    <t>Computers&amp;Accessories|Components|Internalharddrives</t>
  </si>
  <si>
    <t>Home&amp;Kitchen|Craftmaterials|Drawingmaterials|Drawingmedia|Pens</t>
  </si>
  <si>
    <t>Computers&amp;Accessories|Accessories&amp;Peripherals|Cables&amp;Accessories|Cables|Satacables</t>
  </si>
  <si>
    <t>Computers&amp;Accessories|Accessories&amp;Peripherals|Audio&amp;Videoaccessories|Pcheadsets</t>
  </si>
  <si>
    <t>Computers&amp;Accessories|Accessories&amp;Peripherals|Pcgamingperipherals|Gamingkeyboards</t>
  </si>
  <si>
    <t>Electronics|Homeaudio|Speakers|Soundbarspeakers</t>
  </si>
  <si>
    <t>Computers&amp;Accessories|Printers,Inks&amp;Accessories|Printers|Inkjetprinters</t>
  </si>
  <si>
    <t>Toys&amp;Games|Arts&amp;Crafts|Drawing&amp;Paintingsupplies|Colouringpens&amp;Markers</t>
  </si>
  <si>
    <t>Computers&amp;Accessories|Accessories&amp;Peripherals|Pcgamingperipherals|Headsets</t>
  </si>
  <si>
    <t>Computers&amp;Accessories|Externaldevices&amp;Datastorage|Externalsolidstatedrives</t>
  </si>
  <si>
    <t>Computers&amp;Accessories|Networkingdevices|Networkadapters|Powerlanadapters</t>
  </si>
  <si>
    <t>Computers&amp;Accessories|Printers,Inks&amp;Accessories|Inks,Toners&amp;Cartridges|Inkjetinkrefills&amp;Kits</t>
  </si>
  <si>
    <t>Officeproducts|Officepaperproducts|Paper|Stationery|Notebooks,Writingpads&amp;Diaries</t>
  </si>
  <si>
    <t>Electronics|Cameras&amp;Photography|Accessories|Photostudio&amp;Lighting|Photobackgroundaccessories|Backgroundsupports</t>
  </si>
  <si>
    <t>Officeproducts|Officeelectronics|Calculators|Financial&amp;Business</t>
  </si>
  <si>
    <t>Electronics|Poweraccessories|Surgeprotectors</t>
  </si>
  <si>
    <t>Homeimprovement|Electrical|Cordmanagement</t>
  </si>
  <si>
    <t>Home&amp;Kitchen|Craftmaterials|Paintingmaterials</t>
  </si>
  <si>
    <t>Computers&amp;Accessories|Printers,Inks&amp;Accessories|Inks,Toners&amp;Cartridges|Tonercartridges</t>
  </si>
  <si>
    <t>Officeproducts|Officepaperproducts|Paper|Stationery|Pens,Pencils&amp;Writingsupplies|Pens&amp;Refills|Liquidinkrollerballpens</t>
  </si>
  <si>
    <t>Officeproducts|Officepaperproducts|Paper|Stationery|Pens,Pencils&amp;Writingsupplies|Pens&amp;Refills|Fountainpens</t>
  </si>
  <si>
    <t>Computers&amp;Accessories|Accessories&amp;Peripherals|Harddriveaccessories|Caddies</t>
  </si>
  <si>
    <t>Computers&amp;Accessories|Laptops|Traditionallaptops</t>
  </si>
  <si>
    <t>Home&amp;Kitchen|Kitchen&amp;Homeappliances|Smallkitchenappliances|Kettles&amp;Hotwaterdispensers|Electrickettles</t>
  </si>
  <si>
    <t>Home&amp;Kitchen|Heating,Cooling&amp;Airquality|Roomheaters|Electricheaters</t>
  </si>
  <si>
    <t>Home&amp;Kitchen|Heating,Cooling&amp;Airquality|Roomheaters|Fanheaters</t>
  </si>
  <si>
    <t>Home&amp;Kitchen|Kitchen&amp;Homeappliances|Vacuum,Cleaning&amp;Ironing|Irons,Steamers&amp;Accessories|Lintshavers</t>
  </si>
  <si>
    <t>Home&amp;Kitchen|Kitchen&amp;Homeappliances|Smallkitchenappliances|Digitalkitchenscales</t>
  </si>
  <si>
    <t>Home&amp;Kitchen|Kitchen&amp;Dining|Kitchentools|Manualchoppers&amp;Chippers|Choppers</t>
  </si>
  <si>
    <t>Home&amp;Kitchen|Kitchen&amp;Homeappliances|Smallkitchenappliances|Inductioncooktop</t>
  </si>
  <si>
    <t>Home&amp;Kitchen|Kitchen&amp;Homeappliances|Smallkitchenappliances|Handblenders</t>
  </si>
  <si>
    <t>Home&amp;Kitchen|Kitchen&amp;Homeappliances|Vacuum,Cleaning&amp;Ironing|Irons,Steamers&amp;Accessories|Irons|Dryirons</t>
  </si>
  <si>
    <t>Home&amp;Kitchen|Kitchen&amp;Homeappliances|Smallkitchenappliances|Mixergrinders</t>
  </si>
  <si>
    <t>Home&amp;Kitchen|Heating,Cooling&amp;Airquality|Waterheaters&amp;Geysers|Instantwaterheaters</t>
  </si>
  <si>
    <t>Home&amp;Kitchen|Heating,Cooling&amp;Airquality|Roomheaters</t>
  </si>
  <si>
    <t>Home&amp;Kitchen|Kitchen&amp;Homeappliances|Smallkitchenappliances|Kettles&amp;Hotwaterdispensers|Kettle&amp;Toastersets</t>
  </si>
  <si>
    <t>Home&amp;Kitchen|Heating,Cooling&amp;Airquality|Waterheaters&amp;Geysers|Storagewaterheaters</t>
  </si>
  <si>
    <t>Home&amp;Kitchen|Heating,Cooling&amp;Airquality|Waterheaters&amp;Geysers|Immersionrods</t>
  </si>
  <si>
    <t>Home&amp;Kitchen|Kitchen&amp;Homeappliances|Smallkitchenappliances|Deepfatfryers|Airfryers</t>
  </si>
  <si>
    <t>Home&amp;Kitchen|Homestorage&amp;Organization|Laundryorganization|Laundrybaskets</t>
  </si>
  <si>
    <t>Home&amp;Kitchen|Kitchen&amp;Homeappliances|Vacuum,Cleaning&amp;Ironing|Irons,Steamers&amp;Accessories|Irons|Steamirons</t>
  </si>
  <si>
    <t>Home&amp;Kitchen|Kitchen&amp;Homeappliances|Smallkitchenappliances|Juicermixergrinders</t>
  </si>
  <si>
    <t>Home&amp;Kitchen|Kitchen&amp;Homeappliances|Vacuum,Cleaning&amp;Ironing|Vacuums&amp;Floorcare|Vacuums|Handheldvacuums</t>
  </si>
  <si>
    <t>Home&amp;Kitchen|Kitchen&amp;Homeappliances|Smallkitchenappliances|Eggboilers</t>
  </si>
  <si>
    <t>Home&amp;Kitchen|Kitchen&amp;Homeappliances|Smallkitchenappliances|Sandwichmakers</t>
  </si>
  <si>
    <t>Home&amp;Kitchen|Kitchen&amp;Homeappliances|Smallkitchenappliances|Minifoodprocessors&amp;Choppers</t>
  </si>
  <si>
    <t>Home&amp;Kitchen|Kitchen&amp;Homeappliances|Smallkitchenappliances|Digitalkitchenscales|Digitalscales</t>
  </si>
  <si>
    <t>Home&amp;Kitchen|Kitchen&amp;Homeappliances|Smallkitchenappliances|Vacuumsealers</t>
  </si>
  <si>
    <t>Home&amp;Kitchen|Heating,Cooling&amp;Airquality|Fans|Ceilingfans</t>
  </si>
  <si>
    <t>Home&amp;Kitchen|Kitchen&amp;Homeappliances|Vacuum,Cleaning&amp;Ironing|Vacuums&amp;Floorcare|Vacuums|Canistervacuums</t>
  </si>
  <si>
    <t>Home&amp;Kitchen|Kitchen&amp;Homeappliances|Vacuum,Cleaning&amp;Ironing|Pressurewashers,Steam&amp;Windowcleaners</t>
  </si>
  <si>
    <t>Home&amp;Kitchen|Heating,Cooling&amp;Airquality|Roomheaters|Halogenheaters</t>
  </si>
  <si>
    <t>Home&amp;Kitchen|Kitchen&amp;Homeappliances|Smallkitchenappliances|Pop-Uptoasters</t>
  </si>
  <si>
    <t>Home&amp;Kitchen|Heating,Cooling&amp;Airquality|Roomheaters|Heatconvectors</t>
  </si>
  <si>
    <t>Home&amp;Kitchen|Kitchen&amp;Homeappliances|Coffee,Tea&amp;Espresso|Coffeegrinders|Electricgrinders</t>
  </si>
  <si>
    <t>Home&amp;Kitchen|Heating,Cooling&amp;Airquality|Fans|Exhaustfans</t>
  </si>
  <si>
    <t>Home&amp;Kitchen|Kitchen&amp;Homeappliances|Coffee,Tea&amp;Espresso|Dripcoffeemachines</t>
  </si>
  <si>
    <t>Home&amp;Kitchen|Kitchen&amp;Homeappliances|Waterpurifiers&amp;Accessories|Waterpurifieraccessories</t>
  </si>
  <si>
    <t>Home&amp;Kitchen|Kitchen&amp;Homeappliances|Waterpurifiers&amp;Accessories|Watercartridges</t>
  </si>
  <si>
    <t>Home&amp;Kitchen|Kitchen&amp;Homeappliances|Smallkitchenappliances|Rice&amp;Pastacookers</t>
  </si>
  <si>
    <t>Car&amp;Motorbike|Caraccessories|Interioraccessories|Airpurifiers&amp;Ionizers</t>
  </si>
  <si>
    <t>Home&amp;Kitchen|Kitchen&amp;Homeappliances|Vacuum,Cleaning&amp;Ironing|Vacuums&amp;Floorcare|Vacuums|Wet-Dryvacuums</t>
  </si>
  <si>
    <t>Home&amp;Kitchen|Heating,Cooling&amp;Airquality|Airpurifiers|Hepaairpurifiers</t>
  </si>
  <si>
    <t>Home&amp;Kitchen|Kitchen&amp;Homeappliances|Waterpurifiers&amp;Accessories|Waterfilters&amp;Purifiers</t>
  </si>
  <si>
    <t>Home&amp;Kitchen|Homestorage&amp;Organization|Laundryorganization|Laundrybags</t>
  </si>
  <si>
    <t>Home&amp;Kitchen|Kitchen&amp;Homeappliances|Sewingmachines&amp;Accessories|Sewing&amp;Embroiderymachines</t>
  </si>
  <si>
    <t>Home&amp;Kitchen|Homestorage&amp;Organization|Laundryorganization|Ironingaccessories|Spraybottles</t>
  </si>
  <si>
    <t>Home&amp;Kitchen|Kitchen&amp;Homeappliances|Smallkitchenappliances|Handmixers</t>
  </si>
  <si>
    <t>Home&amp;Kitchen|Kitchen&amp;Homeappliances|Smallkitchenappliances|Mills&amp;Grinders|Wetgrinders</t>
  </si>
  <si>
    <t>Home&amp;Kitchen|Kitchen&amp;Homeappliances|Smallkitchenappliances|Oventoastergrills</t>
  </si>
  <si>
    <t>Home&amp;Kitchen|Kitchen&amp;Homeappliances|Smallkitchenappliances|Juicers</t>
  </si>
  <si>
    <t>Home&amp;Kitchen|Kitchen&amp;Homeappliances|Smallkitchenappliances</t>
  </si>
  <si>
    <t>Health&amp;Personalcare|Homemedicalsupplies&amp;Equipment|Healthmonitors|Weighingscales|Digitalbathroomscales</t>
  </si>
  <si>
    <t>Home&amp;Kitchen|Kitchen&amp;Homeappliances|Coffee,Tea&amp;Espresso|Espressomachines</t>
  </si>
  <si>
    <t>Home&amp;Kitchen|Heating,Cooling&amp;Airquality|Fans|Tablefans</t>
  </si>
  <si>
    <t>Home&amp;Kitchen|Kitchen&amp;Homeappliances|Coffee,Tea&amp;Espresso|Milkfrothers</t>
  </si>
  <si>
    <t>Home&amp;Kitchen|Heating,Cooling&amp;Airquality|Humidifiers</t>
  </si>
  <si>
    <t>Home&amp;Kitchen|Kitchen&amp;Homeappliances|Smallkitchenappliances|Smallapplianceparts&amp;Accessories|Standmixeraccessories</t>
  </si>
  <si>
    <t>Home&amp;Kitchen|Kitchen&amp;Homeappliances|Vacuum,Cleaning&amp;Ironing|Vacuums&amp;Floorcare|Vacuums|Roboticvacuums</t>
  </si>
  <si>
    <t>Home&amp;Kitchen|Kitchen&amp;Homeappliances|Smallkitchenappliances|Yogurtmakers</t>
  </si>
  <si>
    <t>Home&amp;Kitchen|Kitchen&amp;Homeappliances|Smallkitchenappliances|Juicers|Coldpressjuicers</t>
  </si>
  <si>
    <t>Home&amp;Kitchen|Heating,Cooling&amp;Airquality|Airconditioners|Split-Systemairconditioners</t>
  </si>
  <si>
    <t>Home&amp;Kitchen|Kitchen&amp;Homeappliances|Smallkitchenappliances|Smallapplianceparts&amp;Accessories</t>
  </si>
  <si>
    <t>Home&amp;Kitchen|Kitchen&amp;Homeappliances|Smallkitchenappliances|Wafflemakers&amp;Irons</t>
  </si>
  <si>
    <t>Home&amp;Kitchen|Kitchen&amp;Homeappliances|Coffee,Tea&amp;Espresso|Stovetopespressopots</t>
  </si>
  <si>
    <t>Home&amp;Kitchen|Kitchen&amp;Homeappliances|Coffee,Tea&amp;Espresso|Coffeemakeraccessories|Measuringspoons</t>
  </si>
  <si>
    <t>Home&amp;Kitchen|Kitchen&amp;Homeappliances|Coffee,Tea&amp;Espresso|Coffeepresses</t>
  </si>
  <si>
    <t>Home&amp;Kitchen|Kitchen&amp;Homeappliances|Smallkitchenappliances|Rotimakers</t>
  </si>
  <si>
    <t>Home&amp;Kitchen|Heating,Cooling&amp;Airquality|Parts&amp;Accessories|Fanparts&amp;Accessories</t>
  </si>
  <si>
    <t>Home&amp;Kitchen|Kitchen&amp;Homeappliances|Smallkitchenappliances|Standmixers</t>
  </si>
  <si>
    <t>Home&amp;Kitchen|Heating,Cooling&amp;Airquality|Fans|Pedestalfans</t>
  </si>
  <si>
    <t>Home&amp;Kitchen|Kitchen&amp;Homeappliances|Vacuum,Cleaning&amp;Ironing|Vacuums&amp;Floorcare|Vacuumaccessories|Vacuumbags|Handheldbags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</si>
  <si>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</si>
  <si>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</si>
  <si>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</si>
  <si>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</si>
  <si>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</si>
  <si>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</si>
  <si>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</si>
  <si>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1M Long Type-C Usb Cable|Sturdy And Durable. With Usb Cable You Can Transfer Data With Speeds Of Upto 480 Mbps|Upto 3A Output|6Months Warranty|Sturdy And Durable. With Usb Cable You Can Transfer Data With Speeds Of Upto 480 Mbps|6Months Warranty|Up To 3A Output</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</si>
  <si>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</si>
  <si>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</si>
  <si>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</si>
  <si>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</si>
  <si>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</si>
  <si>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</si>
  <si>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</si>
  <si>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</si>
  <si>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</si>
  <si>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</si>
  <si>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</si>
  <si>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</si>
  <si>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</si>
  <si>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</si>
  <si>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</si>
  <si>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</si>
  <si>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</si>
  <si>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</si>
  <si>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</si>
  <si>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</si>
  <si>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</si>
  <si>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</si>
  <si>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Usb Type-C To Type-C Cable With Universal Compatibility|1M Length &amp; Reversible Design|High Speed Data/Charging With Usb 2.0</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</si>
  <si>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</si>
  <si>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</si>
  <si>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</si>
  <si>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</si>
  <si>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</si>
  <si>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</si>
  <si>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</si>
  <si>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</si>
  <si>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</si>
  <si>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</si>
  <si>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</si>
  <si>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</si>
  <si>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</si>
  <si>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</si>
  <si>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</si>
  <si>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</si>
  <si>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Universal Remote Control|Ensures Long Lastinga And Consistent Performance|Sturdy Built</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</si>
  <si>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</si>
  <si>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</si>
  <si>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</si>
  <si>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</si>
  <si>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This Is Generic Airtel Tv Remote|Universal Configuration With Any Tv|Shining Black Colour With Led Indicator</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</si>
  <si>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</si>
  <si>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</si>
  <si>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</si>
  <si>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</si>
  <si>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</si>
  <si>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</si>
  <si>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Full Motion Cantilever Mount|Fits 32Inch-55Inch Flat Panel Display|Vesa Compliance 100X100 To 400X400Mm</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</si>
  <si>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</si>
  <si>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</si>
  <si>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</si>
  <si>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</si>
  <si>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</si>
  <si>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</si>
  <si>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</si>
  <si>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</si>
  <si>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</si>
  <si>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</si>
  <si>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</si>
  <si>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</si>
  <si>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</si>
  <si>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</si>
  <si>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</si>
  <si>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</si>
  <si>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</si>
  <si>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</si>
  <si>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</si>
  <si>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</si>
  <si>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</si>
  <si>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</si>
  <si>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</si>
  <si>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Supports 150Mbps Wireless Data Transmission Rate|Fully Compliant With Usb V2.0 High-Speed Mode|Advanced Security Wpa/Wpa2 Encryption Standards|Ieee 802.11 B/G/N Client|Access Point Mode For Hotspot|Miniature Design</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</si>
  <si>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</si>
  <si>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</si>
  <si>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</si>
  <si>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</si>
  <si>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</si>
  <si>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Compatible Device For Samsung Led/Lcd Remote Control Works With All Samsung Led/Lcd Tv Model No :- Bn59-607A|100% Best Quality Plastic Body And Soft Silicone Rubber Keypad|Remotes Are Checked By Testing Machine Before Shipment|Imported Generic Product Not By Samsung</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</si>
  <si>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</si>
  <si>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</si>
  <si>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</si>
  <si>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</si>
  <si>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</si>
  <si>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</si>
  <si>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</si>
  <si>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</si>
  <si>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</si>
  <si>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</si>
  <si>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</si>
  <si>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</si>
  <si>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</si>
  <si>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*Please Match Your Previous Remote Before Placing Order. Or For Verification Of Remote Contact Our Coustmer Care 7738090464</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</si>
  <si>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</si>
  <si>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</si>
  <si>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3.0A Output|Pvc + Nylon Braided|Tangle Resistant|1.2M Length</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</si>
  <si>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</si>
  <si>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</si>
  <si>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</si>
  <si>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</si>
  <si>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Displayport Male To Hdmi Male Cable Allows You To Connect A Displayport Output To An Hdmi Input|Connect Your Tv, Projector Or Monitor; Not Compatible With A Usb Port|Allows Both The Video And Audio Signals To Transmit Over A Single Cable|1 Year Limited Warranty</t>
  </si>
  <si>
    <t>Supports Full 1080P Hd Viewing With Digital Transfer At Rates Up To 102Gbps - For Excellent Picture Quality|24K Gold Plated Connectors With Braided Cable Core To Further Enhance Picture Quality|1 Year Limited Warranty</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</si>
  <si>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</si>
  <si>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</si>
  <si>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</si>
  <si>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</si>
  <si>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Fast Charging And Data Transfer|High Quality Design</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</si>
  <si>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</si>
  <si>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</si>
  <si>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</si>
  <si>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Before Order Please Match Your Remote With Image Shown|Compatible Sony Bravia Led/Lcd Remote|Easy To Use|Soft Rubber Keypad|Best Quality Plastic Body</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</si>
  <si>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</si>
  <si>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</si>
  <si>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</si>
  <si>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</si>
  <si>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</si>
  <si>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</si>
  <si>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Compatible With Sd And Hd Recording</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</si>
  <si>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</si>
  <si>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</si>
  <si>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</si>
  <si>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</si>
  <si>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</si>
  <si>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</si>
  <si>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</si>
  <si>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</si>
  <si>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</si>
  <si>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</si>
  <si>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</si>
  <si>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</si>
  <si>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</si>
  <si>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</si>
  <si>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</si>
  <si>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</si>
  <si>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</si>
  <si>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*Please Match Your Previous Remote Before Placing Order. Or For Verification Of Remote Contact Our Coustmer Care 7738090464|. * Its Electvision Compatible Remote For Kodak Led.</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</si>
  <si>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</si>
  <si>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</si>
  <si>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</si>
  <si>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</si>
  <si>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</si>
  <si>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</si>
  <si>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</si>
  <si>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</si>
  <si>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</si>
  <si>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</si>
  <si>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</si>
  <si>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Soft &amp; Durable Keypad Durable Quality|Rigid Body|Efficient Performance Remotes Are Quality Tested Before Shipment Suitable With Sony Led/Lcd Tv Without Smart Functions|2 Aaa Batteries Required</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</si>
  <si>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</si>
  <si>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</si>
  <si>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</si>
  <si>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</si>
  <si>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</si>
  <si>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</si>
  <si>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</si>
  <si>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</si>
  <si>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</si>
  <si>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</si>
  <si>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</si>
  <si>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</si>
  <si>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</si>
  <si>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</si>
  <si>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Tpe Material|Output Port, 1 Meter Usb Cable Length|Customer Care Number: 1800-102-2700 For Product Related Queries</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</si>
  <si>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</si>
  <si>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</si>
  <si>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</si>
  <si>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Type: Protective Cover For Remote Control|Material: Silicone|Available Colors: Red, Black.|For Your Convenience We Have List Some Remote Models For Your Easy Reference.(The Remote Model Number Is Usually Affixed In The Back Or Battery Box)</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</si>
  <si>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</si>
  <si>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</si>
  <si>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</si>
  <si>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</si>
  <si>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</si>
  <si>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</si>
  <si>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</si>
  <si>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</si>
  <si>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</si>
  <si>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</si>
  <si>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</si>
  <si>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</si>
  <si>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Perfect|100 % Compatible</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</si>
  <si>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</si>
  <si>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</si>
  <si>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</si>
  <si>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Not Suitable For Airtel Internet Tv Set Top Box|Just Insert The Battery And You Are Ready To Use|Match Your Old Remote Image Before Placing An Order.|Quality Plastic Used|Customer Care At 9599141927(Whatsapp) For Compatibility Check And Technical Issue.</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</si>
  <si>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</si>
  <si>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</si>
  <si>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Enjoy The High Definition Experience With 1080I Resolution|Modify Or Make Your Pack Ba|Device Type High Definition Compression|Vivid Colors And Sharper Images</t>
  </si>
  <si>
    <t>Soft &amp; Durable Keypad|Durable Quality, Rigid Body, Efficient Performance|Remotes Are Quality Tested Before Shipment|Suitable With Samsung Led/Lcd Tv Without Smart Functions|Please Match Image Of Your Old Remote With Picture</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</si>
  <si>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</si>
  <si>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</si>
  <si>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Spaceship Grade Aluminium Cable Casing Ensures Long-Lasting Durability And Reliable Charging|Length: 2M</t>
  </si>
  <si>
    <t>1.2 Meters Long Cable|Nylon Braided Cable|Quick Charging And Data Sync Ensures Rapid Charging At 2.4A|Alloy Shell Connectors And 100 Percent Pure Copper|Sturdy And Durable With 10000 + Bend Lifespan</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</si>
  <si>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</si>
  <si>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</si>
  <si>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</si>
  <si>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</si>
  <si>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</si>
  <si>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</si>
  <si>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</si>
  <si>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</si>
  <si>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</si>
  <si>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</si>
  <si>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</si>
  <si>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</si>
  <si>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</si>
  <si>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</si>
  <si>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</si>
  <si>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</si>
  <si>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</si>
  <si>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</si>
  <si>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</si>
  <si>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</si>
  <si>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</si>
  <si>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</si>
  <si>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</si>
  <si>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</si>
  <si>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</si>
  <si>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</si>
  <si>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</si>
  <si>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Type: Hdmi|Power Requirement: Dc 5 V|Number Of Devices Supported: 1</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</si>
  <si>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</si>
  <si>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Used For Mantra Mfs 100 Data Cable|Mantra Cable Comes In Black Colour|Mantra Device Cable Original Is Sturdy And Easy To Install|Mantra Fingerprint Device Cable Have 1 Year Warranty</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</si>
  <si>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</si>
  <si>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</si>
  <si>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</si>
  <si>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</si>
  <si>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</si>
  <si>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</si>
  <si>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</si>
  <si>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</si>
  <si>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100% Best Quality Plastic Body And Soft Silicone Rubber Keypad|Remotes Are Checked By Testing Machine Before Shipment|Imported Generic Product Not By Airtel|Please Match The Image With Your Existing Remote Before Placing The Order</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</si>
  <si>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</si>
  <si>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</si>
  <si>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</si>
  <si>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</si>
  <si>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</si>
  <si>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</si>
  <si>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</si>
  <si>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Color Black|Long Lasting|Digital Tv Hd Setup Box Remote</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</si>
  <si>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</si>
  <si>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</si>
  <si>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</si>
  <si>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</si>
  <si>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</si>
  <si>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</si>
  <si>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</si>
  <si>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</si>
  <si>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</si>
  <si>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</si>
  <si>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</si>
  <si>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</si>
  <si>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</si>
  <si>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</si>
  <si>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Durable 24K Gold-Plated Connectors|Supports Resolution 480P, 720P, 1080I, 1080P|Supports Transfer Rates Of Up To 10.2Gbps</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</si>
  <si>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</si>
  <si>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Replacement Usb Morpho Device Cable 1300 E2, E3|2.0 Usb Wire Morpho Cable Safran Mso-1300 E, E2,E3|Morpho Usb Cable Fingerprint Biometrics (All-In-One Version)|Morfo Biometric Device Cable , Finger Print Scanner Cable Wire-Black</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</si>
  <si>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</si>
  <si>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</si>
  <si>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</si>
  <si>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</si>
  <si>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</si>
  <si>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</si>
  <si>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</si>
  <si>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</si>
  <si>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</si>
  <si>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</si>
  <si>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</si>
  <si>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</si>
  <si>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</si>
  <si>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</si>
  <si>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</si>
  <si>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</si>
  <si>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</si>
  <si>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</si>
  <si>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</si>
  <si>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</si>
  <si>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</si>
  <si>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</si>
  <si>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</si>
  <si>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</si>
  <si>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</si>
  <si>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</si>
  <si>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</si>
  <si>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</si>
  <si>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</si>
  <si>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</si>
  <si>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</si>
  <si>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</si>
  <si>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20000Mah Lithium Polymer Battery|18W Fast Charging|Triple Port Output|Dual Input Port (Micro-Usb/Usb-C, Charging Time : 6.9 Hours|Power Delivery|Advanced 12 Layer Chip Protection|Smart Power Management|6 Months Domestic Warranty</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</si>
  <si>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</si>
  <si>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</si>
  <si>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</si>
  <si>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</si>
  <si>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</si>
  <si>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</si>
  <si>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</si>
  <si>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</si>
  <si>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</si>
  <si>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</si>
  <si>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</si>
  <si>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</si>
  <si>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</si>
  <si>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22.5W Ultra Fast Charging|Super Light-Weight And Pocket Sized|Power Delivery 3.0|Triple Output Port|Charging Time - 6 Hours</t>
  </si>
  <si>
    <t>Warranty : 6 Months Domestic Warranty|Warranty : 6 Months Domestic Warranty|It Can Be A Gift Option|Best-In Class Specs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</si>
  <si>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</si>
  <si>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</si>
  <si>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</si>
  <si>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</si>
  <si>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</si>
  <si>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</si>
  <si>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</si>
  <si>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</si>
  <si>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</si>
  <si>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</si>
  <si>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</si>
  <si>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</si>
  <si>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Multipurpose Functions|High Speed Usb 3.0|Charge And Sync On The Go|Power Sharing Function|Metal Body</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</si>
  <si>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</si>
  <si>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</si>
  <si>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</si>
  <si>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</si>
  <si>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</si>
  <si>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</si>
  <si>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</si>
  <si>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</si>
  <si>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</si>
  <si>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</si>
  <si>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</si>
  <si>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</si>
  <si>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</si>
  <si>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</si>
  <si>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</si>
  <si>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</si>
  <si>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</si>
  <si>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</si>
  <si>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</si>
  <si>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</si>
  <si>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</si>
  <si>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</si>
  <si>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</si>
  <si>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</si>
  <si>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</si>
  <si>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</si>
  <si>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</si>
  <si>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</si>
  <si>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</si>
  <si>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</si>
  <si>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</si>
  <si>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</si>
  <si>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</si>
  <si>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</si>
  <si>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</si>
  <si>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Led Indicator|Trendy Two Colours|Compatible With Worldwide Plugs|Ergonomic Product Design</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</si>
  <si>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</si>
  <si>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</si>
  <si>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</si>
  <si>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</si>
  <si>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</si>
  <si>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</si>
  <si>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</si>
  <si>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10000Mah Lithium Polymer Battery|18W Fast Charging|Dual Output And Input Ports|Advanced 12 Layer Chip Protection|Smart Power Management|Micro-Usb And Type C Input Port|6 Months Domestic Warranty</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</si>
  <si>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</si>
  <si>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</si>
  <si>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</si>
  <si>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</si>
  <si>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</si>
  <si>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</si>
  <si>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100Cm Fast Charging Type C Cable Included|Overheat Protection|Bis Certified|Made In Ind|Universal Support. Customer Care: 1800 103 6286 Available From 9 Am - 9 Pm Supported Languages : English, Hindi, Tamil, Telugu, Kannada, Malayalam, Marathi, Gujarati, Bengali &amp; Punjabi.</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</si>
  <si>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</si>
  <si>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</si>
  <si>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</si>
  <si>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</si>
  <si>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</si>
  <si>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</si>
  <si>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</si>
  <si>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</si>
  <si>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In Ear Volume Control|Design: Canal Phone|Headphone Jack: 3.5Mm|6 Months Warranty</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</si>
  <si>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</si>
  <si>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</si>
  <si>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</si>
  <si>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</si>
  <si>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</si>
  <si>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</si>
  <si>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</si>
  <si>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</si>
  <si>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</si>
  <si>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</si>
  <si>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</si>
  <si>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</si>
  <si>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</si>
  <si>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</si>
  <si>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</si>
  <si>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</si>
  <si>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</si>
  <si>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</si>
  <si>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</si>
  <si>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</si>
  <si>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</si>
  <si>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</si>
  <si>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</si>
  <si>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</si>
  <si>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</si>
  <si>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</si>
  <si>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</si>
  <si>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</si>
  <si>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</si>
  <si>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</si>
  <si>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</si>
  <si>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</si>
  <si>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</si>
  <si>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</si>
  <si>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</si>
  <si>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</si>
  <si>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</si>
  <si>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</si>
  <si>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In Ear Volume Control. Water Resistant: Yes|Design: Canal Phone|Headphone Jack: 3.5Mm|6 Months Warranty</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</si>
  <si>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</si>
  <si>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</si>
  <si>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</si>
  <si>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</si>
  <si>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</si>
  <si>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</si>
  <si>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</si>
  <si>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</si>
  <si>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</si>
  <si>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</si>
  <si>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</si>
  <si>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</si>
  <si>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</si>
  <si>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</si>
  <si>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</si>
  <si>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</si>
  <si>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</si>
  <si>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</si>
  <si>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</si>
  <si>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</si>
  <si>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</si>
  <si>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4 Gb Ram | 64 Gb Rom | Expandable Upto 512 Gb|16.59 Cm (6.53 Inch) Hd+ Display|13Mp + 2Mp + 2Mp | 5Mp Front Camera|5000 Mah Lithium-Ion Polymer Battery|Mediatek Helio G35 Processor</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</si>
  <si>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</si>
  <si>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</si>
  <si>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</si>
  <si>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</si>
  <si>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</si>
  <si>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</si>
  <si>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</si>
  <si>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</si>
  <si>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</si>
  <si>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</si>
  <si>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Operating System Android 10|Primary Clock Speed 2 Ghz|Secondary Clock Speed 1.5 Ghz</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</si>
  <si>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</si>
  <si>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Display Size- 1.77Inch|Battery- 800Mah | 4 Days Long Battery|Auto Call Recording Available|Bluetooth Support|Number Talker</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</si>
  <si>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</si>
  <si>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</si>
  <si>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</si>
  <si>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</si>
  <si>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</si>
  <si>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</si>
  <si>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</si>
  <si>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4 Gb Ram | 64 Gb Rom | Expandable Upto 512 Gb 16.59 Cm (6.53 Inch) Hd+ Display 13Mp + 2Mp + 2Mp | 5Mp Front Camera 5000 Mah Lithium-Ion Polymer Battery Mediatek Helio G35 Processor</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</si>
  <si>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</si>
  <si>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</si>
  <si>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</si>
  <si>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</si>
  <si>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</si>
  <si>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</si>
  <si>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</si>
  <si>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</si>
  <si>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</si>
  <si>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</si>
  <si>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</si>
  <si>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</si>
  <si>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</si>
  <si>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</si>
  <si>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</si>
  <si>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</si>
  <si>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</si>
  <si>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</si>
  <si>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</si>
  <si>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</si>
  <si>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</si>
  <si>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</si>
  <si>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</si>
  <si>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</si>
  <si>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</si>
  <si>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Device Type: Keyboard|Connectivity Technology: Wired|Interface: Usb|Hot Keys Function: Volume, Mute, Play/Pause, Backward, Forward|Keys Style: Chiclet</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</si>
  <si>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</si>
  <si>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</si>
  <si>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</si>
  <si>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5 Vibrant Neon Body Color|Smooth And Fast Writing|Japanese Waterproof Ink|Country Of Origin: India</t>
  </si>
  <si>
    <t>Sticks To Most Surfaces Includingwalls, Ceramic Tiles And Wood-Surfacesthat Are Clean, Dry And Smooth#.|A No-Mess Alternative To Glue Forlight-Duty Attaching Andmounting Tasks.|Ideal For Permanent Mounting Tasks.</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</si>
  <si>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</si>
  <si>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</si>
  <si>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</si>
  <si>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</si>
  <si>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</si>
  <si>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Design: Wireless Mouse With Ergonomic Form Factor|Buttons: 4 Buttons: Left/Right/Scroll Click/Dpi Switch|Receiver: Usb Nano Receiver|Features: 2.4Ghz High Precision Mouse With Power Saving Mode|Tracking: 800/1200/1600 Dpi Optical Sensor|Usage: Best For Laptop/Pc/Mac</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</si>
  <si>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</si>
  <si>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</si>
  <si>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</si>
  <si>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</si>
  <si>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</si>
  <si>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</si>
  <si>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</si>
  <si>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</si>
  <si>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</si>
  <si>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Cartridge Color: Black|Yield: 120 Pages|Ink Type: Pigment-Based Ink Cartridge|Compatible With Printers: Hp Deskjet Plus All-In-One (4121, 4122, 4123), Hp Deskjet All-In-One (2720, 2721, 2722, 2723, 2729, 2332, 2330, 2331, 2333), Hp Deskjet (1212, 1210, 1211, 1213)</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</si>
  <si>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</si>
  <si>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</si>
  <si>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Note : If The Size Of The Earbud Tips Does Not Match The Size Of Your Ear Canals Or The Headset Is Not Worn Properly In Your Ears, You May Not Obtain The Correct Sound Qualities Or Call Performance. Change The Earbud Tips To Ones That Fit More Snugly In Your Ears</t>
  </si>
  <si>
    <t>Enjoy The Freedom Of An Easy And Reliable Wireless Connection|Designed To Enhance Daily Productivity|Long, Efficient Battery Life|Power Source Type: Battery Powered</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</si>
  <si>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</si>
  <si>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Eveready‚Äôs Zinc Carbon Battery Are Considered One Of The Best Battery For Remote Controls, Clocks, Small Toys, Torches, Etc.|Highly Durable &amp; Reliable Technology|Available In Wide Range Of Sizes - Aaa, Aa, D, C And 9V Sizes</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</si>
  <si>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</si>
  <si>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</si>
  <si>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9.4 Inches X 7.9 Inches) 240Mm X 200Mm X 2Mm Size: This Mouse Pad Is Ideal For Gamers, Graphic Designers, Students, Or Anyone Using Mouse For Long Sessions. This Helps To Improve The Gaming Experience For Gamers Or The Work Efficiency In The Office.</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</si>
  <si>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</si>
  <si>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</si>
  <si>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</si>
  <si>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</si>
  <si>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</si>
  <si>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</si>
  <si>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</si>
  <si>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</si>
  <si>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</si>
  <si>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</si>
  <si>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Size: 8. 5 Inch|Good Grade</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</si>
  <si>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</si>
  <si>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</si>
  <si>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</si>
  <si>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</si>
  <si>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Used In Cmos Battery|Used In Car Remotes|Used In Calculators|Used In Scientific Instruments|Used In Watch</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</si>
  <si>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</si>
  <si>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</si>
  <si>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</si>
  <si>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</si>
  <si>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</si>
  <si>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</si>
  <si>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</si>
  <si>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</si>
  <si>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</si>
  <si>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</si>
  <si>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</si>
  <si>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</si>
  <si>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</si>
  <si>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</si>
  <si>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</si>
  <si>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</si>
  <si>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Page Yield-480|Compatible With Hp Deskjet Plus Ink Advantage 6075, 6078, 6475, 6478|Original Hp Ink Cartridge</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</si>
  <si>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</si>
  <si>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</si>
  <si>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</si>
  <si>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</si>
  <si>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</si>
  <si>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</si>
  <si>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</si>
  <si>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</si>
  <si>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</si>
  <si>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</si>
  <si>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Portable, Easy To Use|Led Lights For Maximum Illumination|Plugs Into Any Usb Port|Multipurpose Energy Use|4Pcs Of Usb Light.</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</si>
  <si>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</si>
  <si>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</si>
  <si>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Keyboard : Standard Keyboard|Rupee Key, Comfortable|Silent Durable Keys|Mouse : Ergonomic Design, Accurate Optical Sensor|High Resolution Enabling Faster Navigation</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</si>
  <si>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</si>
  <si>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</si>
  <si>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</si>
  <si>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</si>
  <si>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</si>
  <si>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</si>
  <si>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</si>
  <si>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</si>
  <si>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</si>
  <si>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</si>
  <si>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</si>
  <si>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</si>
  <si>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</si>
  <si>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</si>
  <si>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</si>
  <si>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</si>
  <si>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</si>
  <si>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</si>
  <si>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</si>
  <si>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</si>
  <si>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</si>
  <si>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</si>
  <si>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4-Port Usb 2.0 Hub. Cable Length 50 Cm|Useful For Laptops, Pc &amp; Computers, Mac Book|Pocket Sized, Easy To Carry|Plug &amp; Play</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</si>
  <si>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</si>
  <si>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Metallic Design, Sturdy Built|Comfortable Fit|Extra Ear Tips|Compatible With Phone, Tablet, Audio Devices With Type C Input Port</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</si>
  <si>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</si>
  <si>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</si>
  <si>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</si>
  <si>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Think Battery - Think Eveready - Eveready Red 1012 Aaa Batteries Are The No. 1 Choice To Power Your Devices|Trusted By Millions - Dependable Performance From India'S No. 1 Battery Brand</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</si>
  <si>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</si>
  <si>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</si>
  <si>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</si>
  <si>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</si>
  <si>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</si>
  <si>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</si>
  <si>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Blue Colour Is Washable In Nature.|30Ml Bottle|High Quality Ink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</si>
  <si>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</si>
  <si>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</si>
  <si>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</si>
  <si>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Twin Wiro Binding|Paper Color: White|Paper Density: 70 Gsm|No Of Pages 300</t>
  </si>
  <si>
    <t>Duracell Aa Chota Power Batteries|Alkaline Lr03/Mn2400|Pack Of 10</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</si>
  <si>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</si>
  <si>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</si>
  <si>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</si>
  <si>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</si>
  <si>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</si>
  <si>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</si>
  <si>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</si>
  <si>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</si>
  <si>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</si>
  <si>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</si>
  <si>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Twin Wiro Binding|Paper Color: White|Paper Density: 70 Gsm</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</si>
  <si>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</si>
  <si>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</si>
  <si>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</si>
  <si>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</si>
  <si>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</si>
  <si>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</si>
  <si>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</si>
  <si>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</si>
  <si>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</si>
  <si>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</si>
  <si>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</si>
  <si>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</si>
  <si>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</si>
  <si>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</si>
  <si>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</si>
  <si>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</si>
  <si>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</si>
  <si>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</si>
  <si>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</si>
  <si>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</si>
  <si>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</si>
  <si>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The 18-In-1 Multipurpose Table 6-Height Quick Adjustment Min- 54Cm (21.25√¢?¬Ù) Max-73Cm (28.75√¢?¬Ù) Surely Accommodate All Age Group. Quick And Effortless 3 Angles Adjustment Of Top, No Tool Required To Assemble Or Adjust Height And Angles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</si>
  <si>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</si>
  <si>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</si>
  <si>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</si>
  <si>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</si>
  <si>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</si>
  <si>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</si>
  <si>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</si>
  <si>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</si>
  <si>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</si>
  <si>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</si>
  <si>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</si>
  <si>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</si>
  <si>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</si>
  <si>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</si>
  <si>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</si>
  <si>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</si>
  <si>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</si>
  <si>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</si>
  <si>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</si>
  <si>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Material: Paper; Size: 3"X3"|Colour:Multicolour|Add Creativity To Your Communication|Bring Variety And Personality To Your Note|Colour Code Your Tasks</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</si>
  <si>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</si>
  <si>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</si>
  <si>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</si>
  <si>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</si>
  <si>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</si>
  <si>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The Mini Tripod Works With Most Smartphones, Gopro, Dslr And Compact Cameras|High Quality Tripod Equipped With Non Skid Rubber Feet For Extra Solid Grip , Even In A Tilted Position.|Digitek Portable Mini Tripod With 3 Leg Base For All Mobile Phones</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</si>
  <si>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</si>
  <si>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Large Loop Easily Attaches To Key Rings|Practical Cap Protects The Usb Plug|Multiple Colour Options By Capacity|Backed By A Five-Year Warranty, Free Technical Support And Legendary Kingston Reliability</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</si>
  <si>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</si>
  <si>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</si>
  <si>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</si>
  <si>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Compatable With Philiphs Tape Recorders And Emergency Light Charging|2 Pin Laptop Adapter And Tape Recorder Laptops Adapter, Camera, Printer, Vcrs, Dvd Players, And Many Other Non-Polarized Devices|Note: - Not For Trimmer</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</si>
  <si>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</si>
  <si>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</si>
  <si>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</si>
  <si>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</si>
  <si>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</si>
  <si>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</si>
  <si>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</si>
  <si>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</si>
  <si>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0.7 Mm Tip Size|Black Body, Multicolor Ink(Black, Red, Green, Pink, Turquoise Blue, Orange, Blue, Brown, Purple, Lime Green), Pack Of 10|Easy Flow Ink Technology|Sleek Matte Finish|Featherlite Feel</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</si>
  <si>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</si>
  <si>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Extra Dark Writing Pencils|No. 1 Recommended Stationary By Teachers For Children|Designed To Aid Legibility</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</si>
  <si>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</si>
  <si>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</si>
  <si>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Unique 3 Dimple Tip Technology From Japan For Precision Writing|Att System For Instant Start|Pure Liquid Ink For Smooth Skip-Free Writing|Unique See Through Ink Tank Visually Indicates Ink Level|0.7Mm Fine Tip|Ink Color - Blue + Black</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</si>
  <si>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</si>
  <si>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</si>
  <si>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</si>
  <si>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</si>
  <si>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</si>
  <si>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</si>
  <si>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</si>
  <si>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</si>
  <si>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</si>
  <si>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</si>
  <si>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</si>
  <si>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</si>
  <si>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</si>
  <si>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</si>
  <si>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</si>
  <si>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</si>
  <si>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</si>
  <si>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Black Colour Is Washable In Nature.|30Ml Bottle|High Quality Ink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</si>
  <si>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</si>
  <si>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Zebronics Zeb- Nc3300 Usb Powered Laptop Cooling Pad. Speakers: No|Light In Weight Has Dual 120Mm Fan With Blue Led Lights, Dual Usb Ports|It Has Silent Operation And Retractable Stand For Easy Usage|1 Year Carry In To Service Center</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</si>
  <si>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</si>
  <si>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</si>
  <si>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</si>
  <si>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</si>
  <si>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Set Of 12 Assorted Shades In 9 Ml Tubes</t>
  </si>
  <si>
    <t>2.4 Ghz Wireless Technology</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</si>
  <si>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</si>
  <si>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</si>
  <si>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</si>
  <si>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5 Vibrant Neon Body Color|Smooth And Fast Writing|Japanese Waterproof Ink|Stylish Sculpted Design|Country Of Origin: India</t>
  </si>
  <si>
    <t>10 Rich Colours With Silver And Gold Options|Comforatble Writing Grip|Stylish Sculpted Design</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</si>
  <si>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</si>
  <si>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</si>
  <si>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</si>
  <si>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</si>
  <si>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</si>
  <si>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</si>
  <si>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</si>
  <si>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10 Assorted Ultra Shades In 15Ml Bottle|Confirms To Safety Standard En 71 - 3|Camel Fabric Acrylic Colours Are Permanent On Absorbent Surfaces</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</si>
  <si>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</si>
  <si>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</si>
  <si>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</si>
  <si>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</si>
  <si>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</si>
  <si>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</si>
  <si>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</si>
  <si>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</si>
  <si>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2K Resolution Image Quality|Dual Band Wifi|Physical Lens Shield|Included Components: Mi 360¬∞ Home Security Camera 2K Pro, User Manual, Power Cable, Standard Adapter, Wall Mounting Acce</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</si>
  <si>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</si>
  <si>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</si>
  <si>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</si>
  <si>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</si>
  <si>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</si>
  <si>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</si>
  <si>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</si>
  <si>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Simply Draw And Color Or Clip These Pens Together To Construct Interesting Models|Contains 40% More Ink And Lasts Longer|Child Safe-Food-Grade Ink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</si>
  <si>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</si>
  <si>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</si>
  <si>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</si>
  <si>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</si>
  <si>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</si>
  <si>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</si>
  <si>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9H Surface Hardness ! That Is Highly Durable &amp; Scratch Resistant Protects Your Samsung Tab S6 Lite 10.4 Inch Against Scratches &amp; Smudges.</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</si>
  <si>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</si>
  <si>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</si>
  <si>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</si>
  <si>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</si>
  <si>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</si>
  <si>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</si>
  <si>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</si>
  <si>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</si>
  <si>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</si>
  <si>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</si>
  <si>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</si>
  <si>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</si>
  <si>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</si>
  <si>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</si>
  <si>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The Cover Design Of The Notebook Is Subject To Change, It Depends On Stock Availability|Single Line Notebook, 180 Pages, Spiral Binding, Soft Cover, 240Mm X180Mm|Classmate Uses Eco Friendly And Elemental Chlorine Free Paper|This Notebook Consists Of Papers</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</si>
  <si>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</si>
  <si>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</si>
  <si>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</si>
  <si>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</si>
  <si>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</si>
  <si>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</si>
  <si>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</si>
  <si>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</si>
  <si>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</si>
  <si>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</si>
  <si>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</si>
  <si>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</si>
  <si>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</si>
  <si>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</si>
  <si>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</si>
  <si>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</si>
  <si>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</si>
  <si>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</si>
  <si>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</si>
  <si>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</si>
  <si>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</si>
  <si>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</si>
  <si>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</si>
  <si>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</si>
  <si>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</si>
  <si>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</si>
  <si>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</si>
  <si>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</si>
  <si>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</si>
  <si>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</si>
  <si>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</si>
  <si>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</si>
  <si>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</si>
  <si>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</si>
  <si>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</si>
  <si>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</si>
  <si>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</si>
  <si>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</si>
  <si>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</si>
  <si>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</si>
  <si>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Mode: Roller Ball Pen|Pen Opening Mechanism: Cap Off/Cap On|Ink Color: Blue, Warranty: 2 Years|Country Of Origin: India</t>
  </si>
  <si>
    <t>Handcrafted With Gold Plated Nib|Brass Cap Chrome Body|Elegant Design</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</si>
  <si>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</si>
  <si>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</si>
  <si>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Impressive Read/ Write Speeds Up To 3500/3000Mb/S|Spacious Storage Up To 4Tb|Solid Gen3 Performance. Micron Advanced 3D Nand. Nvme Pcie 3.0 M.2 (2280).|Performs Up To 45% Better Than The Previous Generation‚Å¥|Dynamic Write Acceleration. Multistep Data Integrity Algorithm.</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</si>
  <si>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</si>
  <si>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</si>
  <si>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</si>
  <si>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</si>
  <si>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</si>
  <si>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Wireless Portable Speaker With Mobile Holder|Easy To Carry Handle|Supporting Bluetooth, Usb, Aux &amp; Micro Sd Card|Adjustable Fm Antenna|Media/ Volume Control, Call Function|Built-In Rechargeable Battery|Mobile Holder Supports Upto 16.25Cm Size Phones</t>
  </si>
  <si>
    <t>14 Highlight Led Lamp,Super Bright White Light|Long Life Lasting Led Lamp Life Expectancy Up To 10000Hours|Smooth And High-Class, Small And Light Weight|Standard Usb, Plug Directly Into Usb To Take Power|Super-Saving Power, The Power Consumption Is Less Than 40Ma</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</si>
  <si>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</si>
  <si>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</si>
  <si>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</si>
  <si>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</si>
  <si>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</si>
  <si>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</si>
  <si>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</si>
  <si>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</si>
  <si>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</si>
  <si>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</si>
  <si>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</si>
  <si>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</si>
  <si>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</si>
  <si>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</si>
  <si>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</si>
  <si>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</si>
  <si>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R.D. &amp; Company Majesty Dx 6 1000-Watt Dry Iron (White)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</si>
  <si>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</si>
  <si>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</si>
  <si>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</si>
  <si>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Auto Shut Off Function|Integrated Stainless Steel Function. 360¬∞ Cordless Kettle|304 Stainless Steel Interior With No Plastic|Energy Saving, Cool Touch Outer Body With No Scalding Hazard|Wide Mouth For Ease Filling, Pouring And Cleanin</t>
  </si>
  <si>
    <t>Abs Outer Body With Ss Tank|Copper Heating Element With Efficient Longer Life|Suitable For 6 Bar Pressure|Unique Weldfree Joint In Outer Metal Body|It Come With Fire Retardent Cable And Neon Indicator For Heating</t>
  </si>
  <si>
    <t>Power - 2000 W|Capacity - 1.8 L|Durable And Long-Lasting</t>
  </si>
  <si>
    <t>Copper Element With Efficient Longer Life|Suitable For 8 Bar Pressure|Unique Weldfree Joint In Outer Metal Body|It Comes With Titanium Glass Lined Enamel Coated Mild Steel Tank|Installation Is Not Provided Free By The Brand</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</si>
  <si>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</si>
  <si>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</si>
  <si>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</si>
  <si>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</si>
  <si>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</si>
  <si>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</si>
  <si>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</si>
  <si>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</si>
  <si>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</si>
  <si>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</si>
  <si>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</si>
  <si>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</si>
  <si>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</si>
  <si>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</si>
  <si>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</si>
  <si>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Make Smoothies And Juices Within Seconds.|Also Suitable For Dry Grinding, Chutneys And Dips|Powerful 500 W Copper Motor Can Grind Almost Any Food.|Best In The Segment Customer Support And Quality|Includes Easy To Make And Carry Sipper Jar</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</si>
  <si>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</si>
  <si>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Cool Touch Body With One Year Warranty|Warranty: One Year Warranty|Includes: Room Heater|Heat Setting: Two Heat Settings: 1 W &amp; 2 W ; Peak Air Velocity: 3. M/S ; Power Input: (22 - 24)V ; Power Consumption: 1 W , 2 W ; Frequency (Hertz): Ac 5 Hz|Touch Sensor: No</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</si>
  <si>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</si>
  <si>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Philips Domestic Appliances Is Asia‚Äôs Most Trusted Brand(As Per Research By Ibrands360 &amp; Wcrcint. Category: Home Appliances.)</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</si>
  <si>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</si>
  <si>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</si>
  <si>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</si>
  <si>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</si>
  <si>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</si>
  <si>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</si>
  <si>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</si>
  <si>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</si>
  <si>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</si>
  <si>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</si>
  <si>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</si>
  <si>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</si>
  <si>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Non-Stick Coated Golden Color Sole Plate|Super Clean Finish With Pleasant Aesthetics|Cool Touch Body With Comfortable Hand Grip|Light Weight And 360 Degree Swivel Cord, Material - Plastic|Thermal Fuse For Safety|Warranty: 2Years On Product|Power: 1000 Watts</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</si>
  <si>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</si>
  <si>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</si>
  <si>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</si>
  <si>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</si>
  <si>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</si>
  <si>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</si>
  <si>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</si>
  <si>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Material: Plastic Body- Plastic Bowl- Ss Blades|Contents: 1N Motor Unit- 1N Chopping Container- 1 Blade Set- 1N Rubber Lid &amp; 1 User Manual</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</si>
  <si>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</si>
  <si>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</si>
  <si>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</si>
  <si>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</si>
  <si>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</si>
  <si>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Titanium Armour And Swirl Flow Technology|Copper Element With Efficient Longer Life|Suitable For 8 Bar Pressure|Unique Weldfree Joint In Outer Metal Body|It Comes With Titanium Glass Lined Enamel Coated Mild Steel Tank|Installation Is Not Provided Free By The Brand.</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</si>
  <si>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</si>
  <si>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</si>
  <si>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</si>
  <si>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</si>
  <si>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</si>
  <si>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</si>
  <si>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</si>
  <si>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</si>
  <si>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</si>
  <si>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</si>
  <si>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Non-Stick Coated Sole Plate|Super Clean Surface Finish|Extra Lift At The Back For Easy Gliding On Clothes, Extra Light Weight|Cool Touch Handle With Comfortable Grip|180 Degree Swivel Cord|Warranty: 2 Years On Product|Power: 600 Watts; Operating Voltage: 230 Volts</t>
  </si>
  <si>
    <t>Power: 1500 Watts|Warranty: 2 Year Warranty On Product|Water Proof Sealed Terminals For Safety And Longer Life|Plastic Handle To Prevent From Shock &amp; Rust|Includes: 1 Unit Immersion Rod, Instruction Manual, Warranty Card</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</si>
  <si>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</si>
  <si>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</si>
  <si>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</si>
  <si>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</si>
  <si>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</si>
  <si>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</si>
  <si>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</si>
  <si>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Frequency: 50-60 Hz, Wattage: 830 W, Integrated Cord Storage,Operating Voltage: 220 - 240 Volts. Power : 760-900 W</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</si>
  <si>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</si>
  <si>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Meant For Spot Heating|Ideal For A Small Room Only, I.E., Up To 12 Sq. Ft|Twin Turbo Design For Fast &amp; Efficient Heating|Side Vents To Draw In Air Easily|Isi Mark|Inbuilt Fan Ensure Instant Heating|Customer Care Number: 18133111</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</si>
  <si>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</si>
  <si>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</si>
  <si>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</si>
  <si>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Batteries Are Sold Separately|2Aa Batteries Are Recommended|New Batteries Are Recommended To Work Properly|Frothes Milk Up In 15-20 Seconds.|Can Be Used For Both Cold And Hot Milk.</t>
  </si>
  <si>
    <t>Two Heat Setting|Adjustable Thermostat|Over Heat Protection|Thermal Cut Off|Vertical &amp; Horizontal Mounting</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</si>
  <si>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</si>
  <si>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Warranty: 1 Year On Product|Power: 600 Watts ; Power: 230V,50Hzac ; Operating Mode: Corded|Includes: Kettle|360 Degree Swivel Base|Cool Touch Handle And Lid Knob</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</si>
  <si>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</si>
  <si>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2 Slice Capacity And Auto Pop Up|Cool Touch Body And Variable Browning Control|Bread Slice Centering Device For Even Toasting|Easy Slide Out Crumb Tray And Cord Storage|Power: 750 Watts|Warranty: 1 Year Warranty Provided By The Manufacturer From Date Of Purchase</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</si>
  <si>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</si>
  <si>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</si>
  <si>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</si>
  <si>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</si>
  <si>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30 Units|Perfect To Seal Food/Snack|Keep Food Fresh|Freezer Safe|Dishwasher Safe</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</si>
  <si>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</si>
  <si>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</si>
  <si>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</si>
  <si>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</si>
  <si>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</si>
  <si>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</si>
  <si>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</si>
  <si>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</si>
  <si>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</si>
  <si>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</si>
  <si>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</si>
  <si>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</si>
  <si>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</si>
  <si>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</si>
  <si>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</si>
  <si>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</si>
  <si>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</si>
  <si>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</si>
  <si>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</si>
  <si>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</si>
  <si>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Stainless Steel Tank|Copper Heating Element|Isi Certified|Class 1 Working Pressure|Superior Safety</t>
  </si>
  <si>
    <t>Auto Calibration|Tare Full Capacity|Auto Off: 30 Seconds Off|2Aaa Battery Included</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</si>
  <si>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</si>
  <si>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</si>
  <si>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This Product Will Be An Excellent Pick For You|This Product Comes In A Proper Packaging|It Ensures You Get The Best Usage For A Longer Period|It Is Made Up Of Premium Quality Material</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</si>
  <si>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</si>
  <si>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</si>
  <si>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</si>
  <si>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</si>
  <si>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</si>
  <si>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</si>
  <si>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</si>
  <si>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</si>
  <si>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</si>
  <si>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</si>
  <si>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</si>
  <si>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</si>
  <si>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</si>
  <si>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</si>
  <si>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</si>
  <si>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</si>
  <si>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</si>
  <si>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</si>
  <si>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</si>
  <si>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</si>
  <si>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</si>
  <si>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</si>
  <si>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</si>
  <si>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</si>
  <si>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</si>
  <si>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</si>
  <si>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</si>
  <si>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</si>
  <si>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</si>
  <si>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</si>
  <si>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750 Watts Mixer Grinder With Multi-Function Blade|Attractive 4 Jars With A Capacity Of 1.8L, 1.5L, 1L And 0.4L|Abs Material With Vibrant Color|It Comes With Titan Motor|1 Year Product Warranty</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</si>
  <si>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</si>
  <si>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</si>
  <si>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1.5 Ltr | 1500W|1 Year Standard Warranty + 1 Year Additional Warranty On Free Registration</t>
  </si>
  <si>
    <t>Consumes Lower Gas|Even Distribution Of Heat|Color: Black, Material: Nonstick|Sandwich Made Crispier And Perfect|Warranty: 6 Months Warranty|Includes: 1- Sandwich Toaster</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</si>
  <si>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</si>
  <si>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After Sales Service Tailoring Machine Is User-Friendly. Please Contact Us By Email If There Is Any Issue During Operation. We Are Always Here And Happy To Assist Every Customer.</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</si>
  <si>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</si>
  <si>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</si>
  <si>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</si>
  <si>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</si>
  <si>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</si>
  <si>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</si>
  <si>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</si>
  <si>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</si>
  <si>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</si>
  <si>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</si>
  <si>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</si>
  <si>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</si>
  <si>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</si>
  <si>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Bake, Grill, Toast And More|1 Year Manufacturer'S Warranty|Automatic Thermostat I Auto Shut Off I Ready Bell. Cavity Material: Stainless Steel|Heat Resistant Tempered Glass Window With Cool Touch Handle|Adjustable Temperature From 100¬∞C To 250¬∞C</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</si>
  <si>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</si>
  <si>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</si>
  <si>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Heavy Weight Iron For Easy Ironing. Safety Plus: Thermal Fuse|Deluxe Metal Cover. Super Clean Surface Finish With Pleasant Aesthetics|Multiple Temprature Levels|Non-Stick Coated Sole Plate|Temprature Setting Dial|Thermostatic Pilot Lamp|Warranty: 2 Years On Product</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</si>
  <si>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</si>
  <si>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</si>
  <si>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</si>
  <si>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</si>
  <si>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</si>
  <si>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</si>
  <si>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</si>
  <si>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</si>
  <si>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</si>
  <si>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</si>
  <si>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</si>
  <si>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</si>
  <si>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Package : 1 Weighing Scale|Easy To Use|Durable To Use .|Convenient Weighing Unit Switch, Data Lock . Over Load Indication, Auto Power Off After 120 Seconds Without Any Operation. Easy To Use.|Lcd Back Light, Easy To Read Value At Day And Night</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</si>
  <si>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</si>
  <si>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</si>
  <si>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</si>
  <si>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</si>
  <si>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</si>
  <si>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</si>
  <si>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</si>
  <si>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</si>
  <si>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</si>
  <si>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</si>
  <si>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</si>
  <si>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</si>
  <si>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Crafted With Care|It Is Designed Keeping Your Choice And Requirement In Mind|Hassle-Free Usage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</si>
  <si>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</si>
  <si>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Two Quartz Heating Tubes|Carry Handle For Easy Portability|Front Grill For Safety|Power Settings-400W/800W|Safety Tip Over Switch|Rust Free Stainless Steel Reflector</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</si>
  <si>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</si>
  <si>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</si>
  <si>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</si>
  <si>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</si>
  <si>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</si>
  <si>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</si>
  <si>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</si>
  <si>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</si>
  <si>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</si>
  <si>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</si>
  <si>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</si>
  <si>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</si>
  <si>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</si>
  <si>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</si>
  <si>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</si>
  <si>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</si>
  <si>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</si>
  <si>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</si>
  <si>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</si>
  <si>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</si>
  <si>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</si>
  <si>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</si>
  <si>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</si>
  <si>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</si>
  <si>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</si>
  <si>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</si>
  <si>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</si>
  <si>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</si>
  <si>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</si>
  <si>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</si>
  <si>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Frothes Milk Up In 15-20 Seconds.|Can Be Used For Both Cold And Hot Drink.|Requires 2 Aa Batteries.|Easy To Use And Clean. Easy And Convenient To Operate.</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</si>
  <si>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</si>
  <si>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</si>
  <si>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</si>
  <si>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</si>
  <si>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</si>
  <si>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</si>
  <si>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</si>
  <si>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No Installation Is Provided For This Product|100 Watts Powerful Motor|Powerful Suction|In-Built Led Torch|Range Of Accessories For Different Cleaning Needs|Fit Type: Universal Fit</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</si>
  <si>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</si>
  <si>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Motor : Powerful Motor For Quick Heating|Heat Setting : 2 Heat Setting 1000/2000 W|Warranty: 1 Year Limited Warranty. For Warranty Claim|Over Heat Protection|Handle For Easy Portability|Heat Resistant Body And Stand For Stability|Hot Air Outlet And Safety Grills</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</si>
  <si>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</si>
  <si>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</si>
  <si>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</si>
  <si>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</si>
  <si>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</si>
  <si>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</si>
  <si>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</si>
  <si>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</si>
  <si>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</si>
  <si>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</si>
  <si>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</si>
  <si>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</si>
  <si>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</si>
  <si>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</si>
  <si>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</si>
  <si>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</si>
  <si>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</si>
  <si>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</si>
  <si>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</si>
  <si>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</si>
  <si>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Black American Heritage Coating For Easy Gliding|Button Groove Speeds Up Ironing Along Buttons And Seams|Iron Temperature-Ready Light; Warranty: 2 Years On Product|Power: 1000 Watts; Operating Voltage: 240 Volts|Color Name: White; Size Name: Multi; Material Type: Other</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</si>
  <si>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</si>
  <si>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</si>
  <si>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</si>
  <si>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Color: White|For Gold, Gold+, Kool, Star And Optima Models|1 Uf Membrane + 1 Activated Carbon Pack + 1 Sediment Filters|Membrane Life: 4000L</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</si>
  <si>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</si>
  <si>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Khaitan Orfin Fan Heater For Home And Kitchen|Powerful 2000 Watt|Heating Position 1000 W-2000W|Adjustable Thermostat Temp.Control|Automatic Thermal Cutout For Safety|Front Grill For Safety|Turbo Fan</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</si>
  <si>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</si>
  <si>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Twin Colour Design.Wattage: 60 Watts.Voltage: 230 Volts.Number Of Speeds: 3|Jerk Free / Smooth Oscillation|Three Speed Control|Attractive Colour Combinations; 2 Years Warranty|Controller Type: Remote Control; Mounting Type: Floor Mount; Material Type: Plastic</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</si>
  <si>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</si>
  <si>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</si>
  <si>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</si>
  <si>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</si>
  <si>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</si>
  <si>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</si>
  <si>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Egg Boiler Have Compatible Design With New Appearance Makes For A Great Gift For Your Family And Friends|Special Feature: Anti Dry Safety Protection || Less Noise || Stainless Steel And Anti Scald Design || 14 Eggs Capacity Removable Tray White</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</si>
  <si>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</si>
  <si>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Design And Finish Exotic Rich Looks With Modern Styling|Aerodynamically Blade Shape|Speed: 400 Rpm; Air Delivery: 230 Cmm|Wider Tip Blade; 2 Years Comprehensive Warranty|Material Type: Aluminium; Mounting Type: Downrod Mount</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</si>
  <si>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</si>
  <si>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</si>
  <si>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</si>
  <si>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</si>
  <si>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</si>
  <si>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</si>
  <si>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</si>
  <si>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</si>
  <si>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</si>
  <si>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</si>
  <si>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</si>
  <si>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</si>
  <si>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1.2 Litres Capacity|Double Deck Seal|Stainless Steel Bowl|Fully Automatic|1 Year Warranty|Product Dimensions: 16.5 X 16.5 X 11 Centimeters, Item Weight: 800 Grams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</si>
  <si>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</si>
  <si>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</si>
  <si>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</si>
  <si>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Package Contents: 1 Unit Of Crompton Immersion Water Heater, Instructions Manual And Warranty Card</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</si>
  <si>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</si>
  <si>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</si>
  <si>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</si>
  <si>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2 Litres Capacity, 5 Years Warranty On Motor|High Quality Grinding Stones, Heavy Duty Motor|Compact Table Top Design, Coconut Scraper Attachment|Atta Kneader Attachment.</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</si>
  <si>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</si>
  <si>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</si>
  <si>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</si>
  <si>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</si>
  <si>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</si>
  <si>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</si>
  <si>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</si>
  <si>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</si>
  <si>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</si>
  <si>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</si>
  <si>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</si>
  <si>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</si>
  <si>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Warranty: No Warranty|Includes: 1 Jar Only|Perfectly Fit To Sujata'S Motor|Totally Shock-Proof And Safe|Low Maintenance, Trouble Free Running</t>
  </si>
  <si>
    <t>3 Rod Halogen Tube Element|Instant Heating|Cool Touch Body|Frost Grill For Safety|Safety Tip Over Protection|Halogen Heater|Best Heater</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</si>
  <si>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</si>
  <si>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</si>
  <si>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</si>
  <si>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</si>
  <si>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</si>
  <si>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 The Tough Pure Metal Stainless-Steel Build Makes It Very Sturdy And The Inside Part Is Only Made From Premium Food Grade Stainless Steel That Keep Your Water Out Of The Contamination From Plastic Materials And Chemicals</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</si>
  <si>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</si>
  <si>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Specially Designed Heating Element For Quick Heating|1500W Power|Anti-Corrosive Material|Hairpin Tubular Elements ; 3 Pin Plug|Note: Black/Busted Melted Pipes Does Not Come Under Warranty Is Due To Dry Heating Or Not Maintaining Water Level.</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</si>
  <si>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</si>
  <si>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</si>
  <si>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</si>
  <si>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</si>
  <si>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Crafted From Stainless Steel; Rust-Proof|Ideal For Making Authentic South Indian Filter Coffee|Capacity: 150 Ml; Size: Diameter - 5.5 Cms; Height - 13.5 Cms|Package Content: 1-Pc. Coffee Filter|Size Name: 2 Cups; Human Interface Input: Unknown</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</si>
  <si>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</si>
  <si>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</si>
  <si>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</si>
  <si>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</si>
  <si>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</si>
  <si>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</si>
  <si>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Note- In This Order You Will Receive10 Geysers. If Not Received Please Return Or Replace Immediately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</si>
  <si>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</si>
  <si>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</si>
  <si>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Ergonomic Design|Strong 500 W Motor|Superior Quality Body|3 Super-Effcient Blades|Sturdy Handles, 3 Stainless Steel Jars</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</si>
  <si>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</si>
  <si>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</si>
  <si>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</si>
  <si>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1.75Kg Heavy Weight Iron For Better Ironing;5 Fabric Settings|360 Degree Swivel Cord For Easy Movement;Golden American Heritage Soleplate|1000Watt-Effective Performance;Shock Proof Plastic Handle And Body|Easy Grip Fabric Selector;Warranty: 2 Years</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</si>
  <si>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</si>
  <si>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</si>
  <si>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</si>
  <si>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</si>
  <si>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</si>
  <si>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</si>
  <si>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</si>
  <si>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</si>
  <si>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</si>
  <si>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</si>
  <si>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</si>
  <si>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</si>
  <si>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</si>
  <si>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</si>
  <si>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Content: Prestige Sandwich Toaster With Fixed Sandwich Plate|Voltage: 230V; Wattage: 800W; Capacity 4 Slices|Weight: 1.06Kg.</t>
  </si>
  <si>
    <t>Ibell Premium 1.2 Litre Stainless Steel Multi Purpose Electric Kettle With Glass Lid</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</si>
  <si>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</si>
  <si>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</si>
  <si>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Suitable For: Water, Tea And Soups|Stainless Steel Body, Pull Lid Opening|Capacity: 1Ltr, 1W To 12W|Wide Mouth For Easy Cleaning|Country Of Origin: China|Customer Care No: 741799</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</si>
  <si>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</si>
  <si>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</si>
  <si>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</si>
  <si>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</si>
  <si>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</si>
  <si>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</si>
  <si>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Powerful Motor - 2000 Rpm, 750 Watts|4 Stainless Steel Jars - 1.5L Liquidizing Jar, 1.0L Dry / Wet Grinding Jar, 0.4L Chutney Jar, 1.5L Polycarbonate Blending Jar With Fruit Filter|3 Speed With Incher Facility|Unbreakable Jar Lids And Handles|Motor Overload Protector</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</si>
  <si>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</si>
  <si>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Concealed And Feather Touch Buttons|Anti Magnetic Wall, Push Button Controls|Body Material - Full Glass|Automatic Voltage Regulator . Indian Menu Option|Unique Design For Protection Against Insects|Warranty: 1 Year On Product|Power: 1900 Watts; Operating Voltage: 230 Volts</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</si>
  <si>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</si>
  <si>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</si>
  <si>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</si>
  <si>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</si>
  <si>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</si>
  <si>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</si>
  <si>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For Ac Outdoor Unit Wall Mounting|For Upto 1.0 / 1.5 / 2.0 Ton Ac Outdoor Unit|Net Weight 3.2 Kgs|Easy To Install And Set Up|Heavy Duty Gi Steel , Weight Carrying Utpo 150 Kgs</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</si>
  <si>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</si>
  <si>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Sediment Filter 10 Inch Kent</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</si>
  <si>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</si>
  <si>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</si>
  <si>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</si>
  <si>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</si>
  <si>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</si>
  <si>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</si>
  <si>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</si>
  <si>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</si>
  <si>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</si>
  <si>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</si>
  <si>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</si>
  <si>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</si>
  <si>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</si>
  <si>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</si>
  <si>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Removes Dirt From Water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</si>
  <si>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</si>
  <si>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</si>
  <si>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</si>
  <si>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Special Anti-Microbial(Biocide Treated) Paper Bag.|Used For Protection Against Bacteria,Fungus,Dust Mites And Bad Odour.|Protects The Motor By Trapping The Dirt Inside Them.|Pack Of 10|Dimensions: 16 X 32 Cm</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</si>
  <si>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</si>
  <si>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Comes With 2 Quartz Heating Tubes Providing More Warmth|Front Grill For Safety|Safety Tip Over Switch|Two Heat Setting - 400 Watt &amp; 800 Watt|Having Carry Handle For Easy Portability|Included Components: 1 N Main Unit &amp; 1 N Instruction Manual|1 Year Warranty</t>
  </si>
  <si>
    <t>Frothes Milk Up In 15-20 Seconds.|Can Be Used For Both Cold And Hot Milk.|Batteries Are Sold Separately, 2 Pcs Lr6 Aa 1.5V Required.|Two Aa Batteries Should Be Placed In Opposite Direction In Frother As In Last Image|New Batteries Are Recommended To Work Efficiently</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</si>
  <si>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</si>
  <si>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</si>
  <si>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</si>
  <si>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</si>
  <si>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Heat Convector|Warranty For One Year</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</si>
  <si>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</si>
  <si>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Meant For Spot Heating|Room Size: Upto 15 Sq Ft. Cord Winder :Yes|2 Stage Safety For Overheating Protection|Two Heating Elements For Energy Savingoptions|Fire Retardant Strong Abs Housing|Isi Mark|1 Year Warranty</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</si>
  <si>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</si>
  <si>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</si>
  <si>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</si>
  <si>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</si>
  <si>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</si>
  <si>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230 Volts, 400 Watts, 1 Year</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</si>
  <si>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</si>
  <si>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</si>
  <si>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</si>
  <si>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About_Product</t>
  </si>
  <si>
    <t>Manav,Adarsh Gupta,Sundeep,S.Sayeed Ahmed,Jaspreet Singh,Khaja Moin,Anand,S.Arumugam</t>
  </si>
  <si>
    <t>Ardkn,Nirbhay Kumar,Sagar Viswanathan,Asp,Placeholder,Bharani,Sonia,Niam</t>
  </si>
  <si>
    <t>Kunal,Himanshu,Viswanath,Sai Niharka,Saqib Malik,Aashiq,Ramu Challa,Sanjay Gupta</t>
  </si>
  <si>
    <t>Omkar Dhale,Jd,Hemalatha,Ajwadh A.,Amar Singh Chouhan,Ravi Siddan,Himanshu Goel,Udaykumar</t>
  </si>
  <si>
    <t>Rahuls6099,Swasat Borah,Ajay Wadke,Pranali,Rvk,Bhargav,Durai Vignesh,Amazon Customer</t>
  </si>
  <si>
    <t>Jayesh,Rajesh K.,Soopy,Amazon Customer,Aman,Shankar,Dinesh,Chitra,Ajaybabu.O.M</t>
  </si>
  <si>
    <t>Vivek Kumar,Amazon Customer,Sarthak,Chiranjeevi,V V Giri Kumar,Rajnandini,Akshay Talla,Sudhanshu Chaubey</t>
  </si>
  <si>
    <t>Pavan A H,Jayesh Bagad,Shridhar,Rajendran,Karuppu K,Akshay Wani,Abbimaniu Singh,Vishal H Badshe</t>
  </si>
  <si>
    <t>Azhar Juman,Anirudh Sood,Hari Krishnan Ps,Akash Jindal,Pradeep,Rajesh,Divya Kothari,Abhijit</t>
  </si>
  <si>
    <t>Tanya,Anu,Akshay,Vishal Sagara Shetty,Swatilekha Sarkar,Jithindas,Ibrahim S,Sundaram J.</t>
  </si>
  <si>
    <t>Rishav Gossain,Shashank Mallamraju,Purnendu,Gunasekaran Desomayananam,Anto Rk,Sukrit Basak,Manoj Kumar,Sethuram.S</t>
  </si>
  <si>
    <t>Priya,Mansi,Plaban,Vivek,Taufique Ahmed,Praveen Kumar,Robbin,Arjun Sharma</t>
  </si>
  <si>
    <t>Deepaak Singh,Siva K.,Mundath Balgopal,Boopathi,Rakesh,Ana,Xolo,Rushi</t>
  </si>
  <si>
    <t>Birendra Ku Dash,Aditya Gupta,Abdulla A N,Deepak,Gowtham,Rakesh,Pawan Kumar,Prabhat Raj Pathak</t>
  </si>
  <si>
    <t>Manoj Maddheshiya,Manoj Kumar Sahoo,Saumil S.,Jean-Louis M.,Mahesh,Syed Azhar Abbas,Prabakaran,Sidhu</t>
  </si>
  <si>
    <t>Rohan Narkar,Jagwinder Singh,Gursewak Singh,Avii,Amit Sharma,Ritesh Agarwala,Rahul Hardaha,Amazon Customer</t>
  </si>
  <si>
    <t>Nirmal.N,Manoj Kumar,Somnath Das,Harsha,Pradhut Roy,Mahendra Nath Das,Naveen Kumar,Gopi Sahu</t>
  </si>
  <si>
    <t>Prasannavijayaraghavan G.,Preet Sikka,Theeban Raj,Nishikant,Gurpreet S.,Manoj,Sp,Ashutosh</t>
  </si>
  <si>
    <t>Aditya D.,Paranthaman,Ashik Rahman C,Rajas C.,Madan Tejaswi,Sumit,Chaitanya Srikrishna,Subeh Sharma</t>
  </si>
  <si>
    <t>Rahman Ali,Mariya Dass,Md Aftab,Roshan S.,Mohan,Devendu Sawant,Shek Hussain,Prathap Pathaneni</t>
  </si>
  <si>
    <t>$@|\|To$|-|,Sethu Madhav,Akash Thakur,Burger Planet,Justice ‚Öñô∏È,Indrajyoti D.,Aditya Kumar,E.C.George</t>
  </si>
  <si>
    <t>Ayush,Rohit A.,Kedar,Haran,Santosh Ghante,Krishnendu,Harindra,Sangamesh</t>
  </si>
  <si>
    <t>Yashpreet Singh,Abiram,Aakaash Ramchandani,Amit Katoch,Avijit Basak,Anirban B.,Dass,Gopalakrishnan</t>
  </si>
  <si>
    <t>Atharva Bondre,Sujitkumar Thorat,Chandrasekara Rajasekara Reddy,J Vasanth,Placeholder,Roshan,Boopathi,Rajesh</t>
  </si>
  <si>
    <t>Anand Sarma,Lokeshnist,C,Sai Kiran,Amazon Customer,Jagdeesh Singh,Kalpit Sultania,Gopi</t>
  </si>
  <si>
    <t>Amazon Customer,Govind Gujarathi,Vihari,Shalem,Tejas,Radha Krishanan,Vasudeva Govindraju,Amazon Customer</t>
  </si>
  <si>
    <t>Ghost,Amazon Customer,A Vase,Mani Jha,Anu B,Ganesh Inguva,Prabhu,Amazon Customer</t>
  </si>
  <si>
    <t>Pravin Kumar,Maestrov,Rag,Mukundha2Good,Amazon_Shopper,Sonic,Pratap,Amazon Customer</t>
  </si>
  <si>
    <t>Rishabh,Amazon Customer,Darpan Chauhan,Kumar Ketan,Amazon Customer,Jayaprathap,Nirmal,Mihul Pandey</t>
  </si>
  <si>
    <t>Pratyush Pahuja,Thiyagarajan,Yeses,Amazon Customer,Ajinkya,The Scarred Man,Kuldeep Gupta,Abhishek Thapar</t>
  </si>
  <si>
    <t>Verified Buyer,Avishek Majumdar,Drowna Roy,Mahaboobali Khan,Aamir,Prahladan K N,Abdulkadir,Raja</t>
  </si>
  <si>
    <t>Placeholder,‡§∂‡•Ç‡§∞‡•Äpk‡§Ú‡•Ä,Gauri Salkar,Aqeel,Ashish Raj Arora,Ankit,Amazon Customer,Ramamoorthy Jaykumar</t>
  </si>
  <si>
    <t>Wraith,Krishna Engineering,Kindle Customer,Deeps,Chintada Bhaskar Rao,Fh,Vasudev,Done Chandra Mouli</t>
  </si>
  <si>
    <t>Abhishek Kumar,Arun Prasath,Naveen,Harmit,Placeholder,Precision Engineering,Senthil Kumar B,Sasikumar Madurai</t>
  </si>
  <si>
    <t>Koushal K Jain,Mathew Jibin,Jeevan,Hemanth J.,Rajiv Krishna,Mohammad Thayub Pasha,Manohar Malthane,Pragati</t>
  </si>
  <si>
    <t>Shiva,Uzef,Kottala Samuel,Renjith,Dhivakaran,Mark,Utkarsh Tripathi,Vijay Sreekantan</t>
  </si>
  <si>
    <t>Sameer Patil,Technoloon,Deepti Rawat,Ajay,Sagar Rastogi,Gangadhar Rao Nepa,Jaydeep,Rishi Kapoor</t>
  </si>
  <si>
    <t>Paul Joe,Simon Rex P. J.,Santhosh,Rajat Singh 2,Placeholder,Jay,Varun Pandey,Jai Jyothir</t>
  </si>
  <si>
    <t>Amazon Customer,Dhondu,Saurabh,Promod George,Ramesh Haran,Mram,Placeholder,Shashank</t>
  </si>
  <si>
    <t>Nilesh,Eagle,Manoj Kns,Titus P.,Paras Singla,Arun,Ankur Awasthi,Balasundharam B</t>
  </si>
  <si>
    <t>Monty,Qais Makani,Rajat Shuvra Roy,Amith Pj,Dheeraj Agarwal,Bragdishwaran.U,Amazon Customer,Vsr</t>
  </si>
  <si>
    <t>Neeraj Vishwakarma,Siddharth,Sd1908,Mukundha2Good,Manjunath H,Vidhi Nigam,Amazon Customer,Tarun Gupta</t>
  </si>
  <si>
    <t>Anonymous,Sugam Agrawal,Diganta Gogoi,Amazon Customer,Saigal84,Sonal Ashish,Arbind Kumar,Neeraj Yadav</t>
  </si>
  <si>
    <t>Arun Verma,Arv,Aashna Nasta,Harshitha,Sunny Panchal,Snigdha Mallik,None_123,Ravindra J.</t>
  </si>
  <si>
    <t>Amazon Customer,Yousuf,Raja Laxman,Pooja Thapa,Selva Vellingiri A,Nikhil Padwal,Bipin,Sandip</t>
  </si>
  <si>
    <t>Vipan Agnihotri,Hitender Singh,Anuj Chauhan,Mufti Abul Hasan,Amazon Customer,Mdr,Jai Kumar,Rohan Wakade</t>
  </si>
  <si>
    <t>Jacob.,Dinesh Ahuja,Ashith,Pravin Chavhan,Anil Kumar Sharma (Lucky),Customer,Debashis Sengupta,Sridhar</t>
  </si>
  <si>
    <t>Nisar,Pralipta Kumar Sahoo,Vimal Kumar G S,Amazon Customer,Amazon Customer,Amith Kumar M,Ekant Sharma,K R S</t>
  </si>
  <si>
    <t>Arun S.,Jeevan Prasad,Mitesh,Tasmai Agrawal,Parvathi,Mohammadnaeem Surajwala,Suriya,Amazon Customer</t>
  </si>
  <si>
    <t>Periyasamy,Madhusudhanan,S Salman Palka,Sumit,Syed Amir,Arun Nihalani,Gaurav Tyagi,Lk</t>
  </si>
  <si>
    <t>Binu,Sabjan,Ramkapil,User,Amazon Customer,Ganesh,Basavaraj Huggi,Mangesh Borkar</t>
  </si>
  <si>
    <t>Pruthvi Natraj,Phani,Amazon Customer,Techdevoteeindia,Devanand S B,Anuradha Banerjee,Xxxxxxxxxxxxxxxxxxxxxx,Chintan</t>
  </si>
  <si>
    <t>Harpreet,Y Kiran Korneli Reddy,Kadir,Sp,Mr Sab.,Rupesh Singh,Abdul Maktedar,Anshita</t>
  </si>
  <si>
    <t>Prateeq,Suraj Chand,Viswanath Raju,Ramamoorthy,Nitesh Singh,Adnan,Kailash,Chandani Dinodia</t>
  </si>
  <si>
    <t>Thenmozhi,Manish,Brajesh Jha,Sushil Kumar,Prasanth,Vishal Mehra,Lmcx,Prashant Parkhe</t>
  </si>
  <si>
    <t>Arun Kumar A V,Ankesh Kumar Pandit,Pradeep,Limugha Sumi,Amar,Syed Akrampasha,Ganesh, Tamilnadu,T Karthikeyan</t>
  </si>
  <si>
    <t>Prashant Pradhan,Raghavendra Shetty,Shiva Prasad,James.Faihriem,Mani Teja,Christopher R,Pg,Gangadhar Kotapatti</t>
  </si>
  <si>
    <t>Hremant,Anjaneyulu,Madhav,Nottadris,Deepak,P,M.Sasikumar,S.Suresh</t>
  </si>
  <si>
    <t>Ravi Shankar,Prakash Luhariya,Bhavesh Sabalpara,Anup Roy,Hasibul Seikh,Manoj Kumar,Amazon Customer,Deepak Mazumdar</t>
  </si>
  <si>
    <t>Satyanarayana,Mohd Irfan,Pankaj,Shirish Shivarkar,Thomas,Datta Dg,Nb Shop,Vijay</t>
  </si>
  <si>
    <t>Vijayan C V,Sanjay P.,Keshav,Dharemesh K.,Amazon Customer,Rajesh,Sagar Yadav,Vaibhav</t>
  </si>
  <si>
    <t>Livin Sebi,Anand K.,Rahul Pandita,Fazil Mohamed,Steve,Shivasunhith,Varun Kumar,Advaid Haridas</t>
  </si>
  <si>
    <t>Gopal Krishna Rout,Customer,Amazon Customer,Aman Kumar,Amazon Customer,Ghanshyam Hemade,Satyam Pandey,Amazon Customer</t>
  </si>
  <si>
    <t>Actual User,Shanti Lal Gurjar,Gowthami,Amrut K.,Chetan Tandel,Mwnzil Brahma,Amazon Customer,Karthik</t>
  </si>
  <si>
    <t>Nilesh K Salvi,Amazon Customer,Wippingstone T.,Nareshkumar Kangula,J.Shahulhameed,Martin Stanly,Shekha P,Paavanaarun</t>
  </si>
  <si>
    <t>Vinay,Amazon Customer,Naveenkumar Vemula,Sumit,Ajay,Vivek Rajpooot,Drravish,8309-873146</t>
  </si>
  <si>
    <t>Dharminder Singh Singha,Gnana Prasad Gopathi,Arun Kumar,Hariram,Santosh,Vinayak,Apparao Saripilli,Neha Chaudhary</t>
  </si>
  <si>
    <t>Naresh Patel,Bhaskar Reddy,Vipin Thakur,Ramdas Tryambak Shewale,Aijaz Ahmed,Ankesh Verma,Rakesh Kumar,Devraj Nayak</t>
  </si>
  <si>
    <t>ÙïµÙñüÙñôÙñéÙñì ÙïæÙñçÙñüÙñâÙñçÙñü,Palpandia153,Arvind,Nithyadhakshina,Basha_Neerati,Shaker,Amazon Customer,D Ravi</t>
  </si>
  <si>
    <t>Sunil Funde,Biju Abraham Thomas,Samir,Rahul Sharma,Avninder Singh,Tribhuvan More,N Patel,Bhavy Kachhadiya</t>
  </si>
  <si>
    <t>Nadhiyarasan,Saurabh Aggarwal,Dibya,Sai Sriya,Sayed,Bhupendra Verma,Yash Suhagiya,Manuj Patel</t>
  </si>
  <si>
    <t>Sql,Arun Kumar,Veer,Ravi Shankar,Shivam Kumar,Ramesh,Bibin,Hem Roy</t>
  </si>
  <si>
    <t>Vivek Ramachandran,Pavan,Rahul,Push,Yuthika Losalka,Biswas Enterprises,Akash Maurya,Prem</t>
  </si>
  <si>
    <t>Kiran Babu Bireddi,Gaurav Kumar,Srinivasa Reddy T,Ram Allways,Uday Ghatak,M Daniel John,Amazon Customer,Amazon Customer</t>
  </si>
  <si>
    <t>Mohseen Qureshi,Karan,Pranav Anand,Muthukumar,Banda Srinivas,Onam,Sudhakar P,Ben</t>
  </si>
  <si>
    <t>Mohamednathar,Amazon Customer,Ashwini Kansal,Gopala Krishna Reddy,Doctor Eye,Anierrudh S,Gaurav Chikhale,Sandeep Kaushik</t>
  </si>
  <si>
    <t>Kishore Movva,Nithya,Balaji Bg,M Shafi Bhat,Pooja,Showkat,Anuj,Royal</t>
  </si>
  <si>
    <t>Moinul H.,Jayendra Pai,Avinash Kumar,Sreekanth,Piojeet,Simam.Mular,Sagar,Saumik Shashwat</t>
  </si>
  <si>
    <t>Kiran Kolla,Vishal Gupta,Pranav,Js,Palak Dadhich,8360101472,Pravin,Rahul M.</t>
  </si>
  <si>
    <t>Parvinder Singh,Rishikesh Gharge,Mattathil,Chettan,Gautam Chawla,T George,Manindra,Sunil Rawat</t>
  </si>
  <si>
    <t>Ananya S.,Anirban Pramanick,Aashuthosh,Savita,Amazon Customer,Raj,Avinash Singh,Pooja</t>
  </si>
  <si>
    <t>Pritam Roy,Adyzon,Pradeep4Uall,Purnendu Shekhar,Arun,Elisha,Shreesha Mokhashi,Viswa Teja</t>
  </si>
  <si>
    <t>Pratik,Amazon Customer,Abhishek,Derrick Angelsz,Prakhar Gupta,Harshal Mehta,Bhanu Vardhan,Rajesh</t>
  </si>
  <si>
    <t>Sameer Dubey,Virender,Amazon Customer,Jay,Siddharth,Kaveri Pramod,Ravinder Yadav,Rakesh Swain</t>
  </si>
  <si>
    <t>Akashp.,Hrishikesh, Pune,Rohit Ranjan Rout,Sarika Roy,Vijay,Dnyanoba Phad,Amazon Customer,Prakash Waghchaure</t>
  </si>
  <si>
    <t>Utdbuzz,Mukund Nagvenkar,S.R K.,Pruthvi Raj Goud</t>
  </si>
  <si>
    <t>Ankit,Rishi Kapoor,Amazon Customer,Chandan Mahato,Sagar Raut,Placeholder,Tapas Mitra,Jaya Jadhav</t>
  </si>
  <si>
    <t>Rishi V,Placeholder,Benoy M.,Kushagra Goyal,Kamlesh Chugh,Manjunath,Priyanka Mukherjee,Krishti Jaswani</t>
  </si>
  <si>
    <t>Ravi,Raju,Arun,Customer Reviews,Anirban M.,Shaik B.,Ajish M Thomas,Sudhir</t>
  </si>
  <si>
    <t>Rathod Lakhan,Manas Pawar,Gerald,Shivam Pure,Syedshoaib Afnan,Raj,Junaid Shaikh,Suresh S</t>
  </si>
  <si>
    <t>Anand Tiwari,Dr Emes Malsawma,Nishant K.,Amazon Customer,Divyang Jhala,Seecot,Amos,Dr Rose Khan</t>
  </si>
  <si>
    <t>Parvej Mallick,Akshay B,Urmaddy,Raja Babu,Satish,Kapil,Krish,Capt Rohit Das</t>
  </si>
  <si>
    <t>Syedshoaib Afnan,Deepak Gogia,Stuartb4U,Ramanasai Rupanagudi Venkata,Abc Thiruvananthapuram,Aneesh Suresh,Sundeep Chebrolu,Harsh Shah</t>
  </si>
  <si>
    <t>Ganesh,P P.,Anas,Dr G S Santosh,Amit Benwal,Jaswant Sai,Vinod Gahlot,Piyush Handa</t>
  </si>
  <si>
    <t>Abhishek Shode,Mahendra,Vishal M,Amazon Customer,Puneet Sood,Jasmeet,Rahul Dubey,Lisha Dsouza</t>
  </si>
  <si>
    <t>Denzil Varghese,Amazon Customer,Placeholder,Anil More,Rajesh,Mostafir Molla,Mohit Singh,Suresh Rankhambe</t>
  </si>
  <si>
    <t>Ravi Naresh,Anup,Chinmay Bapusaheb Gayake,Hetal,Mageshwaran,Eswar,Gaddam Srinivas,Gautam Jethwa</t>
  </si>
  <si>
    <t>Amazon Customer,Jagmeet Singh,Anil Sethi,Dev Singh,Pankaj Jain,Haridass D.,Mohanram Baskaran,Sdev</t>
  </si>
  <si>
    <t>Giribabu,Dhuna Charan Dalai.,Rclj,Arun Gowda,Pradeep,Vishnu Lal,Sagar C,Balakrishna</t>
  </si>
  <si>
    <t>Swapnil N,Abhishek Maji,Dinesh B.,Sangeet,George George,B R.K,Tom,Amazon Customer</t>
  </si>
  <si>
    <t>Madhu Sudan Rankawat,Jegatheeswari,Jawahar Barve,Shiv Sundar,Vinoth Kumar G,Epic,Amit,Navonil Dey</t>
  </si>
  <si>
    <t>Arun,Shailendra,Shiva Palthi,Harish Rao,Sushant Shukla,Jay Jayesh Chheda,Shivani Chande,Kindle Customer</t>
  </si>
  <si>
    <t>Amazon Customer,Amrit V.,Mahender Singh,Pala Pothuraju,Kishan Patel,Amazon Customer,Amazon Customer,Vikram Gaikwad</t>
  </si>
  <si>
    <t>Ranjith,Amazon Customer,Rajneesh S Vaid,Heera,Bavanbir Singh,Kiran Kumar Ss,Vanshik Kamboj,Unknown</t>
  </si>
  <si>
    <t>Raj Mohammed,Samson,Haroon Sayeed,P Imran Khan,Manohar P,Srf Prashant,Akash Sharma,Sumesh</t>
  </si>
  <si>
    <t>Mandar Joglekar,Vasanth,Well Person</t>
  </si>
  <si>
    <t>Vishal Nagpal,Sharmila,Amazon Customer,Ashish Panjwani,Triti Roi,Yogesh Kumar Jalote,Thambaa,Sandeep S.</t>
  </si>
  <si>
    <t>Abhay Goyal,Apurva,Shilpa,Vishnu Narayanan,Kushagra S.,Rogin Cherian,Amazon Customer,Jay D.</t>
  </si>
  <si>
    <t>Girija Mohapatra,Shanchan83,Jai Ashvan,Sandeep N.,Digvijay Bhavsar,Imran,Vijayabhaskar,Amazon Customer</t>
  </si>
  <si>
    <t>Fateh,Fauzia Kahkashan,Prakash Hembram,Shivu,Mahesh,Rajesh Jindal,Ramapati Mishra,Amazon Customer</t>
  </si>
  <si>
    <t>Abhay Singh,Kapil,Amazon Customer,M.V.Subba Raju,A.Kanakayya,Divyaj,Sachin Tiwari,Samriti Garg</t>
  </si>
  <si>
    <t>Brian Visvasam,Chaithanya Goud Donthi,Suresh Kannan B S,Ankur J,Anil Kumar M G,Sudheesh,Himanshu Verma,Dr. Pranab</t>
  </si>
  <si>
    <t>Siddhartha G.,Babu Arif,Parikshit Giri,Adwait,Anil Kumar Singh,Vikram Rajai,Vasumathy,Shivam Thakur</t>
  </si>
  <si>
    <t>Mahender Singh,Vinay,Supratim Banerjee,Vinod Bhattu,Amitabha,Rishav Raj,Khushal027,Shubham Gupta</t>
  </si>
  <si>
    <t>Sreejith Ks,Chetan W.,Asr,Vajreshwari,Raghavandra,Kunal Singh,Sarath,Sujit B.</t>
  </si>
  <si>
    <t>Ch Venkatesh,Nihar Mendon,Ip Trading Solutions,Amazon Customer,Venkatesh,Mayank Kohli,Vinita,Akhil</t>
  </si>
  <si>
    <t>Akmathambil | Xplcrer,Rohit,Satish Kumar Singh,Chelvam,Narendra,Huzaifa Bharmal,Mohammed Irfan,Ritesh Ray</t>
  </si>
  <si>
    <t>Anurag Jain</t>
  </si>
  <si>
    <t>Amazon Customer,Manasi Kulkarni,Dwaipayan Sarkar,Balaji,Amazon Customer,Sanjib Behera,Vanniavel,Pradeep</t>
  </si>
  <si>
    <t>Amazon Customer,Gowthami,Pradeep Sp,Rs,Dr Akank,Bookcritics,K.Singh</t>
  </si>
  <si>
    <t>T A Rajagopal,Anesh,Anoop,Amazon Customer,Vikas,Ajit Kandiban,Bala Subramanian,Krishnaa</t>
  </si>
  <si>
    <t>Amazon Customer,Sarma P,Ravindra Deodatta Dhond,Abhineet Chandra,Abir Choudhury,Shinto Mon,Amazon Customer,Suvam Seal</t>
  </si>
  <si>
    <t>Smg,Rohit,Roy,Sukumar Ballavolu,Jeeva,Sirajdurvesh,Adhikundhan,Manjit Kaur</t>
  </si>
  <si>
    <t>Nik Xavier,Muhammed Ali Faizal,Debanjan,Satyam,Sanchit,Niraj K,Shankar,Mohana</t>
  </si>
  <si>
    <t>Khan, Ba,Vaibhav,Anil Kumar Ar,Aditya,Renga C,Amazon Customer,K J Sudarshan,A.M.</t>
  </si>
  <si>
    <t>Pinky,Girish,Sajin Thomas,Amazon Customer,Kindle Customer,Sanath Menon,Pranabesh Ganguli,Brijendra</t>
  </si>
  <si>
    <t>Manik Sk,Niranjan,Renpuppypaws,Ayushi Sharma,Kat,Krishna Mohan Dubey,Gautam,J.S.</t>
  </si>
  <si>
    <t>Moon Tej,Aditya Sikarwar,P Kanaka Raju,Ajay,Pramod K.,Lalpi Sektak,Ram Ji Gupta,Siva</t>
  </si>
  <si>
    <t>Ajinkya M K,Iggi,Sivajit Barman,Sarath Radhakrishnan,Handsome,Sahadev,Ravi Yadav,Rahul Sharma</t>
  </si>
  <si>
    <t>Shweta Bairagi,Sarathi,Abhishek,Aar,Deepak Rai,Shefaz,Nilesh P.,Deepak</t>
  </si>
  <si>
    <t>Soumya R.,Sivaramakrishnan C,Shradha Nair,Mohammed Rameezuddin,Ar,Vivek,Riyas R.,Amazon Customer</t>
  </si>
  <si>
    <t>Amazon Customer,Kamal Sahota,Pankaj,Luvsmplcty,Kanta</t>
  </si>
  <si>
    <t>Potnuru Rajini,Swapnil Mohit Masih,Suryansh Bhargava,I.Kannan,Prakshobh,Karthikeyan,Sandeep Kumar,Abhiram Ganesh</t>
  </si>
  <si>
    <t>Ravi,Alex,Vineet M.,Chakri,Siddhartha Bayye,Samscruthi,Paul J.,Thrinath</t>
  </si>
  <si>
    <t>S R.,Jk,Balaji,Kishore,Sanjeev Singh,Mrs Ali,Palangthod Laxman,Aditya Abhishek</t>
  </si>
  <si>
    <t>Abhirup,Shanmugananda Raman,Srijit Kundu,Sunny,Asif Chaudhary,Sandip Savaratkar,Aman Kumar,Rajesh Patel</t>
  </si>
  <si>
    <t>Gaurab Chakraborty,Pratik Patel,Rahul Sharma,Sekar,Nilesh Madhani,Saurabh Dongre,S S.,Sumit Jogade</t>
  </si>
  <si>
    <t>Partha Biswas,Kamlesh S.,Nageswar,Trishal Patel,Ram,Aman M Nath,Venkataramana Chalamalasetty,Debashis Das</t>
  </si>
  <si>
    <t>Sunil Jeurkar,Bhashker Kumar Sangahi,Raju,Food Street,Sanjeev,Maksud Ansari,Venkatesh Hh,Khem Chand</t>
  </si>
  <si>
    <t>Pete25,Bhanu,Naveen Kr Singh,Kavan,Bg,Aditya Biruly,Sachin. Christy,Hiral Parmar</t>
  </si>
  <si>
    <t>Saswat Kumar Rout,Ashfaq Ahmed,Sharath Pothuganti,Krishvar,Manikanta Kumar Gopi,Nitesh,Srinibash Nayak,Mohammad Kamran Ansari</t>
  </si>
  <si>
    <t>Dr. R.,Ajay Tripathi,Ethan,Mangesh D Polekar,Fatima,Gokul Parmar,Mohit,Sagar S.</t>
  </si>
  <si>
    <t>Samarth Shukla,Sanjeev Kumar,Gigi,G Rajan,Srinu Jonnada,Ezaz Ashraf,Subhasisha B.,Sudhansu Sekhar Khandai</t>
  </si>
  <si>
    <t>Vm,Dilip,The Mango Couple,Jogendra,Shashi Kumar,Ryan,Kannan,Santhosh</t>
  </si>
  <si>
    <t>Raja Vankadara,Velidandi Prasad,Nagateja,Venki,Sudheer,Anand Achari,Rahul Kumar,Galab</t>
  </si>
  <si>
    <t>Padmaprasaad,Rahul Kumria,Dharmesh Maradiya,Sanjay,Goutham Ram,Hiren Parmar,Ravichandra,Mehtab</t>
  </si>
  <si>
    <t>Angsuman Dutta,Amjath Sp,Amazon Customer,Utpal Roy,Mahesh,Kavithakrishna,Sreeram,Jhankar Dhumketi</t>
  </si>
  <si>
    <t>Srinivas Pasumarthi,Am,Khushboo,Geetanjali Jha,Champalal,Suchismita</t>
  </si>
  <si>
    <t>Kakulie,Amjath Sp,Saj Erassery,Rajesh Macwan,Bharatdhamecha,Firoz Patel,Ravi Moses,Amazon Customer</t>
  </si>
  <si>
    <t>R Ramesh,Virender,Hemkant Rajput,Suvendu Ray. (Alok ),Yash Shah,Manik,Ajinkya,Ashish A. Jhala</t>
  </si>
  <si>
    <t>Seyadhu Hussain,Vikky,Bg,Sreejith,Thakor Shaileshkumar Mafaji,Vignesh S,Sulabh Mathur,Shashidhar N</t>
  </si>
  <si>
    <t>Digvijay Kharbas,D,Vibhor,Asha,Roro,Tanya,Sai Tenish Harsha,Aasif Shaik</t>
  </si>
  <si>
    <t>Jagadish,Rishabh,Sakshi,Amazon Customer,Boina Sai Vinay,Neeraj S.,Shubham Kumar Mehta,Mainuddin Warsi</t>
  </si>
  <si>
    <t>Amazon Customer,Jksingh,Aryan,Sridhar Reddy B,Karthikg,Dipraj More,Brahmaiah V,Amit Kumar</t>
  </si>
  <si>
    <t>Arul Prakash,Rashid,Amazon Customer,Abhiram Vishnu,Nithin,Richard Suantak,Sumier786,Shadab Ilahi</t>
  </si>
  <si>
    <t>Amazon Customer,Soniya Pandey,Amazon Customer,Martin Alex Soares,Suseendran,Yaszone,Shashikant,Shvrps</t>
  </si>
  <si>
    <t>That Crazy Photographer,Nathan Avram,Raj Singh,Aakash Rai,Amazon Customer,Amazon Customer,Sailesh,Saswata Prime</t>
  </si>
  <si>
    <t>Sangita,Radha Senthilkumar,Deepak Kumar,Anup Kumar Pandey,Amazon Customer,Vijay Mohite,Nand Lal,Amazon Customer</t>
  </si>
  <si>
    <t>Ajay Kumar,Ishan Narang,Sathish R,Sagadevan.J,Amazon Customer,Pramod Pandey,Vignesh K,K Vijay Kumar Reddy</t>
  </si>
  <si>
    <t>Rashmi,Raghvendra,Hari Prasad P,Vishnu Singh,Tarun Kumar Sharma,Dharmendra,K J Suresh,Mahore.Lakhan</t>
  </si>
  <si>
    <t>Amjith' S,Zakir Ali,Ranjit Singh Rawat,T . S. Somasundaram,Syam,Vishal Sharma,Actor Aahaan Vyas,Saravanakumar S</t>
  </si>
  <si>
    <t>Bharanidharan,Roshan K Jose,Fabeel,Rs,Jasper,Abhishek Kumar,Sharad Ojha,Rajasekar M</t>
  </si>
  <si>
    <t>Ajay,Jeswin,Amazon Customer,Sudeerreddy Panati,Amazon Customer,Verified Genuine Buyer,Akshay,Sachin Sharma</t>
  </si>
  <si>
    <t>Snr,Aditya Digambar Pachghare,Harika,Nkm,Lovenish Gautam,Nikhil Lad,Suresh,Nikhil Khedekar</t>
  </si>
  <si>
    <t>Chandra,Dark Lord,Amazon Customer,Krishnaveer Singh,Aumkar Padiyar,Bickram B.,Rakesh,Sukumar Ballavolu</t>
  </si>
  <si>
    <t>Lokesh Bhandari,Ajit Singh,Kottiswaran,Santa Singh,Abhishek,Nishan Singha Roy,Jaya Prakash,Vishal Bhoyar</t>
  </si>
  <si>
    <t>Amazon Customer,Harish Devarahatti,Vids,Nachiket Doshi,Mani,Vikas Dashpute,Amazon Customer,Hidam Rosan Singh</t>
  </si>
  <si>
    <t>Ravindra,Thrinath,Pd,Prashant,Amazon Customer,Amazon Customer,Dinesh K.,Vijaya Kumar Rasala</t>
  </si>
  <si>
    <t>Rohit Aggarwal,Anbu,Vijay,Nagoju Raghu Kumar,Pankaj,Suraj,Sandeep Kumar,Uma K</t>
  </si>
  <si>
    <t>Harihara,Manish Singh,Parmar K.,Sibi Kumar,Manojkumar Patil,Placeholder,Abhinave,Baljindersandhu</t>
  </si>
  <si>
    <t>Anubhab,Himanshu Yogi,Amit,Chandra Sekhar Sahoo,Ardkn,Devesh,Yasoob Rizvi,Abeendranath K.</t>
  </si>
  <si>
    <t>Sanjay,Hari R.,Rohit,Samrat Mandal,Abhishek K.,Awesomecritic,Ankur Singh,Jayesh Chavan</t>
  </si>
  <si>
    <t>Amazon Customer,Rampratap Singh,Arjun Vaidya,Apurav,Mahesh Kancharana,Val Coutinho,Pravin Bhati,Nagaraj</t>
  </si>
  <si>
    <t>Prat Jd,Vishnu,Ankur Mitra,Marilinga Bk,Premkumar,Harry,P D.,Sivaji Kodali</t>
  </si>
  <si>
    <t>Rakesh Reddy,Gururaj Kulkarni,Neetiraj,Viswa Kiran Kathi,Vijay Kumar Saini,Beena Rawath,Vishal Goel,Reema Borborah</t>
  </si>
  <si>
    <t>Manoj Kumar,Johnny Prince,Raja,Amazon Customer,Anand Kumar Singh,Girish,Sonal,Amazoncustomer</t>
  </si>
  <si>
    <t>Umakanth,Sagar Ranpise,Martin Gibson Karkada,Rashid Raza,Karthi R,Mahadev Kolekar,Sairam,Pras G</t>
  </si>
  <si>
    <t>Saidheeraj Ravipati,Ayyappareddy,Tirtha Das,Imran,Amazon Customer,Mainak,Neeraj Andhavarapu,Amazon Customer</t>
  </si>
  <si>
    <t>Ankita Thakur,Customer,Priyanka,Varun Sharma,Tushar Agarwal,Sulabh Sharma,Amazon Customer,Laxmi Foods</t>
  </si>
  <si>
    <t>Harshal Kapote,Chaitanya,Prachi Jha,Sanjeeth,Manish Kataria,San Note,Jereenalex,Karthik</t>
  </si>
  <si>
    <t>Jayraj Datta,Sachin Kumar,Pranjal M.,Anil Ramteke,Abhishek Katoch,Rajesh M.,Ram Prakash Soni,Shariq Shaikh</t>
  </si>
  <si>
    <t>Princey,Subodh Gupta,Amazon Customer,Ram Sarikh,A R,Sumedh Ranvir,Ankit Dalal,Subramanyam</t>
  </si>
  <si>
    <t>David P.,Dr. Atul Thakur,Shriniwas Patil,Tahir Ali,Harpreet,Nb,Swamy,Arindam</t>
  </si>
  <si>
    <t>Rakesh Roshan Koul,Yogesh Gupta,Nitesh Raj,Syed Ahmed,Shalem M.,Vijay Mane,Anil Sharma,Amaazon</t>
  </si>
  <si>
    <t>Hema,Lalsangpuia Masanga,Mudang Tajang,Syed,Amazon Customer,Mahesh,Pratyaksha Singh,Bhaskar Jemmi</t>
  </si>
  <si>
    <t>Tarun Gupta,Ann John,Venkannababu Naidu,Pratap Mistri,Stalin,Pranav,Krishma Sadiwala,Soham Joardar</t>
  </si>
  <si>
    <t>Samadhan Patil,Arun,Govind,Kishor Wankhade,Rawal Singh Bhati,Naryain,Renuka,Shim</t>
  </si>
  <si>
    <t>Dineshwar,Rubhaganth,Gurinder Singh,Nathan,Clyde,Shadkhans,K.S.Tanwar,Manish Malhotra</t>
  </si>
  <si>
    <t>Vikas,Salil P.,Pesi Mehta,Dr.Sukhdev G. Punjabi,Satish Pasupuleti,Dr. N.,Harry Duggal,Nilesh</t>
  </si>
  <si>
    <t>Jarlina Nath,Sona,Ranjit Harchekar,Myneni Suneeta,Prithvi,Srinivas,Upender,Ishita Bhadana</t>
  </si>
  <si>
    <t>Amit Singh,Mahaboob Basha,Ponnada Suresh,Naveen Ahamed,Pritam,Gurvarinder Gilhotra,Sibani Sahu,Raviteja Bachu</t>
  </si>
  <si>
    <t>Sushant,Sanjeev,R. Chatterjee,P.Krishna,Avi Rawal,Ashok S,Gagan Mahajan,Madan Lal Mahto</t>
  </si>
  <si>
    <t>Meen Rajan.,Av,Sreejith,Sandesh P Tyagi,Cranky,Yash,Amogh H,Contactarvi</t>
  </si>
  <si>
    <t>Ajay Singh,Sanahanrajkumar,Andy,Perfect Communication,Badru Sarkar,Ajoy,Ramesh,Abhishek Lad</t>
  </si>
  <si>
    <t>Rohit Bhatnagar,Glen Rohan,Arun B,Shankar Subbaraman,Md O.,Gt,Srbhkr,Prakash</t>
  </si>
  <si>
    <t>Ahmad,Punnoose Wilson,Manoj Kumar,Somujit Biswas,Manpreet Singh,Placeholder,Manoj,Neha Khan</t>
  </si>
  <si>
    <t>Praburaj,Dipen Giri,Santhosh Badhavath,Amit Kumar,Parveen,Monu Antil,Vishal,Harshal Gosavi</t>
  </si>
  <si>
    <t>Amazon Customer,Amazon Customer,Akul,Akash Yadav,Ambika</t>
  </si>
  <si>
    <t>Sachin Dsouza,Ashrith S,Sheetal Prasad,Vibhu,Bobby,Taj Mohammad,Sm,Mayank Arora</t>
  </si>
  <si>
    <t>Amazon Customer,Rahul Bansode,Anuj Jain,Tummala Subhakara Rao,Vishal Magadum,Rajesh Shetty,Purva,Deep Shikha</t>
  </si>
  <si>
    <t>Mohd Arshad,Yogesh Maini,Yogesh,Devaraj V,Sasikumar,Ankeet,Hemanta Das,Satinder Singh</t>
  </si>
  <si>
    <t>Rajni Gupta,Lakshmipati Hari,Sriranga Pudupakkam,Radha Krishnan,Nandan,Dr Laksheswar Bora,Laxmi Narayan,Konga Vijaya Nagaraju</t>
  </si>
  <si>
    <t>Logaraj M,Kiran Kumar Gudla,Sandeep Kumar,Jaydeep Shah,Nagendra,Sumit Pandey,Harsh Bhatia,Sivakrishna</t>
  </si>
  <si>
    <t>Shilpa M,Akash,Aman.Md,Manoj Yadav,Ashutosh,Patel,Saikrushna Dyaga,Amazon Customer</t>
  </si>
  <si>
    <t>Sandip Shingrakhia,Abhishek Gagan,Dasprathap,Pradeep,Drchirag Rajpara,Atanu Sarkar,Puja Das,Shankar</t>
  </si>
  <si>
    <t>Harish Thirunahari,Gajanan Hirde,Tomi Breeze,Vasudha,Sowmya,Arpit Narula,Navdeep Gupta,Vikram Singh</t>
  </si>
  <si>
    <t>Saatwik,Mubashir,Arup Datta,Amrut S,Kindle Customer,Rasheed,Amazon Customer,Akash Pradeep</t>
  </si>
  <si>
    <t>Yash,Amazon Customer,Nagababu,Krunal Patel,Omi Mayekar,Irfan Hussain,Arif,Harshit</t>
  </si>
  <si>
    <t>Jitu,Shan Raj,Brajmohan Gaur,Shiv,Shameer,Debasish Nayak,9618259608,Lazy Lion Ankur</t>
  </si>
  <si>
    <t>Sourav Das,Gishu,Bikkee Bakchi,David Gomes,Prasanth,Ck,Akhilesh Singh,Khushi</t>
  </si>
  <si>
    <t>Abhijit Mukherjee,Swetha Vijay,Soumya,Srinath,Sarvesh Yadav,Ashish Kumar,Zoic Healthcare,Amazon Customer</t>
  </si>
  <si>
    <t>Kalyan Matamarugu,Amazon Customer,Saju,Digbijoy Dutta,Amazon Customer,Amazon Customer,Praneeth,Shareef Ali</t>
  </si>
  <si>
    <t>Geeta,Amazon Customer,Melwin D'Mello,Aneesh Kambhampati,Placeholder,Alekhya,Amazon Customer,Naveen Kumar D J</t>
  </si>
  <si>
    <t>Chandrabose C,Parveen,Sid,*</t>
  </si>
  <si>
    <t>Love,Jaidev Singh Fojdar,Harikrishna,Bosepandiyan B,Meena,Ankit,Shailesh Singh,Vivek B P</t>
  </si>
  <si>
    <t>Bapuni,Rajesh Singh,Venkatesh,Rahim R,Sudheer,Neethu Akhil,Ganesh</t>
  </si>
  <si>
    <t>Shivakumar,Bijoy Debnath,Pallav Pathak,Ritesh Nishad,Dhanpal H.,Jash Shah,Pabindersingh,Pritam Paul</t>
  </si>
  <si>
    <t>Suvaraj D.,Rai Sahib,Kindle Customer,Vijay Kumar Sahu,Akshay Raj,Akshay Gupta,Ajit Kumar,Santosh</t>
  </si>
  <si>
    <t>Willgo Green,Chittibabu,Deepak Dhummansure,Amazon Customer,Praveen.R,Industrial Infra Tech,Aadi,Viswa</t>
  </si>
  <si>
    <t>Mahesh Savale,Sameer Mandal,Sree Ram Vasanthada,Pulak Ray,Abhishek Chauhan,Bsharat Ali,Vipin Gupta,Bunty S</t>
  </si>
  <si>
    <t>Pranjal,Mahavir,Aiyappa Nayaka,Bharat Gupta,Satyendra Kumar Gupta,Sumit,Priyankasingh,Sreekumar.P.S</t>
  </si>
  <si>
    <t>Ajay Kumar,Chetan Prakash,Nitin Wadhwa,Bharat Parmar,Mohammed H.,Adesh Kumar,R Sorout,Snrao</t>
  </si>
  <si>
    <t>Sparrsh Sharrma,Pradeep,Sandeep Sharma,N. S.,Amazon Customer,Monika,Kritika G.,Atul Kumar</t>
  </si>
  <si>
    <t>Aakaash Ramchandani,Ashok G.,Keyur Suthar,Harshal Balasaheb Bhise,Anand Srivastava,Deepak S,Customer,Mahantesh</t>
  </si>
  <si>
    <t>Wasim Mulla,Prithvi Krish,Chandra Shekar N S,Devi Sree Prasad,Mrudula,Vijay K.,Sanjeeta,Anu</t>
  </si>
  <si>
    <t>Jegadheesan,Ajay Kumar Balusu,Jyothis,Harkaran Singh,Rohit Verma,Rohit Bibwe,9436168244,Amazon Customer</t>
  </si>
  <si>
    <t>Uzair Drabu,Ravindra Sistu,Pranav Dhumal,Amresh Singh,Palash Gandhi,Verified Customer,Anudeepika Ankam,Karan</t>
  </si>
  <si>
    <t>Hemal Jani,Nitin Bhatti,Madhu,Arnab Kar,Daniel Charles,Ajit Parida,Annaveni Jyothi,Mohit Gouda</t>
  </si>
  <si>
    <t>Baiju.Ms,Preetirawat,Ajit,Ramakant Bairagi,Amazon Customer,Wilson Joseph Nadar,Amazon Customer,Channappa Balehosur</t>
  </si>
  <si>
    <t>Brg Goud,Vignesh,Venkureddy Remala,Sacchidanand Pant,Sivani,Johnson Kachhap,Misha,Sandy</t>
  </si>
  <si>
    <t>Manikantan V,Murali Subramanian,Amazon Customer,Manjunathan A,Prabuddha Bhattacharya,Highly Critical,Amazon Customer,Fabs</t>
  </si>
  <si>
    <t>Mathew Jose,Ks,Karthik,Kr Vijay Vir Singh,Ajay Kumar Maurya,Gaurav Thakur,Sbv,Kapil</t>
  </si>
  <si>
    <t>Naveen..Navee,Tenzing Nawang,Anu,Harie,Dena,Anant Rao Kandikuppa,Ajinkya Hingne,Santosh Kumar Gupta</t>
  </si>
  <si>
    <t>Muniyandi. D,Rathod Ganesh.,Pankaj,Arulkumar M,S Anil Babu,Srinivassan,Recardo,Suresh Waghmare</t>
  </si>
  <si>
    <t>Partha S.,Arvind,Blueraytech,Syed Umar Farooq,Pritam,Hriday Gohel,Gulab Yadav,Nitin Jena</t>
  </si>
  <si>
    <t>Esampalli Anudeep,Pooja Purohit,Gaurav Singh,Rajiv Abhyankar,Thiru,Akshay Rajendra Kothawade,Kb Raju,Venudevishetti</t>
  </si>
  <si>
    <t>Sony Soniyal,Anshul Gupta,Ajit Paragond,S.Neelakandan,Amazon Customer,Sourish Saha,Amareswara Rao,Sandeep Chauhan</t>
  </si>
  <si>
    <t>Amazon Customer,Chhaya Singh,Ankit Bisen,Amazon Customer,Rajesh Raj,Krishna Upadhyay,Ajay P.,Lusang K</t>
  </si>
  <si>
    <t>Mohammed Auquib Hussain A,Yashwantrao Chavan,Jesna J.,Saurabh Jaybhaye,Yash Patodi,Maaz Shaikh,Amazon Customer,Suraj S.</t>
  </si>
  <si>
    <t>Amazon Customer,Rampratap Singh,Arjun Vaidya,Apurav,Mahesh Kancharana,Val Coutinho,Pravin Bhati,Nalla Srinivas Reddy</t>
  </si>
  <si>
    <t>Manoj S.,Placeholder,Vanchinathan G,Vicky Dhruw,Gandham Gopi,Harmeet,Lakshmireddy P,Ajinkya Pathak</t>
  </si>
  <si>
    <t>Venkatesh Kg,Raghuram,Yogesh,Manan Parmar,Nikunj .R. Kukadiya,Shivansh Sharma,Kapil Nimker,Suriya</t>
  </si>
  <si>
    <t>Yogita Ratre,Arun K.,Amol Basutkar,Janarthanan,Naman,Keshav Chelmeti,Hritik Jain,Jatin Shah</t>
  </si>
  <si>
    <t>Av,Mathan Kumar,Amol Manjrekar,Suraj_Nirmalkar,Asif Ansari,Jugalkishor Yadav,Chinmayee Ninawe,Samba Shiva</t>
  </si>
  <si>
    <t>Mahesh Paryani,Tejas Panchal,Subhash,Kushagra Saxena,Masthan,Dipak Sutrdhar,Nitin,Pushkraj_4_Ever</t>
  </si>
  <si>
    <t>Vaishnavi,Rahul Meja,Talo Mosuom,Subodh Kumar,Sayan Bhowmick,Mayank Singh Solanki,Nagendran,Kiran Garud</t>
  </si>
  <si>
    <t>Asr,Amazon User,Rama Rao,Vinay,Aniket,Naga Shankar.K,Pawan K.,Ravi</t>
  </si>
  <si>
    <t>Prashant,Sumesh Sundararajan,Vijay Baitha,S.K Nahak,Vikram Kumar,Manish,Jm,Amit Nayak</t>
  </si>
  <si>
    <t>Sumit Nath,Aneesh Mohan,Yogesh Badekar,Manisha,Nishtha Goel,Sanjay,Rajinder Singh,Priyanka Chowdhury</t>
  </si>
  <si>
    <t>Virender Malhotra,Vikas Kabra,Das,Naveen,Amazon Customer,Adv. Manish Kotwani,Vinod Jadhao,Priti Tijare</t>
  </si>
  <si>
    <t>Prasad Pavithran,Mahesh Chandra K M,Pannalal Singroli,Vinod Thonti,Mayank Dunkwal,Swarn,Rekha H Gohil,Vaibhav Sharma</t>
  </si>
  <si>
    <t>Sunny J.,Praveen Pavitrhran,Nitesh,Yadav,Vansh Gurjar,Krishna,Pantiphun Gonmei,Santosh Panhale</t>
  </si>
  <si>
    <t>Vishnu Vp,P S Agarwal,Rajesh Kumar,Rama,Vaibhav Saxena,Venu Singani,V Arumugaperumal,Haribol ‚Ù§</t>
  </si>
  <si>
    <t>Suleman Saifi,Nidhin Nair,Rahul Mehra,Uroosa Sayed,Asish Sahu,Ayush T.,Yamuna Y,Basavaraj</t>
  </si>
  <si>
    <t>Mahantesh,Gaurav Chaubey,Uma Vijay,Asif Ikbal,Lomish Kumar,Kavya Singh,Sagar Mahata,Meherunnesha Sarkar</t>
  </si>
  <si>
    <t>Rakesh Roshan,Kani,Amazon Customer,Amazon Customer,Cheekoti Rameshwara Murthy,Mbs Gold Jewellers,Durvesh Sawant,Wilson Rodrigues</t>
  </si>
  <si>
    <t>Tarun Kumar,Mahesh Radheshyam Tawari,Blackspade,Manoj Kumar,Kartik Sharma,Placeholder,Arun,Yuvashree</t>
  </si>
  <si>
    <t>Topchi,Laiju,Taral,R.Vijay Kumar,Madhurima Dutta,Amazon Customer,Devender,Abhishek Nigam</t>
  </si>
  <si>
    <t>Debanshu Saha,Dhineshkumar,Amazon Customer,Amazon Customer,Raghu,Ramesh Boratkar,Varsha Diwakar,Sangram Singh</t>
  </si>
  <si>
    <t>Harsh Saxena,Rishi Kashyap,Ajay,Amazon Customer,Abhishek,Devi Guru Prasad,Mahesh Madhukar Sardeshmukh,Sridhar</t>
  </si>
  <si>
    <t>Atulya Sinha,Sujayz‚Ñ¢Ô∏È‚Òëô∏È</t>
  </si>
  <si>
    <t>Satheesh Kadiam,Pritom Chakraborty,Vishwa,Simranpreet Singh,Saptarshi,Amazon Customer,D.Raghul,Dharmendra Kumar</t>
  </si>
  <si>
    <t>Deepankar G.,Babu Singh Rathore,Liton Das,Biswajit Udayabhanu,Anil P.,Anoop Sharma,Rameshwar Singh Rathore,Palash Santra</t>
  </si>
  <si>
    <t>Amazon Customer,Soham Dere,Amazon Customer,Kumar Raja D,Gopal Kumar,Chandra Kant,Nijamuddin Kuraisi,Shankar</t>
  </si>
  <si>
    <t>Roshan Renji Cherian,Sivavaraprasadpv,Kranthi,A K Bindhani,Pravesh,Subrat,Max,Jawagar T</t>
  </si>
  <si>
    <t>Vineet,Shreyas,Amazon Customer,Shaurya,Kartik Yadav</t>
  </si>
  <si>
    <t>Sanjay G.,Vinay Bucha,Amazon Customer,Arun,Rohit,Aasim Ansari,Aniruddha Joshi,Rekhabai Bhoi</t>
  </si>
  <si>
    <t>Siddharth Patnaik,Dr Sunilkumar H,Krishna,K. S. Rao,Vinayp,Indhu,Jogi,Drishti Vashisth Gupta</t>
  </si>
  <si>
    <t>Amit Kumar Singh,Rajendra,Paramhans Jiddanand,Vijay Shanker,Vicky,Aslam T.,Sandeep Singh,Bravo!!</t>
  </si>
  <si>
    <t>Anurag,Ravinder Racherla,Tamojit Maji,Barhoo Prasad Chaurasia,SrinuÜòé,Aryan Rawat,Archiefreud,Amazon Customer</t>
  </si>
  <si>
    <t>Shyam,Tushar,Vahida,Kapil Chaudhary,Kritish Ganguly,Sarfaraaz Ahmad,Deep,John</t>
  </si>
  <si>
    <t>Chandra.G,Shan Mohd,Suvajit Thakura,Radhe,Jyoti,Amazon Customer,Kajal Kiran,Arun</t>
  </si>
  <si>
    <t>Akash V.,Sanket Virkar,Ashwin Sindhu,Ajithkumar M,Mano,Rajan Kumar,Reshma Chandwani,Sdayal</t>
  </si>
  <si>
    <t>Sankalpa Chakma,Prachi Sharma,Manoj Kumar,Sunitha,Sonu Bharti,Dsdewat,Asif Awaara,Arpita Pal</t>
  </si>
  <si>
    <t>Andy,Deepak Karki,B J Shiva Shankar,Shakil A.,Vikas Jeughale,Priti Raut,Vikas,Amit T.</t>
  </si>
  <si>
    <t>Soumendra Pattanayak,Kumar.Katukuri,Rajulapati Maruthi Vara Prasad Rao,Souvik,Mahendran G,It'S Me Swaraj ...,Vijay Prajapati,Dewang</t>
  </si>
  <si>
    <t>Pawhnai,Santosh Kumar,Dhruv Shah,Rajeev K.,Dev Agarwal,Vishal Khokhar,Sreehari,Subash Panda</t>
  </si>
  <si>
    <t>Bhathresh,Rohit Bhambhani,Amazon Customer,Naveen G.,Yash,Ravi Prakash Jha,Abakash Nayak,Anil</t>
  </si>
  <si>
    <t>Jayesh,Rajesh K.,Soopy,Amazon Customer,Aman,Shankar,Ajaybabu.O.M,Dinesh,Chitra</t>
  </si>
  <si>
    <t>Syed Musaddiq Shazeb,Amazon Customer,Khushi Singh,Mayur Pradhanadhan.,Anonymous,Sujeet Chandra Patel,Aaryan,Chirojit</t>
  </si>
  <si>
    <t>Chinmoy Saikia,Zuber Mutvalli,Partha,Bangre M,Arjun Roy,Dilip,Praneet Arora,Niraj Jain</t>
  </si>
  <si>
    <t>Diamond Heart,Amazon Customer,Pritish Biswas,Sriram Ramanathan,Srinivasan Subramanian,Zubair,Amazon Customer,Amit Chotrani</t>
  </si>
  <si>
    <t>Isfahan A,Anurag,Bhushan,Siddhesh Yadab,Rakesh,Sai,V S Gupteswar Rao,Amazon Customer</t>
  </si>
  <si>
    <t>Dinesh Kumar,Saurabh,Bidesh Patra,Prateek H,Shreyansh Kapadia,Vinayak Joshi,Zarafatima</t>
  </si>
  <si>
    <t>Rohan Kumar Gupta,Harshal Jadhav,Banishree B.,Amrut K.,Surajit,Rahul,Vishal,Jai Kumar</t>
  </si>
  <si>
    <t>Ramkisan,Pawan Kumar Yadav,Nikhil,Drew Arsenic,Nisar,Kanishk,Amazon Customer,Kulveer Singh</t>
  </si>
  <si>
    <t>Chyanika,Suprit Sagar,Jindal,Kiran Kumar,K. Prasanthkumar,Joney Aheibam,Anand,Baby</t>
  </si>
  <si>
    <t>Vikrant,Ganesh Gholap,‚Ö° Pushpendra Singh Patel ‚Ö°,Gaurav,Sumegh,Jigar,Dhruba Jyoti Das,Anjeela</t>
  </si>
  <si>
    <t>Archit,Arjun Sen,Divya Devkar,User,Vaishnavi Sonker,Santhosh,Sai Raj,Mohammed.Afsar</t>
  </si>
  <si>
    <t>Dongay Rajasekhar Panda,Harshit Rajoriya,Shekar,Steve F.,Daipayan Mondal,Amazon Customer,Naveen Reddy,Prabhat Singh</t>
  </si>
  <si>
    <t>Velir,Dileep Venigalla,Chakrapani P,Kuldip Teli,Shanky,Rama,Saurabh Srivastava,Vineeth G</t>
  </si>
  <si>
    <t>Meghnad,Partha Dey,Jaidev Choudhary,Mayank Singh,Jenez,Chetan Kamerkar,Gangadhar</t>
  </si>
  <si>
    <t>Samar Kumar Das,Jamshed,Jitendra Prajapati,Om Parkash Gagneja,Pavitra S,Dona Sreekumar,Souryajit Swain,Shreevathsa Nc</t>
  </si>
  <si>
    <t>Paul,Amazon Customer,Atif,Amazon Customer,Aishwarya,Deep,Amazon Customer,Amazon Customer</t>
  </si>
  <si>
    <t>Santosh Verma,Saravanan,Dr Sandeep Rana,Bal Singh,Ashokrajan,Anirudh,Nil,Mage</t>
  </si>
  <si>
    <t>Ajit Kumar Rai,Chetan Tandel,Tanankirambabu,Mohammed Amaan,Ashish Bajaj,Sumit Kujur,Yajnesh,Raj Kishor Singh</t>
  </si>
  <si>
    <t>Tanu,Thennarasu,Gatij Saini,Uday,Rohit,Akshat Sharma,Pramod B.,Deepank Sonwal</t>
  </si>
  <si>
    <t>Sethu Madhav,Prajwala,Amazon Customer,Manikandan,Abdul Kadhar,Anil Verma,Mahesh Kumar,Satbir Singh</t>
  </si>
  <si>
    <t>Aditya Jha,Aman Dhiman,Ramlal Khadav,Jagan,Meherunnesha Sarkar,Karthikeyan.T,Amazon Customer,B Suersh</t>
  </si>
  <si>
    <t>Abdul Moiz,Rupesh Patil,Devashis,Amruth Ramesh,Alok Nath,Santosh Bharathan,Hemant W,Abner F.</t>
  </si>
  <si>
    <t>Ankita Dwivedi,Malathi Alunkar,Shubham‚Ôé,Oishi Basak,Dhananjay Sevalkar,User,Manohar Salave,Kareti Naveen</t>
  </si>
  <si>
    <t>Thukkaram,Vishnu,Vyshnav G Nair,Vijaya Lakshmi,Dileepkumar,Ajay Kumar,Amit Sahu,Amazon Customer</t>
  </si>
  <si>
    <t>Sarangam Guru Prasad,Aniruddha Mahamuni,Naresh Kumar,Meet Rana,Anoopranta,Rushikesh T Warade.,Priyesh,Sushil</t>
  </si>
  <si>
    <t>Suhail Kazmi,Shivam Kagda,R.Srinivasaraghavan,Nitil Kumar/Sumit Kumar Maurya,Mohammed S.,Rupesh,Iswar Prasad Kar,Giribabu</t>
  </si>
  <si>
    <t>Rajasekhar,Dimpal,Rajat Kumar,Akanksha,Noone,Hemavaraprasad,Sachin Katyal,Bunga Dinesh</t>
  </si>
  <si>
    <t>Vk,Siddhi Prabhudesai,Prashant Nair,Srihare,Nikhil Upadhyay,Rohit,Harry Thakur,Deepak Ojha</t>
  </si>
  <si>
    <t>Ishwar Singh Sankhla,Sai K.,Prathmesh Acharekar,T-Y,Jasmin Gosrani,Pankaj,Mahesh,Muzafar</t>
  </si>
  <si>
    <t>Jeeshan,Siddhant,Amaan Shaikh,Nishant Bhandari,Jagdeep,Shrek'O,Goutham,Subhadeep Ghosh</t>
  </si>
  <si>
    <t>App,Dr. Rinchin,Priyanka Devaraj,Yasinlove,Anand Patel,Bhaskar,Muhammad Alau Din,Mantu Kumar Sahoo</t>
  </si>
  <si>
    <t>Anurag,Nirmal Singh,Vikas Keshavrao Vanave,K. Sarath,Abid Hossain,Mahesh Kumar,Amazon Customer,Vinay Kumar Sadhula</t>
  </si>
  <si>
    <t>Ranit Barman,Ravi Singh,Karan Rai,Amazon Customer,Saurabh,Jayesh,Amol Kale,Sankar Prasad Dutta</t>
  </si>
  <si>
    <t>Prabhat Chaudhary,Anil Kumar.M,Prateek,Nilkanth,Amazoncustomer99,Harjot Shah Singh,Advisor,Nitin Pahwa</t>
  </si>
  <si>
    <t>Sweta B.,Yugantika,Amazon Customer,Anindita Dhar,Hari,G Manohar Reddy,Shubham Gandhi,Satyam Kumar</t>
  </si>
  <si>
    <t>Rohan Narkar,Jagwinder Singh,Gursewak Singh,Avii,Amit Sharma,Ritesh Agarwala,Rahul Hardaha,Renjith Harilal</t>
  </si>
  <si>
    <t>Anirban,Abhi Khaire,Sachin,Tanisha Bhoir,Jitendra Vishwakarma,Archana,Nilesh,Ajay</t>
  </si>
  <si>
    <t>Jagdish,Gore Sampat,Amazon Customer,Shivsingh Saini,Shanti Lal Tailor,Vansh Sharma,Abhay Tyagi,Vishal Kapdi</t>
  </si>
  <si>
    <t>Sneha Suyal,Maheswaran,Vamsi Mohan,Ck,Arya,Nisha,Csk_Official,Hiba</t>
  </si>
  <si>
    <t>Rajan Raju,Ajay K.,Neki Bijarnia,Sahil Gupta,Sarlongki Ingti,Himanshu,Aaman Bhat,Girish</t>
  </si>
  <si>
    <t>Santosh Kumar,Prateek Jain,Shubham,Ahsan Shaikh,Munish Waran,Lalitaroat060682@Gmail.Co,Nancy Arulraj,Nevil Gandhi</t>
  </si>
  <si>
    <t>Anusaya Kar,Sathish,Sohrab Raj,Praveen,Sandip Ghosh,Ashutosh Suryavanshi,Bhupesh,Hardik</t>
  </si>
  <si>
    <t>Unknown,Krishna Prasad Vl,Sagar Bhalerao,Mustafa,Parminder,Apoorva,Mathivanan,Kindle Customer</t>
  </si>
  <si>
    <t>Dhruvi,Sujal Negi,Nagarajan,Sreenath,Placeholder,Waseemakram,Shivi,Adnan Malik</t>
  </si>
  <si>
    <t>Kindle Customer,Arun Kalkunte,Amit Kumar,Dhanush,Shiva Sai,Moumita Bhanja,Nagaraj S H,Maneesh Mathew</t>
  </si>
  <si>
    <t>Pts,Jitesh Patil,Manoj,Ab,Badri Prashanth,Vijayakumar,Sanjocherian,Sundeep Chebrolu</t>
  </si>
  <si>
    <t>Ajit Srivastava,Praosv,Rushab,Madhurima Dutta,Nilesh Suthar,Amazon Customer,Amit L.,Rakesh Gupta</t>
  </si>
  <si>
    <t>Gojo Satoru,Noorul Rilwan,Hrithik,Satyanarayana,Tanishq,Debasish Saha,Anu Manoj,Prasad</t>
  </si>
  <si>
    <t>Kranti Telgote,Sandeep Shriyan,Dipsundar Majhi,Rahul Nandwana,Swetapadma Panda,Ashish,Manroop S.,Sharan Yeddula</t>
  </si>
  <si>
    <t>Kapil Kumar,Rajendra K Jadhav,Nazaf Beg,Jose Febin,Suresh Gaur,Rinku Barota,Jagdish Joshi,8826277722</t>
  </si>
  <si>
    <t>Amazon Customer,Abhinay Kanth D M,Himanshu,Aadi Raj Uthup,Gaurav,Kiran Das,Santosh Bakare,Suman Sharma</t>
  </si>
  <si>
    <t>Amazon Customer,Ghost,A Vase,Ganesh Inguva,Mani Jha,Anu B,Prabhu,Amazon Customer</t>
  </si>
  <si>
    <t>Mukul Ghosalkar,R. V,Deepak Kumar,Nikhil Dalvi,Himanshu Joshiyara,Akanksha Srivastava,Amazon Customer,Sathees</t>
  </si>
  <si>
    <t>Vishal Shah,Sameer,Joshilla P.,Sunil Govind Jawale,Pawan Kumar,C.Rajeshkannan,Manisha Tyagi,Wizzy</t>
  </si>
  <si>
    <t>Amazon Customer,Dheeraj,Smd Fayaz,M.Suneetha,Ameer A.,Manoj Kelwade,Milind,Shivraj P.</t>
  </si>
  <si>
    <t>Syed Shabeena,Faizalmalek,Varun Nair,Chetan,Lattaben Parikh,Amazon Customer,Simran,Majid Khan</t>
  </si>
  <si>
    <t>Bristidev Burman,P Venkatesh,D.Dutta,Swapnil Patil,Abhay Singh,Rohit,Manikanta,D Manjunathan</t>
  </si>
  <si>
    <t>Kirti Sardana,Daactr,Shubh,Mayank K.,Vijay,Saakshi Pratishruti,Amazon Customer,Ankit</t>
  </si>
  <si>
    <t>Dhruvi,Sujal Negi,Hussain Khan Pattan,Nagarajan,Sreenath,Placeholder,Waseemakram,Shivi</t>
  </si>
  <si>
    <t>Sean M.,Medha Garg,Deepan Chakravarthi R,Hariharan M,Amazon Customer,Iq,Tessy George,Aman Rizvi</t>
  </si>
  <si>
    <t>Arijit Mishra,Mohammed Jahangir,Pranav,Shankar,Abiram,Thirumaran,Purti,Antony93</t>
  </si>
  <si>
    <t>Amazon Customer,Gopikrishnan,S.Md Riyas,Suhail Khan,Vivek Kumar,Subba Rao,Sumedh,Mk</t>
  </si>
  <si>
    <t>Prashant,Ranjan S.,Trx,Misika,Sourabh Chatterjee,Parth,Basnayee,Dr Jerrish A Jose</t>
  </si>
  <si>
    <t>Sheetal,Dada,Tanmay,Bala Chalapathi,Hamid,Mohamed Ismail,Rohit,Chandni Verma</t>
  </si>
  <si>
    <t>Bipul S.,Nigen Das,Ranjit N,Placeholder,Yogesh Kumar,Anirban Ganguly,Patan,Abhijeet Padave</t>
  </si>
  <si>
    <t>Saunak,Raja Pandian,Shanky,Bhabagrahi Panda,Mj,Soham B.,Marion Noble,J. M. V</t>
  </si>
  <si>
    <t>Rajkumar,Amazon Customer,Kamal,Nishan Singha Roy,Mehul Solanki,Rajesh,Mahendran,Sundar</t>
  </si>
  <si>
    <t>Shiv,Pankaj Bhatt,Dipanshu Kr Biswas,Jeet Jangam,Ekta,Subhabrata Paul,Anurag Kumar,Manish B.</t>
  </si>
  <si>
    <t>Sagar,Shreyas,Arjun Thomas,Sachin Yadav,Karthikeya Reddy,Raja,Anku Kumar,Sagar Kate</t>
  </si>
  <si>
    <t>Manoj Nagabhairu,Mohammed Kabeer,Umar_ _Mohammad,Sam Chauhan,Tyson D'Costa,Nevith Gowda,Satyanarayana,Abhishek K V</t>
  </si>
  <si>
    <t>Vishal Bhardwaj,Parvathi M.K,Swaraj,Simi</t>
  </si>
  <si>
    <t>Shyam,Tom,Rajneesh Kumar,Bhagaban Badatiya,Eps,Devaraj,Manan Dani,Amazon Customer</t>
  </si>
  <si>
    <t>Gourab Kumar Patro,Amazon Customer,Tuhina Mamotaz,Jeevesh Parag,Sujata Deva,Subham Dey,Mehar Bano,Gautam Ghorawat</t>
  </si>
  <si>
    <t>Krishna S Mohan,Jatin Patel,Izhar Aazmi,Thambusamy,Uttam Saha,Shaiksha Vallii,Sandy,Godfrey Mathais</t>
  </si>
  <si>
    <t>Ashish Kumar,Safeer Shamsudeen,Sj,Aveek K. Upadhyay,Arghya Roy,Harshil,Udaya Kiran Mutnuru,Rahularavind</t>
  </si>
  <si>
    <t>Dk Yadav,Mukesh Kumar Verma,Vishnu,Shaikh Shahalam,Sushilkumar Dubey,Roshan Narendra Raut,Deepak Thakur,Aappashaeb Barsale</t>
  </si>
  <si>
    <t>Jigar Panchal,Noor Mohammad,Vikash R.,Hari,Muscledark,A.Misra,Alagesh S,Jerry</t>
  </si>
  <si>
    <t>Placeholder,Qazi A.,Kriinaa,Manivannan,Santosh Kapoor,Srinivas,Nidhi,Anshuma</t>
  </si>
  <si>
    <t>Ram K,Ankush,Viswanathan,Sanchita Mandal,Malhotra A.,Roy,Ravi Verma,Pravi Gupta</t>
  </si>
  <si>
    <t>Richard,Venkatesan,Shakeel Ahmad,Mohd Kaif,Sakshi Jolly,Nitin Agarwal,Nadini,Rolan B.</t>
  </si>
  <si>
    <t>Gourav Choudhrani,Mustak Ali,Amit,Pankaj Solanki,Yemcee1954,Shekh Ismail,Mukta,Penchalbabu</t>
  </si>
  <si>
    <t>Rajesh Martis,Priyanka Gowda,Velmurugan,Nitin,Sowdesh K.,Kumar,Vinod Kumar,Jayan Menon</t>
  </si>
  <si>
    <t>Shaan Bishwas,Anirvan Kule,Tannu Mahanand,Sunil Sharma,Anuja Lad,Sankar Agarwal,Amazon Customer,Jophin Joseph</t>
  </si>
  <si>
    <t>Shanti Devi,Amol B,Shamsher Alam,Ravi Shankar Sharma,Monesh,Mohammed Junaid,Akshay,Sachin Singri</t>
  </si>
  <si>
    <t>Rajat,Ashray Tyagi,Ritesh,Ramesh Babu K,Astroqueen,Vishal Salian,Doctor,Raj Y.</t>
  </si>
  <si>
    <t>Mihir Deshpande,Sejal Ghuge,Sm,Pavan,Mallikarjun Patil,Sm,Vigneshvikiy,Payal</t>
  </si>
  <si>
    <t>N. Lalhunchhungi,Ramakhilavan,Narender,Kotteeswaran K,Gaurav Chauhan,Rajesh,Ullas,Vetri</t>
  </si>
  <si>
    <t>Sudhir Kumar Saxena,Ashay Arun Sawant,Sahin,Thulasiraman,Rubel,Kuldeep,Jaswinder Ali,Akhil Thukral</t>
  </si>
  <si>
    <t>Vivek Vinod,Robin Mohanty,Sadique A.,Harsh,Rajat,Jay,Janardhanam,Hrishikesh</t>
  </si>
  <si>
    <t>Debasish Bhukta,Swastik Suman Sahu,Immort4L,N,Sb,Sitaram,Suprith,Faibi India</t>
  </si>
  <si>
    <t>Mohammed Suhail,Gvr</t>
  </si>
  <si>
    <t>Sujili V,Paras Jain,Shailendra,Supreeth Achar,Anthony S.,Suman Sen,Wellwisher,Richa</t>
  </si>
  <si>
    <t>Premal H. Shah,Amol Sangolkar,Abhishek Bairagi,Somu,Bernard Rocha,Ram,Naman Kumar,Amazon Customer</t>
  </si>
  <si>
    <t>Prabhanjan,Chittiprolu Ramya,Litu Prasada Mahanty</t>
  </si>
  <si>
    <t>Harshwardhan Shinde,Amit,Aamtech2,Apurv G.,Ram Gopal,Prime Customer,Rajiv,Deepesh Singh</t>
  </si>
  <si>
    <t>Neeraj Kumar,Deergha Arora,Krishnadevsinh S Gohil,T.Y.W...,Kapil Soni,Devi Dan Singh,Rupesh Chaundkar,Aniket</t>
  </si>
  <si>
    <t>Suresh Jaat,Mahesh E,Amaz Vivid Buyer,Vinoth Kumar,Vishal Trivedi,Ravi Shanker,Kirubanand,Suman Kumar Das</t>
  </si>
  <si>
    <t>Narsatya,Jose Amicattu,Amazon Customer,Amazon Customer,Vignesh Elango,Dheeraj Jha,Asfal A.,Liyaqat Ali Diwan</t>
  </si>
  <si>
    <t>Ak,Jitesh,Anil,Umpo,G'Das Enterprises,Neetu,Vaibhav Adsul,Alok</t>
  </si>
  <si>
    <t>Anindya,Jacob Angami,Dillip</t>
  </si>
  <si>
    <t>Rajiv D.,Antony Gruz,Ajay,Praveen Kumar,Sujoy Paul,Amazon Customer,Sanjeet Tudu,Kartik Pandey</t>
  </si>
  <si>
    <t>Anand,Aditya,Shiva,Saleem Kumar,A Sinha,Arghya Roy,Mohsin,Shashank S Tambe</t>
  </si>
  <si>
    <t>Udayakumar R.,Samson Sirla,Nitish Varshney,Bhuvana,Kaaju,Rakesh A.,Priti Sahu,Sumitha</t>
  </si>
  <si>
    <t>Anindya,Aditya Mondkar,Pawan Sharma,Vivek Prakash Nakkeeran,Nishant Mridha,Rajlaxmi,Babanna,Satish Golani</t>
  </si>
  <si>
    <t>Amazon Customer,Tamanna K,P Janarthan,Ram Sai,Deema Khuraana,Shubu,Kamal Kumar,Gopinadh.P</t>
  </si>
  <si>
    <t>Punyabrata Mondal,Ruma Pal,Alam,Shaikh Raziya Irfan,Panmei,Sharad Pathak,A.Basheer,Amazon Customer</t>
  </si>
  <si>
    <t>G D Pukale,Km,Sudip Kundu,Venkatesh,Shaik John Saida,Ramgopal Sharma,Abhishek Chaudhary,Rohit</t>
  </si>
  <si>
    <t>Lakshmi Narayana Hanumanthu,Shahrukh Shaikh,Satka,Santosh Ladkekar,Gvs G.,K.Sudhaakar Reddy,Manikandan,Amazon Customer</t>
  </si>
  <si>
    <t>Deepanshu Saini,Sunil S.,Aman,Aakash,Sushil Kumar,Anil Lokal,Furqana Angolkar,Shivam Bharti</t>
  </si>
  <si>
    <t>Aby Jimson,Prasad Pavithran,Mahesh Chandra K M,Pannalal Singroli,Vinod Thonti,Mayank Dunkwal,Swarn,Rekha H Gohil</t>
  </si>
  <si>
    <t>Pooja,Prashant,Kartikey Singh,Sailendra Yadav,Shrinivas Jawalkar,Shyam,Girishkumarlanka,Nidhi</t>
  </si>
  <si>
    <t>Happy Customer,Screcko,Alka Agrawal,Madhu,Udit Jain,Vasuki,Shivansh Rajput,Karthik</t>
  </si>
  <si>
    <t>Varun,Ankit Maurya,Ganesh T V,Ravi,Amazon Customer,Vijayaraj N.,Amit Chavan,Hkpatel</t>
  </si>
  <si>
    <t>Shridhan Varadkar,Mahalingam,Rajender Eslavath,Pradeep Yadav,Saravanan,Divyansh,Maninder S.,Rahman</t>
  </si>
  <si>
    <t>Sandip Roy,Neelakantam Varsha,Rohit S. Rathore,Salman Siddiqi,Anil Kintali,Vivek,Vishal S.,Supriya Patra</t>
  </si>
  <si>
    <t>Ardkn,An Interested Customer,Kiran Kumar,Jaya,Aditya Tapase,Aniket,Noor,Rohit Shariya</t>
  </si>
  <si>
    <t>Minhaj Mohd,Amazon Customer,Placeholder,Ismat Parveen,Animesh,Subham,Hanmandla Raju,Vishal Charikar</t>
  </si>
  <si>
    <t>Deepankar G.,Babu Singh Rathore,Liton Das,Biswajit Udayabhanu,Sameer Shaikh,Anil P.,Anoop Sharma,Rameshwar Singh Rathore</t>
  </si>
  <si>
    <t>Sameer Patil,Ashish S.,Harshal Kothari,Govinda,Arjun Ram,Amazon Customer,Swapnil,Sk Sahanur Ali</t>
  </si>
  <si>
    <t>Gopinathan,Punaram Chutia,Amazon Customer,Sreejith R B,S.S.Sohi,Gs7,Manish Liya,Anna</t>
  </si>
  <si>
    <t>Gatij Saini,Biswajit Kundu,Altaf Khan,Agam Saran,Dinesh Jain,Isha Singhal,Nilofar Adeni,Ramkumar Dharra</t>
  </si>
  <si>
    <t>Amit Shrivastava,Sikandar Kunar,Install Into Pc,Sourabh,Prakash,Arjun Ak,Surendra Sawant,Subrahmanya Udupa</t>
  </si>
  <si>
    <t>Sameer,Dwarakesh Arshu,Arjun Kumar Ravi,Mathew K,Amazon Customer,User,Venkat,Priyanka Deshmukh</t>
  </si>
  <si>
    <t>Clifford Francis,Paras S.,Aditya Pandey,Abhinav Mukherjee,Abhilash S.,Mks,Pradheenadoll@ G.,Parth Vishnubhai Parmar</t>
  </si>
  <si>
    <t>Sanjay G.,Vinay Bucha,Amazon Customer,Arun,Rohit,Saly B,Aasim Ansari,Aniruddha Joshi</t>
  </si>
  <si>
    <t>Pallavi Varur,Amitasap,Pradeep,Karma,Jaswantsingh,Suhasini Muppidi,Atesham,Arun Kumar</t>
  </si>
  <si>
    <t>Ic,Neetu Singh,Prasenjit Jana,Dangar Ramaben Karshanbhai,Kushal,M.Pradhan,Naresh,Anurag Gupta</t>
  </si>
  <si>
    <t>Wilson Patel,Sneha M,Karthikeyan G,Karnal Kumar,Deepak Rathod,Kumar Satyam,Arun Sharma,Placeholder</t>
  </si>
  <si>
    <t>Hardik A.,Jayanth,Huq Enterprises,E.C.George,Prince Of World,Vishwanath Pratap Yadav,Gurumoorthi,Himanshu Joshiyara</t>
  </si>
  <si>
    <t>Mananveer Singh,Lavanya.G,Ananta Bhaskar Somawanshi,Jyothi. N,Jaikrit,Govind Prajapati,Amazon Customer,Ramanjaneyulu</t>
  </si>
  <si>
    <t>Ruman,Deep,Jatin Sawhney,Nehru,P R Vedprakash,Leo Selvarathinam,Adil,Ashish Srinivas</t>
  </si>
  <si>
    <t>Akash Kumar,Anil Kumar,Saijayanth,Rajib A.,Vinit Sarin,Ravinder Gautom,Yogesh Karel,Manish Kumar</t>
  </si>
  <si>
    <t>Vajrala S.,Goutham.G.A.,Abhishek Kumar Sharma,Goutam,Bheemanna,Jose V J,Pratik Kumar (Sinu),Cherukusureshreddy</t>
  </si>
  <si>
    <t>Amazon Customer,Sanu Menon,Shyam,Anas P V,Amis,Joga Sampath Kumar,Mayur Tangsale,Gandharva Purohit</t>
  </si>
  <si>
    <t>Tanu,Thennarasu,Uday,Rohit,Akshat Sharma,Pramod B.,Deepank Sonwal,Gatij Saini</t>
  </si>
  <si>
    <t>A. Dubey,Anandmohan,Prem,Daanish Daaivik,A,Amazon Customer,Jitendra Padhi,Kritkalp</t>
  </si>
  <si>
    <t>Rashmi Joshi,Soumendra Pattanayak,Kumar.Katukuri,Rajulapati Maruthi Vara Prasad Rao,Souvik,Mahendran G,It'S Me Swaraj ...,Vijay Prajapati</t>
  </si>
  <si>
    <t>Devendra,Tilak C.,Krishnakanth,Nisha,Amazon Customer,Sweet Kp,Ahmed Ziyad,Aniruddha M.</t>
  </si>
  <si>
    <t>Selva Sibi,Apparao Yarra,Priyanshu Jha,Ashish Patel,Karthickraj,Amazon Customer,Muzammil Parkar,Unknown</t>
  </si>
  <si>
    <t>Brijesh Kamani,Venkatesh.R,Saidur Rahaman,Amandeep Singh,Rakshith A Gowda,Jeet Darade,Prathap Thavan,Dhinesh Sridhar</t>
  </si>
  <si>
    <t>Kevin Nathan S,Subha,Jatin Raikwar,Sarvesh Yadav,Nilesh Chavhan,Shivam,Pawan Kumar,Minal</t>
  </si>
  <si>
    <t>Gopinadh.P,Bandaru Saidulu,S.Sankaranarayana Iyer,Suneel,Yogesh Kumar Verma,Vipul Gupta,Amazon Customer,Sagar</t>
  </si>
  <si>
    <t>Vivek,Anas Ca,Trivendram Pal,Arun Kumar G,Mohammad Khalid,Hari Kiran M,Vishwajeet Kharade,Nehal Jain</t>
  </si>
  <si>
    <t>Manish,Tanveer Sayed,Sadhan Kumar,Prateek Jain,Arun Teja Ganji,Selvaram,Bharat Bhat,Kc M.</t>
  </si>
  <si>
    <t>Dhiraj Bansal,Shaikh Mahammad Ali,Shreyash Patil,Customer,Gagan Bv,Unboxing Video By Abananeez,Anshuman,Uday</t>
  </si>
  <si>
    <t>Muhamad S.,Aruna V,Ankush Jindal,Sj,Ronak,Devesh Bhargava,Lokesh Kashyap,Suraj Rajpoot</t>
  </si>
  <si>
    <t>Dhirendar,Chris Fernandes,Dhritiman Roy,Atesham,Biswaboka,Amazon Customer,Amazon Customer,Amazon Customer</t>
  </si>
  <si>
    <t>V.W.,Nitin Desai,Amazon Customer,Kaushallya Devi,Aniket Hagawane,Monu,Vaibhav Pathak,Abhishek Paderiya</t>
  </si>
  <si>
    <t>Mukesh Maurya,Gyan Dixit,Sunil C,Ddp,Swapnil G.,Adriel Shony Rappai,Lokesh Kumar,Vikas Goyal</t>
  </si>
  <si>
    <t>Jojo Dominic,Anshi Tiwari,Rickz,Mehbub Alam,Joban,Ambika N,Sht Gamer,Amit Singh</t>
  </si>
  <si>
    <t>Avnish Kshirsagar,Vivek Kumar,Ch.Mahesh Sai Kumar,Sornnaluxmi,Sajith Saji,Milan Gelani,Vishwanath Agarwal,Trendzer India</t>
  </si>
  <si>
    <t>Reetu Solanki,Amazon_User,Anis,Karun,Chandrajit Poria,Viswanthamazon,Prabhakaran Ramu,Biplab Bose</t>
  </si>
  <si>
    <t>Shraddha,Ravibaskar,Pramod,Amazon Customer,Amazon Customer,Amazon Customer,Sumit Pant,Yashasvi</t>
  </si>
  <si>
    <t>Pratyush,Karan G.,Aditya Kamble,Akshay M.,Sunanio13,Anupam,Jitendra Rajput,Kishore Tholana</t>
  </si>
  <si>
    <t>Ananthu,Dheeraj Krishnan,Rani D.,Nasim,Anupma Goswami,Relesh Dewangan,Aadarsh,Shubham Band</t>
  </si>
  <si>
    <t>Kishor Patro,Noorul Rilwan,Amazon Customer,Surjith K V,Khushbu,Anand Nishad,Sunidhi,Mwnzil Brahma</t>
  </si>
  <si>
    <t>Vasanth,Hemant Ghengat,Gopal,Anukumar S L,Manoj Kumar,Habs,Abdul,Farha</t>
  </si>
  <si>
    <t>Sagarjit,Balvant Ghanekar,Rohit,Natesa Pillai Rajaraman,Abhilash,Vikas Shukla,Lucifer,Chandran</t>
  </si>
  <si>
    <t>Saikat Chakravorty,Rajasekar K,Sankar Ganesh,Sivakumar K,Ritu Singh,Subrata,Bishwa Paul,Amazon User</t>
  </si>
  <si>
    <t>Sandeep K.,Prabha Pandey,Atif,Rahul R,Mukesh Vaishnav,Adnan,Aniket,Shivam Rajput</t>
  </si>
  <si>
    <t>Pranav Pacholee,Divakar,Anudeep Kumar Singh,Lathip,Abhijeet Banerjee,Adinarayana,Rishi Shukla,Dadu Saikia</t>
  </si>
  <si>
    <t>Malik,Anil Reddy,Sunil,Swamy,Athish,Vasanth Kumar U,T.Srinivasa Rao,Jay Ravasa</t>
  </si>
  <si>
    <t>Soma Sekhar,Shreeg91,Jagadish,Zinal Bhatt,Amazon Customer,Ashutosh,Madhura,Dineshkumar</t>
  </si>
  <si>
    <t>Amita,Ganesh,Zhiv,Sarasij Pal,‡§Ú‡•Ç‡§Û‡§Æ‡§®‡•Á‡§Ç‡§¶‡•Ç‡§∞ ‡§∏‡§Ø‡§Ç‡§Π,Ehsan Ul Haq,Venkatesan,Khimanand</t>
  </si>
  <si>
    <t>Divya Nancy,Jay Mishra,Md Kalim,Saktyy,Venkat Goud,Amazon Customer,Rahul Guha,Murugan</t>
  </si>
  <si>
    <t>Genuine Reviewer,Rajib Barman,Jhala Digvijaysinh Pravinsinh,Sunil,Jayashree,Mohammed Saleem,Daljeet Dahiya,Ujjawal Singh</t>
  </si>
  <si>
    <t>Ram,Abhishek Kumar,Syeeda Naseera,Mudit Sobti,Amazon Customer,Beljo Kodiyan,Santosh Giri,Manish Gupta</t>
  </si>
  <si>
    <t>Hariom Mishra,Vikas Yadav,Santosh Chauhan,Siddharth A.,Dhananjay,Amitosh Biswas,Tpcgupta,Dan</t>
  </si>
  <si>
    <t>Rahil,Swapnil S.,Hiren Parmar,Khushi Sharma,Chetankumarkanthi,Vaibhav Goel,Joen Joy,Vishal Ghadage</t>
  </si>
  <si>
    <t>Kshitij,Umakanta Sasmal,Deepak Kumar Singh,Anand Raj A,Shiv Sv,Takreem R.,Anupam B.,Durgaprasad</t>
  </si>
  <si>
    <t>Anirban B.,Amita,Ayushi Raj,Neeraj Rawat,Salma,Certified Buyer,Ayush,S.Balasubramanian</t>
  </si>
  <si>
    <t>Wajiha,Gaurav Choudhary,Kenil,Indrajeet Kumar Sinha,Dishant Mann,Rizwan,Srikrishna,Prasad Alpe</t>
  </si>
  <si>
    <t>Rameez Khan,Sidhdharth,Daljeet Singh Kang,Ram Gopal Kushwah,Amazon Customer,Amazon_Customer Dn,Shahul Hameed,Niraj K.</t>
  </si>
  <si>
    <t>Alif Rahaman,Mahesh Sargasree,Simranjeet Singh,Sanu Ghosh,Angad,Vyshnav,Shankar Tonne,Prakash</t>
  </si>
  <si>
    <t>Noble P Mathew,Rahul,Singh,Edwin Axel,Siddharth Gupta,Deepak,Sourav Das,Umakanta Sasmal</t>
  </si>
  <si>
    <t>Arun,Muneeb,Jatin,Gangadhar,Rohael Saifi,Amazon Customer,Amezing Books Jordar.V.Mc,Ramamoorthy</t>
  </si>
  <si>
    <t>Ankita Dwivedi,Malathi Alunkar,Shubham‚Ôé,Oishi Basak,Vikram Sen,Dhananjay Sevalkar,Manohar Salave,Kareti Naveen</t>
  </si>
  <si>
    <t>Naga Sai Gadagottu,Neha Sharma,Amazon Customer,Ankita Singh,S.Arumugam,Umesh,Vasudeva,Krishna Chavan</t>
  </si>
  <si>
    <t>Hrishikesh,Mir Manzoor,Hanumathkumar,Amazon Customer,Gerry B,Yamini,Christin Sebastian,Dimple Batra</t>
  </si>
  <si>
    <t>Kishorekr,Anil.C,Abhishek B.,Ashutosh Bhagwat,Sandeep,Shivdev Singh Dhanjal,Avinash,Ankur Singh</t>
  </si>
  <si>
    <t>Joel Thomas,Joy Ghosh,Amazon Customer,Pƒ±≈Ãk…Òsh Go Ã…Ω,Deepak Kanwaliya,Avineesh,Anoop Tiwari,Kumud Prajapati</t>
  </si>
  <si>
    <t>Satya Sai Behera,Ashwanth G Kumar,Chetan,Shefali Agarwal,Amazon Customer,Anil G.,Rishi,Abishek Kb</t>
  </si>
  <si>
    <t>Ghazal,Vishwajeet,Preeti Rawat,Karthi,Punjal S.,Anjali,Amazon Customer,Jezz.Ralte</t>
  </si>
  <si>
    <t>Nidhi,Nilanko Halder,Seenu,Daring Darcy,Vivek L.,Arpan Seth,Rajiv Ratta,Mukul</t>
  </si>
  <si>
    <t>Kshitij D.,Gaurav Agarwal,Brijnandan Singh,Div J,Sarath Ramesh,Yatindra A.,Rinkal Patel,Kumaresan</t>
  </si>
  <si>
    <t>Achint,Anish,Bhomick Bhaskar,Sumit,Des Raj,Amazon Customer,Gursimranpallah,Amit Ahluwalia</t>
  </si>
  <si>
    <t>Aadi Injal,A Ramu,S.S.Sohi,Shaifali M.,Mahesh Kumar,Shubham Shukla,Rahul,Vimal Raj</t>
  </si>
  <si>
    <t>Amazon Customer,Viswas Reniguntla,Shreyas Mc,Karan,Vishnu Pareek,Sinu,Rohan Magar,Gokul</t>
  </si>
  <si>
    <t>Mr. N√∏B√∏Dy,Muzammil Khan,Nitish Kumar,Yatharth Patil,Sathish,Alpesh Rathva,Suman R,Virtual</t>
  </si>
  <si>
    <t>Ravi Kumar S/O Devraj,Anil-Kumar,Soumith,Drew Arsenic,Jigar,Tamanna,H.N.Gnanesh,Mihir Bhatti</t>
  </si>
  <si>
    <t>Suraj,Bharanidhar,S.B.Vignesh,Srikanth Gr,Hari,Shashi,Palanivel Raja N,Pavan Singh</t>
  </si>
  <si>
    <t>Bhuwaneshwar Kathlane,Jainit Mukeshbhai Chauhan,Mahesh Prajapati,Sonu Kumar,Narender,Rajkumar Jain,Bani Panda,Dhiraj Tiwari</t>
  </si>
  <si>
    <t>Lucky,Salman S,Rahul Singh,Insolare Energy Pvt Ld,Sandeep Kumar Sahu,Amazon Customer,Sudhanshu,Jp</t>
  </si>
  <si>
    <t>Amazonnig,Anurag,P_V_,Anil Kumar,Ignatius Nayan D'Rozario,Amazon Customer,Maulik Aryan,Basraj</t>
  </si>
  <si>
    <t>Siddharth Suman,Soumayan Chakraborty,Papori,Agasthya,Jiten Sinku,Aleena,Ram Surat,Uday Kumar</t>
  </si>
  <si>
    <t>Neeraj Vishwakarma,Ud,M.Sathish Kumar,Karthik,Kunjasha.V.Kadu,Govind N.,Yogesh Tayde,Amima Khatun</t>
  </si>
  <si>
    <t>Maxrock89,Ayush Negi,Rakesh,Prasanth,Suraj,Sudhi/Deeps,Vigneshraja,Kondoju Hemantha Chary</t>
  </si>
  <si>
    <t>Narasimha Rao,Anitha Dalwai,Sachin Ghadge,Udaya Shankar G,Abedh Babu,Neha,Hiro,Kapil Jindal</t>
  </si>
  <si>
    <t>T N Sivaji,Akku,V,Meet,Mohammed,Niranjan Koyri,Tamil Selvan,Puneet S.</t>
  </si>
  <si>
    <t>Uday Joglekar,Simi Singh,Hi,Chirag Bansal,Swarnavo Dutta,H Rt Khuma,Adarsh,Dixit</t>
  </si>
  <si>
    <t>Hamsavarthini,Samir Shukla,Shahbaz,Shar,Akshay,Armaan,Alok Kumar Dixit,Alok Pandey</t>
  </si>
  <si>
    <t>Souradip,Narendran D,Mandar Barve,P Nagar,Amazon Customer,Ravindra Chauhan,Karishma Binraj,Jithin</t>
  </si>
  <si>
    <t>Rahul Goud,Nitesh,Lokesh K V,Keshav Kohli,Ozair Ahmad Gls,Vishal Mandal,Vicky Kumar,Mohamed A.</t>
  </si>
  <si>
    <t>Murali Am,Mithul R.,Ritesh Kumar,Debia Pipa,Sarang,Gopal,Msk Purushothaman,Divyanshu Saraph</t>
  </si>
  <si>
    <t>Dakshvir Singh,Palash Kapuri,Abhijit Gupta,Buyer,Anmol Saxena,Irfaan,Hon,Dr Sanjay Kore (Some Kore)</t>
  </si>
  <si>
    <t>Shafeer Pn,Sudhanshu S.,S U P E R M A N,Radhika V.,Amazon User.,Rushikesh,Amazon Customer,Hrutik</t>
  </si>
  <si>
    <t>Chandrashekar Sk,Mohammed Ashfaque,Arif Hussain,Wiki,A B Singh,Dr.Parimal Ranajan De,Harsh Mistry,Naresh</t>
  </si>
  <si>
    <t>Vaishnavi Khedekar,Sandeep Shriyan,Kislay Kishore,Vijay,Amazon Customer,Jatinrohilla,Ashwin,Ashwini</t>
  </si>
  <si>
    <t>Abhishek,Kindle Customer,Raghu S.,Shashi Shekhar,Stephen,Sayan,Shiva,Yadu</t>
  </si>
  <si>
    <t>Jasmeen,Santam Paul,Deepak,Perabathula Srinivasarao,Gokul Agrawal,Suman Gurung,Kishan,Pooja Sony</t>
  </si>
  <si>
    <t>Dipu,Kayumuddin,Ankit Salunke As,Ramachandran Ravi,Nekitha V,Sumit G.,Netaji,Raymol</t>
  </si>
  <si>
    <t>Arun J,Sebonti Banerjee,Srikar,Mayu,Neeraj Joshi,Vinay Singh Kharayat,Gp,Paromita</t>
  </si>
  <si>
    <t>Abhi_K,Amazon Customer,Swap,Shivam,Abhinav Singh,Pulkit Bhardwaj,Minoy C Mathews,Aditya Singh</t>
  </si>
  <si>
    <t>Amazon Customer,Prince Kumar,Sk,Nishikanta Sahoo,Shivam,Amazon Customer,Piyush,Rafiya</t>
  </si>
  <si>
    <t>Dilip Kumar,Aakash Purohit,√Çrun Mohan,Charan Kumar Shetty,Zaineb,Nalin,Priyanka,Amazon Customer</t>
  </si>
  <si>
    <t>Aravind,Abdulkhader Mohammed,Mehul Pandya,Siva G,Arvind Kumar,Hariharan,Rhea,Aveem Ashfaq</t>
  </si>
  <si>
    <t>Suraj Singh,Shashi P.,Anmol,Toseef Iqbal,Anjay Mandal,Aniket,Dadaso S.,Anuragnaidu</t>
  </si>
  <si>
    <t>Ansh Kataria,Saqlain Shaikh,Sardar V.,Rushikesh P.,Biman,Kumar Ravi,Avinash Kr Pandey,Pankaj Kamble</t>
  </si>
  <si>
    <t>Rajesh Panchanathan,Ravikumar_Mani_India,Satyam Stores,Deepak Vincent,Ranjith,Surya,Chetan J,Nisarg R.</t>
  </si>
  <si>
    <t>Amazon Customer,Cijo George,Mallikarjuna Ukkadala,Maniarasan,Dhruv Shah,Suraj Gurav,Kavita Mahajan,Dharmendra Singh</t>
  </si>
  <si>
    <t>Prasad,Prajwal Shetty,Venkataraam,Zubair Muttoon,Subrata Murasing,Mintu Kumar,Amazon Customer,Sameer Sam</t>
  </si>
  <si>
    <t>Vaibhav Kumar,Raju Prasad,Shinde Exports,Parimal Karmakar,Niranjana,Dhruvish,Ravikumar Govindaraju,Mayur Shetty</t>
  </si>
  <si>
    <t>Yesha Bhatt,Vedanth Reddy,Mohit Mishra,Ashutosh,Nishanth Daniel,Solanki Lakhmanbhai Najabhai,Nitya,Amazon User</t>
  </si>
  <si>
    <t>Sri Ragav,Sachin R.,Ritvik,Ebbie Thomas,Siva Kumar,Vishalkumar Patil,Ayush Kumar Prajapati,Ananda Kumar</t>
  </si>
  <si>
    <t>Jagrat,Prince Kumar,Uma Acharya,Amitosh Biswas,Sundar,Amazon Customer,Amazon Customer,Nikhil Kulkarni</t>
  </si>
  <si>
    <t>Kindle Customer,Aryan,Pooja Reddy,Amazon Customer,Meenakshi Jasrotia,Imamthulla,Anan,Sanjay Chavan</t>
  </si>
  <si>
    <t>Omar,Devesh,Psyshaank,Amazon Customer,Logananil,Amazon Customer,Raven,N.Sundar</t>
  </si>
  <si>
    <t>Anirban Mukherjee,Arbaj Patel,Sheen Figeredo,Richard,Santosh,Umesh Lahorkar,Sirsa,Hemant</t>
  </si>
  <si>
    <t>Arnav,Bharjil Deka,Suraj.S,Shubham Prashar,Kavi,Vansh Gurjar,Nithin,Ritesh Negi</t>
  </si>
  <si>
    <t>Aksa Akhila,Subhadip,Kanna Keerthi,Shopping User,Fauziya,Faisal Nasti,Mithun,@Madmax810</t>
  </si>
  <si>
    <t>Annan,Sushmita Ghosh,Ananya,Jsivasankarreddy,Rohan Gupta,Girish Bhatia,Raju Thakur,Satheesh</t>
  </si>
  <si>
    <t>Kshanik Rajak,Gajanan,Tester,Shiva Ji Gupta,Rahul R.,Ronak,Anshul,Adarsh</t>
  </si>
  <si>
    <t>Sanjeev Prasad,Sivanagasai,Karthikeyan,Shruti,Harshada Rakhade,Prudhvi Rj,Neeraj Dubey,Praveen V</t>
  </si>
  <si>
    <t>Diksha Wankhede,Sam,Shafi Nagani,Unified Excellence Llp,Adarsh,Sujoy Das,Nitin Kumar,Archana Mishra</t>
  </si>
  <si>
    <t>Divya Sood,Athar,Rino,Purvesh,R Periyasamy,Amazon Customer,Deepti,A Customer</t>
  </si>
  <si>
    <t>Parenky Amaresha Adhikari,Hiren Panchal,Amol,Gs7,Anurag Dabas,Kumar Satyam,Nikhil Pramod,Buyer</t>
  </si>
  <si>
    <t>Pranjall Kumar,Tapas Sing,Kondapalli Mukhesh,Madhu Raman,Praveen K Cherian,Rahul Ohal,Rajendra,Sohan Thakur</t>
  </si>
  <si>
    <t>Afrina Hasnat,Bkbasu,Ayush Raghuvanshi,Wilfried Antonius,Krishna,Kashish,Kamal K.,Srikanth Subba Rao</t>
  </si>
  <si>
    <t>Anand Kadu,Toney Abraham,Subhajit Kansa Banik,Akshesh,Tashi,Saurabh Das,Ramanjaneyulu,Ashraf</t>
  </si>
  <si>
    <t>Sean M.,Medha Garg,Hariharan M,Deepan Chakravarthi R,Amazon Customer,Iq,Tessy George,Aman Rizvi</t>
  </si>
  <si>
    <t>Rambeer Kumar,Ramesh,Digambar Shelke,Awadhesh Kumar,Agrim Shamra,Mahima,Harpreet Singh,Rajat Semwal</t>
  </si>
  <si>
    <t>Knreddy,Shashank Reddy,Sid,Bharat Justa,Keshav R.,Mohammad Aslam N,Cartik N,Anastasiya Glebova</t>
  </si>
  <si>
    <t>Ankita,Ar,A Rohini Kumar,Harsh Tiwari,Unknknown,Subrahmanya Sastry Bhetanabhotla,Junaid Shah,Vinay</t>
  </si>
  <si>
    <t>Deepak,Dhara Singh,Shravan V Prasad,Aneil Jeevan Raj Dorakula,Abhi,Sindhu Arumugam,Riya Singh,Amazon Customer</t>
  </si>
  <si>
    <t>Guhan V,Kailas Kanna,Sankarapu Sateesh,Joyal,S_Sarkar,Abubakar Hussain,Kiransinh Khant,Zameer Khan</t>
  </si>
  <si>
    <t>Yogeshwaran P Eee,Shuvadip Mukherjee,As,Naveen Lamba,Anshu Gautam,Vinay Gupta,Ankit,Anita Devi</t>
  </si>
  <si>
    <t>Swapnil,Kunalb,Satish Malviya,Manisha Soni,Bishwapriyo Sarkar,Ravinder,Durai Vignesh,Placeholder</t>
  </si>
  <si>
    <t>Abhishek Saxena,C.M. Dhananjayan,Yash,Amit Kumar Singh,Aashiq,Amazon Customer,Shivendra Sheel Kulshrestha,Sushila Doshi</t>
  </si>
  <si>
    <t>Karthik,Akshay,Prosper Paul,Raksha Ghutke,Shallu,Shashank Tirkey,Ajit Roy,√Åj√≠Th</t>
  </si>
  <si>
    <t>Shree,Sandeep Reddy,Raj,Rhythm S.,Raj Chavan,Gaurav Saxena,Saurabh Kulkarni,Maximus Davis</t>
  </si>
  <si>
    <t>Shiv Pratap Singh,Charls Abraham,Vagisha Sharma,Ronit,Alphonex,Prasad Bhat,Rudradatt Jhala,Subrajit Saha</t>
  </si>
  <si>
    <t>Bikki Chowdhury,Mã∂Aã∂Nã∂Nã∂Uã∂ Mã∂Eã∂Hã∂Tã∂Aã∂,Well Person,Sourav2348,Nagaraj Veluswamy,Nand,Bkbasu,Sandeep Kumar</t>
  </si>
  <si>
    <t>Mohd Nasim,Shab,Aniket Dhuri,Aryan Gupta,Archana,Ketul,Dr. Ramya Sampath,Roshni Kewat</t>
  </si>
  <si>
    <t>Harsha,Tushar Bansal,Harmanpreet Singh Punj,Tushar Garg,Sd,Nikhil Chaudhari,Lakshmi S,Saikat</t>
  </si>
  <si>
    <t>Sharon Murmoo,Kuldeep Sadhu,Harshavardhan B Bhojakar,Jayakrishnan U,Aparna,Vt,Nautical,Sagar</t>
  </si>
  <si>
    <t>Dr. Mujtaba Ashraf,Gurukiran Maratha,Abhishek More,Neeraj Vishwakarma,Azarudeen,Kishan Patel,Moulesh,Jamesbond</t>
  </si>
  <si>
    <t>Ariz Siddique,Ramkesh Sharma,Mang Singh,Vijay Gharpure,Manish Singh Chouhan,Rohan Chavan,Abhay Satyarthi,Jayakrishna Shenoy</t>
  </si>
  <si>
    <t>Aniket Raj,Sa,Anonymous,Gaurav,Amit Agarwal,Rm,Sunil A.,Chittaranjan Padave</t>
  </si>
  <si>
    <t>Kalpesh Panchal,Raviranjan Kumar,Karthik Chokkalingam,Maryam,Amazon Customer,Ameya,Solanki Lakhmanbhai Najabhai,Pinaki</t>
  </si>
  <si>
    <t>Abraham M.,Varun,Sandeep J,B Hyndavi,Charan Teja,Bhuvanesh Sekar,Jubin Kakati,Placeholder</t>
  </si>
  <si>
    <t>Jrs,Jayakrishna Shenoy,Snr,Ank_Bangalore,Gsn,Debabrata Das,Shubham Sable,Durgesh Rathore</t>
  </si>
  <si>
    <t>Ayan Chakraborty,Amazon Customer,Deepsea,Rahul Raj,Nitin Swarup,Arun Kumar Nayak,Khan Saab!,Amazon Customer</t>
  </si>
  <si>
    <t>À¢·¥∞82À¢·∂Ú ‚Úîô∏È,Manish Rautela,Sai Kiran,Dinesh S,Uttam,Shahrukh,Aditya Ubarhande,Deepak Kanwaliya</t>
  </si>
  <si>
    <t>Parul Walkey,Kirthivasan,Ashok.,Deepika,Kavan,Mohan,Saikumar,Hari C.</t>
  </si>
  <si>
    <t>Atul Modi,Akash Gahlot,Rahul Raman,Drashty N.,Dr. Gilbert Ignat,Soumitra Deb,Mohan,Mathivanan</t>
  </si>
  <si>
    <t>Vsms,Karthik,Latheesh Reddy,Mayank G.,Sachin Kushwaha,Rahmatullah,Brahmas_Bull,Annaladasu Jeevanababu</t>
  </si>
  <si>
    <t>Ehsan Ul Haq,Abhishek Rajput,Nishant Malik,Ruhi A.,Jasmitha,Sunil W.,B. Bibo,Monyag</t>
  </si>
  <si>
    <t>Meghana,Udit Narayan Gupta,R.Sasikumr,Sweta Chopdar,Amazon Customer,Samisha Malik,Arhaan Khan,Pallab Das</t>
  </si>
  <si>
    <t>Hiren Parmar,Yateesh Rajput,Bhubanananda Senapati,Gaurav R.,Sumit Jain,Siddiq,Shreya Srivastava,Sharon M V</t>
  </si>
  <si>
    <t>Kashif,Sezhian,Dinesh K.,Jenifer,Harsh,Suresh,Madhu,Amazon Customer</t>
  </si>
  <si>
    <t>Subramanian M,Krupasindhu,Amazon Customer,Arun,Siva Sbs,Johny Depp,Abhishek Kumar Singh,Mr. G</t>
  </si>
  <si>
    <t>Shaikh Faisal,Sisodiya Nanubhai,Aaryan Jagtap,Mr. Saddi,Arul,Sourav Das,Tejas,Bithika Paul</t>
  </si>
  <si>
    <t>Nafisa Nehar,Narinder K.,Mayank,Harsh Raj,Dr.G.K.H.Krish,Soumava Chakraborty,Sahid,Raju Acharjee</t>
  </si>
  <si>
    <t>Nayeem Ur Rehman,Selvam_Saravanan_Reebok,Kriss G.,Amazon Customer,Subbu,Pranav,Victoria,Shashank Khandelwal</t>
  </si>
  <si>
    <t>Vibhor Sharma,Eshaan Tripathi,Arun R,Vikrant Khatri,Mahir,Jasvindar Singh,Mahaboobsaheb S.,Aasim Khan</t>
  </si>
  <si>
    <t>F1Rstmehul,Kalyani Ramasubbu,Sourin Roy,Sujit,Milan Bhanderi,Shivam Agarwal,Manav,Karthik</t>
  </si>
  <si>
    <t>Amazon Customer,Jayesh B.,Sunil,Kaling246,Biswaboka,Prabhakar,Shekhar Saini,Mohsin Chouhan</t>
  </si>
  <si>
    <t>Asraful,Sagar Prajapati,Mahesh Kumar Tiwari,Amazon Customer,Manav Bhanderi,Tarun,Yallaling Maruthi,Rahnuma</t>
  </si>
  <si>
    <t>Uthiranathan,Scuba_3D,Amazon Customer,Archana,Nithin,Annie Thomas,Ziya Malik,Surendra Verma</t>
  </si>
  <si>
    <t>Mastercard,Krupal Gajjar,Sanket,Lional,Atteng Eric,Deepu Prasad,Swetha,Abinash J.</t>
  </si>
  <si>
    <t>Jayaprakash,Keshav Rana,Mohit Prime,Aman Singh,Yogesh K.,Ngiantseng Thowmung,Akshaya Rao,Dinesh Jumani</t>
  </si>
  <si>
    <t>Abhilash N.,Tk,Mayur,Ajay,Himanshu Kumar,Harikumar,Raja,Syammie</t>
  </si>
  <si>
    <t>Nikhil M.,Quader,Amith Bipin,Preet Shah,Gaurav Bagde,Anubhav S.,Nirmal,Abdul Basith</t>
  </si>
  <si>
    <t>Jayashankar Vb,Shahabaaz Sheikh,Ranjan,Nilanjan,Mohd Aniz Bijal,Srikanth Bhattu,Saif Shaikh,Govind R</t>
  </si>
  <si>
    <t>Deepak Kumar,Ahsan Shaikh,Karan Khanna,Sagar Nemade,Fazeela Fazzii..,Manoj,Sujoy Singha 93,Mani</t>
  </si>
  <si>
    <t>Sonubhai,Sujili V,Mohammad Maqsood,Mohammed Jafir Ashraf,Asirvatha Ravi,Saif Khan,Jeni,Prolay</t>
  </si>
  <si>
    <t>Siddhi Kamat,Reshma Sagar,Mahima Singh,Sayantan,Akash Tyagi,Prerna Hazarika,Benjamin,Abhishek Kumar Shah</t>
  </si>
  <si>
    <t>Sancha Bir Subba,K.R.Kotian,Manash,M.Suresh,Amazon Customer,Pratik B.,Velu_Vadeo,Sudipta Dhar</t>
  </si>
  <si>
    <t>Chetan C.,Bhasker,Heet Kantharia,Kavitha R,Roy B S,Gg,Chirag Kathuria,Neeraj Ram Rakhyani</t>
  </si>
  <si>
    <t>Jaldeep,Karan,Kalyanchakravarti Nemana,Swapnil S.,Aman Kumar,Sanjay Tikoo,Yogendra B.,Sitanshu Kumar</t>
  </si>
  <si>
    <t>Rajesh Singha,Bhavesh,Sivanath,Akanksha Suvarna,Honest User,Deep Sadhukhan,Debjit Chowdhury,Kuldeep Rai</t>
  </si>
  <si>
    <t>K. Vijay Kakulavarapu,Samuel Nesa Kumar. L,Nelson,Abid,Manav,Saurabh Yadav,George V.,Joseph</t>
  </si>
  <si>
    <t>Dip J D,Nj,Kailas H Rasal,Bhoobalakrishnan,Shekhar,Sekar,Ankit Kumar,Ujjwal Murmu</t>
  </si>
  <si>
    <t>Rajendra Singh,Subrata Mukherjee,Abhay Meshram,Bahlung,Pragnesh Patel,Mithu Khan 9732,Koushtub Goel,Rovin Singh</t>
  </si>
  <si>
    <t>‡§Ö‡§∂‡•Ã‡§Ï ‡§µ‡•À‡§∑‡•Ç‡§£‡§µ,Satish,Kbk,Rajendra,Buyerofproducts,Manjush Mohan,M.A.Samad Khan,Laxman Pallikonda</t>
  </si>
  <si>
    <t>Kohana,Sameer,Rishabh Singh,Sourav Ghosh,Subh,N T Hari Haran,Gurujeetsingh Pardeshi,Sb</t>
  </si>
  <si>
    <t>Vinu,Goutam Banerjee,Rajeesh P,Sheeja Mol,Suman,Anupam Kumari Singh,Sourabh,Amazon Customer</t>
  </si>
  <si>
    <t>Manish Kumar Pandey,Kayal,Nilesh Kamble,Princedarji,Amit Porwal,Naman Khokhar,Rohan Narvekar,Yusuf Saifi</t>
  </si>
  <si>
    <t>Balamurugan Trivandrum,Prathmesh Sawant,Praveen Stakez,Dhananjay Thackeray,Gyan Bhooshan Dubey,Ranabindu Mondal,Nilesh,Ganesh S A</t>
  </si>
  <si>
    <t>Rakesh Roshan Koul,Vikas Kushwaha,Gr Talwar,Sunil Yadav,Amazon Customer,Aarav Agrawal,Tushar Jain,Amazon Customer</t>
  </si>
  <si>
    <t>Varshini Mani,Giri Babu,Priyanka Singh,Geethanjali Arivudainambi,Aftab Ahmed,Zahwa Husain,Amazon Customer,Raghu</t>
  </si>
  <si>
    <t>Satish,Anonymous,Ajit Shripad Gadgil,Lovejeet Singh Randhawa,Jaiganesh,Millon Das,Jincy Thomas,Venkat Kumar</t>
  </si>
  <si>
    <t>Neha,Amazon Customer,Rajat Yadav,Vivek,Joy B Hans,Periyakaruppan,Avinash,Sejal Ghuge</t>
  </si>
  <si>
    <t>Aditya Chatterjee,Raksha,Shubham S.,Lucky Mir,Shar,Soham Papinwar,Ajju Baba,Suman Sutradhar</t>
  </si>
  <si>
    <t>Parul S.,Prateek Tiwari,Kateriki,Golla Ramesh,Misoma,Gajanand Raigar,Samir,Jupally Bhanu</t>
  </si>
  <si>
    <t>Ravi,Shrey,Deepthi,Sreeraj,Priyadarshini P,Abdul Aziz,Neha,Sohan Maity</t>
  </si>
  <si>
    <t>Shahul Hameed Izzath,Ram,Boopathi,Seeni,Umesh Bagul,Mohd Aslam Khan,Camrawloofy,Anshuman Kashyap</t>
  </si>
  <si>
    <t>Zain,Deepak,Vimal,Shiv Sagar,Tamil Selvan,Rakesh Yadav,Pagola Suresh,Olivia</t>
  </si>
  <si>
    <t>Sthith,Bhagwan Patil,Abhisekh,Murtaza Chhatriwala,Beixun,Rohit Lakra,G.D.Nithi5,Tanuj Tiwari</t>
  </si>
  <si>
    <t>Madhusmita Singh,Sandeep Singh,Jay Og,Asim,Vikas Malakar,Nitin Verma,Amazon Customer,Subi</t>
  </si>
  <si>
    <t>Miki,Nikhil,Nidheesh V,Patel Raiyan,Embari Sriteja,Shubham Kumar,Amazon Customer,Subir Das</t>
  </si>
  <si>
    <t>Kulasekaranslrk,Amazon Customer,Sampada,Rudraksh,Narayan,Vivek Jadhav,Srivani,Amazon Customer</t>
  </si>
  <si>
    <t>Tasavur,Manoj Kumar D,Pamu,Riya,Megalamanipg,Vimal,Raj Kumar Gupta,Abhishek</t>
  </si>
  <si>
    <t>Sasmita Chopdar,Manas Mishra,Atul Kumar,Rudra Pratap Singh,Harshad Bhairamadgi,Manoj Yadav,Gyannidhi Prasad,Lokesh Kumar</t>
  </si>
  <si>
    <t>Digvijay,Vismay,Yogesh,Rajesh K.,Yogesh Dhurvey,Nitin Soni,Hacker,Hariprasath</t>
  </si>
  <si>
    <t>Aadil Fayaz Naik,Raj Prajapati,Vishalkumar Patil,Mom Malakar,Kannan,Srikanth Sivaraj,Addy Banik,Pawan</t>
  </si>
  <si>
    <t>Saksham Gaba,Shivam J.,Gaurav Gun,Mohan,Lalit Kumar,Anitha,Tharun Krishna,Aadil Khan</t>
  </si>
  <si>
    <t>Manas,Harikrishna,Vinit,Subrat Patel,Varun Nayar,Ved Rajput,Pradeep,Mayank Kaushik</t>
  </si>
  <si>
    <t>Satish,Siddhant,Dibyendu,Utkarsh Verma,Akashneel Saha,Shivam Biswas,Meenakshi Kamra,Rishabh Sharma</t>
  </si>
  <si>
    <t>Somya Meena,Poojitha Pachigolla,Satya Prakesh Verma,Aaradhya Shandilya,Kevin,Ranjitkumarmanna,Ahsan Shaikh,Sapna</t>
  </si>
  <si>
    <t>Dinesh Jumani,Hiren Shah,Gyan J.,Rajesh,Navin,Ameet A,Prajakta Desai,Dharm D.</t>
  </si>
  <si>
    <t>Ü§ÒÜèªÜ§ÒÜèª,Kabi,Manoj Kumar Ware,Om,Hemant Kumar,Pawan R.,Anshu,Pavan Kamar</t>
  </si>
  <si>
    <t>Anshula Jain,J P Nagia,Humayun,Dr. Shahid Jibran,Jaspreet Kaur,Avinash,Biju T.,Megha</t>
  </si>
  <si>
    <t>Nikhil M.,Sonic,Muthurama S.,N Praneeth,Nitesh Kumar,Ravi Gogineni,T.Nuthan,Mohan</t>
  </si>
  <si>
    <t>Omm....,Cyril George,Chandana K,Sujay,Vinay Kumar,Aditya Sharma,Pavankumar,Mohsin Shaikh</t>
  </si>
  <si>
    <t>Aparna,Anshuman,Cma Awdhesh Kumar Gupta,Samanway Koley,Junaid,Raj Chavan,Ankit Thapa,Rachit Garg</t>
  </si>
  <si>
    <t>Chandrajeet Rav,Amal Raj,Avan,Krishna Murthy,Gigendran,Debobrota Haldar,Ansh Sahu,Aditya Rana</t>
  </si>
  <si>
    <t>Sheikh Asif Ismail,Biplab Pal,Amazon Customer,Shrikant Diwate,Ajay R Jadhav (Artist),Riyu,Suraj Rathore,Ayesha Khan</t>
  </si>
  <si>
    <t>Ghost Parris,Zeeshan Ansari,Dipankar Mondal,Sonam Mishra,Harini Jeyapal,Vineetg,Tathagata Chakraborty,Ravikumar Raghajibhai Patel</t>
  </si>
  <si>
    <t>Nikhil M.,Manoj K.,Nikhil,Lenkalapally Raju,You Tube &amp; Insta- The_Voyager_Ad,Ajinkya M K,Manish Parate,Kanak Sharma</t>
  </si>
  <si>
    <t>Bhavenw,Satish,Jayakrishnan R,Amazon Customer,Placeholder,Arun Sharma,Evõ•·É•Lõ£Kõ´·É•≈ÁgÍüúv·É•Ck◊•,L.Sherpa</t>
  </si>
  <si>
    <t>Manish,Harish,Amazon Customer,Uday Kumar K,Sheela Chauhan,Richard,Sushil K.,Blackandwhite</t>
  </si>
  <si>
    <t>(Sic),Harshit,Bharath N,Pulkit Malik,Akhtar Anwar,Amar Thapa,Chandan Kumar,Vijay</t>
  </si>
  <si>
    <t>Vigi,Sathish,Sandep,Tharun Balaji,Aditi Sharma,Gurjot Singh,L Haokip,Anjali Raj</t>
  </si>
  <si>
    <t>Awesome Shopper,Suresh Madaka,Amazon Customer,Nilsankar,Amazon Customer,Praveen Behara,Amit,Aniruddha Shriwant</t>
  </si>
  <si>
    <t>Daisy Daniel,Poonam A.,T.Giftson,Anirban Saha,Priyanka,Sandip Bhai,Ekram Mohammad,Vasantha Lakshmi</t>
  </si>
  <si>
    <t>Navdeep,Tanu,Apoorv Bhatia,Manohar,Bendi Naresh Kumar,Anshu Verma,Mohammed Ahmed,Experience Japan</t>
  </si>
  <si>
    <t>Amos B.,Srimanth,Jatin Bhatia,Parthiban Lucky,Kushagra Jain,Karthiklokey,Akash,Suresh</t>
  </si>
  <si>
    <t>Shahid Shaikh,Amazon Customer,Yusuf A.,Sekhar,Thiyagaraja K,M M Singh,Amaresh Chandra Barik,Rathnakar</t>
  </si>
  <si>
    <t>Karthick Kjv,Ruchi,Amazon Customer,Harishankar Thakur,Aizah,Dr.Murli Manohar,Mohan Devaraj,Mini Cherian</t>
  </si>
  <si>
    <t>Vijaya,Kumkum Kumari,Amazon Customer,Altaf Khan,Praduman Singh,Jv,Lata Sharma,Sridevi KÜëç</t>
  </si>
  <si>
    <t>Muntasir Kayal,Rohan,Dr.Aasif,Jason,Shreekrishna Gavhane,Reshav Chauhan,Rama Kishore,Abhijit W</t>
  </si>
  <si>
    <t>Hitesh,Deepak,Dv,Abhishek Nigam,Raj Roy.,Reshav Thakur,Vivek Guna,Ban Gamer</t>
  </si>
  <si>
    <t>Amazon Customer,Ramveer Ydv,Mugunthan Sakthivel,Dipankar Maharana,Vikrant Sharma,Darsh Wala,Santosh Pitla,Subash</t>
  </si>
  <si>
    <t>Vignesh Prabu Vp,Sachine,Shobhit Chaurasiya,Kumaresan V,Muhammed Shanid An,Alap Nd,Sachin,Sourav Bhattacharjee</t>
  </si>
  <si>
    <t>Ramana Kv,Akshay T.,A Certified Buyer,Mohamed Nihad,Adesh Bhatt,Santoshpandey,Kamal,Abhishek Srivastava</t>
  </si>
  <si>
    <t>Dr Ajay Bindra,Vivek,Deep Kumar V S,Zaambutech,Abhishek Kumar,Asim,Dyneish,Dineshbhai T.Patel</t>
  </si>
  <si>
    <t>Abhilasha,G4N,Dr. Gandharav Mehta,Nimai C.,Haseena,Unknown,Sri Prasath,Nida Parveen</t>
  </si>
  <si>
    <t>T.Sharanvelan,Devendra Singh Rawat,Mahaboob Shareef,Jaseel,Ashish Sharma,Amazon Customer,9650386949,Shraddha</t>
  </si>
  <si>
    <t>Deepthi,Nitin Mishra,Raju Chacko,A.Viswanathareddy,Saima,Amazon Customer,Arvind Kumar,Amazon Customer</t>
  </si>
  <si>
    <t>Bazil,Shoaib,Devis,Pk,Unboxing Video By Abananeez,Krishna D.,Sameer,Shubham Kumar</t>
  </si>
  <si>
    <t>Koustav Gayen,Nagesh Pai,Debobroto Dutta,Kailash,Naresh Arora,Placeholder,Anisur R Mullick,Denadayalan K</t>
  </si>
  <si>
    <t>Amol G.,Avani Mankar,Vinod Kumar,Md Perwez,Nadia Fatima,Balmiki Sahoo,Faris Tkd,Barnali Bauri</t>
  </si>
  <si>
    <t>Super Heat,Vicky Kashyap,Kapil,Pragati Mishra,Dhatcha Sarank,Muthu V,Revanth,Ajitesh Kushwaha</t>
  </si>
  <si>
    <t>Suraj,Nilesh,Pawan,Deepak Singh,Nikhil Chaudhary,Vinayak P.,Tabish Tariq,Amazon Customer</t>
  </si>
  <si>
    <t>Amaan Ahmad,Subhani Shaik,Vipul Sonker,Pothi Kalimuthu,Guri Kamboj,Vilas,Dr.Aasif,K.Shiv</t>
  </si>
  <si>
    <t>Rajendrak Tiwari,A Honest Customer,Amazon Customer,Rameezraj,Amrut K.,Amit Mani,Reghunathan,Prita</t>
  </si>
  <si>
    <t>Vijay,Asad,Mohan,Siddhraj,Nayan Ambhore,Achoibam Poireinganba,G.Shyamsundar,Joginder Parihar</t>
  </si>
  <si>
    <t>Fardeen Mujawar,Pavan,Danny,Siddhartha Pratap,Rabindra Kumar Das,Amazon Customer,Rakesh Ranga Yadav,Nivedita Chatterjee</t>
  </si>
  <si>
    <t>Amazoncustomermh7790,Akkuu Akshay,Zahid T.,Pranta,Sarangc,Rohini,Aarush,Usha</t>
  </si>
  <si>
    <t>Prasad,M. Satyanarayana,Sarthak Jain,Lokesh,Siddhath Shiva,Sharanabasava,Shallu,Lalthakunga</t>
  </si>
  <si>
    <t>Srikkanth,Sameer,Alexander,Siddhant Pawar,Deepak Kumar Behura,Dhruv,Uday,Ajay Kumar Pal</t>
  </si>
  <si>
    <t>Ashraf Akhter,Faizan,Axay Chauhan,Tanmay,Deep,Salman Inamdar,Soumya Gayen,Harshit Thakur</t>
  </si>
  <si>
    <t>Aradhna Aadhya,Sonali Ghosh,Sam,Vgrk,Surfer007,Lovely,Arun Sharma,Maria</t>
  </si>
  <si>
    <t>Amazon Customer,Santos,Cvn,Anonymous,Sacchidanand Pant,Sa9025,Vijay,Ravi Tiwari</t>
  </si>
  <si>
    <t>Rajesh Sharma,Akhil Sondhi,Varun Rao,Samrat,Shimnith,Sanjana,Aaqib,Thejas</t>
  </si>
  <si>
    <t>Tech Boy,Deepak,8445025922,Ashok Alkari,Amazon Customer,Deepak</t>
  </si>
  <si>
    <t>Kanta Khaksa,Skk,Subramanian K N,Sandeep Reddy,Pramod,Vipin Kumar,Revanappa S K,Debjani Karmakar</t>
  </si>
  <si>
    <t>Prince Rabha,Aditya Koppuravuri,Abhishek Patel,Sultan Khan,Krishan Murari Gupta,Akash Sharma,Amazon Customer,Lavis Telecom Center</t>
  </si>
  <si>
    <t>Aditya Chauhan,Student,Mahendra Kishore Raizada,Sanjay,Srivatsan Jyotsum,Olivia,Devendra Singh,Hemant</t>
  </si>
  <si>
    <t>Santosh,Ravindra R.M,Shubham Maurya,Prateek Sunal,Nishant Kumar,Prajapati Sagar,Keyur Suthar,Amazon Customercare</t>
  </si>
  <si>
    <t>Naresh R.,Pawan Kumar,Pauly C L,Msvsmanian,Rishabh Kumar Sinku,Sushil K,R S Singh,Ashmeet Singh</t>
  </si>
  <si>
    <t>Siddhesh S.,Karthik,Vikram Kanth,Dhanesh,Rani,Amazon Customer,Amanpreet Sran,Vineet</t>
  </si>
  <si>
    <t>Selva Sibi,Tz,C D Johnson Rajakumar,Credit Maverick,Subhash Gaddam,Nilla Pandu Ranga,Ankit,Gokul</t>
  </si>
  <si>
    <t>Madhu Ar,Pawan,Mohamed Ajmal T M,Pogu Saikumar,Rathin Chopra,Brundaban Das,Abhisek Thakur,Kd Kandpalhld</t>
  </si>
  <si>
    <t>Rupesh Bisht,Sinoj Mullangath,Charles,Sanjeev Khurana,Dhruvil,Pradeep,Tcr,Julfikkar Mondal,Cm</t>
  </si>
  <si>
    <t>Nagarjuna Pavan Kumar G,Panendra Ommina,Umamaheswaran,Shailendra Pradhan,Suraj Kumar</t>
  </si>
  <si>
    <t>Naveenkumar.K,Jenny,Flora.Bebo.Vidyarthi,Kimmi Chopra,Shivendra Pratap,Prasad,Sunil,Kisan BarikÜéà</t>
  </si>
  <si>
    <t>Javid Nisar,Dr. Gilbert Ignat,Rajan,Sriram,Sagar,Gurpreet Singh,Optimus Prime,Sheikh Mohammed Imtiaz</t>
  </si>
  <si>
    <t>Shibendra,Rajesh,Hemang Verma,Sj Mitra,Amazon Customer,Amazon Customer,Johar Mohammad,Manoj Kumar</t>
  </si>
  <si>
    <t>Ks,Shubham Gupta,Suman,Sishir Kumar,Aijaz Saifi,Sukomal,Placeholder,Gogou Khongsai</t>
  </si>
  <si>
    <t>Ayush Pandey,Puneet Sharma,Lakshay,Vala 18,Jel,Rj Madie,Shresta Reddy,Rohan Halaj</t>
  </si>
  <si>
    <t>Abhay N.,Karan Arora,Bhavneet Singh,Deeptha Narayan,Anand Pratap,Vinay Savla,Parmod,Shail Alavani</t>
  </si>
  <si>
    <t>Certified Customer,Deepak,Sanjiv Suhas Gogate,Anoop,Shubhamkharial,K.S.Sreekumar,Ramesh,Rajat</t>
  </si>
  <si>
    <t>Amazon Customer,Prakasha,Indramani Shukla,Md I.,Amazon Customer,Rn,Raj P.,Neeta Pawar</t>
  </si>
  <si>
    <t>Good,Aayush,Nupur Gupta,Gunjan Sengupta,Syed Tameemul Haque Tahsin,Deependra Sony,Sankar G,Aspire</t>
  </si>
  <si>
    <t>Josh Crooner,Aditya Pawar,Amazon Customer,Aaryn Chaudhry,Mrs S Kayal,Siva Behaea,Karthi,Dnyaneshwar</t>
  </si>
  <si>
    <t>S.Mohan,Ashish Raj,Dr.Nirmal Singh,Phone User,Aanchal,Sunil,Jayakrishna Bomma,Haridas Vilayil</t>
  </si>
  <si>
    <t>Saurabh Nath Jha,Subhankar Mol,Ashutosh Upadhyay,Nitesh Patidar,Pradeep,Pritam Mondal,Chandar,O' Hansda</t>
  </si>
  <si>
    <t>Joel Thomas,Ymny,Sachin Singh,A Jackson,Gogi,Xyz,Shaik Aleem Uddin,Amazon Customer</t>
  </si>
  <si>
    <t>Pushpendra Kumar,Avanish,Rajet Sutradhar,Amazon Customer,‡§Ö‡§≠‡§Ø‡§®‡§µ,Suman G.,Dr. Fazalur Rahman,Ebin</t>
  </si>
  <si>
    <t>Madhav Ashokan,Parin Patel,Arun S.,Salil Iyer,Amazo...N,Shrijit Mondal,Ankit Ghosh,Ritupon Baishya</t>
  </si>
  <si>
    <t>Sreelal S,Abe Ralte,Abe Ralte,Sridharan,Anuj Malhotra,Binu Mathews``,Bhanu,Subhasis Deshmukh</t>
  </si>
  <si>
    <t>Evangelyssa,Harendra Nath Baidya,Skanda Prasad,Dr Nagacharan Gowda,Amazon Customer,Raghavan Cv.,Shibam Sharma,Amazon Customer</t>
  </si>
  <si>
    <t>Rudra Patra,Amazon Customer,Nisha,Sk Yousuf Hussain,Diparna,Gaurav Sharma,Abdul Mateen,Aakash T.</t>
  </si>
  <si>
    <t>Hayat Ansari,Basanti Renu Hembram,Darshana Prajapat,Ambadas,Manjunath,Viswanathan K,Sheetal,Srinivas</t>
  </si>
  <si>
    <t>Anwesh Gudepu,Senorita,Jk,Kalyana Manikanta Pasupuleti,ÜòàlokiÜòà,Madhav Upadhyaya,Dhiraj Kumar Gupta,99Bestdeal</t>
  </si>
  <si>
    <t>P A Joseph,Saurabh J. Deuri,Yogendra Kumar,Purvi Neema,√Çrun Mohan,Ankit Nagvekar,Gautham Panchavadi,Akshay Kaushik</t>
  </si>
  <si>
    <t>Ashish Pyasi,Sagar B Pudabangi,D Rajesh,Bhavin,Surendra Kumar Kushwaha,Prasad,Shishir Sharma,Dinesh Soni</t>
  </si>
  <si>
    <t>Yugandhar Menda,Sonia,Amazon Customer,Placeholder,Placeholder,John Raj,Nandhu Sajneev Sk,Farheen Shaikh</t>
  </si>
  <si>
    <t>&amp; I Am Ironman,Amazon Customer,Sayandeep Sarkar,Sherin</t>
  </si>
  <si>
    <t>Rishabh K.,Anish Galgate,Sk Hannan Ali,S Vijayan,Divy Soni R,Kavineshver S K,Arun,Prithivi P N</t>
  </si>
  <si>
    <t>Abhiram Ganesh,Amazon Customer,Vikash,Rohit,Zakaria Ahmed,Vihar,Amazon Customer,M.Bramheswar</t>
  </si>
  <si>
    <t>Rajiv,Anil Mishra,Pandri T.,Shringar Gupta,Dr Abdul Hei,Nitesh Pathak,Anil Tailor,Arun Varma</t>
  </si>
  <si>
    <t>Jayanta,Himanshu Kumar,Saima,Vivek Kumar,Raka,K.Praveenkumar,Bhavani Prasad,Neha</t>
  </si>
  <si>
    <t>Iamsrk,Tirath T.Trivedi,Damodaran,Ashish Kumar,Pratheep,Antony,Aditya,Dilip Ku Choudhury</t>
  </si>
  <si>
    <t>Dilip Panchal,Balu Prathap,Rahul,Hariraj,Mrinal Kanti Mondal,Pradeep Kumar,Rashid Pathan,Baskaran</t>
  </si>
  <si>
    <t>Indrani B.,Amazon Customer,Ramalingam,Amazon Customer,Nishi Pihu,Amazoncustomer,Sahadeb Ch. Dhar,Aishwarya.M</t>
  </si>
  <si>
    <t>Amol W.,Rohit Sankaran Iyer,Best Bakers &amp; Restaurant,Patel,Aqeel,Anil Narula,Shivam,Abinash</t>
  </si>
  <si>
    <t>Geetanshu Dev,Akshay C.,Madhu,Shubham Sanjay Gaikwad,Amazon Customer,Shubham S.,Kalparaj Patil,Shreni Goyal</t>
  </si>
  <si>
    <t>Abhay Gupta,Vimal Rastogi,Sughnesha,Prityush,Anzer Ahmed,A Name I Won'T Regret,Biby,Kayam Sayyed</t>
  </si>
  <si>
    <t>Kamaldeep Singh,Jaskaran,Ravikiran N.,Rahul Sharma,Akbaree,Suraj Khabale,Klassy Klan,Piyush Ramnani</t>
  </si>
  <si>
    <t>Mohammad Shadab Mozaffar,Smd Sayeed,Dhashwanth,Ram,Bhaskar,Archishman,Kevin Kunjumon,Lalit</t>
  </si>
  <si>
    <t>Hrithik,Chandrashekhar,Amazon Customer,Mukul,Saumitra Pal,Prachi Sisodiya,Naveen Sharma,Samiksha Dalvi</t>
  </si>
  <si>
    <t>Surajit Patra,Dixitkotadiya,Abishek Stephen,Dev,Subrata Nath,Balakumar Mohan,Pratik,Sekhar Kommuri</t>
  </si>
  <si>
    <t>A.John,Sonika Sharma,Umadevi,Tarun,Venkatesh K C,Anumod,Olivia,Syed</t>
  </si>
  <si>
    <t>Lingaraj Naik,Vinod Patidar,Shubham Soni,Himraj,Anonymous22,Nrd Az Customer,Koushik Roy Chowdhury,Govind S.</t>
  </si>
  <si>
    <t>Amit Kumar Chaudhary,Ankita Kakkar,Neelam Chouhan,Amazon Customer,Ajayaraman,Jaspal Singh,Nishant Arya,Tharun Sharma</t>
  </si>
  <si>
    <t>Rayees Tigadi,Ajay,Tathagata Chakraborty,Rajendra,Nihal Rathod,Koventhan G,Pushpita Mitra,Neeraj</t>
  </si>
  <si>
    <t>Prabakaran V,Chinmay Nayak,Sagar B Pudabangi,Gurmeet Bhamra,Paras Jamkar,Panchal,Abuzaid,Aaaabokkale</t>
  </si>
  <si>
    <t>Sachin Goel,Roni.A.P.P.Poonthottam,Eldo K Matew,Ankur Kunal,Karan,Amazon Customer,Prashanth Mettu,Rahul Gupta</t>
  </si>
  <si>
    <t>Ashwin,Spidey Rage,Placeholder,Shreyas Ghare,Sandeep Kadam,Amazon Customer,Anuragnaidu,Naveen Saran Singh</t>
  </si>
  <si>
    <t>Jatin.,Sushil Kumar,Darunte S. C.,Jayesh Patel,T.Kothandaraman,M Badrinath Sarangapani,Sukhwindar Singh,Rajesh</t>
  </si>
  <si>
    <t>Md Asif Akhter,Kiran T,Hanuman Sarda,Pranav Chaudhary,V Vijayaraghavan,Placeholder,Shaik Ibrahim,Nitin Tanna</t>
  </si>
  <si>
    <t>Subodh Raj M S,Amazon Customer,Saurabh Kumar,Aarif,Yash,Amazon Customer,Yoginder Kumar,Asif Farooque</t>
  </si>
  <si>
    <t>Mb,Amazon Customer,Adnan Malik,Ad,Pradeep Rajbhar,Saikiran Kopalli,Amazon Customer,Aryan S.</t>
  </si>
  <si>
    <t>Sayan,Lucky,Anish Kadivar,Surjit Pharmacist,Aniket Ghole,Vicky Kashyap,Kushal,Nrup</t>
  </si>
  <si>
    <t>Eswaran,Amal Gopinath,Doddi Govinda Rao,Vinita Kumari,Chidambar Kakathkar,Hari,Siddhath Gowtham,Hari Bhaskar</t>
  </si>
  <si>
    <t>Sreekumar Kurumalikkal,Mukund,Aditya Gupta,Dev,Abraham,Mahendra,Rahul G,Vivek Kumar</t>
  </si>
  <si>
    <t>Ba_Doh,Asim Kumar Ghatak,Deepak Sharma,Ujjval Rathod,Shiva Sai Crisna,Nanda Kishore Patra,Amazon Customer,Danish Shah</t>
  </si>
  <si>
    <t>Sudesh,Sayan Mukherjee,Ss,Ritu Doloi,Sudip Mandal,Yash Raj,Abhay Dogra,Tajammul Hussain</t>
  </si>
  <si>
    <t>Amazon Customer,Prince Kumar,Rosy Thakur,Dheeraj,Amazon Customer,Neel Sengupta,Anu Jain,Srini</t>
  </si>
  <si>
    <t>Vipul Agnihotri,Banshul Garg,Ajit Kumar,Himanshu S.,Zamasu,Madhu,Charanbir,Ayangla Kichu</t>
  </si>
  <si>
    <t>Anurag A.,Shivam Singh,Amazon Customer,M.Ganesan,P Santhosh Kumar,Amazon Customer,Sk,Mahtab Anwar</t>
  </si>
  <si>
    <t>Akil,Sravann,Arun,Priyanka Bhura,Aniket Kumar Ray,Ashok.,Arun,B.Srinivas</t>
  </si>
  <si>
    <t>Harshit,Fazeela,Chiranjiv Singh,Joseph Ka,Rohit Kalyan Khaparde,Saikumar Venkatesham Dusa,Dhanu Muthukumaran,Commandant Rizvi</t>
  </si>
  <si>
    <t>Sib,Deepak Kumar,Amazon Customer,Karthik Ganesan,Jivan Surse,Parthasarathy.R,Satish Kumar Pandey,Ashish</t>
  </si>
  <si>
    <t>Shanu Swamikohar,Susheel,Shubham Tiwari,Amazon Customer,Hemant,Rehan Alam,J.S.,Ankit Kumar Singh</t>
  </si>
  <si>
    <t>Dgp Raju,Amazon Customer,Dipu,Annamalai,Prakash Srivastava,Ranjeet Pandey,Bk,Narendra Verma</t>
  </si>
  <si>
    <t>Amazon P.,Snt,Rajesh,Soniya Singh,Md Ramiz Raja,Amit Rawat,Ganesh,Tobin Kerala</t>
  </si>
  <si>
    <t>Vikash Kumar,Pd,Ashish Chauhan,Kush,Tahseer,Imran Khan,Nikhil Anand,Md Altaf Hussain</t>
  </si>
  <si>
    <t>Jagroop Singh,Abhilash G.,Gagan Deep Singh,Akshay Tibrewal,Priyanshu Deval,Amazon Customer,Satinder Kumar Gautam,Anuj Saxena</t>
  </si>
  <si>
    <t>Sandeep,Rajiv,Adarsh Patel,Devansh Hooda,Vikram Babar,Varalaxmi,Shadab Khan,Suresh Prasad</t>
  </si>
  <si>
    <t>Ivan,Priyanka Das,Dc,Shivnandan Gautam,Riya Sagar,Ritika,Prabha S.,G Mahaboob Bhasha</t>
  </si>
  <si>
    <t>Chittibabu M,Sagarjit,Samiran Mondal,·¥Ä·¥Ö·¥°·¥Ä…™·¥Õ Ú,Ramjan Khan,Vijay K.,Ramakrishna Dey,Shivani Johari</t>
  </si>
  <si>
    <t>Om Shankar,Praburaj,Keertika Banshiwal,Venkatesh,Masluddin,Shubham Chauhan,S.Safura,Amazon Customer</t>
  </si>
  <si>
    <t>Amazon Customer,Lucky,Pranav M.,Kavin Kellan Kelveen,Yash Tanwani,Amazon Customer,Sunita,Softizon</t>
  </si>
  <si>
    <t>S Y,Budhi Tangu,Lukram Slim,Naveen Vashisht,Amazon Customer,Amazon Customer,Deepak,Blush Bunny Organics</t>
  </si>
  <si>
    <t>Neeraj Vashisht,Krunal Golwala,Sangeeta Yadav,Amazon Customer,Koustav,Ompal Singh,Sunil,A Truly Amazonian</t>
  </si>
  <si>
    <t>Pranesh, Chennai,Pushp Raj,Prakash,Hemant,Sunil Mahato,Shweta S. Sawant,Sapna,Amazon Customer</t>
  </si>
  <si>
    <t>Manoj Tanwar,Ravi M.,Chappa Ravikumar,Shameem Z.,Varsha Nale,‡®Ö‡©∞‡®¶‡®®‡®¶‡©Ä‡®™ ‡®∏‡®Ø‡©∞‡®Ò ‡®¨‡®Æ‡®≤‡©Ä,Sherry,Saket</t>
  </si>
  <si>
    <t>Arijit,Red Devil,Nirab,Ritesh Srivastava,Amazon Customer,Muthukannan R,Y Vsreddy,Shashank Verma</t>
  </si>
  <si>
    <t>Shardendu Dwivedi,Jaydeb Banerjee,Santosh,Prachi Shukla,9625766449,Rkpal,Sri,Kapil Singh</t>
  </si>
  <si>
    <t>Suri Babu,Sumedha Thakur,Arunava G.,Pratik,Shubham Padwal,Rakesh Kumar,Prudhvi Raju,Apurba Pandey</t>
  </si>
  <si>
    <t>Mithila Saha,Satyam Raj,Kaneez Noori,Pankaj,Ananya Saroj,Kishori Jha,Anuj,Kushal Vanwani</t>
  </si>
  <si>
    <t>Kiran Jot,Salman Ahmad,Neelam Rawat,Nawaz Akhtar,Jitu,Saikat Bose,Toshit D.,Satisfied Customer</t>
  </si>
  <si>
    <t>Divya,Priyanka Sahi,Vivek Sharma,Syed Z,Shivi,Ramesh Repaka,Varun,Saurabh</t>
  </si>
  <si>
    <t>Amazon Customer,Mannat S.,Tanveer,Amit Arora,Girish Saini,Lokesh Vijrai,Vipin,Sadiya Swaleh</t>
  </si>
  <si>
    <t>Ramen Mondal,Goutam,Suraj Gupta,Sony S.,Rajapandi Mani,Divya Dhanwani,Sangeetha,Vedant Shah</t>
  </si>
  <si>
    <t>Vikash Ranjan,Shiv Mangal,Amazon Customer,Ajay Chauhan,Ajay Srivastava,Ravi Patel,Abhinav Sharma,Rupesh Goel</t>
  </si>
  <si>
    <t>Swapnil Mane,Vinoth,Saravana R.,Akash Singh,Shabnamperween,Shubham Kumar,Anasuya Meghana,Monesh Patidar</t>
  </si>
  <si>
    <t>Koustav,Vishal Tiwari,Waheeda Shabnam,Alwin Alex,Arjun,Placeholder,Ishita,Svp</t>
  </si>
  <si>
    <t>Sachin Ramola,Giridhar,Neha Singh,Amazon Customer,Sangeeta Sinha,Shruti Didhate,Khushbu,Hardik Sharma</t>
  </si>
  <si>
    <t>Neeraj Vishwakarma,‚Ö° Pushpendra Singh Patel ‚Ö°,Sanjeev Ydv,Eshan Garg,Arvind,Niharika,Parvesh,Amazon Customer</t>
  </si>
  <si>
    <t>L B,Ashwin Showi,Ajith,Rounak,Biswajit Das,Abhinav Kumar,Karambir Singh,Soni</t>
  </si>
  <si>
    <t>Nirupma Kumari,Abhijeet Singh,Mukul,Palak,Amrit,Amit Chawlani,Ankit Verma,R M Katiyar</t>
  </si>
  <si>
    <t>Dharshnaselvan,Saiashwanth.M,Dr. Arshi Siddiqui,Priya,Ravi Raj,Prasun Ghosh,Greta Tigras,Vasanthi</t>
  </si>
  <si>
    <t>Manmeet Gupta,Ishrat Bhat,A Kotwal,Mohammad Anas Qadri,Ashish Jain,Amit,Akram Khan,Amazon Customer</t>
  </si>
  <si>
    <t>Vipin Arora,Tkr Singapore,Amazon Customer,Satish Ranjan,Sanjay Kumar Moharana.,Vivek,Firdouse,Kulwinder Kumar</t>
  </si>
  <si>
    <t>Rajesh Kumar,Shuchi,Vishal P.,Deepa,Kindle Customer,Bharat Chugh,A.P.Gohil,Kapil</t>
  </si>
  <si>
    <t>Icu,Pavish,Krrish Kumar,Vit Bernatik,Sanjay 6266,Surykant Gonarkar,Monu,Vikramjit Singh Khaira</t>
  </si>
  <si>
    <t>Arun Siddharth Jr,Rajeshwar R.,Dr.Ramanjeet Singh,Vikram Singh Rajput,Birendra Kr. Saha,Rahul,As,Ajay Suyal</t>
  </si>
  <si>
    <t>Videv,Vishal Rai,Dawood,Arfaat,Mohit Sharma,Noman,Khadija Khatun,Mayukh Banerjee</t>
  </si>
  <si>
    <t>Anil. Kumar,Rohit Y.,Amazon Customer,Chandra Sekhar Polineni,Arvind Kumar,X Men,Abhi,Dharampal Singh Jadon</t>
  </si>
  <si>
    <t>Lakshminarayana G,Bhanu,Shah,Pavan Kumar G,Sai Gangadhar Chawan,Venu,Laxman Ray,Ankit Yadav</t>
  </si>
  <si>
    <t>Sivakrishna,Anish Kanneboina,Amazon Customer,Shravan Kumar Singh,U K,Chandresh Kumar,Mulli Balaraju,Swapnali</t>
  </si>
  <si>
    <t>Avi Kaur,Bhatia,Ayonao</t>
  </si>
  <si>
    <t>Shaji Kuruvilla,Navin Yadav,Nieraj Kumar,Amazon Customer,Divya,Suraj Kumar Lohiya,Gomathi,Leo</t>
  </si>
  <si>
    <t>Liz M,Dr. Mrv,Amit Kumar,Kalpna Kumari,Bhujvir,Naveenchandra Dawarkaprasad Agrawal,Shyam Tiwari,Vivek Kumar</t>
  </si>
  <si>
    <t>Hariom,Kali,Ajay Patil,Reddy Pradeep Kassetty,Nupur Mallick,Jeevanraju,Shamanul Akhtar,Faizal</t>
  </si>
  <si>
    <t>Usha,Chhatrpal,Anurag Anand,Sijo Pattam,Gurujeetsingh Pardeshi,Keerthy,Anupam Datta,Binay Bharti</t>
  </si>
  <si>
    <t>Bishal,Khizer,Sowmya N Dharmalingam,Debasis Mishra,Nanm,Kumar Dewangan,R.Sreenu,Mehatab Roza</t>
  </si>
  <si>
    <t>Phani Prasad N,M.Sathish Kumar,Naresh Kumar,Amaan,Suraj Bala,Hariom Agarwal,Gurdev Singh,Laxmi</t>
  </si>
  <si>
    <t>Ram Avtar,Ishani Roy,Sunil,Nikhil Joshi,Shamsher Shaikh,Azraa,Azad,Amazon Customer</t>
  </si>
  <si>
    <t>Sandeep Bannajji,Preeti Bansal,Sureshkumar Pudi,Amazon Customer,Nikhil Mistry,Rawish Kumar,Amazon Customer,Jibin</t>
  </si>
  <si>
    <t>Rajiv Ranjan Singh,Eswar Babu,Gaurav Choudhary,Vinay Kumar,Placeholder,Imti,Satyanarain,Sanjay</t>
  </si>
  <si>
    <t>Abhilash Sengupta,Shweta Sharma,Jennifer John,Saigal84,Shabnam,Priyabrata Praharaj,Kamalhallan,Gulab Sanjeev Kumar</t>
  </si>
  <si>
    <t>Aravind,Akshay,Bhola,Shaik Ashif,Yudhishtar Sharma,Chintan Shah,Chandu,Harjinder Kumar</t>
  </si>
  <si>
    <t>Ll,Vishal,Sheeba Jayaraj,Anil,Amazon Customer,Ajeet,Sachin P S,Aarshay</t>
  </si>
  <si>
    <t>Ocean,Jd,Shivam Singh,Kunal B.,Amazon Customer,Vivek Raj,Ishan S.,Tanoj</t>
  </si>
  <si>
    <t>Hufriya Kavarana,Manjula,Jood G.M. Jerry,Dhrunesh P.,Sahil Verma,Minni Shikha,Rohit Kumar Rawat,Anushree Tapadar</t>
  </si>
  <si>
    <t>Madhuri Khanolkar,Chandan,Viveka Nand Verma,Praveen Kumar,Jeetu Kumar,Istkar Ali,Shubham,Shashi</t>
  </si>
  <si>
    <t>Amazon Customer,Priyanka Shaw,Manish Agrahari,Ramkisan,Mahammad Mostafa Madani,Akash Gupta,Nikhil,Surendra Kumar</t>
  </si>
  <si>
    <t>Atharva Kambale,Ashitosh,Thegoofyblock,Rajan,Tej@,Venkat Sai,Rubina,Mahesh</t>
  </si>
  <si>
    <t>Kulsoom Hussain,Hanamant Waddar,Raju Pandey,Akash Sachan,Mohamed Jarjees Ali,Radheshyam Tripathy,Satheesh,Kunal Govindbhai Dhedhi</t>
  </si>
  <si>
    <t>Selva Velayutham,Mohamed Khalidh,Ayush,Hemal.S,Chaitanya Kumar,Sunny,Ravi Teja,Amazon Customer</t>
  </si>
  <si>
    <t>Alok Tripathi,Aakash,Pankaj,Debjyoti Singha Roy,Vineet Singh,Anilkumar J,Nimeshchandra S. Patel,Meiyarasan</t>
  </si>
  <si>
    <t>Zengirl,Athulya,Shrinivas C.,Sinduja,Bibek Narayan Mantry,Puneet Khanna,Neeraj,,Amazon Customer</t>
  </si>
  <si>
    <t>Prashant,Shailesh Rege,Robert,Amazon Customer,Tauheed Ahmed,Raj,Anish,Kumar Raunak</t>
  </si>
  <si>
    <t>Prathiba R,Aishwarya,Jeevan Raj,Madhur,Vimal Thapa,Komal Mathur,Babu Govindan,Amazon Customer</t>
  </si>
  <si>
    <t>Md Amzad Khan,Manisha,Rajesh Jadhav,Amazon Customer,Yash Jha,Dinesh,Rajesh Yadav,Gaurav Shrivastava</t>
  </si>
  <si>
    <t>Ananya,Pooja Raj Gor,Shrishti,Ashish Wakte,Johnny,Priyanka Kaneri,Sharmila Cynthus,Zuffila</t>
  </si>
  <si>
    <t>Sathish Kumar,Babu V.,Shankar Kumar,Amazon Customer,Hrishichand P.,Amazon Customer,Ruma Das,Md. Ripan</t>
  </si>
  <si>
    <t>Vaneesha,Priyabrata Mallick,Parag Kane,Prabaljit Sarkar,Sindhu Tn,Krishnendu,Jenish B Savaliya,Abhishek Patil</t>
  </si>
  <si>
    <t>Robin,Manish Kumar Singh,Mir Amir,Shobana Siva,Lekha Shivashanker,Shishir Mishra,Parthiban R,Kiran</t>
  </si>
  <si>
    <t>Suraj Verma,Vrk,Anil Bisht,Ajeet,Harsh Mehta,Arun G.,Abhishek Gupta,Rajesh K G</t>
  </si>
  <si>
    <t>Vicky Sahu,Abhay Patil,Sanu Mahato,Shekh Mohsin,Lalthakunga,Saad,Kiran K.,Shohrav</t>
  </si>
  <si>
    <t>Deepak Kumar,Abhishesh Pandey,Md Zahid Raza,Prathiba R,Siddharth Patel,Amit Kumar Roy,Devi,Vinod</t>
  </si>
  <si>
    <t>Vivek Koushik,Dilavar Dn,Soumya,Prosenjit Dutta,Ravi Shankar,Ranvir Singh,Ravinder Singh,Mohit Yadav</t>
  </si>
  <si>
    <t>Vikas Singh,Muhamed Sufyan,Amazon Customer,Ankit,Nong,Shraddha Shetty,Raveendran,Pallavi</t>
  </si>
  <si>
    <t>Samrat Singh,Raushan Kumar Singh,Hassan Siddique,Smita 123,Rahul Singh,Kushal,Himanshu,Hetal D.</t>
  </si>
  <si>
    <t>Monika Kochhar,Mr.,Amazon Customer,Amazon Customer,Sukhwinder Singh Arora,Pooja Jain,Aman Sharma,N.Nasrullah</t>
  </si>
  <si>
    <t>Sneha W.,M Dhanamjayan,Jatin,Vara Prasad,Zaki,Latheef,Laxmi,Sandesh Kumar</t>
  </si>
  <si>
    <t>Aditi,Minnaz Rehman,Sourabh Karambelkar,Dhruv Taneja,Ajay Jayakumar,Noorendra Singh,Amazon Customer,Siddhesh Garud</t>
  </si>
  <si>
    <t>Balaji,Parag Parashar,N Kishore,Ritesh Babbar,Gurpreet Gill,Sd,Avengers,Dr.Rajeshbabu.V.V</t>
  </si>
  <si>
    <t>Raunak Kumar,Shubham Oli,Paresh Ahire,Suryansh Tiwari,Kumar,Anbalagan,Preeti,Santosh</t>
  </si>
  <si>
    <t>Joydeep Bhattacharjee,Harsha,Arun,Monotosh Saha,Saurabh Jain,Varun Sharma,Tuku Roy,M L Sharma</t>
  </si>
  <si>
    <t>Archana Singh,Devendra Singh,Sanjit Guruaribam,Ram Gopal Pareek,Saroj Kumar,Balbirsinghpathania,Shailaja,Vikas Singh</t>
  </si>
  <si>
    <t>Bala J,Devasish,Prasad Bonthu,Mukesh Kumar Maurya,Gagan G,....,Ak D.,Nagaraju</t>
  </si>
  <si>
    <t>Tk Saha,Rajappa Thimmaiah,Ritesh Kasture,J P Atre,Amazon Customer,Yash Gaikwad,Rafi,Raman</t>
  </si>
  <si>
    <t>Niket,Priyasree,Ashwani Agarwal,Utkarsh,Rajani 2406,Mazrudeen,Arun Kumar,Amazon Customer</t>
  </si>
  <si>
    <t>Ruhi A.,Kashish Vardhan,Shankar Majumdar,Amazon Customer,Suman,T Bhogeshwara Rupanagudi,Sekh,Irfan Shaikh</t>
  </si>
  <si>
    <t>Rohit,Panchami Menon,Swati Singh,Siddhi Shukla,Amit Tibrewal,Somya Vishnoi,Seema R.,Ashvin</t>
  </si>
  <si>
    <t>Narendra A.,Utsha Datta,Uma,Smsn,Abhishek,Partha Sarthi,Utsav,Kuldeep</t>
  </si>
  <si>
    <t>Kewal K.,Sanchit Bhatia,Akshit Kumar,Hugu Gupta,Amazon Customer,Ayush Kumar,Shubh Kumar,Saundarya</t>
  </si>
  <si>
    <t>Jyoti Dwivedi,Malav,Amazon Customer,Seema,Sun.,Prabhat Singh,Amazon Customer,Tabassum</t>
  </si>
  <si>
    <t>Anjali,Zafirah K.</t>
  </si>
  <si>
    <t>Partha Sen,Pooja Jain,Ayush P.,Shantilal Sharma,Gautam S.,Manan Parekh,Lm,Susmrita</t>
  </si>
  <si>
    <t>Annonymous,Sudhanshu Shekhar,Manish P.,Purrnanssh,Umanath B,Dr.Susheel Kumar,Amruta Rokade,Kalzang</t>
  </si>
  <si>
    <t>Aam Adami For India.,Colonel Psv Ramana,Tarique Hossain,Durratussharaf Najmuddin,Athappan,Amazon Customer,Priyajit Samanta,Gopi</t>
  </si>
  <si>
    <t>Soorya,Naveen,Lexia Jacob,Nisha Devi,Unknown,Prasanna S.,Saravanakumar J,Pravanjan Panda</t>
  </si>
  <si>
    <t>Amazon Customer,Meena Polkam,Amazon Customer,Nsp,Henita,Mehvish,Bossamazon Customer,Ksesh43</t>
  </si>
  <si>
    <t>Dr. Balasubramanian Pechimuthu,Abdul Rehman,Shradha,Viswa,Arun Kumar Choudhary,Seshadri Majumdar,Pratyush,Amit Sareen</t>
  </si>
  <si>
    <t>Abha Rani,V Srikanth,Bhagwan Khobragade,Suman Adhikary,Amit,Dominic X.,Srivastava Rahul,Saleem</t>
  </si>
  <si>
    <t>Suryaranjan S.,Gaurav Kumar,Tanushree Laha,Tirupati,Srivastava Rahul,Puremba Khomdram,Sre Ram,Kanthilakshmi</t>
  </si>
  <si>
    <t>Prabhat,Chandrika,Pramesh969,Prity,Amit Kumar,Rao,Sreekanth,Srikrishna</t>
  </si>
  <si>
    <t>Tan,Ramesh,Ramkumar,Kavithava,Srinivasan Nk,Ramanjaneyulu,Parikshith,Aravinth R</t>
  </si>
  <si>
    <t>K Ramesh,Mcs Pavan Kumar,Parthiban,Parusuramireddy,B. Vinod Kumar Reddy,Amazon Customer,Revansidha K.,Leela Parvathi Paluri</t>
  </si>
  <si>
    <t>Manisha,Suryakant,Uttam Kumar Mishra,Raunak V.,Dheeraj Sharma,Syed Jaffer,Ashutosh Chawla,Ekta Arya</t>
  </si>
  <si>
    <t>Mewt,Amazon Customer,Pratibha Pal,Kishan Gopal,Animesh Rastogi,Kothapally N.,Sandeep,Arpit Khandelwal</t>
  </si>
  <si>
    <t>Rohit Dudeja,Md Tauqeer Akram,Murukadas P S,Ghazanfer Munam,Richa,Rajaram Kahar,Anurag Pandey,Amazon Customer</t>
  </si>
  <si>
    <t>Pooja,Mahaaveer Refrigeration Services Pvt. Ltd.,Digvijay Singh,Varun,Rakesh,Aman Rana,Devashish,Haya</t>
  </si>
  <si>
    <t>Raj Patel,Malvika Upadhyay,Amazon Customer,Jaldeep Giniya,Aarti,Poorvee Chandrakar</t>
  </si>
  <si>
    <t>Ashish,Veni,Subbarao,Srinivaas Kandula,Karthik,Venugopal,Swapnil,Dhinesh Sridhar</t>
  </si>
  <si>
    <t>Priyanka Das,Rohini,Arunkumar,Jayanth,Sk,Avinash Bapat,Amazon Customer,Balaji</t>
  </si>
  <si>
    <t>‚Ö° Pushpendra Singh Patel ‚Ö°,Mukul,Sauron,Amazon Customer,Bumble Bee,Naresh,Serena A Lyngdoh,Sohail Quazi</t>
  </si>
  <si>
    <t>Shiv Kumar Saini,Amazon Customer,Tarun,Harish Thakkar,Mukesh J.,Bhawna,Yankee Kazi,_Gurnoor_00</t>
  </si>
  <si>
    <t>Gowtham Saran,Nanu Prinu,Roopali Tiwari,Vipul Hulekal,Pooja Sharma,Anurag S.,Priya,Lakshmi</t>
  </si>
  <si>
    <t>Rakesh,Revathireddy,Pyarasani Sai Kumar,Ard,Venkatesh,Prathyusha,Rajesh,Neema Kumari</t>
  </si>
  <si>
    <t>Yogita G.,Amazon Customer,Mimsy</t>
  </si>
  <si>
    <t>Santosh,Dhaya Sekar,Js Bhuvaneshwari,Bls,Ash,Pradyumna Mogre,Avinash Indure,Dhaya Cj</t>
  </si>
  <si>
    <t>Vikram Chesetty,Subhendu Kumar Pattnaik,Atish Biswas,Utkarsh Tripathi,Kavithaprakash,Sanjay Tiwari,Arul,Anand Kumar Aketi</t>
  </si>
  <si>
    <t>Kanwar Singh,Vipul,Bsanju,Chiranjeevi,S,Devang.Gadgil,Nilesh Kumar Dev,Rafik</t>
  </si>
  <si>
    <t>Rahul,Calorie Hnt Pvt Ltd,Ankit Shah,Santwana Bania,Anupam,Madhu R,Anantha Ramulu Kasiboina,Uttam</t>
  </si>
  <si>
    <t>Rohan Bhosale,Shaileshmhatre,Girish Rayba Patil,Muthuraj Kaleeshwaren,Subha Karmakar,Mk,Ganesh Prasad,Uday</t>
  </si>
  <si>
    <t>Priya Tewari,Siddharth,Amazon Customer,Amazon Customer,Renji,Pikapi,Anand,Abdul Samad Khan</t>
  </si>
  <si>
    <t>Vayun,Vidhate Jitendra Gangadhar,Sambasiva Rao,Kalpesh,Kishore,Priyesh,Jalaj Khajotia,Sk Nagourbie</t>
  </si>
  <si>
    <t>R.Ravinder,Tejinder,Santosh Dixit,Raju Prasad,Rajendra Kumar Chandra,Sekhar Reddy,Fatima Sayyed,Selvaraj Duraisamy</t>
  </si>
  <si>
    <t>Smithil,Abhishek,Amit Sharma,Ram Shukla,Suresh Kumar Jena,Amazon Customer,Masood Zafar,Bhim Singh</t>
  </si>
  <si>
    <t>Arivazhagan,Ajit,Swanand Pandit,Venkatesh S.,Shubham Sharma,Arun Chaturvedi,Amazon Customer,Sanket</t>
  </si>
  <si>
    <t>Neha Gupta,Abhay,Sumit Kumar,Kundan,Bond 007</t>
  </si>
  <si>
    <t>Samson,Manish T,Swaroop,Gaurav Joshi,K Pavankumar,B.Magesh Kumar,Rakesh Sharma,Nandagopan</t>
  </si>
  <si>
    <t>Saran,Vandana,Heena Shekhawat,Ayush,Sanjoy Thapa,Ravindra Patil,Prince,Sonu Sharma</t>
  </si>
  <si>
    <t>Swathi,Amazon Customer,Chethan Kp,Anu Tri,Ravali,Nitish Sharma,Baldev S.,Digambar Gawali</t>
  </si>
  <si>
    <t>Akash,Girish Y J,Nagma,Shafi,Priya Textiles,Pitambar Swain,Santhosh,Manoj Kumar Bais</t>
  </si>
  <si>
    <t>Vivek,Sai Hari,Shekhar Mourya,Habeeb-Ind,Rajesh Singh,Amazon Customer,Satyanarayana Moganti,Mithilesh</t>
  </si>
  <si>
    <t>Tarun,Rituparna Banerjee,Akshay Saraw,Bimla Devi,Abhishek,Deepak Chauhan,Chandni,Md Hasanujjaman</t>
  </si>
  <si>
    <t>Naitik Parekh,Nerthi,Rdp,Anu Chandra,Hhjb,Kanika S.,Avinash B,Shilpi</t>
  </si>
  <si>
    <t>Amazon Customer,Gaurav,Khalil Shaikh,Aman Setia,Mayank,Janardhanan.S,Mahtab Alam,Krishna K Jha</t>
  </si>
  <si>
    <t>Ulhas,Rabi Dash,P R.,Nilanjan Kumar,Hari,Amazon Customer,Tumge Bagra,Yashwant Sinha</t>
  </si>
  <si>
    <t>Amandeep Singh,Gireesh Kumar R,Kiransaravanan,Amitkumar Yurembam,Pradeep,Goutham,Dr Ershad,Bharathidasan N</t>
  </si>
  <si>
    <t>Rattan Lal Narula,Dibyalochan Dutta,Amazon Customer,Pares Chandra Ray,Tapasya,Vishnu Bagal,Amjad Hussain,Sakthi</t>
  </si>
  <si>
    <t>Shahnawaz Khan,Amazon Customer,Subhajit S.,Farooq,Wangchuk,Tanzila,Kuppusamy Desikan,Ravindra Pandit Kumavat</t>
  </si>
  <si>
    <t>Alpana Das,Pj,Seema,Shailendra Tiwari,Amazon Customer,Dilip Kumar Verma,Amazon Customer,Naveen Srichand</t>
  </si>
  <si>
    <t>9848023076,Parimala,Ajay Kumar Verma,Arshad,Hola,Anil V,Kuppannan Maruthachalam,Nikhil</t>
  </si>
  <si>
    <t>Anon,Knreddy,Sooraj M S,Shubham Gupta,Pg,Mf,Vaneet D.,Prabhat Tripathi</t>
  </si>
  <si>
    <t>Mahesh Thakur,Nageswara Rao Bonkuru,Premlata Sinha,Md Nawaj Sharif,Gopichand Pawar,Amazon Customer,Neelima,Niteen Atre</t>
  </si>
  <si>
    <t>Rahul Miranda,Hemant Singh Lodhi,E.Gurubaran,P Vinodh Kumar,Jagadish,Monu,Aditya Agarwal,Mamatha Reddy</t>
  </si>
  <si>
    <t>Nidha,Prakasha T K,Hitesh Jangra,Shreeja,Isha Nayak,Amazon Customer,Renuga,Ar</t>
  </si>
  <si>
    <t>Amisha Nath,Sanjeev Arora,Jeevansh,Shallu,Ashok Dora,Yukti Sodhi,Amazon Customer,Rolling Stones</t>
  </si>
  <si>
    <t>Nasim Shaikh,Senthil Kumar Natarajan,Boss,Alexa,Sahil Suman,Lalit,Pankaj Sharma,Hammad K.</t>
  </si>
  <si>
    <t>Shahul Hameed,Bhaumik,Amjith K,Khimesh Chandra,Amazon Customer,Parag Bhanushali,Babujis,Fiaz Bagban</t>
  </si>
  <si>
    <t>Krishnakumar,Yuvraj Patil,Avani Sahu,Aneesh Raizada,Kirti Juneja,Amazon Customer,Tirtha Roy,Najeeb Rizvi</t>
  </si>
  <si>
    <t>Aisha,Gourav,Riya Halder,Karishma Sharma,Sridhar Rao,Sastry A S N,Rahul Thakur,Mayank Singhal</t>
  </si>
  <si>
    <t>Dhatwalia,Tahir Abdulla,Surya Pratap Singh,Vijayakumar,Rana N.,Arun Sengupta,Amit,Naveen Reddy</t>
  </si>
  <si>
    <t>Dharmender Sharma,Sheba Mathew,Amazon Customer,Sanchita Sachin Dhanawade,S.V,Shivam Jha,Michael Rinsailova,Sanjeev Chowdhary</t>
  </si>
  <si>
    <t>Ravi,Dee,Amazon Consumer,Indian Consumer,Amazon Customer,Pm,Ravi,Neetu</t>
  </si>
  <si>
    <t>Deepak Jha,Amazon Customer,Ajit Y.,Abdussaboor Ansari,Mohd Ajajul,Subha T.,Ajitesh Kushwaha,Pradunya Gohain</t>
  </si>
  <si>
    <t>Ms Subba,Surinder Kumar,Atul Chauhan,Gopika,B.Varalakshmi,Sai Kumar,Kunal,Placeholder</t>
  </si>
  <si>
    <t>Tapan Dutta,Seerat Dar,Saravana Kumar K N,Pradeep Pal Singh,Harishkumar K S,Manish Pandey,Shirish Ramdas Aware,Sneha Mahat</t>
  </si>
  <si>
    <t>Shravan,Sachin Aggarwal,Gyanesh Savita,Ripe,Rajnish Kumar,Shloka Gautam,Debdulal Saha,Kalai Yarasan</t>
  </si>
  <si>
    <t>Amazon Customer,Bhaskar Kr Yadav,Aman Singh,Joseph Uttam Mondal,Chetan Sharma,Anand T.,Pramod,Asha Kumari</t>
  </si>
  <si>
    <t>Rahul,Rajit,Aman (Aj),Vijay,Kailash Khawas,Sudheer,Shahid,Santhosh</t>
  </si>
  <si>
    <t>Ponnuri Gopie Krishna,Neha Chandra Verma,Ali Ahmad,Sreejith Damodaran,Danush Gangur,Priya,Chandani Maurya,Bharathi</t>
  </si>
  <si>
    <t>Gulshan,Rajendra Prasad Ambala,Mrinal Kukreti,Ravi Rathore,Bhartendu Singh,Dinesh Kumar Namdeo,Mallikarjuna,Yogesh Sharma</t>
  </si>
  <si>
    <t>Priti Jain,Burhanuddin Madraswala,Gazala Nawab,Rupali Jain,Badrun Nisa,Sohan Gope,Nishapandit,Sunil Tanwar</t>
  </si>
  <si>
    <t>Priti Sharma,Ramya,Aman,Shashankverma,Ved,Sushree,Sameer,Umang Patel</t>
  </si>
  <si>
    <t>Vignesh,Rajesh Babar,Basant,Shweta,Randomsurfer,Prakash Kumar,Hotel S.,Pushpam Choudhary</t>
  </si>
  <si>
    <t>Amit Khiwal,Purple,Devi Devi,Aakanksha Suryarao,Amazon Customer,Kiranmai,Manuel D'Abrew,Sonal</t>
  </si>
  <si>
    <t>Ruhi Mir,Arup Samanta,Faisal,Neha Khatnani,Manish Shrivastava,Sandhya Patil,Aditya,Dhwani Raval</t>
  </si>
  <si>
    <t>Mahenddhra,Pavan Sisode,Archana Sekhar,Chandanpatel,Amazon Customer,Aniruddh Sinh.,Biswajit Borah,Dev Thakur</t>
  </si>
  <si>
    <t>Sunil Kumar Bhikha Bhai Rathod,Bajeli,Punita Parmar,Lulzdrone,Kaushik Kothari,Dr.,Amazon Customer,Abhishek Shukla</t>
  </si>
  <si>
    <t>S.Anbarasan,Nazimali,Vijay Shankar,Amazon Customer,Bhanuprakash,Anshika Pandey,Gauravk,Passionate Buyer</t>
  </si>
  <si>
    <t>Amazon Customer,Neha Mehta,Nischal Agarwal,Tharangini Reddy,Mohammad Salim,Ak,Suyesh V.,Kiran Ahuja</t>
  </si>
  <si>
    <t>I Am Patel,Aravind Raja R,Deep,Patil,Sarfraz Newaz,Md Shadab Eqbal,Akshay Vijayvergiya,Mr Debabrata Ghosh</t>
  </si>
  <si>
    <t>Lipsy Mohapatra,Ajeet,Amazon Customer,Priya Sharma,Sarmistha Choudhury,Priyanka Gupta,Vandana Bhaskar,Amg</t>
  </si>
  <si>
    <t>Sharad Shedge,Srushti Mali,Srivv,Fernandes,Nishant Yadav,Dhivya L.,Sandeep Joglekar,Amazon Customer</t>
  </si>
  <si>
    <t>Jayaprakash P,Avinash,V V R Rao,Abhijith Nair,Gopal Krishna Reddy,Rajasekar,Kamalakannan,Matta Leela Krishna</t>
  </si>
  <si>
    <t>Shubhajeet D.,Aswin Thomas,Rakesh Satyarthi,Anu,Vara Prasad,Jain Suresh,Subash U L,Manpreet</t>
  </si>
  <si>
    <t>Aditya Tapkir,Veee,Rajesh,Rayhan Sk,Akash Sahu,Santhosh,Pratik,Neeraj</t>
  </si>
  <si>
    <t>Ajay,Amazon Customer,Shubham Gupta,Praveen Chander Chopra,Anupam,Atul,Anuj,Amazon Customer</t>
  </si>
  <si>
    <t>Tanveer,Sarathraj,Amazon Customer,Manivasagam K,G.Bhaskara,Abhijeet Gonsalves,Monish,Bhupinder Singh</t>
  </si>
  <si>
    <t>Sandesh,Sowmya,Madhu,Nikhil Bansal,Amar S.,Megha Deshpande,Nivas Manoharan,Veeresh</t>
  </si>
  <si>
    <t>Naveen,Suriya Prakash.D,Thanga Harisha,Balam Singh Bhandari,Jyoti Kharb,Khan Bawa,Mohamed Ashik,Jayant Lokare</t>
  </si>
  <si>
    <t>Tamilarasi,Shwetha Murthy,Srilaxmi Challa,Amazon Customer,Ameya,Sangeetha Arun,Mansoor Ahmad,Mukhtar Ahmad</t>
  </si>
  <si>
    <t>Learning Always,Saideepak,R P Singh,Rose,Saatu,Amit,Tony Antony,Kaavya Rekanar</t>
  </si>
  <si>
    <t>S.Saravanan,Mukesh,Sanjay Kumar,Khadar Badha,Mahender,Balvan Singh,Sathish Annabathula,Ajmat</t>
  </si>
  <si>
    <t>Vikram Das,Sanjay,Sanjeev,Neelu Srivastava,Amazon Customer,Flora.Bebo.Vidyarthi,Azhaan Khan,Amazon Customer</t>
  </si>
  <si>
    <t>Kindle Customer,Naval Kishor Rustagi,Sudha,Sajal,Prabhleen Loyal,Satyam Bansal,Prabhjot,Rajesh Maurya</t>
  </si>
  <si>
    <t>Tushar A.,Indu Bala,Partho,T. Saiprasad,Rva,Abhijeet Kumar,Yogesh Sansanwal,Rajeshwari Dhanabalan</t>
  </si>
  <si>
    <t>Alok Tripathi,Ashish Thakur,Yash Gupta,Arun Sharma,Zoeena D.,Naveen Sharma,Dr. Kakati,Dc Tiwari</t>
  </si>
  <si>
    <t>Adwait Kulkarni,Divya Singh,The Best Bike,Deepak Suryavanshi,Sonu Kholiya,Likhitha,Mukesh Sharma,Maddy</t>
  </si>
  <si>
    <t>Manian,Surjeet,Anupam Bhasin,Capt Milind Kumar,Swordfish,Kunal Lalit Kaistha,Vinay,Razat</t>
  </si>
  <si>
    <t>Dinesh,Rajesh Thakur,Kiran Chaudhary,Shyam Kotecha,Bhupender,Evangeline Lydia</t>
  </si>
  <si>
    <t>123Movietime,Ravneet S.,Akash,Mohd Amaan,Pankaj,Sajan</t>
  </si>
  <si>
    <t>Trusted User,Pardeep Singh,Captain Retail,Siddhartha Goel,Basa Sd,Srini,C R Prabu,Karthikeyan N</t>
  </si>
  <si>
    <t>Axis Web Art Private Limited,Lily Shaw,Madhab,Ncr,Ganesh,Deb,Mona,Naveen</t>
  </si>
  <si>
    <t>Shammi,Rippy Mittal,Kabeer,Kush,Vani Prabha,Neha,Reena Chahar,Rameshwar</t>
  </si>
  <si>
    <t>Durgaprasad G.,S K Hazra,Niraj K.,Sapan,Amazon Customer,Ulavappa S Asundi,Hitesh Nayak,Lakshmi S</t>
  </si>
  <si>
    <t>Gajendra Kumar Sharma,Gagan,Lavi,Priyesh,Suketu Bhatt,Krish,Varsha Pandey,Prabhakar Desai</t>
  </si>
  <si>
    <t>Dev Shah,Amazon Customer,Nidhi Sharma,Amazon Customer,Kushal,I Wish I Was,Ranjeet S.,Amazon Customer</t>
  </si>
  <si>
    <t>Virjesh,Manish Soni,Mukesh Thakur,Abhijit Walvatkar,Indrajeet Chauhan,Ashok Abraham,Anushruti,Sravya</t>
  </si>
  <si>
    <t>Satendra Saini,Akshay Khowal,Daksh,Amar,Veera,Nand Kishore Sharma,Tanvir,Rajesh Kumar</t>
  </si>
  <si>
    <t>Amazon Customer,Ishtiyaq Ahamd,Roy Tom,Thangavelu,Gopinath Behera,Souravv Garnaik,Nc Mistry,Mohammad I.</t>
  </si>
  <si>
    <t>Syed Sarfarazuddin,Chetanya Arora,Taniya Baidya,Priyanka Jaisal,Gagan,Govind Tyagi,Rahul,Manju Sharma</t>
  </si>
  <si>
    <t>Vysh,Suryakanth Raju,Vp,Ashi,Amazon Customer,Nishu Bharti,Aish,Sarita Verma</t>
  </si>
  <si>
    <t>Gopal Krishan,Mubarak,Don Quixote,Aman Agarwal,Gopalbhaduri,Neetesh Singh,Rajdeep R.,K Ramesh</t>
  </si>
  <si>
    <t>Q,Vinu R.,Biswajit Choudhury,Nishi B.,Dr Kushal Mital,P Yadav,Kindle Customer,Umashankar</t>
  </si>
  <si>
    <t>Sri,Abhijith Prasanna,Sandeep,Amazon Customer,Amazon Customer,Tanvi,Deepa,Tina Suman</t>
  </si>
  <si>
    <t>Rachna,Kailash Mandal,Jasmeen Syan,Amazon Customer,Periasamy,Balamurugan,Vipul Mori,Durga</t>
  </si>
  <si>
    <t>S K Thakur,Sritee Bharti,Mounika K,Kannan Itz_Sk,Shaikh Nadeem,Raviyathul Basariya,Lathabaskaran,Reshma</t>
  </si>
  <si>
    <t>Nadeem,Viral,Ankit Agarwal,Amazon Customer,Vimala Vishwanath,Azra,Fouzia Kalim,Samrat Kar Bhowmik</t>
  </si>
  <si>
    <t>Nadia,Narinder Kumar,Rakesh Prasad Sah,Manidhar Sambhanu,Pankaj Pal,A,Ravi Verma,Vineet Kumar Agarwal</t>
  </si>
  <si>
    <t>Sharfuddin Baba Mohammed,Rohit Khuswaha,Mansi Shelar,Anish Prasad,Backpack Nirvana,Nitin,Rajeev,Sajiedhi Bamon</t>
  </si>
  <si>
    <t>Xyz,Bhanu,Lalitha,Alex Christopher,Jeet,Wendy,Dkthr3,Vidya Bhandary</t>
  </si>
  <si>
    <t>Jagdeep,Imtiaz Dhalech,Simple Person,Neha Naik</t>
  </si>
  <si>
    <t>Aliahmed Khan,Pankaj Tiwari,Placeholder,Tanmoy,Sumayya Shireen,Lovi Swu,Santosh,Deep Raj</t>
  </si>
  <si>
    <t>Devadas,Dharmesh Soneta,Raghu Hs,Buyer,Ankita,Lalit B.,Shafeek,P Gourav Kumar Patro</t>
  </si>
  <si>
    <t>AngelÜëº,Neha Faizee,Amazon Customer,Vipin V.,Kanwal Jit Singh,Alpa Dwivedi,Suman Sarkar,Virendra Kumar Dube</t>
  </si>
  <si>
    <t>Kavya Jain,Divya,Anushree,User,Rahul Raghav,Raj,Abhijit E.,Revs</t>
  </si>
  <si>
    <t>M L.,Sivakumar,Sriram,Kalpana Singh,Shaikh Noorulain,Divya Seshan,Nikunj Mehta,Padmanabha Lingaiah</t>
  </si>
  <si>
    <t>Ajaydreamer,Tinu Ravi Abraham,Niteesh,Niraj Agrawal,Gopi,Sammy,Anshul,Amazon Customer</t>
  </si>
  <si>
    <t>Renu,Matthew Thomas,Chandrakanth Ksheersagar,Amazon Customer,Unnikrishnan Pillai,Shreyoshi Halder,Vijeta,Amit Mukhedkar</t>
  </si>
  <si>
    <t>Vaibhav G.,Archana A.,Tech &amp; Iot Savvy,Sm Hussain,Varinder Singh,Amazon Customer,Ayushi Jain Bansal,Nikhil H Swadas</t>
  </si>
  <si>
    <t>Maneesh Jaggari,Vishal Dhan,K. Chandrababu,Md Javeed,Suyash Phapale,Amit Garg,Kiran Nelakuditi,Rajasekaran</t>
  </si>
  <si>
    <t>Shiny,Placeholder,Karunakar,Veena Rastogi,Chetan Lad,E V Krishana Reddy,Amazon Customer,Nishant R.</t>
  </si>
  <si>
    <t>Customer,Krishnendu Halder,Product User,Seena Geetha,Veerendra Sahu,Ajeet Singh,Philip Alat,Ranvir Singh</t>
  </si>
  <si>
    <t>Abc User,Abhishek Kumar,Rajasekar K,Anil .P,Neel Sarsij,Akash Pundir,Suman Jana,Saurabh Kumar</t>
  </si>
  <si>
    <t>Manish Holla,Superplayer117,Sudeepmirza,Amba Vasantha Lashmi,Swati,Damaitre,Amazon Customer,Amazon Customer</t>
  </si>
  <si>
    <t>Lachhu Tejwani,Suaeb Ansari,Aditya Upadhyay,Kartar Singh,Jameel Ansari,Yaeo Verma,Alice Dsouza,Pooja Bhilare</t>
  </si>
  <si>
    <t>Rahul Chauhan,Satyam Singh,Kiran K.,Arun,Ram E Singh,Noorudheen,Raghuram Venkatesan,Suhel Basha</t>
  </si>
  <si>
    <t>Chesin Cherian,Sheela K.,Siddharth,Manish Yadav,Michel Raj,Mnp,Dhruba Bakshi,Raghvi</t>
  </si>
  <si>
    <t>Yogesh,Ashok,Raja,Debabrata Das,Pushkar Gade,Shaheed,Charafoudine,Gopal Samanta</t>
  </si>
  <si>
    <t>Chittaranjan Gantayat,Raja Laxman,Tomichan Matheikal,Amazon Customer,Suyash Gupta,C Balasubramanian,Shonjana,Anshuman Panda</t>
  </si>
  <si>
    <t>Rajeev M,Lakhan Singh Kushwaha,Ashish Parikh,Amit,Kalc,Joshi Shrikant M,Bhanu Pratap Phulwaria,Db11</t>
  </si>
  <si>
    <t>Reena Rodrigues.,Placeholder,Adil,Srinath P.,Gulam,Harish Thakkar,Velu,Sanjeev Rawal</t>
  </si>
  <si>
    <t>Amazon Customer,James K Joseph,Shri,Devraj Nikumbh,Rupali Lakhera,Palash Seth,Venkatram Rao K,Dipika S.</t>
  </si>
  <si>
    <t>Asha Chatri,Amazon Customer,Mahlaqa,Shashi Gupta,Pavit,Satish Kumar,Lalit Patil,Indhu</t>
  </si>
  <si>
    <t>Bharath,Naveen Manikandan,Garima Katarya,Sadum Yeshwanth,Raynold Mathew,Namrata,Siva Pidugu,Consumer</t>
  </si>
  <si>
    <t>Khush,Vivek Chengappa Kodira,Chenna Rao,Nazia Ahmed,Sankar N,Cma,Sanjay M.,Sandeep Yadav</t>
  </si>
  <si>
    <t>Lokesh Shukla,Srini D,Hari Prasad Reddy,Gajendra,Balbir Singh,Arnab Samanta,Dulam Harish Goud,Priy Ranjan</t>
  </si>
  <si>
    <t>Anilkumar,Sudeep Jain,Siri Srujana,Dipankar Paul,Anshula @Thebookishlawyer,Amrit Kaur,Mini,Shaila</t>
  </si>
  <si>
    <t>Nitin G.,Veerasomachary,Roshan,Kunwar Indranshu Singh,Suresh,Prerna,Arjun Kr. Sah,Jagadeesan</t>
  </si>
  <si>
    <t>Av,Amazon Customer,Navneet Raj,Vijay Pratap,Farid Kapasi,Vishwa Vijay,Yogendra Kumar,A.M.</t>
  </si>
  <si>
    <t>Amazon Customer,Anurag Singh,Ss Batra,Swati B.,Anil,M S P,Reena Rawat,Subhendu D.</t>
  </si>
  <si>
    <t>Aryan Raj Singh,Akash Saini,Shalini Rani,Sayan Roy,Vivek Vishwakarma,Nitin,Mahesh Singh,Krishnareddy</t>
  </si>
  <si>
    <t>Divya,Dr Nefario,Deekshith,Preeti,Prasanth R,Pradeep Kashiram Tetgure.,Abhijin Janardhan,Prashant</t>
  </si>
  <si>
    <t>Tabassum,Ark,Amit Grover,-,Deshraj S.,Ankisha Mishra,Nitin,Jai Goyal</t>
  </si>
  <si>
    <t>Asif Ansari,Amazon Customer,Shashank,P K Kishen Pejathaya,Rohit,Deepak Sarkar,Sudhananda,Rahul Sharma</t>
  </si>
  <si>
    <t>Alok Vajpayee,Amazon Customer,Pilot Muhammed M Khan,Pradeep Verma,Rnmishra,Takshak Tathagat,Amazon Customer,Anamika Nagpal</t>
  </si>
  <si>
    <t>Jignesh Malvi,Garry,Sonu,Amazon Customer,Sanjay Patel,Sanjiv Kumar,Md Nafis Ansari,Subhash Kushwaha</t>
  </si>
  <si>
    <t>Srishty,Somesh Bandopadhyay,Sowjanya,Pritamsharma,Jaseyfiroz,Basanth Balram,Prem,Ritesh Mehta</t>
  </si>
  <si>
    <t>Sunny Senpai,Prashant,Chetna,Surendran,Harisha,Raju Gupta,Shabazuddin,Defence Aspirant</t>
  </si>
  <si>
    <t>Yashvant Gote,Nargis Sultana,S.I.Kumar,Ravi,Lokesh Hegde,Abhinav Anand,Any Babar,Sarada Peram</t>
  </si>
  <si>
    <t>David,Pujeshwar Sharma,Abhishek,U Can Buy,Ravinder Singh,Gururaj B.,Suresh,Jaswalshashi</t>
  </si>
  <si>
    <t>Arjun A,Shwetha Murthy,Rahul,Jubaida H.,Hemali Thacker,Amazon Customer,Alexis Engg And Mktg Pvt Ltd,Amazon Customer</t>
  </si>
  <si>
    <t>Manish Mehekare,Rajesh,Nitesh Singh,Lalit,Prathamesh Poojari,Charan,Santhakumar,Nikhil Bhagat</t>
  </si>
  <si>
    <t>Kanwar Singh,Mukesh Bajpai,Deepak Kumar,Sreekanth Veerla,Divyesh Patel,Jitendra Kumar Singh,Mahesh L,Amazon Customer</t>
  </si>
  <si>
    <t>Vivek,Amazon Customer,Kundan,Rajan Kumar,Chaman Prakash,Amazon Customer,Chinna,Dhaval</t>
  </si>
  <si>
    <t>Chanchal Gurjar,Shyam,Lalit Garg,Anil Kumar,Prem Nath,Suresh,Vijay K.</t>
  </si>
  <si>
    <t>Amit Singh,Rn,Madhuri,Shukdeb P.,Mano,Harsha,Mahamod Sharif,Bhavesh Soni</t>
  </si>
  <si>
    <t>Ravi,Pasala Eswararao,Verified User,Azarudeen,Shubham,Venkatesh,Velmurugan,Kutty</t>
  </si>
  <si>
    <t>Ravinder Kumar,Ashok,Tejas,Seema,Harshvardhan,Shubham Kushwah,Saurabh Patwa,Shreyans Jain</t>
  </si>
  <si>
    <t>A.Sh,Jp,Junaid Yaseen,Maya Sutar,Andrabi,Praveen Elangovan,Satpreet Singh,Amazon Customer</t>
  </si>
  <si>
    <t>Vipin,Bhavana Rangarajan,Raj,Dimple Aggarwal,Jaidev,Harsh Pandit,Mahesh Choudhary,Sheetal Pandita</t>
  </si>
  <si>
    <t>Nikhil,Rituja Ray,Prasan Krishnan Karthikeyan,Amazon Customer,Georgy Mathew,Vikas Kakkar,Kannan P,Placeholder</t>
  </si>
  <si>
    <t>Vaibhav Anand,Debendra Nath Ghosh,Gtnishanth,Sk Rahil,Sunder S.,Rajesh Aswasthan,Sudeshna Aguan,Bhanu Yadav</t>
  </si>
  <si>
    <t>Amazon Customer,Ushanandhini M,Dgs Engineering Solutions,Indrajeet Ghosh,Aa,Himanshu Madhani,Ankit Gupta,Avinash Singh</t>
  </si>
  <si>
    <t>Bharath,Yuvraj Mane,Aruna Kumari,Kalpesh Rampariya,Rohini,Vinod,Dinesh C Dwivedi,Prabhat Sharma</t>
  </si>
  <si>
    <t>9640185788,Piyush Mishra,Vickie,Sakshi Gupta,Srinivas,Lovraj V.,Rakshitha,Sandeep Kumar Yadav</t>
  </si>
  <si>
    <t>Sunil Khandagale,Shamim,Hari.M,Malini,Kusal Srinivas,Mkrishnanpillai,Suresh Babu,Poongodi</t>
  </si>
  <si>
    <t>Sachin Sahu,Arpita Panja,Rajesh Verma,Mr. Girish Merwade,Ravindra Kr Nayak,Venky,Aashish,Gyar Singh</t>
  </si>
  <si>
    <t>Shivraj,Subham,Yedukondalu,Mohd Mohsin,Jagdish Joshi,Sam,M.Bharadwaj Phani Datta,Bharamappa</t>
  </si>
  <si>
    <t>Vasanta Koli,Vaibhav Baid,Sanjana,Ajay Singh,Rama Krishna T K,Dr.Vishwanath Akku,Ujjwal Kumar Banerjee,Basu Gk</t>
  </si>
  <si>
    <t>Pk,Manigandan K,Monu Khan,Manohar,Saroj Kumar Das,Dev Tripathi,Anish Reddy,Ankit Raj</t>
  </si>
  <si>
    <t>Dhamotharan,Sheik Umar Farook.G,Amazon Customer,Chandhana,Vasanth,Siva,Md. Aftab Alam,Subhani</t>
  </si>
  <si>
    <t>Surya,Amazon Customer,Amazgon Customer,Satyajit Mitra,Mohana Lonkar,Tony,Amazon Customer,Kothapalli Subramanyam</t>
  </si>
  <si>
    <t>Vishnu S. Mishra,Amazon Customer,Rhymerium,Raman Deep,Vishal,Utsav Ghosh.,Ashutosh,Amazon Customer</t>
  </si>
  <si>
    <t>Amazon Customer,Amazon Customer,Farhana Sherin K,Srinivaas,Avik Bandyopadhyay,Aseesjot Kaur Bhullar,Sameer,Ammu</t>
  </si>
  <si>
    <t>Ritika,Abhishek U.,Bhavika,Rekha Rana,Balamurugan A,Dhiren Shah,Mrs. Imran Khan,Anusree</t>
  </si>
  <si>
    <t>Deepika Chaturvedi,Rishu,Skg,Sachin Agarwal,Ashutosh Malik,Amazon Customer,Shallu Malik,Amann</t>
  </si>
  <si>
    <t>Bobby,Arunkumar,Aditya,Sanket,Srinivasa M,Sandy,Pradeep Maroo,Pravin P</t>
  </si>
  <si>
    <t>Gopal Bhakat,Ajit Pal Singh,Ishfaq Sheikh,Rakesh Kumar Pujari,G10,Aleeza,Farheen,Balkrishnan</t>
  </si>
  <si>
    <t>Aniket Chudnaik,Wasimraja,Rahul Mallah,Inderjit Singh,Shivhari,Vishbhav Poojary,Pawar,Balasubramaniam R</t>
  </si>
  <si>
    <t>Nishant Sharma,E Veeresh,Nimish Sharma,Chandrasekhar K.,Nilofer A.,Ilavarasi,Vijay Naiknaware,Harshavardhan</t>
  </si>
  <si>
    <t>Vinay,Uday Patil,Amazon Customer,Giri Raj Singh,Patel P.,Amazon Customer,Mukhtyar Singh,Jayendra Chauhan</t>
  </si>
  <si>
    <t>Sheetal Satish,Vipul Vora,Naresh Kumar,Rahul Jain,Amazon Customer,Qadri Yaseen,Amazon Customer,Rohit Prajapati</t>
  </si>
  <si>
    <t>Prem Chand,Avishek Saha Chowdhury,Tanvi Chadha,Sashi G.,Shailesh Patel,Cynthia Andrew,Shijo Mathew Abraham,Anoop Sharma</t>
  </si>
  <si>
    <t>Shiva,Saurabh Vats,Gaurav Thapa,Ash Sharma,Chandraprakash Mohata,Saleha,Sanyam Singhi,Bharti</t>
  </si>
  <si>
    <t>Shivang,Renu S,Balaram Sharma,Pbt,Srikanth Aakula,Anupam,Dipu Choudhury,Ashraf K</t>
  </si>
  <si>
    <t>Kindle Customer,Rajni,Jyoti Srivastava,Amazon Customer,Ankit Devidas Chavhan,Sayan Mandal,Amazon Customer,M Das</t>
  </si>
  <si>
    <t>Nipurn Ruhela,Shalini Kj,Aloke Kanoria,Ashish Sharma,Pankaj Chaudhary,Manish,Muskan Thakur,Balvinder</t>
  </si>
  <si>
    <t>Aniruddha Biswas,Manoj S.,Gautham Panchavadi,Prashanth,Amazon Customer,Rejeesh N.C,Kishore Koilada,Ally</t>
  </si>
  <si>
    <t>Anshika Verma,Dippy,Mitesh Mayavanshi,Pri,Arpit Agarwal,Chitra Jain,Jeevan Prakash,Shivangi Virdi</t>
  </si>
  <si>
    <t>Nikita,Amazon Customer,Ankita D.,Purna,Sekhar,Santhi,S.K Thakur,Piyush P Satpathy</t>
  </si>
  <si>
    <t>Mukta Khan,Mal Kho,Apurba,Patel Kiran,Critical Customer,Bhagyashree Chopade,Sandip Singh,Ramesh Kumar</t>
  </si>
  <si>
    <t>Jaswantsingh,Vedant Joshi,Subanathan,Narendra N,Aadesh,Amazon Customer,Monica,Aniketverma</t>
  </si>
  <si>
    <t>Boo,Jeevan Kumar,Shivam Jangra,Manzoor,Manish,Yashwant Panchal,Santosh Kumar Saini,Chandra S Sharma</t>
  </si>
  <si>
    <t>Gb Slg,Jemin,Ashwini Vetekar,Kusum,Sonu Ali,Amazon Customer,Amazon Customer,Rinku Singh</t>
  </si>
  <si>
    <t>Hem,Anya,Deepak Roy,Ashutosh Pandey,Srinivas,Pj,9703041496,O N Misra</t>
  </si>
  <si>
    <t>Karan Singh,Sajan Gupta,Sandeep Saini,Tarun Kumar,Yanala Raghuvamshi Reddy,Sravani,Amazon Customer,Gaurav Rastogi</t>
  </si>
  <si>
    <t>Manjula,Rishi Kumar Mishra,Tankala Sushma,Sunil Kumar Rajak,Akshay,Umme Kulsum,Lx,Sangeeta Wandakar</t>
  </si>
  <si>
    <t>Liliput99,Umamaheswaran,Alina,Prasanthi,Amazon Customer,Nissam Kollam,Kaviya,Unknown</t>
  </si>
  <si>
    <t>Nikhil Kumar Singh,Bhanu,Mallikarjun G.,Rm,Deepak,Sayan Pal,Deepak,Chandan Jha</t>
  </si>
  <si>
    <t>Manish Kumar,Randh,Vijay Singh Negi,Lallan T.,Shubhangi Mehrotra,Rompy,Vipin,Kapish</t>
  </si>
  <si>
    <t>Jaydeep Barad,Amazon Customer,Mukesh,Mitesh Thakur,Tejas D.,Jeet Singh,Himanso,Mohit Goyal</t>
  </si>
  <si>
    <t>Sivaraman S,V Rajendra Kumar,Mrigank,Valmiki Sravani,Rahul Raj,Dr.Aasif,Kshitij Gupta,Melvyn Lobo</t>
  </si>
  <si>
    <t>Placeholder,V P.,Sanjay,Amazon Customer,Sweta,J K Bricks,Swapnil Patil,Kritika S.</t>
  </si>
  <si>
    <t>Vinod,Gopinath,Ravi,Pooja,Kamlesh B.,Anand Rb,Mahendra Pandey,Sakthimurugan.M</t>
  </si>
  <si>
    <t>Srishti Agraharrie,Priya,Amazon Customer,Honest Reviewer,Pooja Parihar,Vikas,Amazon Customer,Yogesh R Jain</t>
  </si>
  <si>
    <t>Vivi Nyuthe,Amazon Customer,Bala Mahesh Yadav Thotakura,Sunil Singh,Thoughtful_User,Anuj,Mamta,Vikas</t>
  </si>
  <si>
    <t>Anuj Dhingra (Gadget Gig),Akshay Khowal,Kiran K.,Sai Deepak Velivela,Rajiv Das,Ashok Kumar,Vishal Kandare,Gaurav Pachauri</t>
  </si>
  <si>
    <t>S_Ray77,Sujan Mistry,Pankaj,Durga,Farooq,Jyoti Gole,Rohit,Amazon Customer</t>
  </si>
  <si>
    <t>Srikanthmk,Prashant,Aashish M.,Pramesh,Prashantm777,Vajrapu Lakshmy Taruwn,Kish,Kusha Sahoo</t>
  </si>
  <si>
    <t>Lakshmi D.,Vishal More,Vasanth Kumar,Naveen,Golu Verma,Abdul Arshad A H,Sundar T,Mahesha</t>
  </si>
  <si>
    <t>E.Gurubaran,Hemanth Kumar,Rangaraj Sanjeevi,Kamala,Sivaranjani,Sundharan.A,Abhishek,Rangababu</t>
  </si>
  <si>
    <t>Ritu,Sudhir Ranjan,Rashmi Kashyap,Arunabha Mukherjee,Ronnycrasto,Nani,Amazon Customer,Swarup Das</t>
  </si>
  <si>
    <t>Abhishek Kumar,Nageswar,Denzil,Krushna,Brijesh Chauhan,Amazon Customer,Kumar,V. T.</t>
  </si>
  <si>
    <t>Dr. Sunil,Fayaz Ahmed,Rajesh A. Dhok,Sham S.,Shridhar,Prajwal Jagannath Shetty,Jayanth,Amazon Customer</t>
  </si>
  <si>
    <t>Navin Thawani,Amazon Customer,Jemiba Lawrence,Aditya,Kunal Kapur,Merugamala Suresh,Juhi Sharma,Tajis</t>
  </si>
  <si>
    <t>Sheila Araujo,Rajeev. R,Atul Deshmukh,Atul Dhanorkar,Bhanu,Vishal,Tilak Upadhyaya,Himanshu Bhattacharjee</t>
  </si>
  <si>
    <t>Amazon Customer,Neeraj Gola,Ignorant Nalayak,Siddamsetty Srinitha,Naveen,Vishakh,Uday Vir,Kirti Yadav</t>
  </si>
  <si>
    <t>Amazon Customer,Sunil,Pankaj Kumar Gupta,Air Commodore Dk Bhatt.,Kf,Sundeep Kumar Sharma,Mukesh Arora,Abhi Jain</t>
  </si>
  <si>
    <t>Svblue,Tushar Srivastava,Shreesh Mohan,Ashutosh,Harish,Kamal Kant Gupta,Shubhpreet Ubbi,Chandrasekhar</t>
  </si>
  <si>
    <t>Asha Saraswat,Gopal Bumtariya,Amazon Customer,Priyank,Soumyaprada Bishoyi,Devinder Singh,Ronald Stephen,Nabaroon</t>
  </si>
  <si>
    <t>Aftab Mulani,Chirag Panchal,Richa Jethani,N S,Dr Munmun Basu,Shikha Abrao,Amazon Customer,Ritesh Kumar</t>
  </si>
  <si>
    <t>Akash Yadav,Philip Chacko,Sudheer Kumar Maurya,Jeenu Naresh,Rahul Pandey,Debabrata Bhowmick,Sanskar Yadav</t>
  </si>
  <si>
    <t>Vikas Kabra,Joel Joseph,Amazon,S√†√±K√™Th,Md Tanwir Hassan,Saurabh Gupta,Shobhit Gupta,Navin Jain</t>
  </si>
  <si>
    <t>Vijay Sharma,Jaidwal,Akshay Ahire,Bhuvana Shanmukhi,Sanjay A.,M Pushpa Kumar,Prospero,Syed Masroor Ahmed</t>
  </si>
  <si>
    <t>Dr Yashaswi Dalal,Aktharindia 20,Najib Khanche,Vipul Vora,Pranav Nirhali,Varghese Ms,Amazon Customer,Satyawan</t>
  </si>
  <si>
    <t>Amazon Customer,Kapil Kumar Sharma,Shilpi,Santosh Kumar Saini,Husna Khan,Gadde.Raghavender,Ajay Kumar,Annaram Vijith</t>
  </si>
  <si>
    <t>Rajnish Sood,Amazon Customer,Archie,7709220353,Customer,Mom Om Wom,Sukant,Santhoshvaricola</t>
  </si>
  <si>
    <t>Sudhirw,Seshu P,Sunil Sharma,Sara,Amazon Customer,Sidhant,Harika Mudhiraj,Ramesh Sivaraman</t>
  </si>
  <si>
    <t>Himasrivastava,Pawan Dalal,Yeshwant Singh,Amar D.,Tincy Thomas,Krishna Kishore,Vinay,Sachin Yadav</t>
  </si>
  <si>
    <t>Swati Chaudhari,Anil Kumar,Dinesh Verma,Arvind Chaturvedi,Annapurna Metta Sarjare,Ramya,Indu Kumari,Irfan Khan</t>
  </si>
  <si>
    <t>Gautam B.,Kabir Debbarma,Ms,Amazon Customer,P,Sourav Basu,Vikhyat G.,Viren Dhamaskar</t>
  </si>
  <si>
    <t>Buyer (Name Protected),Saurav Kumar Saha,Aditya Kumar,Priyanka,Vinod Reddy,Vijender Singh,Mohammad Azhar,Deepak Samson</t>
  </si>
  <si>
    <t>Karthikeyan J,Nitin Kshirsagar,N Adu N.,Manish Jain,Hitesh Mori</t>
  </si>
  <si>
    <t>Naina,Supersandy,Ranjini K,Lalatendu,Deepak T.,Amazon Customer,Renju Mathew,Dhruv U Patel</t>
  </si>
  <si>
    <t>Sudhakar Samuel,Sandeep Shampur,Amazon Customer,Yakaiah Kadem,Jaspal Singh,Karthik Palani,Ss,Kautuk G. Tare</t>
  </si>
  <si>
    <t>Sumit,Paresh Narola,Azharuddin,Jasmail Singh,Suresh Prajapati,Alam Naushad,Dilip Rathore,Srinaath K</t>
  </si>
  <si>
    <t>Amit,Vedantika,Gurpreet Kaur,Md Zafir Ahmad,Latika S.,Rahis Khan,Tanvi Seth,Samala Dayaker</t>
  </si>
  <si>
    <t>Aashishnautiyal,Telangana Venkatesh,Abbas Tirupur,Jacobasha Mysore,Navneet,Atul Choudhary,Md Azhar,Prabu Doss</t>
  </si>
  <si>
    <t>Nikhilesh T.,Vishal Sharma,Milind Moon,Amandeep Thakur,Smsn,Manwinder Singh,Kindle Customer,Chakraborty A.-7001953481</t>
  </si>
  <si>
    <t>Amazon Customer,Sai,Azim,John Prabhakar,Raja Samanta,Ravi,Radhe,Ram Kumar Mishra</t>
  </si>
  <si>
    <t>Mirza F.,P Naresh Kumar,Saurabh Kaushik,Siva Subramaniam,Nirmal,Asanka Wijesinghe,Mohammad Khubeb,Naveen Sahal</t>
  </si>
  <si>
    <t>Amazon Customer,Amazon Customer,Niranjan Niru,Vinay,Mini,Kapil Raibole,Kiran Hg,Mohithsai</t>
  </si>
  <si>
    <t>Pratik Garg,Amazon Customer,Olivia Dutta,Raviteja Richard,Akr,Sandeep,Amazon Customer,Manisha</t>
  </si>
  <si>
    <t>Imran Ahmed K,Himanshu Kumar Sinha,Faizan-Ul Islam Salafi,Amazon Customer,Your Bro,Deepika Wilson,Abhishek Mathur,Arti</t>
  </si>
  <si>
    <t>Gyani Baba,Sunil,Sakethram,Nagarajunuti,Nitin,Himanshu G.,Jayachandran Nair,Sam Rajiev A</t>
  </si>
  <si>
    <t>Srujan Kumar,Sadhu S.,Parveen Sharma,Patel Kaushikbhai. S,Vinoth,Ankita Gupta,Jignesh Lathiya</t>
  </si>
  <si>
    <t>Pierre Francis,Amazon Customer,Ginger,Rajib,Hardik Tank,Sishir S.,Dhanish,Prodip Kumar Ghosh</t>
  </si>
  <si>
    <t>Vijay Patel,Gopal Pawar,Anish Negi,Amazon Customer,Dinakaran N.,Abhilasha,Amazon Customer,Seeker Seeking</t>
  </si>
  <si>
    <t>Mm,Tony Augustine,Pradeep,Priyanka.S,Amazon Customer,Pragadhe,Gaikwad Pramodkumar Popat,Pratik Panchal</t>
  </si>
  <si>
    <t>Rahul Todur,Mg,Geeta,Nawang,Saff,Philomon Kani,Rub,Manish P.</t>
  </si>
  <si>
    <t>Sudesh H.,Debabrata P.,Zeba Basheer,Pk,Sunil,Saurabh Jha,Zafar Ahmad Farooqui,Mb</t>
  </si>
  <si>
    <t>Aadhityaa,Arif H.,Rajesh,Priyanka Chauhan,Sudhendu,Dr. Ngemu,Saranya,Customer</t>
  </si>
  <si>
    <t>Bindu,Rajat Biswas,Mulleti O.,Kaushal Kumar,Chithra Suresh,Rathlavath Vani,Khamarunneesa,Ahmadullah</t>
  </si>
  <si>
    <t>Rajeev Lochan Brahman,Alok,Gauri Shanker Sharma,Mukesh,Deepak Kumar Patel,Ashish,John,Deepak Sarathy</t>
  </si>
  <si>
    <t>Rhymerium,Samarjeet Kaur,Amazon Customer,K Koshy.,Shraddha Sarwade,Messssi,Vijay Ravindranath Sen,Amazon Customer</t>
  </si>
  <si>
    <t>Ronish,Man Mohan Gupta,Dr. Pvs Rao,Rajat Mandal,Neeti Khandelwal,Anil,Makwana Keval,Ajay Srinivasan</t>
  </si>
  <si>
    <t>A H.,Amazon Customer,Amazon Customer,Gajendra Kumar Sharma,Harpreet Kaur Sodhi,Shashi Ranjan Kumar,Chandan Kumar,Vikas Sharma</t>
  </si>
  <si>
    <t>Jasmin Azzuhoor,Shreya,Avninder Singh,Namita Singh Panwar,Vilas A.,Ramesh Kumar,Rajnish Kumar,Disha</t>
  </si>
  <si>
    <t>Santhosh,Kr Arasu,Placeholder,Deepak Gopal,Yaqoob Raza,Arun,Naveen Kumar,Anant Varshney</t>
  </si>
  <si>
    <t>Sonu Kumar Singh,Ashalt Sethu,Deep Ghorela,Amazon Customer,V. Yuvaraj,Pavan,Pushkal Shukla,Ramsy</t>
  </si>
  <si>
    <t>Ayush Kumar Prajapati,Maulik,Vachan .K,Amazon Customer,Amazon Customer,Sukanya Desai,Bhupendra,Abhay Arjariya</t>
  </si>
  <si>
    <t>Priya S.,Aravinda Nayak,Rajasekar,Amazon Customer,Pratik Rathore,Rashmi Gupta,Sujit Barua,Naman Jain</t>
  </si>
  <si>
    <t>Vinesh,Jay Sah,Krish,Legends2K,Vijay M,Vaishnavi,Kapil Gupta,Ajay Rathi</t>
  </si>
  <si>
    <t>Vineeth,Gunjan Garg,Gemini,Aleena Antony,Animesh Das,Ashwin,Hukambeer,Vishal Gupta</t>
  </si>
  <si>
    <t>Ateendra Gn,Salim Azad,Sanando Sarkar,Shivam Bhalla,Balamurugan Thangavelu,Souvik Mondal,Grace Fernandes,Muthumperumal Thirumal Pillai</t>
  </si>
  <si>
    <t>Ramaan Singh,Rajesh Sharma,Chandra Bhushan,Afreen,Bhima Merad,Akshay Yadav,Devendra Paliwal,Neeraj Pal</t>
  </si>
  <si>
    <t>Hem Chand,Msa Baig,Swaroop,Amazon Customer,Nithya,Mak,Omkar Sonone,Sanket Dhar</t>
  </si>
  <si>
    <t>Amazon Customer,Vasireddy Ravali,Chandrasekhar,Vivek,Jims John,Jun,Jyoti Kapoor,Binsu Augustine</t>
  </si>
  <si>
    <t>Ashish Mishra,Prem Singh,Manoranjan Behera,Anurag Kumar,Tushar Aglave,Samir Sar,Grk,Ravi Kiran Mallya</t>
  </si>
  <si>
    <t>Riya,Titika,Dilbagh Singh,Aiysha,Amazon Customer,Faraz,Devika Ramana,Raghavendra V</t>
  </si>
  <si>
    <t>Ashfak Khan,Uday,Amazon Customer,Birendra Rai,Popi Das,Amit Kumar,Maneesh,Aritra Majumder</t>
  </si>
  <si>
    <t>Satya Ghettem,Amazon Customer,Selva Naik,Aran,Ashfaq Ahmed,Arun,Bharat Miriyala,Gaurav</t>
  </si>
  <si>
    <t>Kishor Kumar,Nitha Hashik,Muser,Raveen,Amazon Customer,Sukku,Abhishek Dawn,Sn</t>
  </si>
  <si>
    <t>Esther Newmai,Shravanti,Shikha,Gowtham B,Kindle Customer,Aveek Dutta,Neelanjana,Sanjaykumar Ingale</t>
  </si>
  <si>
    <t>Chetan,Gurbakhshish S,Abhikant,Nikhil,Halima Bibi,Sumit,Mayank,S Nath</t>
  </si>
  <si>
    <t>Nanki,Amazon Customer,Rishikesh,B.Kiran,Anas,Meenal,Faheem,Partha</t>
  </si>
  <si>
    <t>Rahul,Kranti,Namrata Tokas,Farhana,Sudhir Prasad,Vishal Chaturvedi,Yukti M.,Harsh Yadav</t>
  </si>
  <si>
    <t>Pradeep Kumar,Vishal,B.Satyanarayana Murty,Sameer,Dw Papadkar,Biju,Lakshmi Shunmuga Kumar,Amazon Customer</t>
  </si>
  <si>
    <t>Anshu,Beena Kumari,Vijil V V,Pramod,Bharat Pansare,Anand,Kindle Customer,Pooja Shukla</t>
  </si>
  <si>
    <t>Vasu P,Krishna Mohan Lanka,Biswajit Kuila,Sai Praveen,Chandra Sekhar,Abhinav Rai,Deepak Kumar Gupta,Syamkrishnan G</t>
  </si>
  <si>
    <t>Shalini A,Vishnu Mohan,Ayush M.,Shefali Jain,Charl,Rahul Girdhar,Deepa Rastogi,Faiq</t>
  </si>
  <si>
    <t>S@Nu,Osama Ahmad,Mukesh Kumar,Sandeep,Saumya Saraf,Amazon Customer,Aijaz Mahmood Ibji,Prince</t>
  </si>
  <si>
    <t>Poonam K.,K Rajesh,Mr.Kumar,Sumegha Singh,Reeta Ray,Daud Husain,Meenakshi Chabbra,Animesh Roy</t>
  </si>
  <si>
    <t>Tengop,Jeevan Gaikwad,Gunashekar,Vibha K.,Amazon Customer,Prashant,Meena Murarka,Negi</t>
  </si>
  <si>
    <t>Sai,Pallavi,Nibin Bn,Suhas B S,Filsuf Navas,Shoaib Mohd Khan,Akshaykumar Navlakha,Biplab Sarkar</t>
  </si>
  <si>
    <t>Vinit S.,Amazon Customer,Milind Barange,Aniket Bhoir,Roy J.,Raghu Rama,Sridhar S,Sukhdeep Kaur</t>
  </si>
  <si>
    <t>A.D.Paul &amp; Co.,Suraj,Prateek Kumar Rai,Swarn Gupta,Kalyan,Esther,Krishna Chaithanya,Nilim</t>
  </si>
  <si>
    <t>Sunil Ashat,Amazon Customer,Sandeep Agarwal,Aliya Anjum,Archna Agrawal,Biju Chalil,Inspyra Technologies,Lathavenugopal</t>
  </si>
  <si>
    <t>Abhishek Dutta,Sai Naraharisetty,Jay,Amazon Customer,Rajesh Yadav,Seshu P,Kabita Patra,Amit Kumbharikar</t>
  </si>
  <si>
    <t>Dattatray Jadhav,Amazon Customer,Akshay,Asra Fatima,Amazon Customer,Kinjal Shah,Reviews For You(S),Rohan Varma</t>
  </si>
  <si>
    <t>Vamsi,Saswata Chakraborty,Nikitha.M Bangre,Madhav,Monika Rajawat,C,Elizabeth Paul,Amitendra Mukherjee</t>
  </si>
  <si>
    <t>Taniya Singh,Abhidha Goswami,Surinder Kumar Soni,Imran Shabir,Nidhi Mishra,Kapil Dev,Abhilasha,Tamanna</t>
  </si>
  <si>
    <t>Prakash,Amazon Customer,Deepak Chhetri,Sudeep,Jk,Gnana Sampath,Yogesh Aggarwal,Man</t>
  </si>
  <si>
    <t>Varun Dubey,Vanessa,Sowmya Varukuru,Placeholder,Jacob Abraham,Chaman Pandey,Nishtha Mahajan,Rajaram</t>
  </si>
  <si>
    <t>Govind Khatri,Shanmugam,Amrendra,Giji Philip,Khaja Jabbar Ahmed,Sivan Sai,Vijendra Kumar,Amazon Customer</t>
  </si>
  <si>
    <t>Dasarath Rao,Giridhar Kumar,Amit Ray,Chitti Trinadha Rao,Ankita Chowdhury,Antariksha G.,Anirban Kundu,Kartik</t>
  </si>
  <si>
    <t>P C Joshi,Amazon Customer,Pranav,Shashi Bala,Prakash,Vijay,M Amjad H Siddiqi,Manju</t>
  </si>
  <si>
    <t>Nagarjuna Pedamuthi,Nitin Singh,Rahul Tiwari,Jr,Jagadish Talukdar,Rr,Nitin,Deb K</t>
  </si>
  <si>
    <t>Lulzdrone,Krish,Harsh Shah,Harsh,Hapa,Inderjeet Singh,Amazon Customer,Peter John</t>
  </si>
  <si>
    <t>Narinder Kaur,Heavenly Stuff,Tejaswi,Nirav,Sagar Bhalerao,Adarsh,Sindhu,Deepa</t>
  </si>
  <si>
    <t>Shravan Patel,Tajammul Hussain,Ansar Jafar,Warrior Owl,Suresh Prasad Gupta,Kashif Shaaz,Tanya,Vinayak</t>
  </si>
  <si>
    <t>Sandip Biswas,Jatin Solanki,Javid Rehman Raina,Prasoon S.,Pratik,Vasim Pinjari,Shruti,Pooja S.</t>
  </si>
  <si>
    <t>Anurag,Amazon Customer,Pallavi Jaiswal,Anshita,Pooja Bhargava,Manoj Singh,Akanksha,Morpankh Art Gallery</t>
  </si>
  <si>
    <t>Anmol Khanna,G.L.Sudhakar,Amazon Customer,Manoj,Satya,Swarup Panday,Reyaansh Arora,Neha Keluskar</t>
  </si>
  <si>
    <t>Placeholder,Saddam Suthar,Priyanka Kasare,Geeta,Ahaan Zidaan,Saransh,Kaushal,Priyanka Mishra</t>
  </si>
  <si>
    <t>Megha Gadiya,Bharati Boro,Ruma,Sai Raj Jaiswal,Kirti T Zanjale,Sinabail Mitra,Faizur Rehman,Sanyam Jain</t>
  </si>
  <si>
    <t>Deepak B.,Azhar S.,Yogesh Rajput,Amit V.,Maneesha Biju,Hassan,Purvesh,Shweha</t>
  </si>
  <si>
    <t>Sumit Kumar,Sunil,Mahima &amp; Company,Gaurav Kumar Sharma,Prashant,Vinay Sharma,Shashikant Kumar Singh,Radheshyam Sharma</t>
  </si>
  <si>
    <t>Vaishnavi,Paramesh,Kirti Gupta,Mousumi Ganguli,Nikshitha S,Lancy,Kindle Customer,Krishna Chaudhari</t>
  </si>
  <si>
    <t>Manoj Kumar,Arun Thottakathu Prasannakumar,Sonu Kumar,Nilesh Kerkal,Kiran Singh,Ashish Singh,Maruthi Kumar,Abhishek Rajpurohit</t>
  </si>
  <si>
    <t>Ashish,Kavita J.,Sundar,Tessy S.,Saurabh Manro,Sreekumar</t>
  </si>
  <si>
    <t>Amazoncust,Dd_Zen,Amazon Customer,Vinish Thomas,Harish Chandra,Customer,Vinay Desai,Jayabalan</t>
  </si>
  <si>
    <t>Gitesh Jaiswal,Divyansh,Dr Paras,Amazon Customer,Vrushali Rhatwal,A K Gupta,Amazon Customer,Ashok Kumar</t>
  </si>
  <si>
    <t>Prabha Ds,Raghuram Bk,Real Deal,Amazon Customer,G1_Nk,Amazon Customer,Chaitanya Bandari,Rahul Kumar</t>
  </si>
  <si>
    <t>Manu Bhai,Naveenpittu,Evatira Sangma,Jagannadha Raju Dantuluri,Balraj Khwairakpam,Anindya,Amazon Customer,Basant Kumar Pradhan</t>
  </si>
  <si>
    <t>Nehal Desai,Danish Parwez,Amazon Customer,Amazon Customer,Pankaj Kumar Singh,Pattabhi Udaya Kumar,Sandip Bhargava,Battu Sureshkumar</t>
  </si>
  <si>
    <t>Shubham Dubey,E.Gurubaran,Mayank S.,Eusuf Khan,Ashishgajbe,Hirabhai Thakarda,Khageswar,A.Ramu</t>
  </si>
  <si>
    <t>Rajib,Ajay B,Vikas Kahol,Pardeep,Anindya Pramanik,Vikas Singh,Harshada Pimple,Saw A.</t>
  </si>
  <si>
    <t>Satisfied,Charging Is Really Fast,Value For Money,Product Review,Good Quality,Good Product,Good Product,As Of Now Seems Good</t>
  </si>
  <si>
    <t>A Good Braided Cable For Your Type C Device,Good Quality Product From Ambrane,Super Cable,As,Good Quality,Good Product,Its Good,Good Quality For The Price But One Issue With My Unit</t>
  </si>
  <si>
    <t>Good Speed For Earlier Versions,Good Product,Working Good,Good For The Price,Good,Worth For Money,Working Nice,It'S A Really Nice Product</t>
  </si>
  <si>
    <t>Good Product,Good One,Nice,Really Nice Product,Very First Time Change,Good,Fine Product But Could Be Better,Very Nice It'S Charging Like Jet</t>
  </si>
  <si>
    <t>As Good As Original,Decent,Good One For Secondary Use,Best Quality,Good,Amazing Product At A Mind Blowing Price!,Nice Quality,Good Product</t>
  </si>
  <si>
    <t>It'S Pretty Good,Average Quality,Very Good And Useful Usb Cable,Good Usb Cable. My Experience Was Very Good It Is Long Lasting,Good,Nice Product And Useful,-,Sturdy But Does Not Support 33W Charging</t>
  </si>
  <si>
    <t>Long Durable.,Good,Does Not Charge Lenovo M8 Tab,Best Charging Cable,Good,Boat,Product Was Good,1.5 M ‡§Ï‡§Æ ‡§Ï‡•Á‡§¨‡§≤ ‡§Æ‡•Á‡§∞‡•Á ‡§≤‡§Ø‡§È ‡§¨‡§Π‡•Å‡§§ ‡§Π‡•Ä ‡§≤‡§Æ‡§≠‡§¶‡§Æ‡§Ø‡§Ï ‡§Π‡•À ‡•§</t>
  </si>
  <si>
    <t>Worth For Money - Suitable For Android Auto,Good Product,Length,Nice,Original,Very Good Quay Cable Support Fast Charging.,Original Mi Cable For Charging Upto 33 Watt,I Am Veri Happy With This Product As It Provide Turbo Charging.</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</si>
  <si>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</si>
  <si>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Good For Fast Charge But Not For Data Transfer,Good Cable Compares To Local The Brand.,Good But Doesnt Last,Good Product,Good Product,Good And Worth It,Very Good Material Quality Charging Speed Is 15 Watt,Not A Fast Charger</t>
  </si>
  <si>
    <t>It'S Quite Good And Value For Money,Works Well,Hdmi Cable,Value For Money,All Good,Gets The Job Done,Delivery Was Good,This One Was My Need To Purchase</t>
  </si>
  <si>
    <t>Works,Nice Product,Fast Charging As Original,Good For Data Transfer,Average. Cost Effective,Good Quality,Great Product,Nice</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</si>
  <si>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</si>
  <si>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Good Product,Using This Product 8Months It Is Done  I Have Not Faced Any Problem So Far, Its Build Quality Best,I Really Liked This One.,Very Strong And Support Fast Charging ,,Nice Cable,Best Data Cable Charging Fast,Good Job,Good But Need Some Improvement</t>
  </si>
  <si>
    <t>It Is The Best Tv If You Are Getting It In 10-12K,Good Price But The Os Lags,Garbage Quality,Good Product.,Good Quality,Great Experience Everything Is Fantastic Ü§†,Super Picture Quality And Sound Quality,Awesome</t>
  </si>
  <si>
    <t>Good For Charging And Data Transfer,‡®Æ‡®Ú‡®º‡®¨‡©Ç‡®§,Good Quality But Less Power Delivery,Fantastic!,Good,Not Useful,Doesn'T Fit Properly,Can'T Support Oppo Mobile For Fast Charging</t>
  </si>
  <si>
    <t>Sound Quality,Very Nice,Value For Money,Good,Good For Its Price.,Good Item,Budget Friendly,Good</t>
  </si>
  <si>
    <t>Good Cable For Car,Good Substitute For Orginal,Better Value For Money Product,Way Better Than The Original,Absolutely Amazing.,Namm Hi Kafi Hai,Very Good,As The Names Say Durable Cell It A Durable Cable ;-)</t>
  </si>
  <si>
    <t>Good Product ; Average Finishing,Save It Purpose Well Without Any Issue. I Am Satisfied,No Issues,No Need To Put Aux Cable For Connecting Audio From Secondary Monitor,Good Product,Not So Bad,Good,Worked Will For Only 3-4 Months.</t>
  </si>
  <si>
    <t>Good,Sound Is Very Low Another Brand Comparing In Better,Service Provider Not Meet My Home Refuse, Tv I Am Not Using Bad Service,Good Product,Ok Super,Floor Stand Does Not Come With It ...,Good,A Budget Friendly Tv With A Clumsy Ui And Remote</t>
  </si>
  <si>
    <t>Worked On Iphone 7 And Didn‚Äôt Work On Xr,Good One,Dull Physical Looks,Just Buy It,Go For It,About The Product,Get Charging Cable At The Price,Working Well.</t>
  </si>
  <si>
    <t>Wonderful Tv And Awful Installation Service From Amazon,Acer Television Review,It'S A Good Product For That Price.,Good For The Price,Almost A Complete Package,Nice Product,Good Product,Super Designed</t>
  </si>
  <si>
    <t>Cheap Product And Same Is The Performance But Does The Job,Good,No Box!!!,Good,Value For Money,A Very Good Quality Cable With Rubust Built, And It Does The Work.,Value Money,Good Product.</t>
  </si>
  <si>
    <t>Worthy And Most Affordable - Great Tv,Good Product,It'S Really Worth The Money But,Better Product In This Budget,Product Review,Nice Tv,Best Product,Budget Friendly Tv</t>
  </si>
  <si>
    <t>Ok Cable,Three Pin With Hybrid Wire,Sturdy,Nice,Good.,So Good,Carplay Not Supported,‡§™‡•À‡§∏‡§Æ ‡§µ‡§∏‡•Ç‡§≤ Üôç</t>
  </si>
  <si>
    <t>Very Good Product.,Using As A Spare Cable In Car,Sturdy, Durable, Fast Charging!,Good Brand,It‚Äôs Like Original Apple Cable,One Of The Best Wire ..,Super Well Build. Quality Product Worth The Money,Good Product</t>
  </si>
  <si>
    <t>Just Buy It Dont Even 2Nd Guess It,Quality Is Good,Nylon Braided Quiet Sturdy,Amazing,Feels Like Steel Harnessed Wire - Strong,Sturdy And Durable. Useful For Charging Power Banks,Good,Nice Quality</t>
  </si>
  <si>
    <t>Nice,Good,Paisa Vassol,Sturdy And Long.,Good For The Price And Great Quality.,Works As Expected,Good,Good</t>
  </si>
  <si>
    <t>Good Product,Good For Charging, Bad For Data Transfer,Wait  To Get Mexmum Discount.,The Cable Quality Is Best And Charging Pin Is At Right Position To Stand ÜëçÜèª,So Far Super,Good,Good But Issues With Design,Maine 99 Me Liya Hai Offer Me Or Ye Worth Hai.</t>
  </si>
  <si>
    <t>Great Cable, Charging Speeds Could Be Better,Good,A Good Cable.,One Of The Best Type C Cable,Works As Intended.,A Good Buy. The Extra Length Helps A Lot.,Good,Ok</t>
  </si>
  <si>
    <t>Good,Genuine Product,Not First Charge This Cabil,,Nice Cable But Known Durability,Got A Used Type C To C Cable And The Xable Was Damaged,The Product Is Genuine And Good,Abdul Kadir,Good</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</si>
  <si>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</si>
  <si>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Good,Worth To Buy,Great Value For Price,Good Product,Nice Product.,Reliable And Worth It!,Much More Sturdy And Durable Than Apple Cable,Good</t>
  </si>
  <si>
    <t>Worth It!,Good One,Robust And Effective.,Good,Good,It'S A Good Product Under 199 Rupees It'S Neatly Packed And Has Good Quality Built,Nice Product,Worth The Price</t>
  </si>
  <si>
    <t>Decent Product. Value For Money.,Value For Money,Improvements Needed,Everything Thing Good Except The Installation Experience,Overall Taking All Aspects Tv Is Good Within The Price Point,Tv Installation Services,One Among The Good Tvs In The Market.,Picture</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</si>
  <si>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</si>
  <si>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Functionality As Described,Working,Great Usb In Budget,Good,Good,It Just Works,Works With My Casio Ct-X700 Well,Still Working After 3 Months</t>
  </si>
  <si>
    <t>Detailed Review After 3 Weeks Of Usage !!!,Priceworthy.,It'S A Good Product,Good,Vivid Picture Quality Is Stunning,Super Deal,Value For Money,Very Nice</t>
  </si>
  <si>
    <t>Dual Bandwidth,It'S Good,Simple And Effective,Easy Plug And Play,Only 200Mbps Support,Great Device For Old Laptops,Good Device But Be Careful For A Defective One.,Excellent Speeds And Coverage!</t>
  </si>
  <si>
    <t>Its Slow In Charging,Ok Product,Looks Good, But Charges Slow,Very Slow Charing.,Poor Quality, Iphone Part Will Last For Two Months Only, Other Two Are Ok,Charger,Product Ok,Slow Charging</t>
  </si>
  <si>
    <t>Good Tool To Use For,Brand Is Always Good,Overall Good And A Better Experience,It Is Useful To Me.,Works Well With Cpplus Dvr,Good,Its Not Plug An Play U Need To Install The Driver And Will Support Till 2.4 Ghz Not Above That,Surveillance Camera In My House</t>
  </si>
  <si>
    <t>Overall Good,Works Well. Will Comment On Durability After Using It For A Few Months.,Nice Product,Channel Button Doesn'T Work,Compatible With Every Smart Tv,Functionality At A Budget,Number Keys Not Working,It'S Good To Go Ahead With This, For Samsung 6 Series</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</si>
  <si>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</si>
  <si>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Works Flawlessly On Ubuntu 22.04 (If Installed Correctly),Best For Kali. Do Not Read Another Review.,Nice Product,From 0 To 70 ‚Ä¶,Good External Wifi Signal Provider,Superb,Awesome And Easy To Use,Good Product</t>
  </si>
  <si>
    <t>Good Product But Costly,It‚Äôs Really Long N Sturdy No Homo Üî•,Takes Longer To Charge Than The Regular Cable,Quality Is Really Good,Iphone X Pink Charging Cable Long One ‚Òùô∏È,A Good Purchase,It Charges Fine For Me,Absolutely Fantastic UsbÜëçÜëçÜëç</t>
  </si>
  <si>
    <t>Firestick Plugging In Issue, Otherwise A Good Deal,Cheap &amp; Best Product,Low Budget Led Tv,Nice Tv,Very. Good,Why Is The Installation Guy Asking For Installation Charge?,Good Budget Tv,Good Tv But After Using It For 9 Days, Has Found A Flaw</t>
  </si>
  <si>
    <t>Good Product,Strong And Powerful,Useful Product.,Very Nice Üëå Üëç Product,Good ÜëçÜèª,Good,Usb,Strong Buid , Study Design , Charging Speed ‚Òπô∏È</t>
  </si>
  <si>
    <t>The Button Contacts Are Not Very Good.,Okay For Temporary Use,Seller: Smart Place Store; Remote Not Original,It'S Below Average,Ok,Tata Sky Remote,Tatasky Remote.,Working One, But Parts Are Flimsy.</t>
  </si>
  <si>
    <t>Nice,Awesome,Quick Not ChargerÜ§È,Expensive At This Price,Multiple Mobile Can‚Äôt Be Charged At A Time,This Is Fast Charging On Both My Samsung Phones And Iphone Too. Go For It !!,Excellent Quality!,Charging Cable</t>
  </si>
  <si>
    <t>It'S Working,It'S Gud Üò≥,Cable Quality Is Good.,Durable And Works Well,Good Data Cable Same As Shown In Pic,Portronics Knonnect L 1.2 Mtr Micro Usb Cable,Ok,Great Quality</t>
  </si>
  <si>
    <t>Simple And Good,Satisfied!,Good One,Light Weight, Good Working,Ok,Poor Quality! Stopped Working After A Month!,Not Able To Connect,Works Well With Airtel Dth</t>
  </si>
  <si>
    <t>Best(Branded) Budget Tv,A High-Quality 4K Smart Tv From Samsung,Received Defective,Got Replacement,Nice Product But,Tv Is Good,Best Budget Tv,Value For Money. Samsung Is Always Good,Value For Money Product</t>
  </si>
  <si>
    <t>A Well-Priced Product.,Lenthy Cord.,Product Is Working As Expected.,Lengthy Cable, Works For Car Dashcam,Product Is Okay But They Give 50Rs For Giving 5 Stars.,Misleading Length (1.2M), Rest Fine,Good Product,Good</t>
  </si>
  <si>
    <t>Its Ok Product Not Too Good Not Bad,Cheap And Best,Performance,Works Well,Not Working With Fast Charger,This Type-C Cable Is AwesomeÜòç.,Does Not Support Display,Good</t>
  </si>
  <si>
    <t>Worth The Price,Mi Smart Tv 32" :- 7/10 Average.,Worth Using Since 1.5 Years,Expect More From Mi,Worth For Money.,Good Product,It‚Äôs Good,Go For It Without Thinking Twice.</t>
  </si>
  <si>
    <t>Iphone User,Overall Good,Perfect Price, Perfect Fit,Good,Worth,Perfect Replacement For Apple Cable,At This Price It'S A Steal.,Good Cable With Decent Price</t>
  </si>
  <si>
    <t>Value For Money,Good Product,Great Excellent Picture Quality,Value For Money,Worth For The Money,Good,100% Value For Money,Value For Money</t>
  </si>
  <si>
    <t>A Nice &amp; Sturdy Product.,Assembly,Nyc Hairdryee,Good,Fits Perfectly!!,Not Suitable For 50Inch And Above Üòü,Worth Buying,Worth</t>
  </si>
  <si>
    <t>You Can Trust On This One,The Best Usb Cable,Wel Build Just Like Original .,Nice!!,Working Perfectly,Basic,Good,No Issues</t>
  </si>
  <si>
    <t>It Worked Well For Some Days Later It Is Not Working , I Want It To Replace.,Extremely Fine,Superb Product,This Is Very Decent, Quality Is Super Good!,Good,Awesome Product Quantity &amp; Value For Money,Go For It..,Be(A)St In The Market.</t>
  </si>
  <si>
    <t>Good.,Good Product,Ultimate Product,Good Product,Not That Good. But Ok For The Price.,Fast Cable,Fast Charging Üëç,Best Alternative To Original Cable</t>
  </si>
  <si>
    <t>Very Good Product And Met My Need.  Thanks,Decent Value,Nice Quality‚Ä¶ Trustable‚Ä¶,Just Well In This Price.,Supports 2.4 Amps Fast Charging,Nice,Nice.,Value For Money</t>
  </si>
  <si>
    <t>Better..!!,Charging Speed Is Not Guaranteed!,Exactly As Advertised,Excellent Warp Charge Cable,Nice,Amazing Cable,Best Fast Charging Cable,Really A Good Cable, Recommend</t>
  </si>
  <si>
    <t>Good Product,Its Good, But Micro Usb Doesn'T Fit My Phone.,Good And Useful Item,It Is Very Best Cable,Good,2 In 1 Charging Cable.,Sturdy Cable Overall,Nice &amp; Best Charger Cabel</t>
  </si>
  <si>
    <t>Good,Thank You  Amazon Very Good Charging Cable,Good,Very Good Product,Good Quality,Very Good Product,This Is Fast Charging Usb!,Simply Perfect At The Price Of Below 100</t>
  </si>
  <si>
    <t>Good, Value For Money,Picture Quality Was Nice....Over All Product Nice,Till Today Everything Okay,Y,Good,Outstanding Performance,Must Buy,Value For Money</t>
  </si>
  <si>
    <t>Value For Money,Nice Product,Timely Delivered With Good Packeging,Good In Quality,Quite Nice Cable,  Go For It,Good Product , Value For Money,Worth Buying,Nice</t>
  </si>
  <si>
    <t>Good Product,Good Product For My Fire Tv,Over-All Food,Good Product,Product Quality Is Very Good And So Is The Customer Service,It‚Äôs Good,Worth Buying,Remote Is Working Fine</t>
  </si>
  <si>
    <t>Good In This Price,Speakers And Sound Next Level,Bad Remote,Remote Problem,Good Quality Üëç,Skywall 32 Smart Tv,Phone Se Screen Chalane Fasta Hai,Youtube Me I'D Nhi Bana Pa Raha Hun</t>
  </si>
  <si>
    <t>Good Stuff... Recommended!!!,Need Better Quality,‡§È‡§Ï ‡§Æ‡§Ú‡§¨‡•Ç‡§§ ‡§™‡•Ç‡§∞‡•Ã‡§°‡§Ï‡•Ç‡§Ü ‡§Π‡•À,Good,Best Buy Of This Cable,Best For,Tough,Nil</t>
  </si>
  <si>
    <t>Nice Product .,Good Quality Braided Cable, Vfm,Good Cord, But Has Earthing Issue,Ok,Good Product. Little Bit Fast Charger For Phones Like Redmi.,Fast Charging Is Working Properly,Money Value Product Üëå,Cable A Nice Product</t>
  </si>
  <si>
    <t>Super Charger In Lapster,Best Among The Rest,Classy Product And Authentic One,Excellent Product,Worked Fine ,Thank You,Stylish And Flexible Cable,Amazing,Value For Money Product</t>
  </si>
  <si>
    <t>Will Not Work With New System,Veri Good,Ok Product,Access Wifi Signal.,Üëç,Very Good,Good Product,8139Eu Based Okayish But Low Reception</t>
  </si>
  <si>
    <t>Does Its Job Fine,Working Perfect,Working Fine,Disappointed,Does The Job.,Nice Product With Good Quality,Good Product,Nice Product</t>
  </si>
  <si>
    <t>Tv Looks Fine, However I See Some Lag While Selecting The Applications,Best Tv In The Price Range,Good For Value,Good Build Quality,I Am Satisfied It'S Service Till Now If This Will Continue Then It Is Very Good,Affordable Price For All,Very Good Tv,It'S Good</t>
  </si>
  <si>
    <t>Good Product,Best Produced,Working Well As Of Now,Money Worth,Good Equipment,Writing After One Month Use. Working Okay No Issues Till Now,Nice Product,Easy Piece Of Great Product</t>
  </si>
  <si>
    <t>Very Hard To Use,Good,Required Replacement But Replaced One Is Good,Good Product &amp; Connectivity,Used Remote Delivered,Vfm, Perfectly Compatible.,Working Fine With Mi Tv4,I'Ve Bought It 4 Times In A Year</t>
  </si>
  <si>
    <t>Product Is Nice,Decent Cable,It Charges All The Three Types,Value Of Money,Product Is Good And Worth Of Money,Good Material.... Working Good,Very Good,‡§†‡•Ä‡§Ï ‡§†‡•Ä‡§Ï ‡§Π‡•À</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</si>
  <si>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</si>
  <si>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Good,I Don‚Äôt Like This Product,Awesome Product,Best Cable For Iphone Xs .. Works Well With Fast Charging Brick,Low Quality Pin But Wire Is Fine,Excellent Quality,Awesome Quality And Fast Charging,Works Fine</t>
  </si>
  <si>
    <t>Nice Cover,Good Quality,Dealfreez Full Wrap Silicone Remote Cover Case Is An Excellent Product,Remote Cover,Loved It!,Soft,Best Product For The Price,Look'S Good</t>
  </si>
  <si>
    <t>Exchange Of The Cable,Go For It !!,It Works And It Is Worth,Superab,Works Well And Durable,Very Nice Product.,Gud Product,Stopped Working In Less Than A Month</t>
  </si>
  <si>
    <t>‡¶≠‡¶Æ‡¶≤‡¶Á ‡¶Ï‡¶Æ‡¶Ú ‡¶Ï‡¶∞‡¶Õ‡ßá, ‡¶™‡ßü‡¶∏‡¶Æ ‡¶Â‡¶∏‡ßå‡¶≤‡•§,Just What I Wanted.. Works Perfect,Great Üëç,Good,Works Fine With My Samsung Smart Tv.,Works Perfectly,Not Oem. But Works As Expected.,Its A Good Buy Works</t>
  </si>
  <si>
    <t>Good Product,Is Worth The Money You Are Paying For It,Good Quality Cable,Go For It!,Nice Product‚Òëô∏È,Good Buy,You Can Trust Wayona,Quality Product  , Life Of Product Is Good  .</t>
  </si>
  <si>
    <t>Good Material, Fast Charging,Costly But Good Product,Support Type C Super Fast Charging,Good Quality,Sturdy Cable &amp; Has Decent Charging Capabilities.,Good Buy.,Gud Product.,Very Good Product</t>
  </si>
  <si>
    <t>No Reasons To Complain,Value For Money,Nice,Works,Value For Money,Go For It,Nice,It'S Fast Charging Good Quality Priduct</t>
  </si>
  <si>
    <t>Good Tv For The Price. (But My Experience Was Not Perfect),Good But Not Best  @!@,Decent Tv For The Price But Misses On Basic Smart Features,Perfect One In Our Budget. Speedy And Customer Friendly Approach From Vu</t>
  </si>
  <si>
    <t>Good.,Low Price &amp; Value For Money,Value For Money,As Per Price ,Product Is Excellent Üëå,The Product Is Great But You Might Get Scammed On Amazon,Very Good Üëç,Nice Tv,Budget Free</t>
  </si>
  <si>
    <t>Good Tv And Features In This Budget.,Genuine Products,Offers A Lot Of Functionality For 32 Inch,Best Buy Under Rs. 16000/-,A Perfect Tv For Your Room,Super Üëå Üëç,Nice,It'S Amazing With This Price 15.5K.</t>
  </si>
  <si>
    <t>Good,Good,Nice Product,Good Looking Üëå Good Protection For Remote Control,It'S A Very Good Cover..I Liked It.,Good,Expensive,Nice</t>
  </si>
  <si>
    <t>Fast Charging Cable,Good Product,Don'T Buy,Excellent Design And Material Quality,  Amazing Charging Speed,It Support'S Fast Charging And Also Support Android Auto For Car,Good Type C Cable In Less Price,Fast Charging Not Support,Not A Fast Charging Cable</t>
  </si>
  <si>
    <t>Average,As Good As Original,Expensive,Bought It In Aug And By Oct It Is Not Working.Will I Get A Refund Or Replacement,A Useful Compatible Product.,Volume Button Doesn'T Work At All,Works.,Best Remote,Connect Very Well</t>
  </si>
  <si>
    <t>Good,Not Happy With This Product.,Üëçquality,Not Bad,Good To Charge At Home, Not In Vehicles,Easy To Store And Use Built In Quality Of Plastic Roll Could Have Been Better,Good,A Useful Device.</t>
  </si>
  <si>
    <t>Its Not For Fast Charging As Per My Use And This Don'T Support In Car For Android Auto.,Great,Can Be Used As Spare In An Emergency.,Good,Good For Car Drives,Not Worth Doesn'T Charge,Good One From Portronics,Excellent Cable</t>
  </si>
  <si>
    <t>Perfect Product,Better Than The Original Cable,Better Then Original,Good,The Very Best,Works Absolutely Fine,Charging Is Very Slow.,Best Product</t>
  </si>
  <si>
    <t>Some Buttons Not Working In First Week Of Purchase,Good,4,Must Buy Product,Quality Of Product Is Wonderful,Very Bad Experience As I Have Received A Working Remove And Not Being Able To Return It,Orignal Product,Good Product And Good Customer Service</t>
  </si>
  <si>
    <t>Value For Money!! But Don'T Expect Flagship Quality.,Good,Good Product,Good,God,Value For Money,Nice Product,Youtub Is Slow But All Perform Best</t>
  </si>
  <si>
    <t>Hisense Vivid 4K Tv Initial Impressions,Picture Quality,Best In Class Audio &amp; Picture Quality,Good Products,Amazing,Good,Good Product,Good Size For Small Leaving Room Of 18'*9'6" ,Sound Quality Is Also Good For Small Leaving Room.</t>
  </si>
  <si>
    <t>Worth Buying,Good One!!,Very Nice Seller Service.,Nice Cable,Nice Product Üëç,Does Not Work Universally For All Devices,So Far Good Can Be A Bit Lower,It'S A Good Product You Can Buy And Trust.</t>
  </si>
  <si>
    <t>Good Product,Hdmi Cable,Nice,Do Buy Without Any Doubt,Working As Expected,Thanks Amazon For Its Premium Choice,Good Product,Works Well And Good Quality</t>
  </si>
  <si>
    <t>Ifalcon 32Inch Smart Tv,It'S Good,Good In Smart Tv,Better,Smart Android Tv,Value For Money,Meet Expectations,Nice Product .</t>
  </si>
  <si>
    <t>Works For Lg 4K Led,Awesome Product,Good Copy Remote,This Remote Works!!! A Relief!,Good Replacement For The Original Remote Control,Timely Helped Me For My Tv,It Will Work(For MeÜòä),Just Works</t>
  </si>
  <si>
    <t>Solid And Quality Material,Good Product, Everything Good To Buy,Clear And Cristal Clear Sound,Good,Super,Value For Money,Good Cable But Over Priced,Decent Quality And 4.6M Long</t>
  </si>
  <si>
    <t>Good Quality But Cheap Color,Good Product ,At This Price,Good Product,‡§Ö‡§Ö‡•Ç‡§Õ‡§Æ ‡§Π‡•À‡•§,Nice Product With Finishing Issues,Perfect Gen 3 Echo Dot Holder,Happy,Your Power Outlet Has To Bear The Weight</t>
  </si>
  <si>
    <t>Very Useful,Good Product,Good,Very Very Short Wire,Good Quality, Suitable To Use With Powerbank,Great,Not Satisfactory,Bad Not Use No Working Usb Cebels No Replec Prodacts</t>
  </si>
  <si>
    <t>Sturdy And Good Quality,Small Cable, Works Fine,Average,Good One,It Affects Iphones‚Äô Battery Health,Did Not Like,Awesome Product,Good</t>
  </si>
  <si>
    <t>Love Amazon But Lg Is Misleading,Amazing Product,Worst Service From Lg,Good,Simply Beautiful,Satisfied With The Tv,Great Deal,It Is Quite Ok</t>
  </si>
  <si>
    <t>Fantastic Ultra High Speed Hdmi Cable,Amazing Product,Regarding Cable</t>
  </si>
  <si>
    <t>Works Like Charm,Useful,Good,Very Nice,Doesn'T Perform Like An Original.,Working Properly,Most Of The Functions Work,It‚Äôs Working</t>
  </si>
  <si>
    <t>Changing Speed,Make It Better,Superb Build Quality,Highly Satisfied,Best Charging Cable Ever,Good Value For Money Option,Cable Quality,Nice</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</si>
  <si>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</si>
  <si>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An Unbiased Look At The Kodak Tv,Sound Good,It'S Really Worthy And The Most Affordable,Not Bad!!!,A Value Tv For The Price,Good In All Respect,Kodak Tv,Smart Tv</t>
  </si>
  <si>
    <t>Good Product,Not Bad,Working With Airtel Dth,Good,Ok Not Bad,This Was So Old,Not Bed !,Worst Product</t>
  </si>
  <si>
    <t>Good,Quality Is Good,Value For Money Product,Very Nice,Not Supporting For Carplay,Good,1 Month Review,Strong Enough</t>
  </si>
  <si>
    <t>Durable,Good Product,Okay Üëå,So Far So Good,An Absolute Best,Good Cable,Worth The Money,Good For Charging Not Good For Data Transfer</t>
  </si>
  <si>
    <t>Value For Money,A Good Upgrade From Stock Cable.,Good Cable,Value For The Money,Great Buy,Overall Good,Awesome Experience,Worked As Expected</t>
  </si>
  <si>
    <t>Superb,Reviewing After 3 Months Of Use,Good Braided Cable.,The Best Cable. Very Useful.,0K,Does The Job,Superb  Product !!!,It'S Fast Charging Cable.</t>
  </si>
  <si>
    <t>Valume For Money,Can‚Äôt Turn Off Hdr In Webos While Watching Android Apps,Webos, Magic Remote &amp; Lg Like Ui At 19K,Satisfied,Good,Value For Money,Exchange Offer And Extended Warranty Of 2 Yrsnot Been Given,Overall A Good Product And Value For Money</t>
  </si>
  <si>
    <t>Install Csr Driver For Advanced Features + Stability (More Than Just Bluetooth),Thik H,Driver Installation Cd Was Missing From The Package.,Not Compatible For Office Usage,Spr,This Is My 2Nd Order,Waste Of Time &amp; Money , Not Recommend,Wrong Product Delivered.</t>
  </si>
  <si>
    <t>Do Not Buy</t>
  </si>
  <si>
    <t>Vfm And Kudos To Egate To Launch A Fhd Projector At The Lowest Price And It Is Not Bad At All,Good Bluetooth Projector,What More Can You Ask For At This Price!!?,Good For Winter Nights.,Nice Purchase,Value For Money,Worth Every Penny Spent...,Value For Money</t>
  </si>
  <si>
    <t>Good,Worth Product,Good Quality,Very Good Hdmi 2.1 Cable,Best Hdmi 2.1 Cable 8K 60Hz / 4K 120Hz,Did Not Like The Quality And When Connected I See A Red Color Picture,Value For Money  Must Buy It For Earc</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</si>
  <si>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</si>
  <si>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Satisfactory One,Optical Cable Loose Contact,Digital To Analogue Converter,Its A Good Product To Connect Home Theater Music System Without Optical Audio Port.,Very Good Product.,Good,High Quality Amezon Basic Top Notch Go For Best Sound Quality,Good</t>
  </si>
  <si>
    <t>Good Pick For Galaxy Note 9,Durable And Quality Product,Best Cable For Android Auto,The Cable I Will Always Carry When I Pack My Stuff For A Ride.,Good Charging Capacity And Data Transfers,I Bought It For My Bike,Excellent,Üëç</t>
  </si>
  <si>
    <t>Quality Is Good,Very Sturdy,Very Good Item For The Price Offered,This Lightening Cable Support Data Transfer As Well Got This At 99,Lightning Cable,Worst Product.,Great,It'S Very Good Product I Really Happy It'S Quality Was Amazing Thankyou Amazon</t>
  </si>
  <si>
    <t>Good Only For Charging,Well It'S A Great Cable You Can Trust On,Another Quality Product From Belkin &amp; Amazon,60W Support Not Clear,Become A Belkin Fan,Happy With Performance,The Only Competitor To Original Cables,Good</t>
  </si>
  <si>
    <t>Worthy Product,Very Good Generic Remote For Samsung Led/Lcd Tv.,WorkingÜëç,Overall Good,Good Built Quality,Durability Is My Concern,It Is Perfect For Samsung Smart Tv,Good</t>
  </si>
  <si>
    <t>Really Good Producers,Thompson Smart Tv Remote Control,Best For Kodak Tv,I Love It,Not Feather Touch,Working Fine,Best Without Voice Control,Value For Money</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</si>
  <si>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</si>
  <si>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Great To Use, Serves The Purpose,Good Quality,Good,Good One,It'S Okay,Good Original Cable,Good Quality,V Good Product</t>
  </si>
  <si>
    <t>Good Device And Makes Your Laptop To Utilize Maximum Wifi Speed.,Good Product, Worth Of Buying,Best To Recieve 5G Or Fiber Speed,Good,This Is Really A Good Wifi-Adpater And A Life Saver,Wifi 5 Speeds Are Amazing!,Booster Speed,Best Product To Buy</t>
  </si>
  <si>
    <t>Worth The Money Spent,Nice Product Also The Sterdiness Good As Expected.,Not The Correct Charger For Samsung S9,Nice Product,Superb,Doubts On Fast Charging,One Time Purchase,Good Product</t>
  </si>
  <si>
    <t>Good,Superb Quality,Good Products  Nice One,Working Well With Iphone11.,I Always Rely On This Companys Products , So Very Good. Thank You So Much</t>
  </si>
  <si>
    <t>Good,Very Nice,Best Quality,Not Bad,Best Wifi Module,Good,Working Fine,Good Product</t>
  </si>
  <si>
    <t>Compatibility,Good One But Voice Not Working Propoer,Good But Needs Improvement In Quality,Not Strong,Works Good,Waste Of Money,Works Well,Don'T Buy... This Remote</t>
  </si>
  <si>
    <t>Poor Plastic Material But It Works.,Very Cheap Material But It Works...,Good One,Working On Par With Original,Working Well , Quality Is Okay,Value For Money,Not For Good,It Looks Like Original</t>
  </si>
  <si>
    <t>Good Quality Product And Long Lasting.,Ok,Really Fast.,Yes Good,Cable Speed,Goid,Working Fine,Just Worth It</t>
  </si>
  <si>
    <t>Reliability,Best Non Apple Usb To Lightning Cable,Good,Good Quality Using Since A Year,Good,Very Good Product,Nice Cable,Worth Your Money And Best Alternative</t>
  </si>
  <si>
    <t>Overall It'S A Good Product For Mobile Charging.,Awesome Üòé,Gud Data Cabel....,Very Good Usb C To Usb C Cable .The One Does Not Entangle To Develop Fold Leading To Cracks And Cuts,Best,Rigid And High Quality,Super Durable,Great I Have Been Using For 6 Month</t>
  </si>
  <si>
    <t>High Price,Good Quality,Go For It,3.0,Thank You Amazon,Awesome Buy,Ok,Nice Product</t>
  </si>
  <si>
    <t>A Budget Android Tv,Wall Mount Was Missing From Tv Pack,Good,Good Product But Installation Service Is Not Good,Nice Product ‚Ò∫Ô∏ÈÜëç,I Am Very Satisfied,Good,Very Good Product In This Price</t>
  </si>
  <si>
    <t>Data Transfer Not The Best,Good Cable For Iphone,Working Good,Best Quality,Fast Charging,Genuine Product,Nice Product,Good</t>
  </si>
  <si>
    <t>Works Just Fine For My Vu Tv,Quality To Be Improve,Good,Good Product,Value For Money Üëç,Works Fine With Vu Smart Tv,Good Product. Suitable For Vu,Ok, Quality Can Be Improved</t>
  </si>
  <si>
    <t>Good Product,Good Product,Built And Charge Power,Nice Product Happy To Buy,Not Recommended,Good Quality But Charge Little Slow,Stopped Working Within 6 Months,Value For Money</t>
  </si>
  <si>
    <t>Terrible,Charging Status,Good Quality,Good Charging,Nice Product,Waste Of Money.,Fast Charging Cable,Charching</t>
  </si>
  <si>
    <t>You Might Be Able To Get Away By Using Other Usb Too,Built Well But There Are Flaws.,Good Alternative For Apple Cable,Good Alternative,Best Buy,Good,Value For Money,Works As Advertised.</t>
  </si>
  <si>
    <t>Good Product,Working,Something Is Better Than Nothing,Average,Good,Good Product,Good Work,Good</t>
  </si>
  <si>
    <t>Fitting Issue,Perfect Fit Good Quality Product,Good Product,ÜëåÜèªfit, ÜëçÜèªcost Wise, ÜëçÜèªÜëçÜèªmaterial.,Wonderful Product,Good For. New Remote.,Nice Product,Perfect For Samsung Frame Series Solar Remote</t>
  </si>
  <si>
    <t>Useful But The Length Is A Bit Short,This Product Is Overpriced,Not Proper,Good,Happy To Get It,Usb Cable,Good,Theek Hi H</t>
  </si>
  <si>
    <t>Excellent Solution For Sony Tvs,Worth Purchase,Very Bad,Bad Product,Remote,Good Quality</t>
  </si>
  <si>
    <t>Damaged Product,Good Quality Aa Well As Fit,Good But Fits Loose At Top, Bit Tight At Bottom.,Fits The Samsung Smart Tv Remote Perfectly!!,Perfectly Fitted,Costly But Good,Average Product,A Worthy Product</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</si>
  <si>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</si>
  <si>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It Works,Reasonably Good Product,Very Usefull,Work With Ipod Perfectly.,Not A Good Product,Wonderful Product And Fast Charging,Nice Cable,Usefull To Me</t>
  </si>
  <si>
    <t>Worth Of Money,There Is No 8 Gb Storage Only 2.8 Is There,Superb Quality,Good Product,Nice Product For Tcl Android Smart Tv,Tcl 32Inch Android Tv Good Quality And Rate,Nice Smart Tv,Paisa Vasul</t>
  </si>
  <si>
    <t>They Did What They Said... Sent A Replacement When Complained...,Charging Rapidly On Replacement,They Did What They Said... Sent A Replacement When Complained...,Capacity,Not Original But Worth Buying,Does Not Support Fast Charging,Good,Good Quality</t>
  </si>
  <si>
    <t>Value For Money,Faulty Product,Must Buy,Best One,Fine With The Charger,Not Upto The Mark‚Ä¶One Time Usage Product,Value For Money,Review</t>
  </si>
  <si>
    <t>Its Not Universal,Tatasky Remote From Amazon Is Cheapest, Best,Good Services By Amazon,Okay Product,1 Item Missing,Nice Product,Ok,Good For General Use</t>
  </si>
  <si>
    <t>Beat Projector For Good Price,Value For Money,Excellent,Wow!!! Just Wow!! Üî•Üî•,Recently Purchased And Started Using From Yesterday,It'S Beautiful, Premium Portable Useful Gadget,Brightness Is Excellent.,Experience</t>
  </si>
  <si>
    <t>Value For Money,Does The Job,Waste Of Money Product,Ok Types,Waste Product,Good For The Price And Works Well With Tatasky Remote,Don'T Buy It,It Works</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</si>
  <si>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</si>
  <si>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Good Compatibility,Good Product,Good Nice Serves The Purpose ..Build Quality Is Also Good .,Not Meet The Anticipation.,Good,Nive Product Worth For Money.,Horrible Experience,Thanks For Prompt Replacement.</t>
  </si>
  <si>
    <t>Nice,Nice Product,Value For Money,Karbonn,Good,Nice Product,Not Suitable For External Monitor Purpose,Good</t>
  </si>
  <si>
    <t>Almost Perfect!,Review After Using 1Month,Nice Tv,Panel And Video Quality,Good Product,Worth For Money,Nice,Good</t>
  </si>
  <si>
    <t>It'S Working Perfectly For My Mi Stick,It'S A Genuine Product,Good Items. Value For Money.,Good,Good Quality Product,Value For Money,Nice Picture Quality,Good Product</t>
  </si>
  <si>
    <t>Good Quality Product,Good Product,Good,Perfect Hdmi Coupler,Very Good Connector,Does The Job,Product Is Good But Not Working With Fire Tv Stick.,Perfect</t>
  </si>
  <si>
    <t>Low Quality Material Use,Good One,Cable Is Good,Charging,Good,Good,Best Car Charging Cable,Subscribe My Channel - Tunetworks Gaming</t>
  </si>
  <si>
    <t>Good Product,Bit Price High.,Not The Best,Issue With On Off Button Since First Day.,Nice Remote,Good,Stopped Working In 1 Month,Awesome Product</t>
  </si>
  <si>
    <t>Good For Monitors And Light Weight Tvs,Good Adherness But Adjustment Screw Is Weak To Adhere Screen Properly,Good,Quality Is Good,Good Product, But Has A Fault,Space Saver,Diy Install A Bit Difficult,Very Strong And Sturdy</t>
  </si>
  <si>
    <t>Good,Works With Samsung Fold 4 Fast Charge,Ok,Nice Product,Great Cable For Charging,Charging Problem Seen A Little Bit,Best Cable,A Good Contender For Well Known Branded C2C Cables.</t>
  </si>
  <si>
    <t>Very Good Product,All Items Is Really Good,Value Money,Good,Worthy Product,Ok,Quality And Price Marks Top.,Delivery Too Late , But Nice Products</t>
  </si>
  <si>
    <t>Nice Product.... Works Well... Satisfactory Purchase....,Not Original Samsung Remote,Nice,Not A Bad Deal,Very Good,Plastic Quality,Works Perfect!,Work Well</t>
  </si>
  <si>
    <t>Better Than Original Sony Remote Control,Good Delivery Time,Recommend To Buy,Value For Money But With Other Considerations,Excellent,Good,Superb,Excellent Product!! Works Well</t>
  </si>
  <si>
    <t>Good Quality But Not Superb,Good,Good,Not Working Properly,Must Buy,Authentic. Orignal. Excellent,Not So Good,Worth Every Paisa</t>
  </si>
  <si>
    <t>Worst Product Wornout After 2 Months,Good Product,Awesome | Great,Worth A Buy,Best Product!,Great One Compare To Original Cable,Worked For A Month, The Power Supply Isn'T As Mentioned.,Ehh Bhut Lambi Haii</t>
  </si>
  <si>
    <t>Very Good Quality.,Nice Product,Not A Fast Charger....,Nice,A Good Type C Adapter,Nice Product,Value For Money And Easy To Use.,Good</t>
  </si>
  <si>
    <t>Awsome Quality,Nice Item,Better Display Port Cable,Works! Gtx1650 Super, Dell 2520D (Mst),Value For Money,Not Vesa Certified Cable.,You Can Buy It Undoubtedly.,Check Display Settings As Soon As You Install This Cable.</t>
  </si>
  <si>
    <t>It'S Super,Value Of Money Üí∞,Display And Build,Good Sound And Pictures,Good Product Üëç,Good And Smart Tv For Reasonable Rate,Good For Low Budget,Tv Is Good But After 3  Month My Tv Screen Gone</t>
  </si>
  <si>
    <t>Good Tv In Budget!,Excellent Purchase.,A Master Piece Fron Sansui,Using Good,Value For Money Üëç,Sound Quality Not Good,Appropriate,Good</t>
  </si>
  <si>
    <t>Good Product,Switches,Remote Is Working,Center Main Button Is Very Weak ,Not Working Well,Punctuality. Delivered In Time. Excellent,Remote,Sony Tv Remote,It Works</t>
  </si>
  <si>
    <t>Osm,Very Good Build Quality,Supports Fast Charging,Worth The Price.,Very Nice,Quality,Durability King,Good Quality At An Affordable Price.</t>
  </si>
  <si>
    <t>When You Can‚Äôt Find The Original This Comes Handy.,No Voice Communication,Acceptable For The Price,Bad Finish, But Good Product,No,Voice Recognition Is Not Available,Nice Remote,Worked Find Keys Are Hard</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</si>
  <si>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</si>
  <si>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Average,Nice In This Price,Nice,Nice,Good Product But Takes Long Time To Be Delivered,Misleading Title And Description,Phone Is Not Getting Charged Fast.,Works As Expected</t>
  </si>
  <si>
    <t>Good,Good Quality,Amazing,Wire Cost,Quality And Performance Is Excellent.,Really Impressive,Good And Cheap!,Good One</t>
  </si>
  <si>
    <t>Good Quality Product With Many Screws And Nuts,Nice Product,Ok Ok Product,It‚Äôs Accuracy,Screws Can Be A Problem.,Good Quality For 32" Tv,Perfect Fit For My Sony Tv,This Costs Approx 200 In The Local Market.</t>
  </si>
  <si>
    <t>Cover Is Little Loose For Fire Remote Cover,I Ordered This For Colour,Pricing,Nice Product,Overpriced But Good Quality.,Remote Stops Working After 3 Months,Perfect Fot,Perfect Size For Amazon Firestick</t>
  </si>
  <si>
    <t>Good,Good,Good,Mic Is Not Working,Voice Not Working. You Can'T Enable Voice Assistant In This Remote,Quality Is Average, Buttons Are Not Smooth,Very Good,Good</t>
  </si>
  <si>
    <t>Great Value For Money,Iys Good,Poor Quality,Good Quality &amp; Great Charging Speed,Slow Charging,Durable And Fast,It Doesn'T Fit To Samsung Mobile,Very Fast Charge</t>
  </si>
  <si>
    <t>Product Installation Was Excellent  But Delivery Staff PatheticÜëå,Tv Picture Quality Is Good.,Tv Picture Quality Is Good,Very Nice,Great Picture And Sound Quality,One Of The Best Big Screen Tv,Service Is Not Good,Nice Tv</t>
  </si>
  <si>
    <t>Good Product At This Price,Works Well Directly In Front Of Tv,Iam So Happy,Without Battery How To Check The Remote Control,Must Buy,Good Product‚Ä¶,Seven Mi Remote,Worst</t>
  </si>
  <si>
    <t>Netflix Button Not Working Others Works Well,Good,Compatible With Vu Premium Tv,Not Like The Original One..  But Not Bad.,Not Good Quality,Working Fine,Half Of The Button Doesn‚Äôt Work,Hardness</t>
  </si>
  <si>
    <t>Cable Is Working Properly,Sturdy,Ok,Its Very Slow In Terms Of Speed,Good Cable,Plug Fits Little Tight, But Does The Job Fine,Good Product,Good</t>
  </si>
  <si>
    <t>Good Product,Average Product Quality,Good,Good Product,Nice Product,Nice Product,Super Product S,Set Up Box Wall Mounted Without Screws</t>
  </si>
  <si>
    <t>Good Built Quality Product.,Good Quality Cable,Useful Product But Plz Check The Output Ports In Ur Tv,Nice Product,Good,Very Good,Good Quality,Best Ever</t>
  </si>
  <si>
    <t>Looks More Durable,Cheap N Best,Good Length And Charging Speed.,Works,Works Like A Charm,Stopped Working,Good,Excellent Product</t>
  </si>
  <si>
    <t>Good Cable,This Amazon Basics Cable Does The Job Perfectly Well.,Good, Sturdy Cable,Necessary Product Connector Hdmi,Best Quality Cable I Have Had,Male To Female Hdmi Extension Cable,Very Nice Wire,Ultimate Connectivity.... Using More Than Couple Of Years...</t>
  </si>
  <si>
    <t>Not Good,No Voice Recognition, No Pointer Ray As In Original Lg Remote. These Features Are Not Included,Best Product,Not Working Properly,Doesnt Work, Dont Buy,It Doesn‚Äôt Have Pointer,Not Working Properly,Just Perfect</t>
  </si>
  <si>
    <t>Great Product,Very Good And Working Very Nice,Horrible User Experience On Account Of Poor Hardware,Not Worthy. Laggy Sometimes</t>
  </si>
  <si>
    <t>Good Üëç,Good,Cable Length Is Ok , Quality Is Not Good . In This Price It Is Ok,Mfs 100 Cable,Good Quality,Good Product But Cable Thickness Should Be More,Quality Is Excellent,Super Service</t>
  </si>
  <si>
    <t>Satisfactory,Superb88,Good Hdmi Cable For 1080P 60 Fps,Hdmi Cable Received,Amazing Product!!! Liked It!!!,Good Product,Best Product For Me.,I'Ll Strongly Recommend This Product To Others.</t>
  </si>
  <si>
    <t>Good,Does The Job. Works With Two Devices,Positive Review- Almost Good And Useful,Hissing Sound  Output From (Vise Tv) Vijay Sales.,Acceptable Sound, No Hassle Of Charging,Excellent Product,Not Good Range,Very Good</t>
  </si>
  <si>
    <t>Simply Good,Sound Quality,Fm Radio Antenna Isn'T Strong Enough, Rest Features Are Value For Money,Size,Product Quantity Is Good,Value For Money,Best,Found Remote Broken, Please Replace The Remote Only.</t>
  </si>
  <si>
    <t>Good Quality,Average Product.,It Fits Perfectly On Remote. Its Worth For The Money I Spent.,Good Silicon Cover For Remote,It Is Perfect Fit,Overall It A Good Product But Little Pricey,Great For Fire Stick 4K,Nice Product</t>
  </si>
  <si>
    <t>Tv Is Good In Price Range,Inexpensive Smart Tv,Good,Cheap And Best,In This Budget It‚Äôs So Good,Not Bad Ok,Very GoodÜëçÜëç,Very Nice</t>
  </si>
  <si>
    <t>Picture Quality Poor,Good,Very Good Product,Working Fine Till Now,Good Quality,Nice Product,Nice Picture Quality,Nice Sarvice</t>
  </si>
  <si>
    <t>When I Placed The Order I Was In Doubt Whether It Would Work Or Not But It Works Very Well,Very Bad ÜòûÜòû,Remote Very Üëé Bad,Doesn‚Äôt Works At All, Material Quality Isn‚Äôt Nearby The Original One,No Bluetooth</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</si>
  <si>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</si>
  <si>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Value For Money,Costlier Than The Original Product, Works Somewhat Same.,Bad Quality.,Ok,Product Is Good,Poor Quality Remote Control,Nice Product,Good Product</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</si>
  <si>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</si>
  <si>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Nice One,Not Up To The Mark.,Nice Product Working In Asus Zen Pro Mobile,Good Product ÜëçÜëçÜëç,Working Everything As Expected,Very Good Quality,Lenovo Usb A To Type-C Tangle-Free  Aramid Fiber Braided 1.2M Cable With 4A Fast Charging,Nice Products</t>
  </si>
  <si>
    <t>The Cable Works But Is Not 65W As Advertised</t>
  </si>
  <si>
    <t>Not Good In Duribility.,The Remote Lasted A Grand Total Of One Week.,Good Product Too Early To Say Final Word On Durability,Prompt Delivery Plus Supet Product,It'S Good.,Satisfactory,Body  Problems,Damaged Product</t>
  </si>
  <si>
    <t>Vu Brand Superb Quality,Value For Price,Thik Hai But Android Nahi Hai,Good Model For Entry Level 32" Tv Need.,Good Product Value Of Money,Great Tv,The Sound Quality, Speakers, Picture Quality Are Just Ok. Mid Grade Product At Most,Picture Quality</t>
  </si>
  <si>
    <t>Product Life Ia Short,Good,Waste,Value For Money,Very Nice Product At A Reasonable Price. Value For Money.,Good Replacement Cable At This Price,Worst Cable. Not Working Even After Replacement. Dont Buy Guys Manufactured In China.,Not Working</t>
  </si>
  <si>
    <t>This Is A Best Kodak Led,Product Is Good As Per The Price But Customer Service Experience Is Too Bad,It'S Ok,Company Doesn'T Provide Installation.Demand  Change For It.,Good But Not Best,Good Product Üëç,Very Nice,Display Quality And Incomplete Product</t>
  </si>
  <si>
    <t>Not How Original Remote Works,Chinese Quality,It'S Okay.,Good One,Works Great With Firestick,Substandard Copy Of Original At The Cost Of Original,Pathetic,Total Waste Product Don'T Buy Battery Drain Problem</t>
  </si>
  <si>
    <t>Amazonbasics Product,Good,Very Good,Value For Money Product,Nice Product Quantity Is Nice Connective Is Fast,Product,Good Quality Product,Never Thought It Be Would This Good!!</t>
  </si>
  <si>
    <t>Value For Money Product.,Overall Tv Is Good,Good,Good Performance So Far‚Ä¶ Considering The Price Range,Received A Defective Piece,Nice,Tv Bundled With Google Ecosystem Gives A Extra  Boost,Good Product</t>
  </si>
  <si>
    <t>Good Product,Nice,Customer Service Support Information Not Found On Box.,Value For Money,Good Product,Nice Üëç,Best The Hdmi Cable,Exactly As Discribed, Enchanced Quality</t>
  </si>
  <si>
    <t>Very Good.,Good One. Worth Buy.,Wonderful,Amazon Usb C To Micro Usb : It Works,Good,Laptop With Only Usb C Ports? Buy This Cable.,A Must Buy Accessory For All Macbook M1 Owners,Good Quality Usb C To Usb B Adapter Cable 8 Inch</t>
  </si>
  <si>
    <t>Good Value For Money,Good,Kodak Tv,One Side Of Screen Has Blacked Out,Kodak Tv,Remote Not Working Properly,Kodak Tv,Kodak Tv</t>
  </si>
  <si>
    <t>Very Nice And Strong Product,Good,Value For Money,The Remote Is Of Ok Quality,Good Product,Replaced Item Is Not Working ..We Want To Return This Item As Soon As Possible,Good Remote,Iska Work</t>
  </si>
  <si>
    <t>A Good Product.,Does The Job,Overpriced Item,A Bit Over Priced,Recommended,There Is Not Fit To My Tv So That Why I Return It,Nice Product,Not Worth !</t>
  </si>
  <si>
    <t>Very Nice And Good Product At This Price,Nothing,Good Product For The Budget,It'S Perfect! Must Buy!! Üòä</t>
  </si>
  <si>
    <t>Nice,‡§∏‡§Æ‡§®‡§¶‡§Æ‡§∞ ‡§Π‡•À,Received Damaged Product,Good Quality Product,It'S Very Good.,101% Fake Lava Usb,Average Product,Costless</t>
  </si>
  <si>
    <t>Ok,Excellent Product, Must Buy,Nice,Good Product..I Got This Product Rs 170,Good,Good Product. 5Meter Cable. Purchase At 175.,Good Product &amp; Service</t>
  </si>
  <si>
    <t>Thank You,Satisfying Product,Keeps Disconnecting,Very Nice Product Essy To Use,Very Nice,Nice And Compatible Product,Good,Solid Product Hai</t>
  </si>
  <si>
    <t>Good Product,Good,  Work Fine,Thickness Of Cable To Be Reduced.,Morho,This Product Is Very Good.,Original Product,Usb Ke Pass Or Mjbuti Dena Chahiye,Good Product</t>
  </si>
  <si>
    <t>Sturdy,Super,Working Good,Always Go For Quality,Not Suitable For 4K,I Do Not Want This Product,Working WellÜëç,Excellent One. Worth Buying</t>
  </si>
  <si>
    <t>Kodak Tv,Kodak Tv,Kodak Tv,Very Less Features To Control Or Configure Picture, Sound Or Other Key Features Through Remote.,Excellent,Kodak 32Inh,Kodak Tv,Good</t>
  </si>
  <si>
    <t>Concept Is Great But Not At All Value For Money,Good Product,You Go For It,Perfect,Value For Money But Little Bit Expensive,Product Is Very Useful, But Very Costly.,Nice But A Little Bit Weak,100% Satisfied Üíê</t>
  </si>
  <si>
    <t>Service, Quality, Software,Quality Super, Delivery Persons Were Not Good Towards Amazon,Good Quality As Always By Sansui,Ok,Good Picture And Product,Very Bad Quality Of Stand,This Is Average Product.,Worth Purchase</t>
  </si>
  <si>
    <t>Good And Durable,Value For Money Product.,Right Choice,Good Product.,Charger Is Good,Cable Is Working As Expected.,The Best Cable Till Now,Good Üëç</t>
  </si>
  <si>
    <t>Great Value For Ultra Hi Speed Hdmi!,Thickness,Material,Works Well, Just Plug And Play,Good,Good Product,Perfect Cable And I'M Getting 120Hz 4K When Connected To My Freesync-Certified Tv 55Q80T,Good Cable,Little Expensive</t>
  </si>
  <si>
    <t>Really Great Device, Love Using It.,Superb,Good,Good Product,Good Product Nice To Have It...,Good Vr Set At This Price Range,Amazing Product ‚Ò∫Ô∏È,Don'T Buy</t>
  </si>
  <si>
    <t>Best,Good,Fast Charging Works Better Than Original Cable!!,Durable Cable,Low Performance Compare To Original Data Cable,Great!,Good Product,Fast Charging And Length Is 3 Meters Above</t>
  </si>
  <si>
    <t>Used For 10 Months,Quality Is Good,Good Aftersale Service,Super Fast Charging Suppurt,Superb Quality And Value For Money,Good Small Cable,Nice,Highly Recommended</t>
  </si>
  <si>
    <t>Cover Is Perfect Size Wise And It'S Exactly Same As Shown In Picture.U Can Go For It.,Superb Quality Üëå,Price Very High,Value For Money,Perfect Snug Fit,Must Buy,Nice,It'S A Good And Solid Fit</t>
  </si>
  <si>
    <t>Extended Length For Securiry Camera,Dont Judge A Book By It'S Cover,Good Sturdy Product With Neat Finish.,Cable Quality Is Good And Near 10 Ft In Length,Good Enough To Length,Good Product,Perfect!,Super</t>
  </si>
  <si>
    <t>Fits The Remote Correctly,Fits Well But Bit Costly,Protected Remote Properly,Good Quality But Slightly Pricey!!,The Case Is Good And It Is Apt For The Jio Tv Remote. I Recommend This Product.,Perfect Fit,Fits Jio Remote,Superb</t>
  </si>
  <si>
    <t>Good, But Disappointed,Perfect Replacement,Have To Press Buttons Harder,Very Expensive,Not Working Properly After One Month,Product Quality,Not Satisfactory,Good</t>
  </si>
  <si>
    <t>Nice,Good,Good Protective Cover Fo Airtel Xtreme Settop Box Remote,Very Nice Cover.,Expensive,Very Uncomfortable To Use,Value For Money....Height Of The Cover Can Be Made Small.,Good Product</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</si>
  <si>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</si>
  <si>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Nice Tv,Good Product,Average,No Operation Button In Television Which Is Big Irritate When The Remote Not Working,Facing Sound/Audio Problem After 12 Days Of Installation Only - Please Don'T Buy It,The After Service Is Very Good!,Good,........</t>
  </si>
  <si>
    <t>Good Product, But Not Excellent I Should Say.,Very Poor Quality,Ok,Good,Very Good Product. Satisfied With The Performance.,Will Get Job Done,Good,Value For Money ‚Úåô∏È</t>
  </si>
  <si>
    <t>Best One,Nice Product,Nice Purchase,A Nice Tv,Good Quality...I Have A Trust On Tcl,Best Survice,Good,Value For Money</t>
  </si>
  <si>
    <t>(After Nearly One Year Use) Value For Money Tv, Except For The Sound,Spectacular Specification, Build Quality, And Performance</t>
  </si>
  <si>
    <t>Working Fine But Cheap Quality,Original But Small,‡≤®‡≥Ä‡≤µ‡≥Å ‡≤Ï‡≤≥‡≥Å‡≤Π‡≤Ø‡≤∏‡≤Ø‡≤¶ ‡≤µ‡≤∏‡≥Ç‡≤§‡≥Å ‡≤∏‡≤∞‡≤Ø‡≤Ø‡≤Æ‡≤Ó‡≤Ø ‡≤Ï‡≥Ü‡≤≤‡≤∏ ‡≤Æ‡≤Æ‡≤°‡≥Å‡≤§‡≥Ç‡≤§‡≤Ø‡≤≤,Sturdy,Good,Works Perfectly With Airtel Hd Set Up Box,Item Is Value For Money.,,On Off Button Doesn‚Äôt Work.</t>
  </si>
  <si>
    <t>Good Ptoduct,Overall Good Product,, And Good Choice,, ‚Ò∫Ô∏È,Cable Is Short,Good,All Channel  View Nice,Very Fast And Good Service,Ok,The Product Was Üôå</t>
  </si>
  <si>
    <t>Go For It,Fast Charging,Good Product,Good,So Far So Good,Quality Is Good Üëç You Can Go For It ‚Ô•Ô∏È,Excellent Product,Yup Good In All Over</t>
  </si>
  <si>
    <t>It'S Super,Value Of Money Üí∞,Display And Build,Good Sound And Pictures,Good Product Üëç,Good And Smart Tv For Reasonable Rate,Good For Low Budget,Good</t>
  </si>
  <si>
    <t>Works Perfect For Connecting My Dslr To Ipad &amp; Tethering. Seems Like A Durable Cable,H,Good,Usb,Supar,It'S Good,Very Good Cable,Okaysih</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</si>
  <si>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</si>
  <si>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7-8/10, Decent, Good For Day To Day Use,Good Choice Under Budget Of Rs2000,Average Product.,Budget Friendly,Overall It'S A Good Watch,Good Product,Best In Design, Accuracy And Looks Fancy. A Must Buy For Every Person Who Is Watch Enthusiast.,Having A Great Experience</t>
  </si>
  <si>
    <t>Not Polished Enough. (Improving With Updates),Best For The Budget Üëç,Value Of Money,Nice Product,Good Product,Super Value For Money,Awesome Product,Product Itv</t>
  </si>
  <si>
    <t>Ok Product To Buy,Better Than Any Other Power Banks,Üëç,Nice Product,Performance Is Ok,Very Slim &amp; Easy To Carry,Decent Product,Goat</t>
  </si>
  <si>
    <t>If You Leave It Only To Make Calls Or Receive Calls, Then It Is A Completely Useless Phone.,Readmi A 1,Budget Friendly Phone.,Hi,Budget Phone,Good For The Price. But Android 12 Is Actually Go Edition.,Good Budget Phone,10/10 Value For Money Ü§Ë</t>
  </si>
  <si>
    <t>Really A Good Buy In This Price Range In 2022,Expected Better Battery,Over-All A Very Balanced Product.,Poor Battery Life,Good,Temper Glasses Not Istalle Properly,It'S 8 Gb Not Working Like 12Gb,Apart From Battery And Sound Quality, Everything Else Is Good.</t>
  </si>
  <si>
    <t>Fake Product,Costly But Excellent Quality,Storage Good But Don'T Know How To Activate Warantee??,Good For Use,5 Stas Nahi Diya Kyuki Capacity 477Gb Hi Rahta Hai,Speed Not As Advertise,Good One,It'S Ok</t>
  </si>
  <si>
    <t>Sumit Nath,For The Price, It Is A Good Purchase But Can Be Better,Happy With Product...,It'S Really Smart With Elegant Design,Amazing,Noise,All Good,Good</t>
  </si>
  <si>
    <t>Centre Key,Nice Phone,Good For Exam Preparing Students,Center Button Is Not Good,Battery Runs Out Quickly,Nokia Trusted Brand Only Needs To Improve Ringtone Sound,Best Phone,..</t>
  </si>
  <si>
    <t>Ideal Product,Ok,‡§Â‡§™‡§Ø‡•Ã‡§Ó‡•Ä ‡§È‡§µ‡§Ç ‡§∏‡§Ç‡§§‡•Ã‡§∑‡§Ú‡§®‡§Ï,Ok In This Price Range,Battery,It Is A Good Watch,Nice Watch,Average</t>
  </si>
  <si>
    <t>Good Maybe Okay,Defective Product Delivered,Amazing Sound At Budget,Not For Bass Lover,Best One,Quality,Durability,Superb Voice Quality</t>
  </si>
  <si>
    <t>Get It With Bundled Discounts.,Heating &amp; Touch Screen,Buy For Normal Usage. Not For Camera,The Phone Is A Good Device And I Am Happy With The Purchase.,Average Quality.,Exlent Mobile,Valueable Buy,A Good And Affordable Product</t>
  </si>
  <si>
    <t>This Is Good Product.,Too Much Bass For My LikingÜòö,A Good Deal Under Rs.800/-,Worth The Price,Itam Damage,Le Skte Hain,Nice ProductÜëçÜëç,Nice</t>
  </si>
  <si>
    <t>Good.,Best At The Price,Good Phone,Nice,Value For Money,‡§†‡•Ä‡§Ï-‡§†‡§Æ‡§Ï Hai ‚Ò∫Ô∏È,Overall Review,Good</t>
  </si>
  <si>
    <t>Good,Good Product,Charging Well But Build Quality Could Be Better,Quite Nice,Good Quality Product,Ok,Good Purchase,Built Quality Could Have Been Better</t>
  </si>
  <si>
    <t>Best Value For Money,Head Phone Pouch Not Received,Overall Good In This Pricerange,It'S Not Working In My Phone Properly Plz Help Me In Exchange Or Return, I Ll Be Thankful To You,Worth The Money Ü§Ë,Best,Nice Sound,Wonderful Product</t>
  </si>
  <si>
    <t>Best Power Bank On The Market.,Small &amp; Handy,Good Quality And Functional And Practical Design,5V Out Put Ravatam Ledu 2Or3V Matrame Vasthundi..,Good,Nice,Easy To Carry,It Is Really Good</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</si>
  <si>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</si>
  <si>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Fine,Difference Between This And A 15W Is Not That Big,Original Product,Fast ChargingÜëç,Good For Google Pixel 6A,Best A Big Charger As Big As Galaxy Z Flip 3,Great But Little Hot The Mobile,Need To Buy A Wire Seperately</t>
  </si>
  <si>
    <t>Ranjitha,Good One,Best One!!!,Good And Average Usage,It'S Been Good,Good,Noise,Overall Good Product</t>
  </si>
  <si>
    <t>Premium Looking Watch,Excellent Product,The Tracking And Touch Would Be Better,Bluetooth Connectivity,Very Good,The Watch Is Good,Felt Good,Not Bad</t>
  </si>
  <si>
    <t>The Perfect Phone ‚Äì For My Requirements,Galaxy M33 5G A Mixed Bag Of Affordability</t>
  </si>
  <si>
    <t>Phone, Camera, Heating - Works For Me, May Not For All,Good Mobile,Good But Not Excellent Under This Budget,Worth The Price At 9499,Ok Type Phone... But Unable To Make Videocall Within Same Service Provider.,Phone Review,Budget King,Battery Backup Is Good</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</si>
  <si>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</si>
  <si>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</si>
  <si>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Best Phone For Below Normal Use,Good Mobile For Minimal Usage , But Technically Highly Worth,For Simple Use,Ok,Good Quality Product,Good Unit,Good,Best Budget Mobile</t>
  </si>
  <si>
    <t>Nice Watch But Some Cons,Great Device For The Budget !! And Amazing Amazon Service!!,Good Watch In This Price,Watch Faces Could Have Been Better,Amoled Screen &amp; Touch, Average Wrist Band.</t>
  </si>
  <si>
    <t>Some Improvement Required,Not Best For Tracking Sleep, Calories Burnt Of Heart Rate.,Noise,Noise Watch Is Good,Noise,Noises,Bluetooth Calling,Noise</t>
  </si>
  <si>
    <t>Above Average Phone,Worth For The Money Üí∞,Okie,Phone Is Excellent,Purchased In Good Budget At 12K,It Can Fulfill Basic Needs In Affordable Price Range,Nice,About Features</t>
  </si>
  <si>
    <t>Not That Faster.....,Good Quality Product,Nice Product.,Beauty And The Beast,‚Ô•Ô∏ÈÜëåsuper Fast Charging, 1 Hour Main Full Charge, Dono Mobile Hi Fast Charge Hote Hai.,Nice Product,Super Fast Charger,Very Good!!</t>
  </si>
  <si>
    <t>Cons That Most Youtubers Won'T Tell You,It'S Good,Battery Is Normal,Good Celphone,Nice Phone,Phone Is Good At The Price Range,Affordable,Multi Featured Mobile At Economical Price.</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</si>
  <si>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</si>
  <si>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Good,Amazing Phone,Nice Mobile ... But Amazon Very Low Service.. Every Product,Value For Money,Good Prpduct,Good,Overal A Good Product,Best Phone In This Range</t>
  </si>
  <si>
    <t>Solid Phone, Worth Considering,Good Phone,Overall Decent Product,Apart From The Camera Everything Is Fine,Product Is Good,Honest Review After 14 Days Usage,Superb But Need Improvement In Camera,Best Camera</t>
  </si>
  <si>
    <t>Not Same As Original!,Good Product,Original Charger,Good,Good Indeed,Good Item,Authentic Samsung 25W Type C Fast Charger,Good Product</t>
  </si>
  <si>
    <t>Value-For-Money,Worth To Buy,Good Product Bass Bhi Achha Hai,This Is Awesome,Nice Earphone, India Should Also Make Like This,Good Earphone Comfortable Feel, Microphones, Sound, Calling.,It‚Äôs Good Build Quality,I Just Love This. Amezing Sound Quality</t>
  </si>
  <si>
    <t>Let'S Bust Some Myth,Iqoo Neo 6 5G ‚Äì A Midrange Model That Offers Virtually Everything I Want</t>
  </si>
  <si>
    <t>Best Budget Watch,Mera Waqt Badal Ke Rakh Diya!!,Nice Product And User Friendly Compare To Other Smart Watch,Nice Watch...,Vikas,Nice,Not Worth It,Grt</t>
  </si>
  <si>
    <t>Value For Money,After 1 Month Usage Review,Good Product,Product Is Good And Light Weight.,Good Product,Nice Product.Bluetooth Option Is Good,Can Go For It, Not Much Stable But A Decent Product,Seems To Be A Good Product By First Use</t>
  </si>
  <si>
    <t>Good Deal,Looking Is Fake Product... Storage Capacity 58Gb.. Menstion64Gb.,A Nice Gadget.,Nice And Good,Trusted Brand,With Adapter!,I Liked It'S Performance And Quality.,Good Quality,Worth It</t>
  </si>
  <si>
    <t>Durability,Best One,Quality Product,Trustworthy Product,Good,Good Product In Budget. Go For This Adaptor,Good Quality Product,Good One Working Perfectly</t>
  </si>
  <si>
    <t>Good Smart Watch Of The Year 2023,Value For Money,Best Product At The Price Group,Best Smartwatch Under Rs 4000,Amazing Product Under 3K,Best In Segment Smartwatch.,Need To Update App,Worthy Of Money</t>
  </si>
  <si>
    <t>It'S Pretty Good,Average Quality,Very Good And Useful Usb Cable,Good Usb Cable. My Experience Was Very Good It Is Long Lasting,Good,Sturdy But Does Not Support 33W Charging,Nice Product And Useful,-</t>
  </si>
  <si>
    <t>Good Stand For Mobiles !,Nice Produt,Useful,Affordable And Nicee,Good For The Price,Value For Money, Write Product.,Best Thing That You Need To Buy If You Have Mobile Or Tablet...Üòé,Value For Money</t>
  </si>
  <si>
    <t>Little Above Average Earbuds,Buds I Love,Unique Form Factor,Best Call Quality Ear Buds,Good But Is It Worth It,Bluetooth Range Not That Good,Excellent Sounding Pair Of Earbuds With One Fatal Flaw,Bluetooth Connectivity Is Not Upto The Mark</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</si>
  <si>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</si>
  <si>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</si>
  <si>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Best Option In 35K Category.,Terrific Purchase,A Highly Priced Smart Phone.,Can'T Get Better At This Cost. Review After One Month Of Use.,Oxygen Os Is Providing Poor Experience, Overall Device Is Okay.,Ammazing Product,Okay</t>
  </si>
  <si>
    <t>Highly Recommended,Very Flexible,Good,Very Good Product,Good,It'S Worth Every Penny,Good,Mobile Stand</t>
  </si>
  <si>
    <t>Nice Product,Good,Kaam Sahi Karta Hai Ji,Woks Fine,Nice,Good And Portabe,Good For A Single Charge Of 5000Mah Mobile.,Good Product</t>
  </si>
  <si>
    <t>Worth Every Penny,Price,Amazing Product,Nice,Just Ok,Value For Money, Sound Quality Is Good Üëç, Super Fast Delivery,But Warrant Needed,Good Quality</t>
  </si>
  <si>
    <t>Decent Product At About Right Price.,Seems Good.,Good Quality &amp; Durable Powerbank In 1K Range | Review,This Is The Second Power Bank From Ambrane India, I Am Happy,It‚Äôs Heavy But Good,Good Product,Good Power Bank,The Power Is Bulkier</t>
  </si>
  <si>
    <t>Not Worth The Money,Good Budget Smart Watch With Alexa,Üëç,Good Product,I Don'T Have Flashlight Function And Speaker Is Not Working,Nice,It'S Little Cost,Wach Not Working</t>
  </si>
  <si>
    <t>Item Is Good.  No Issues At All.,Charging Is Good But Cable Quality Not Good,Good,It Does The Job,Decent And Durable Fast Charger,Very Nice  Product,Working As Expected.,Best Value For Money</t>
  </si>
  <si>
    <t>Awesome Product,Good Product,Good Quality,Good But Overpriced,Gud Quality But Expansive,Not Bad,Ok,Worth Product</t>
  </si>
  <si>
    <t>Excellent Phone In The Budget Segment,Best Value For Money... But Afraid Of Future Miui Updates.,Don'T Purchase It As Camera Phone Üò§,Dependable &amp; It'S Been A Year.,Budget Mobile,Good For Basic Use,Phone Is Nice , But Software Is Not</t>
  </si>
  <si>
    <t>Good,Nice Üëç In Value.Paracased On Two Oly,Working Fine,Good Product,Good One,Good One,Very Good Product,Decent Product, Worth Every Penny</t>
  </si>
  <si>
    <t>Good Product At A Affordable Price Point,Nice!,Very Good N Useful Product..,Value For Money.!,It'S Great,Good 3 Pin Plug,Useful Product,Works As Expected.</t>
  </si>
  <si>
    <t>I Like The Product,Best Product With Good Customer Care,Best Suction And Decent Plastic Quality,Good Product With Good Quality,Good Solution,Good Cup Adhesion. Overall Satisfied.,Overall Nice Product,Nice One</t>
  </si>
  <si>
    <t>Best,Genuine,Nice Product,Good Product,Value For Money,Good,Worth Of Purchase,Good Üëç</t>
  </si>
  <si>
    <t>Good Sound,Not Bad,Best Gaming Earphone,Some What Satisfied With The Boat 242--- 4.5/5,Outstanding Fantastic,Good Purchase,Nice Product,Good Quality</t>
  </si>
  <si>
    <t>Good One,Cannot Set Tha 90¬∞ Vertical Angle,Best,Nice To Use,Avarage,Value For Money.,It Does What It Is Supposed To,Good Üëç</t>
  </si>
  <si>
    <t>Budget Phone,Good Product At This Price,Good Prodect,Good,Good,Value For Money!,Not Bad,Nice</t>
  </si>
  <si>
    <t>Easy To Install But A Bit Slippery,Very Good Product, Value For Money,Expensive But For A Reason,Best Screen Protector!,Best Tempered Glass To Buy For Your Mobile,Clarity And Adhesion Is Good,Perfect Product,Great Product And Genuinely Easy To Install</t>
  </si>
  <si>
    <t>Noise Smartwatch,The Product Is Good Overall,Good Battery Backup,Okayish Product,Satisfied.,Good,It'S Great Watch,Noise</t>
  </si>
  <si>
    <t>Good Phone , Little Expensive,Buyers Beware,I Bought This Mobile At 18K, Worth On That Price.,Satisfied With The Product,Single Led Flash Light,Good Product,Good Not Excellent.,Good One</t>
  </si>
  <si>
    <t>Very Good Power Charger,Good And Original Item,Good And Original,Power House !!,Good But Not Perfect,Best Charger,Value,Average</t>
  </si>
  <si>
    <t>This Is Best,It'S Okay For A Naive User,Good For The Price.,Good,Excellent Product. Easy To Operates.,Best Features In Phones Which You Dont Find In Apple Like Call Recording,Good Purchase At This Price,Good</t>
  </si>
  <si>
    <t>Out Of 5 Iam Giving 3.5 Rating Everything Is Okay Except Voice Sound During Call,Simple For Rough Use,Charger Quality Bad,Lightweight.,Terriffic Battery Life,Good One For Elders,Good In This Price,Good</t>
  </si>
  <si>
    <t>Easy To Install,Best Screen Guard And The Easiest To Install!,Easy To Install,Very Easy To Install And Doesn'T Interfere With The Case,Value For Money,Good Tempered Glass,Value For Money,Wonderfull Wonderfull Wonderfull</t>
  </si>
  <si>
    <t>Really Satisfied With Purchase.,Do Not Believe Answers For Questions Saying It Works On Ipad Pro 10.5 Inch (A1701),Does All The Necessary Stuff,No Double Tap Gesture,5 Star Product At This Price,Very Good Product,Automatically Off'S Itself,Value For Money Pen</t>
  </si>
  <si>
    <t>Good Charging Speed, Supports Well For Suzuki Burgman Also,Good Car Charger,It Connects To Apple Lighting Cabel,Good Car Charger,Good Product,Nice Quality,It‚Äôs Only A Charger,Excellent Value For Money</t>
  </si>
  <si>
    <t>Feature Wise Ok At This Price But Sometimes Call Screen Not Come On The Display Of Watch,Problem With Connection.,Good,Good Watch,Worth 1799,Very Nice Product,Touch Working Smoothly.,Nice Watch</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</si>
  <si>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</si>
  <si>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Works Well, But Not For Long,Good Product,Good Product,Good Quality,Excellent.,Good,Average Item,Try To Improve</t>
  </si>
  <si>
    <t>Best For It‚Äôs Money!Üî•,Nice Quality, But Comes With A Price!,Easiest To Install,Easy To Install,Worth Every Penny!,Worth It,Good But Costly,Totally Worth It</t>
  </si>
  <si>
    <t>Sturdy,Really Flexible, Good For Moderate Usage,Good Product...Üëç,Good Product In This Price.,Good,Good Material,Stability,Okay Product.</t>
  </si>
  <si>
    <t>Good For Charging And Data Transfer,‡®Æ‡®Ú‡®º‡®¨‡©Ç‡®§,Good Quality But Less Power Delivery,Fantastic!,Good,Not Useful,Doesn'T Fit Properly,Boat ‚Õµ Cables</t>
  </si>
  <si>
    <t>Pocket Friendly  Smart Watch For People Who Loves Large  Screen.,Value For Money,Value For Money Product,My Watch Is Not Charging,Service,Good But It'S Not Working Now,Great Product....,Good Product</t>
  </si>
  <si>
    <t>Overall Good,Sturdy,It Turns Yellow,No Issues And Yellowing As Of Now!,Not Worthy,Awesome,Amazing,Iphone 13 Back Cover</t>
  </si>
  <si>
    <t>Good One,Almost Perfect,Go For It,Good Product,It'S Folding System Is Good,Very Good Product,Great Stand Sturdy And Good Quality,Good Quality</t>
  </si>
  <si>
    <t>Worst Phone Ever! Read This Before You Buy It,Value For Money Meeting All Smart Phone Requirements,In This Range Perfect,Camera Achcha Hai,All Over Good,Good Phone At This Price,Budget Phone,Worth It</t>
  </si>
  <si>
    <t>Only Affordable Stylus That Works With Apple,Product Is Good, But Spare Disk Is Missing For Me.,Best Deal For This Price,Good But Improvement Needed,Average, Better Option Are Available,Very Fast And Smooth Work,Precision &amp; Speedy,Amazing</t>
  </si>
  <si>
    <t>Nice One,Nice Üëç I'M Happy,Best Buy In The Reasonable Price,Great Product,Product Review Mi Charger!!,Mi Mobile Charger,Top Quality Charger. Original Mi Brand. Do Buy It If You Need A B Type Charge,Good Charger</t>
  </si>
  <si>
    <t>Very Useful,Very Useful Item To Make Your Phone Cables Long Lasting,Price Can Be Reduced As This Product Is Not Worth For 80 Rs,Value For Money,It Is Useful,Good Product,Good Quality,Its Good Item In This Money</t>
  </si>
  <si>
    <t>Tap To Wake Up Issue,Such A Amazing Watch.Use Full Gestures.,Great But Hand Wash Screen Off Problem,Restart Problem,Nice Product. Go For It.,Super Smooth Experience,Don'T Buy. Keeps Restarting Everytime A Call Arrives.,Highly Recommended</t>
  </si>
  <si>
    <t>Handsfree!,Recommended,Good Product,It'S Heavy And Stable.Good Product But Can'T Change As Given In Photo.,Good And Sturdy Smartphone Stand,Good And Sturdy,Ok,Good</t>
  </si>
  <si>
    <t>Nice Phone,15 Day Review,Extent,Awesome Phone, Recommend To Buy It.,Its All Okay,Design,Good,Worth It</t>
  </si>
  <si>
    <t>Best For This Price,Nice Starter Smartwatch,Work,Very Light Weight Watch,Smart Watch,Good Looking,Super,Good</t>
  </si>
  <si>
    <t>No Vacuum Suction, So It Works,Not Bad!,Good Build Quality,Fitment In Ac Vent Bit Of A Issue,Gets The Job Done!,Good,Good,Nice One</t>
  </si>
  <si>
    <t>The Space Between The Ports Is Very Less. Engineering Defect.,Good,Heating Issue,Good,A Smart Product.,Awesome,Good One,Good</t>
  </si>
  <si>
    <t>It'S Pretty Decent,Friendly Product,I Love Its Design Btw It'S A Descent Watch .,ExcellentÜëçÜíø,The Blue Color Is Worst. Buy Red One,Design Very Good,Its Worth It,Very Nice</t>
  </si>
  <si>
    <t>Great, Best 4G Phone For Around 10,500Rs,Good Midrange Phone,Samsung Galaxy M32 Prime Edition (Pros &amp; Cons),Great Phone But Slow Performance.,Good One,Good Phone,Jitters,Many Issues In Samsung M Series</t>
  </si>
  <si>
    <t>Good 5G Mobile,Overall Good Phone,The Best Phone In 2K22 I Have Purchased In 30Sep,Works Amazing And Buttery Smooth, Design Kinda Boring Though,Good,Overall Good Under This Budget,Not Bad,Buy For Normal Daily Use..</t>
  </si>
  <si>
    <t>Value For Money Smartwatch For Those Interested In Tracking Their Physical Activity.,Noise Pulse2Max Smart Watch Is Awesome And Looks Good,Paisa Wasool,One Of The Best Smartwatches In This Segment,Noise,Touch,Good Value For Money,Best Budget Segment Fitness Watch</t>
  </si>
  <si>
    <t>Quality Is Good,Just Buy It Dont Even 2Nd Guess It,Nylon Braided Quiet Sturdy,Sturdy And Durable. Useful For Charging Power Banks,Amazing,Feels Like Steel Harnessed Wire - Strong,Good,Nice Quality</t>
  </si>
  <si>
    <t>Good Quality,Good One,Good,Decent Buy,Value For Money,Product Worth Buying,Lasted For 5 Months,It Fullfilled My Expectations.. Looks Awesome..</t>
  </si>
  <si>
    <t>Nice Product,Great Watch,Ok Ok,Nice Üëç,Thik Thak,Avarage,Smart Watch,They Can Improve More</t>
  </si>
  <si>
    <t>Sensors Burnt My Wrist Upon Wearing Overnight,Worst To Buy,ÜëçÜëç,It'S  Good,Low Battery Life And It'S Okay To Buy,Superb Üòò,Good,Good Product</t>
  </si>
  <si>
    <t>Na,Add Bluthooth Calling,Premium Build Watch With Mid Range Features And Some Bad Design Choices,Happy With The Purchase,Got This Watch At 4499,Nyc Watch With Minimal Features,Worth The Money,No Call Receiving Option</t>
  </si>
  <si>
    <t>Noise,Nice Watch',Deeznuts Are Important,Noise,Noise,Good Üëç,Noice,Noise</t>
  </si>
  <si>
    <t>Good Till Now,Good,An Additional Charger Same As Original .,Good Adapter,Best,Okay Okay,Good,Good Product</t>
  </si>
  <si>
    <t>Good Quality Screen Protector,Well Made Basic Screen Protector,Good One,Good Affordable Tempered Glass,Perfect For Pixel 6A,Recommended,Perfect And Budget Screen Guard For Pixel 7,Okish</t>
  </si>
  <si>
    <t>Nice Phone,15 Day Review,Nice Phone,Extent,Awesome Phone, Recommend To Buy It.,Its All Okay,Design,Good</t>
  </si>
  <si>
    <t>Totally Worth Rs99,Best,Valuable,Good,Fulfil Purpose, Easy To Carry,Good Product,Good Product,Good</t>
  </si>
  <si>
    <t>Quite Firm And Steady.,Üëç,Good Buy,Theft Easy,Good Product,Its Work,Best In Market,Quality</t>
  </si>
  <si>
    <t>Very Sturdy And Convenient.,Good Product,Very,Find Summed Up Review Below,Very Useful ÜôçÜëç,Great Product,Good Product,Works Well Enough, It Isn‚Äôt Really Stable And Tend To Vibrate</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</si>
  <si>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</si>
  <si>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Ok But Not Bad,Good Stand But Not Quality Product,Not So Good,Low Quality,Worth And Good Quality,Very Useful,Very Use Ful And Easy To Carry,I Like The Product</t>
  </si>
  <si>
    <t>I Have Been Using This Phone Since 2Month It'S Very Good On Problem,Nice Products,Nice Product,I Am Giving  9 Out Of 10.,Ek Dam Mst,Tecno Spark 8T,Gud,Lag</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</si>
  <si>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</si>
  <si>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A Conditional Beast,Overall Satisfied But Wow Factor Is No Missing,Honest One Which Might Help.,Perfect One , You Can Buy</t>
  </si>
  <si>
    <t>Ok Phone,Good Basic Phone,Nice One,Hghjk,Good One,Nokia 150,Listen To This Before Buying..,Good Produt</t>
  </si>
  <si>
    <t>Budget Friendly Watch,Good Product At This Price Range,Ok,Satisfied,Watch ‚Åöô∏È Review,Nice,Display Touch Was Good But Screen Bazales Is Too Much,Nice Watch Under 2000</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</si>
  <si>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</si>
  <si>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It‚Äôs Worth,Good,Iphone 18W Adapter.,The Product Is Good To Use,Nice,Excellent,Very Useful And Excellent Product At An Very Affordable Price. Tag,Affordable Price, Great Deal!</t>
  </si>
  <si>
    <t>Merges With The Device, Ultra Thin, Smooth Sliding,Good For Privacy Concerns,Good Product,Research Properly Before Buying! Not Suitable For Macbooks!</t>
  </si>
  <si>
    <t>Good To Use As A Secondary Mobile,It'S Average.,Not User Friendly Operation Of Nokia 8210.,Need Invoice,Good Feature Phone With 4G Connectivity,Model For Worth,Good,Good Feature Phone, But It Is Highly Overprized</t>
  </si>
  <si>
    <t>Perfect Fit N Finish. But Slightly Over Priced. Overall Good And Useful.,Screen Cover,Amazing Product.. I'M Very Glad After Got It..Now I Can Use My Watch Confidently..Thank You Amazon..,Protect Our Screen.,Perfect Fitting For M Nosice Smartwatch ‚Ù§,Good For Protection,Ok,Good</t>
  </si>
  <si>
    <t>Received Defective Phone And Running From One Customer Care To Another To Replace The Phone,Honest Opinion.,Worth The Money But Not As Good As Promised,Good Budget Model Phone,Value For Money.,Galaxy M53,Good Buy For 22K,A Little Overpriced But Gets The Work Done</t>
  </si>
  <si>
    <t>Real Monster Üëω,Overall Good,Good Performance Oriented Phone,An All Rounder In The &lt; 30K Segment,All Good, Battery Life Could Be Better.,A Good Phone With Few Disadvantages.,Value For Money Product,‚Ù§Ô∏È</t>
  </si>
  <si>
    <t>Very Good Prodat,Battery Life Is 0 Day,Good,Where Is Switch On Button?,Saman Kharab Hai,Do Not Purchase Totally Waste Of Time And Money.,Bhot Gandhi H Ye Watch,Good Üëç Nice</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</si>
  <si>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</si>
  <si>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Must Buy,Truly Value For Money At This Price Point Get This Type Of Quality Charger Cable.,Perfect Fit For My Noise Colourfit Nav,Must Try Product,Product Good,Good Product,Value For Money,Good Product</t>
  </si>
  <si>
    <t>Big Bubble Dont Go Away,Perfect Tempered Glass In Given Price,Nice,Overall Good But Difficult To Install,Good Quality And Great Price,Best Tempered GlassÜëåÜèª,Good Quality,Best Tempered Glass Used Till Date</t>
  </si>
  <si>
    <t>It'S Worth For Money And Satisfied.,Nice Product,Not Great But Will Do,Very Good Product I Like This Product.,Product Is Ok Ok As It Is Too Difficult To Connect With Phone Or It Not Be Able To With Ios,Must Buy,Good, Watch Was As Expected,Good Smart Watch</t>
  </si>
  <si>
    <t>Its Is Good But Battery Life Is Very Poor,Heart Rate Sanser And Battery Backup,Nice Product,Good Product Within Small Price Range,Poor.,Cool Product,Gets Disconnected , Time N Data Doesn'T Updates Automatically,It'S Good Deal At 849/- Works Fine For First Few Days</t>
  </si>
  <si>
    <t>Worth The Price,It Is Good,Not Bad,Battery Life,It Melts The Smart Watch Charger,Very Good Light Weight,Achha Laga,Can‚Äôt Be Repaired</t>
  </si>
  <si>
    <t>Recommended !,Good Product,Please Wire Quality Improve Karo,Value For Money Product.,Amazing Performance &amp; Great Quality,A Lot Of Noise When Mic Is Plugged In.,Great Product,Good</t>
  </si>
  <si>
    <t>Wonderful Smart Watch,Value For Money. Good For First Time Users,Awesome,Best In Market,Good,Worst Customer Support Noise,Calls And Userinterface Is Nice,Noise</t>
  </si>
  <si>
    <t>Good Looking Sturdy Cover,Perfect Fit For 14 Pro Max,Excellent Fit And Value For Money Must Buy If Using Non Mag Charger,Excellent,Over Priced,Awesome,Worth The Money,Quality Product</t>
  </si>
  <si>
    <t>It'S Ok,Useful Product,All Peices Arrived,Good Product Üëç,Very Nice Quality And Durable,Seems To Be Made Of Recycled Material, Serves The Purpose,Worth To Buy!,Terrific Purchase</t>
  </si>
  <si>
    <t>Good,Ok,Nice Product In This Range,1.Camera Is Not Good. Not Matching Up To 13Mp,Overall Good,Good Mobile At Reasonable Price !!,No Fingerprint Reader,Too Good</t>
  </si>
  <si>
    <t>Very Bad Mobile,Value For Money,Part Missing,Ok,Good Buy,Value For Money,Value Of Money,Phone Works Well</t>
  </si>
  <si>
    <t>Great Product If You Don‚Äôt Mind The Edges,Recommended !!,Looks Premium,Real Value For Money However I Wish There Would Have Been Stronger Adhesive,Its A Genuine Product,Precision!,Does The Job Perfectly,A Perfect Fit For Iphone 13 And Has Transparent Edges Too.</t>
  </si>
  <si>
    <t>Okay Product,Descent Product,Very Sturdy,Great Protectione And Design,Good Product !!,Excellent Case With Beauty,Awesome Cover,Good Quality</t>
  </si>
  <si>
    <t>Good Product,Must Buy Case For Samsung Watch 4,Generic But Good,Not For Watch 4, But For Watch 4 Classic,Good Product. Touch Sensitivity To Improve,Worth Of Buying,Perfectly Fit For Samsung Brezzel,Awesome Watch Cover..Fitted Exactly Size ...</t>
  </si>
  <si>
    <t>Worth Buy ! The Best,Good For The Price.</t>
  </si>
  <si>
    <t>Good,Good Product But Little Expensive.,Happy With The Purchase,Good Buy In Price Range,Best Travel Companion,For Instagram Reels Zoom In And Zoom Out Switch Is Not Available,Must Buy For Every One Who Owns A Mobile Phone !!!,A Good Selfie Stick</t>
  </si>
  <si>
    <t>Decent,Sad But Don'T Buy,√Ìk,Nice Mobile In This Bugdet,Performance Below Low Budget Phone,Good Performance,Budget Phone,Very Good Product Nice Photo And Display</t>
  </si>
  <si>
    <t>Ranjitha,Good One,Best One!!!,Good And Average Usage,It'S Been Good,Good,Overall Good Product,Nice</t>
  </si>
  <si>
    <t>Quality Product,Excellent, It'S Fast Charging,After 12 Days Not Working Üòî</t>
  </si>
  <si>
    <t>Best Selfie Stick,Decent Product With One Draw Back,Best For Recording Videos And Photo Shoot,Great Selfi Stick Using For 6Months,Nice Product In This Rate,Overall Ok But Stability Is Not Rock Solid,Selfie Stick,Nice</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</si>
  <si>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</si>
  <si>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Good,Good Product,Small Things Looka Zoomed Out,Good Product,Good Product,Good Quality Product,Little Gap To Hold The Mobile. Struggling Every Time To Keep The Mobile In.,Excellent Product</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</si>
  <si>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</si>
  <si>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Good,Good,Worth Buying And Easy To Use,Good,Great Product For Ipad Pro,Super,It Was Good To Use And Also Its Fasttt.,Best</t>
  </si>
  <si>
    <t>Quite Good,Good Pencil,Value For Money,Brilliant,Value For Moeny Product,Must To Buy This Pencil,Problemsolver,It Works As Advertised</t>
  </si>
  <si>
    <t>Beast In Budget!,Fake Negative Reviews.,Great Product Under Low Price Range</t>
  </si>
  <si>
    <t>Good Product,Affordable,Good,Reding Speed Is Only Under 22Mb/S,Good Product Üëç,Good,Good Product And Value For Money,All About It Is Very Good Product In Suitable Price.</t>
  </si>
  <si>
    <t>Small, Not Too Heavy, Good Looking.,Quality Of Material,Nice Product,Good,One Of The Best Mouse For The Price,Good Holding Good Dpi Easy To Use,Value For Money,Nice Mouse</t>
  </si>
  <si>
    <t>Good Product,Good,Excellent Product!,Please Check Before Replacing...,Save Trees,Overall, A Good Buy,Save Tree,Very Nice Product</t>
  </si>
  <si>
    <t>Good Sound Quality But Not 40 Hours Backup!,Decent But Not That Impressive,Good Purchase, Good Build And Good Sound Quality,Good For Cost.,Excellent,Like The Product,Value For Money,Call Disturbance</t>
  </si>
  <si>
    <t>Good As Per Price,Good,Worthy For Price,Worth,Unstable On Bed Mattress - Due To Curved Landing Edges,Recommend To Buy.,Quality Wise It'S Not Perfect But Üëç Good As Compared To Market Products,Totally Is Good Üòä</t>
  </si>
  <si>
    <t>The Rebel With A Defect,Nice Product,Really Good Product,Awesome Charging Backup Üëç,Value For Price,Value For Money,Bluetooth Service Centre Not Available,Good Quality</t>
  </si>
  <si>
    <t>Product Is Very Good , But Delivery Was Not Quite Good,Overall Good.,Average To Good,Stability Should Have Been Better.,Price Could Be Less,Best Product In This Price.,Mast,Value For Money</t>
  </si>
  <si>
    <t>Build Quality Material Is Not Good. I Feel It Might Last For A Longer Run.,Very Good Earphones At This Price,Not Grate,More Than Average Üëç,Ok,Best Ear Phones,Is Ok,Good Wired Earphone</t>
  </si>
  <si>
    <t>Authentic Review,Overall It'S A Good Headset.,Not For Me,Nice Product,Best,Amazing Product,It'S A Wonderful Boat Product,Good Product Of Boat</t>
  </si>
  <si>
    <t>Overall Good Except Connectivity,Ideal Product,Ok,‡§Â‡§™‡§Ø‡•Ã‡§Ó‡•Ä ‡§È‡§µ‡§Ç ‡§∏‡§Ç‡§§‡•Ã‡§∑‡§Ú‡§®‡§Ï,Ok In This Price Range,Battery,It Is A Good Watch,Nice Watch</t>
  </si>
  <si>
    <t>Good,Overall Good,Decent Earphones For The Price,Worth It,It'S Just Not Like That,Good One,Really Good One Under Rs 500,On The Budget Best Branded Earphones</t>
  </si>
  <si>
    <t>Value For Money But,Functional,Good,Very Easy To Use,Good,Good Product,Good,Cable Protector</t>
  </si>
  <si>
    <t>Solid And Stylish, But Too Tight In Usb Port, Average Performance.,Good Product,Slow,It Works Everywhere Except For Car Stereo,Only 57 Gb,Good,Good,Nice Pen Drive</t>
  </si>
  <si>
    <t>Decent Mouse From Trusted Brand,Value For Money,Good,Average Mouse.,Good,Cute,Its A Good Mouse For Normal Usage... Loved It.Üíï,Hp X1000 Wired Usb Mouse</t>
  </si>
  <si>
    <t>Noisy Clicks - Otherwise Fine,Nice One,Portronics "An New Player In The Field".,Good Built Quality &amp; Smooth Experience,Good Pricing, Light Weight And Excellent Functionality,Effective Sleep Mode,Good,Nice And Comfortable</t>
  </si>
  <si>
    <t>A Good Wired Headset In Budget.,They Work Well And Are Reliable,Volume Is Not As Expected,Good Sound But Too Much Of Bass Annoys,Boult Audio Bassbuds X1,Pretty Good Earphones, But....,Nice Earphone , Boult Audio X1,Ok</t>
  </si>
  <si>
    <t>Sturdy Key-Board For Office Use,Smooth Keyboard,Good One,Low Budget But Good Product,Good,Good Product,Good,Good</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</si>
  <si>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</si>
  <si>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Big In Size As Comparison To Other Normal Sized Mouse But Works Very Well,Good For Office Uses,Worth The Buy,Best Mouse At This Price,Item Is Good.  No Issues,It'S Really Worthwhile,Good For Home Or Office Use,Rough And Affordable</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</si>
  <si>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</si>
  <si>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That'S A Nice One,Best Services.,V Good Less Price Than That Of Market,As Described,Value For Money,Best Battery Cells Out There,Quality Yu,Good</t>
  </si>
  <si>
    <t>Nice Ball Pen,Good Product,Average,Nice Pen,It'S A Good Product,Smooth,It'S Writing Like Flowing Silk.,Good Produced</t>
  </si>
  <si>
    <t>Good Quality Adhesive, Easy To Use,Good,Good Product,Good Product,Ok On Walls,Very Good,Good To Use,Very Nice.</t>
  </si>
  <si>
    <t>Mediocre,Best In Budget And Beast In Quality,Best Quality This Product,Ear Phone With Jack,Nice,Good,Good Sound Quality,Value For Money!</t>
  </si>
  <si>
    <t>Boats Are The Best.,Just Awesome,It Is Good In This Range .....,Great Product In The Price Range,Awesome Product,Nice,Perfect,Quality</t>
  </si>
  <si>
    <t>Best For General Use,Works Well For Basic Usage,Good Product In The Budget,Ok Product. Not So Great.,Good,Good One To Have,Great Product,Good.</t>
  </si>
  <si>
    <t>Some Improvement Required,Not Best For Tracking Sleep, Calories Burnt Of Heart Rate.,Noise,Noise Watch Is Good,Noise,Does Everything Well So Far,Noises,Bluetooth Calling</t>
  </si>
  <si>
    <t>Good,Gud,Hard Disk,Good Product,Serve The Purpose,Seagate Portable 1Tb External Hard Disc,Good,Good Use</t>
  </si>
  <si>
    <t>Value For Money, Good Wuality,Reliable And Easy To Use Üëå,Good,Avarage Product,Vga Quality!!,No Mic Is Available In The Product,Basic Functions Ok,Good When Used In Day Light</t>
  </si>
  <si>
    <t>Useful For Simple Use,Great Product,Good,Good But Not Satisfying Üôç,Good Product,Good Product At This Price.,Not For Gaming,Good Product.</t>
  </si>
  <si>
    <t>Worth Buying !,Good One For The Offered Price,Good One In That Budget,Good One.,Best At That Price.,Good,Ok,Very Good Product</t>
  </si>
  <si>
    <t>Very Good For Beginners,Light Weight &amp; Sturdy,Product Is Good And Light Weight.,Excellent,Easy To Use And Light Weight To Carry,Superb Tripod, I'M HappyÜôç,Good Product,Ok Good</t>
  </si>
  <si>
    <t>Best To Use Wid Like Any Phone.....It Has Great Range,Good In This Budget,Good,Very Good For Music Lovers,Nice Product,Boult Audio Airbass Z20 Review,Good Product Impressive,Worth Of Buying</t>
  </si>
  <si>
    <t>Great Pendrive,Value For Money,Good,Kaafi Slow Hai, Heating Issue Bhi Hai,Good And Fast Drive,It Is Best Pendrive At This Prize.,Satisfactory With A Bit Heating Issue.,Average</t>
  </si>
  <si>
    <t>First Day Impressions: A Beast!,A Decent All Rounder.,All Good But Multiple Pairing Is Awful,Good Product By Boat,Good Product (But Not Well-Finished) At A Fair Price Of 1599</t>
  </si>
  <si>
    <t>Nice,Good And Light Calculator,Cheap Buttons,Good Calculator,Good Product Thanks Amazon,Super Dealing,Function,Ok</t>
  </si>
  <si>
    <t>Works As Advertised,Good Product,Good,The Product Works As Described And Is Super Useful,Not Good Range,Goog Item,Does Increases Range And Speed Of Internet,One Time Investment</t>
  </si>
  <si>
    <t>Good Sound,Not Bad,Some What Satisfied With The Boat 242--- 4.5/5,Outstanding Fantastic,Good Purchase,Nice Product,Good Quality,Best Gaming Earphone</t>
  </si>
  <si>
    <t>Fantastic Cute Tripod, **Detailed Review**,Worth It Purchase...,Good,Good But Could Be More Better.,Camera / Phone Holder Is Not Stable  Üõë Not Value For Üí∏Üí∞,Good Tripod For Mobiles, Cheap And Beginner Friendly.,Very Good,Satisfactory</t>
  </si>
  <si>
    <t>Got Less Storage.,Good Deal,Looking Is Fake Product... Storage Capacity 58Gb.. Menstion64Gb.,A Nice Gadget.,Nice And Good,Trusted Brand,With Adapter!,I Liked It'S Performance And Quality.,Good Quality</t>
  </si>
  <si>
    <t>Best.,Price Is High,Trusted And Genuine Hp Ink Cartridge.,Sent A Packet With The Seal Already Opened.And The Cartridge Found To Be Duplicate/Faulty/Used One.,Compatibility,Product Is Good  But Price Is To High,Good,Okay</t>
  </si>
  <si>
    <t>Good,Affordable And Best,Check The Size !,Value For Money,Reached Too Late,Not Good For Keyboard. Not Transparent,Not Bad But,Big Size</t>
  </si>
  <si>
    <t>Speed Is Not As Expected.,Sandisk Ultra 128 Gb Usb 3.0 Pen Drive,Good,Good,Nice Product,Good But....,Nice But Slow,Some Glich Happening Otherwise Good</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</si>
  <si>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</si>
  <si>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It'S Is Working Is Super,One Of The Most Good Product,A Good Prduct.,Scroller,Fully Satisfaction Thank You So Much,Usage Is Easy,Good Product,Overall The Mouse Is Good.</t>
  </si>
  <si>
    <t>Really Good For The Price [6/8 Months Update], But With A Late Appearing Issue,After 2 Months,Right Bud Is Not Performing Well,Good Value For Money!,Working As Expected,Best At Price,Good Built Quality, Functions Need Improvement,Product Is Good But Battery Not As Expected</t>
  </si>
  <si>
    <t>Value For Money,As Usual,Good,Best Deal,Very Reasonable,Great N Cheap,Awesome,Not For Camera</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</si>
  <si>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</si>
  <si>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It'S Worth It,Very Very Nice Product At This Price.,Very Good Product,Good,Affordable,Shouldnt Keep It Open For More Than 15 Minutes,Nice Üëç Product...,Good Quality</t>
  </si>
  <si>
    <t>Decent Quality,Good For The Price,Value Buy,It'S Good Value,Ok Ok Quality,It Have Enough Thickness. Good Quality,Easy And Smooth,Fine</t>
  </si>
  <si>
    <t>Good.No Problem,Good Product,Value For Money Purchase,Nice Product,Good Product,Good,Ok Ok Product.,Go For It</t>
  </si>
  <si>
    <t>Noise Cancellation Is Just A Hype,Okay,Sound,Good Quality Of Sound And Battery Backup Is Also Good.,Ok,Good Product On This Prize Range,Boult Audio,Ok</t>
  </si>
  <si>
    <t>Superb Headphone One Of The Best,!!!Amazing Product!!!,Quality Is So So Good,No BatteryÜîã Backup And No Flexible To Use,Very Good,A Good Low Budget Earphone,Obsem Product But Sound Quality Is Not Best,It Is Good Product</t>
  </si>
  <si>
    <t>Not Bad,Good For Engineers.,Good,Its Great !,Good,200,Good,Superb Quality</t>
  </si>
  <si>
    <t>Average:/ Works But Light Is Not That Attractive.,Photo Graphy,Easy To Use,Easy To Handle,Easily Portable,Good,Quality And Portability,Best Budget Ring Light</t>
  </si>
  <si>
    <t>Wow,Good,Nice Product With Some Issues With The Battery Port,Worthy,Good Product,Ok But Large Size,Value For Money,3 Years Warrenty Vs 1 Year</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</si>
  <si>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</si>
  <si>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Excellent Offering From Tp-Link,Signal Disconnected,Bad Packaging From Amazon,Good Product For That Money,The Wifi Range Got Increased, Compare To My Old Router!,Very Good Router In This Price Segment,Good Product,Wifi Router</t>
  </si>
  <si>
    <t>Good But Check The Below Mentioned Things,Going To Buy It Again,Decent Headphone,Good Quality Headphones,Waste Of Money,Best Product In This Prize Range. And The Colour Looks Fabulous.,Size,After 1 Year Of Usage</t>
  </si>
  <si>
    <t>Best Buy You Will Not Regret,Fantastic Product,Nice,Worth Of Money,It'S Working Realy Well And I Am Satisfied With The Result,Good Earphones Base And Sound Quality Is Good,Value For Money,Very Good Product</t>
  </si>
  <si>
    <t>Good,Kids Love This,Simply Superb,Happy,Good,Nice Gift For Toddlers..... Good For Elders Too, To Mak Notes,Nice,Useful</t>
  </si>
  <si>
    <t>Keys Got Hard After 2 Months Usage.,Temporary Buy Value For Money Daily Use,Guys Please Don'T Buy Cheap Keyboards Online,Keys Are Clustered,Good,Good Product,Don'T Buy These Types Of Keyboards For Typing Purpose,Nice</t>
  </si>
  <si>
    <t>Nice,Value For Money.,Compact And Easy To Use,Worth To Buy,Clicks Are Hard But Good Allover,Good!,Avarage,Hard Buttons And Harder Scroll Wheel Button</t>
  </si>
  <si>
    <t>Best Quality &amp; Value For Money,Great Sound Quality,Atif,Value For Money,Good One At This Price Range,Good Headset,Good For A Year Use The Cousin Covering Will Get Torn With Time,Good</t>
  </si>
  <si>
    <t>Awesome Sound, But Fm Is Not Clear,Good Product!,Guarantee Nahin De Rahi Hai Kharabi Hai,It'S Nice Worth For Rate,Good Product,Sufficient Sound Clarity And Connectivity,Sound Is Best Bass Is Best ÜëçÜíø,Good Üëç</t>
  </si>
  <si>
    <t>Excellent Product,Good,Üëç,Meets Purpose,Nice Battery,Good,Value For Money,Works Flawlessly</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</si>
  <si>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</si>
  <si>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Fast, But Heats Up And Throttles...,Its A Useful One.,Good Product At This Price Range,It'S Looking Good And Fast,Storage Issue,Worth,Good,Very Good</t>
  </si>
  <si>
    <t>Nice Product,Size Is Not To Big Not To Small,I Liked It,Ok,Really Good,Thinner But Nice,Superb Product As Quality And Comes At Affordable Price.,Costly Mouse Pad</t>
  </si>
  <si>
    <t>Got It For 280/309Mrp In Amazon Sale,Easy Installation!,Original,Good,Orignal Product,Ok,Excellent,Original</t>
  </si>
  <si>
    <t>Note It Before Purchase Headphone,Totally Value For Money, Sound Quality Is Good,Ear Cuffs Easily Detachable,Decent For The Price,Best One In This Budget,Bluetooth Is Connecting Should Be Improve.,Good Product.,Nice Product</t>
  </si>
  <si>
    <t>Comfortable Keys And Smooth Typing,Good At This Price,Good But Space Button Very Not Working Properly.. Defect Product..,Descent,Good Product,As Money As Goods,Good,Came With 2 Keys Not Working</t>
  </si>
  <si>
    <t>Bit Wobbly And Too Compact,Easy For The Eye Level,Not Up To The Mark,Good Product,Nice,Serves The Purpose,Best To Buy,No</t>
  </si>
  <si>
    <t>Worth Buying It.,Nice,Good Product,Good,Logitech Is The Best There - Problem With The Sroller,Very Good Product,Value For Money Product,Good Quality</t>
  </si>
  <si>
    <t>An Overall Good Product.,Great Notebook, But..,Good,Awesome,Paper Quality Not Nice,Very Good Copies,Design,Good Product</t>
  </si>
  <si>
    <t>Nice,Scroll Wheel Is Extremely Small,Value For Money Üí∞ During Sale Price Become Much Lower Than Normal That Is Time To Buy This.,Ok,It'S A Quality Product...,Good Product,Mouse Ok But Upper Part Flimsy,Product Is Good</t>
  </si>
  <si>
    <t>Decent Product,Very Useful,Daljeet,***,Good,Working Well But Heated Much While Charging,Value For Money And Worthable,Good Among All Rechargable Batree</t>
  </si>
  <si>
    <t>Works Just Fine,Nice Earbuds, But Not Quite As Advertised,The Sound Quality Is Good But Not Better Than Wired Or Neckband Earphones.,Overall Good,Nice Product,Good To Buy, For Compact Ear Pods With Decent Sound Battery And Sound Quality,Good,Üëç Good</t>
  </si>
  <si>
    <t>**Update March2021**Decent For A Usb 2.0 Device But Don'T Expect Anything Above Sbc *False*Aptx,Works Very Well, For Linux Too,Using It To Connect With Ps5 Controller On Pc, No Issues !,Not Bad,Nice Product With Some Cons,Overall Good Product Üëå,Okay If On Tight Budget,Nice</t>
  </si>
  <si>
    <t>Ya Nice..Value For Money..,Overall Decent Product,Great Deal For 1200,Good But Heats Up A Little And Error Issues,Fast And Efficient Loved It,Does The Job,Very Good,Superb</t>
  </si>
  <si>
    <t>Noise Smartwatch,The Product Is Good Overall,Good Battery Backup,Okayish Product,Watch Not Working,Satisfied.,It'S Great Watch,Noise</t>
  </si>
  <si>
    <t>Tiny Helping Hand,Good Product,As A Whole Good Product,It Works,Used ,As Of Now Satisfied With The Product,Beep Sound While Connected,Good Product,Usb To C Adopter</t>
  </si>
  <si>
    <t>On Average Is Ok Ok Pricing,Good,Quality Good.,Better,The Original Ink Cartridges Are Always The Best,Costly,Expensive But The Product Was Good,Good</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</si>
  <si>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</si>
  <si>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</si>
  <si>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Okay To Use,Worthy Product ...!!!!Üëç,Single Band. 2.4 Ghz Only,Difficult,Valued For Money,So Far All Is Good,Ok,It‚Äôs For 2.4Ghz</t>
  </si>
  <si>
    <t>Multipurpose And Time-Saving,Good Notepad For Travelers,Nice For The Personal Stuff,Super Üëç,Most Amazing Product.,Too Costly,Useful Product,Good</t>
  </si>
  <si>
    <t>The Quality Is Surprisingly Good! Happy With The Purchase!!!,Perfect,Good,Good Product! Original Stuff With Exp Date 2024-05! Worth The Money!,Could Get Used To It,Good,This Product Should Not Be Played With Fiddle With It Or Or Open It Roughly,Cool</t>
  </si>
  <si>
    <t>Lte Features (No Other Feature Tested),Decent Watch,Good Not Great,Great Watch Let Down By Battery Life,Good Fit, Good Apps,Wanted Faster Charging And Better Camera Feed.,Mobile App Needs To Be Improved Facing Connectivity Issues,Good</t>
  </si>
  <si>
    <t>Budget Tws,Does Its Job,Bhomick Bhasker,Noise Is Nice,Des Raj,Noise -Good One,It'S Sound Quality,It'S Worth It</t>
  </si>
  <si>
    <t>Longevity Isn‚Äôt As Long As I Thought It Would Be,Good,Value For Money,The Expiry Date And Price Covered By An External Sticker. Can'T Make Out Anything,Good,Excellent Customer Service..,Good Product,Good</t>
  </si>
  <si>
    <t>The Price Should Be Less Than 500, Not A Very Great Product.,Good Earphones,Average,Good Earphone,Good For Common Men.,Nice Headphone,Good Looks But Bass Is Not Good As Aspected..,Nice Product</t>
  </si>
  <si>
    <t>Good Monitor In This Price Range,My Best Buy In 2022,Average Product For Daily Use. And Some Gaming.,Its A Good 1080 Monitor,Nice Product,Price Relaetd Issue,Worth Monitor This Price,Decent Monitor At This Price With Limitation</t>
  </si>
  <si>
    <t>Good,Product As Described,Good For The Price,Value For Money,Good Product,Good Product,Continue Bright 3Days No Complaints,59 Rupees Worth It</t>
  </si>
  <si>
    <t>Good Product,Value For Money,Car Charger,Good Product,A Good Product- Must Have Accessory For Car,Good Charger,Good,‡§¨‡§Π‡•Å‡§§ ‡§Π‡•Ä ‡§Ö‡§Ö‡•Ç‡§Õ‡§Æ ‡§Ö‡§Æ‡§∞‡•Ç‡§Ú‡§∞ ‡§Π‡•À</t>
  </si>
  <si>
    <t>To Good,Build Material,Super,Good Product,Budget Bluetooth Speaker Which Serves The Purpose Of Low Volume On A Phone Or Laptop,Best,It'S Ok To Use In Small Room. But For Outdoor Activities It Will Not Meet Our Expectations.,Awesome Product</t>
  </si>
  <si>
    <t>Light Weight Okay In This Price Range,Value For Money,Good,Easy To Use,Value For Money,This Is No Soft Touch Keyboard,Good Product In This Price Range,Budget Friendly</t>
  </si>
  <si>
    <t>Good Headphones, The Sound Is Good, Not Sure About Comfort,Just Ok,Budget Entry Level Banger Headset,Good Quality Product,Good Multipoint Connectivity. Falls Off The Ear,Good Quality, But Battery Draining,Anc Very Bad,Bluetooth Not Working After 4 Month</t>
  </si>
  <si>
    <t>Very Fine Product..,Good,Worth The Money,Does What It Says,Value For Money Product But Brush Is Not Good.,Easy To Use,Good Product,Worthable</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</si>
  <si>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</si>
  <si>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Vfm Indoor Use (Living Room/Bedrrom) Use And Clear View Upto 120Sqft Rooms,Best Camera In Its Segment But The App Lags,Best,You Have To Pay To Avail All Services,All Good,I Was Sent A Used Product...,Good Product,Upto Mark</t>
  </si>
  <si>
    <t>Good,Bluetooth Range Coverage Is Poor,Good Product,Below Average Product Model,Good Product.,Complaint,To Be Honest These Ear Buds Are Actually Decent And Legit,Nice Product</t>
  </si>
  <si>
    <t>Works Good,Perfect Replacement Cell For Trimmer,Wow,As They Said In Ad Worth It,A Good Product,Fit For Phillips Trimmer.,Good,Good Product</t>
  </si>
  <si>
    <t>Handy Mouse,Good Quality Mouse,Good One.,Good,Good Cheap Reliable,Gud Quality Mouse,Very Comfortable,Quality + Less Price Makes It Best To Buy.</t>
  </si>
  <si>
    <t>Good,Boss Of Premium Note Books Üèü,Didn'T Expected Single Binding!,Good Purchase,Good Quality But Paper Could Be Thicker...,Worth The Money!,Good Quality,Nice Products</t>
  </si>
  <si>
    <t>Super,Excellent Structural Rigidity,Durable And Classy,Sturdy. Good Quality,Good Quality And Durable.,Best,Good,Tough Built Quality And Smooth Movement Of Zip</t>
  </si>
  <si>
    <t>Clear Voice,Nice,Good And Recomended,It Was A Nice Product,It'S Good.,Vishal Mandal,Value Of Money,Bass Quality Was Good</t>
  </si>
  <si>
    <t>Don'T Believe The Other Reviews,Awesome Sound And Clarity For Like Name Jbl,Bass Is ‚Ù§Ô∏È,Quality,Excellent Sound Quality And Bass,, Gud Battery Life Best Speaker For Single Room Use,Sound Is Not Protect,Good Audio.,Not A Significant Upgrade From Jbl Go</t>
  </si>
  <si>
    <t>Gud For The Price, But Adhesion Quality Is Not Very Good,Nothing Unique‚Ä¶‚Ä¶,Attracts Too Much Finger Impressions,Perfect Fit (Almost),Easy To Install,They Provide Tissues And Wipes,Work Well And Easy To Install,Gud Product In Budget</t>
  </si>
  <si>
    <t>Value For Money,Very Good.,Overall Good But Very Fragile! Keys Stopped Working After 3 Months,Got What I Wanted,Good,Recommended I Used Wired Version,Slightly Overpriced But Worth It.,Product</t>
  </si>
  <si>
    <t>Good Silent Mouse,Too Small To Hold!,Reviewing After 8 Months Of With Battery Backup Review,Its Very Small  Do Take Note Of That,** Nice Product,Good Product,Good Buy For Normal Use In Office,Stylish Mouse</t>
  </si>
  <si>
    <t>Received Defective Item Update: Better Now,Good Product,Good Connectivity,Good Üëç,Go 4 It.....,Easy To Install,Nice Product.,Works Good</t>
  </si>
  <si>
    <t>Good For Typing, Compact,Good Product But Bad Packing,Liked It,No Caps Lock Light,All Good, Except The Tiny Dongle Which Has High Chances Of Loosing.,Amazing Product Incredibly Bad Packaging,Good Üëç,Mouse Light Is Not Working But It‚Äôs Working</t>
  </si>
  <si>
    <t>Nice But Price Should Be Reduced,Worth For Money,Good Meterial,Table Is Good,Value For Money,Good Product,Please Sell Spare Parts Also,Good</t>
  </si>
  <si>
    <t>Very Easy To Use,Easy To Use .,Best Calculator For Ca Students,Good Performanace,Nice,Best,Very Nice And Steardy,Good Product</t>
  </si>
  <si>
    <t>Good Product But Little Costly,Very Sturdy And Easy To Handle And Carry,Ok,Good One But Not Exactly Like Shown Pictures,Good,Good Quality,Good Quality Product,Very Strong But Not Stable At All</t>
  </si>
  <si>
    <t>Good And Does It‚Äôs Work,Nice Product Working Absolutely Fine,Good,Good Product,Value For Money,Okay Overall,Value For Money..,Good Product For I Phone Users</t>
  </si>
  <si>
    <t>I Like To Draw On It,Best  Writing Pad,Great For Noting Or Doodling,Good To Go,The Pen Is Too Flowy And The Strokes Are Coming Out A Bit Thick,Magic Slate 15-Inch Lcd Writing Tablet,The Quality And Build Seems Good So Far.,Very Useful Product</t>
  </si>
  <si>
    <t>Average Usb Hub,Inferior Quality Goods,Its Cheap,Built In Quality Is Low,Ok,Finish Is Not Very Good,Recieved Damage Piece,Packaging Was Damaged And Is Not New Piece</t>
  </si>
  <si>
    <t>Dissapointed In The Microphone,Overall Good Product In Budget,Don'T Buy For Calling Purpose..,Gets The Job Done,Good,Value For Money,One Side Stopped Working In 2 Months,Very Average Sounding Earphones</t>
  </si>
  <si>
    <t>Very Good Mouse Under 500,Pretty Good Gaming Mouse,Very Good In This Budget,Really Comfortable,Good Mouse Just Plug And Play,Good Enough,Best Budget Gaming Mouse,Too Big Too Hold, But You Will Get Around It.</t>
  </si>
  <si>
    <t>It'S Just Good !,Good For Wfh,Works According To Needs,Great Product For Beginners,Good For Beginners,Very Nice Product,Ambiance Sound Capture,Jbl Mic Is Best For Biginaers</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</si>
  <si>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</si>
  <si>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Nice .,Very Good Batteries Received,Longtevity,Good Product, Good Seller,Reasonable Pricing,I Liked The Package And Product Is Very Good,Good,Value For Money</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</si>
  <si>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</si>
  <si>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Value For Money But....,Compact And Budget Friendly,Average,Nice Product,Premium Build But Hoped It Had More Usb3.0,Decent Product,Very Useful For Mac Users,Works Fine With Macbook Air M2</t>
  </si>
  <si>
    <t>Best Speaker At Low Price,Good Quality,Very Small Compared To Price.,Pocket Dynamite,Cute One,Loud And Good Bluetooth Speaker,Portable And Good One,Superb Yet Portable Speaker</t>
  </si>
  <si>
    <t>Quality Is Worth The Price!,Good For Holding,Packaging Was Not Good,Good Product,Good Product,Built Quality Of Product Is Excellent,Best In Quality &amp; Look,Best</t>
  </si>
  <si>
    <t>Worth Buying,It'S A Very Good Product At These Price Range Go For It.,Camera Sd Card Reader,A Very Handy Gadget For Transferring Data Between Various Devices,Product Is Good And Working Properly,Nice Product,Reveewing After 3 Weeks.,Use Full Product</t>
  </si>
  <si>
    <t>Con = No Bandwidth Control,Setup Is Smooth And Easy,Good Coverage,As Money As Goods,The Signal Reach Could Be Better,Overall Is Ok,Product,Class Product From Tp-Link! A Worthy Investment.</t>
  </si>
  <si>
    <t>Clearly Makes A Difference,Good,Value For Money,Good Material,The Ink Of Parker Is Very Lite,Good,Good,Very Good</t>
  </si>
  <si>
    <t>Decent Quality Product For The Price,Nice Product,Sturdy,Nice Companion,Need For Those Who Has Neck Pain Working On Laptops,Laptop Stand,Good Quality,Good Product</t>
  </si>
  <si>
    <t>Early Impression Comparing Mk215 With Mk270  - Bit Underwhelmed,Lagging,It Is Working Fine Till Now.,Does The Job Well,Excellent,Worth,To Avoid Lag, Plug Into Usb Port Without Neighboring Connections,Good</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</si>
  <si>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</si>
  <si>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Good Note Book,Five Star Product,Nothing,Not Bad, Decent Buy,Amazing  Quality,Good Quality Paper/Binder/Separator ( Value For Money),Great For Writing Notes,One Minus Star Is For One Defective Piece..</t>
  </si>
  <si>
    <t>Does Not Fit The Duracell Label,Very Appropriate &amp; Long Lasting Cells,Uh Should Buy,Ok,Value For Money,Great Battery,Badhiya,Nice Üëç</t>
  </si>
  <si>
    <t>Click-Bet,The Alphabet Doesn'T Light Up,It Is Good But Sometimes Button Got Stuck And Ruin Your Game,Dont Get Your Hopes Too Hight Up,Good And Superb But The Rgb Modes Are Less But Good U Can Go For It,Itz Mouse Is So Smout,Good,Cool Looking</t>
  </si>
  <si>
    <t>Average Pendrive With Mobile Connectivity,2 In 1 Type C And Usb,Worth For Money,Fine Purchase,Great To Store Memories And Notes,Nice,Value For Money.,Very Good Product</t>
  </si>
  <si>
    <t>So Good ,Nice Looking,Value For Money And A Nice Product,Awesome Product,Overrated,Really Good,Good,It Is Very Good Üëç,Good</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</si>
  <si>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</si>
  <si>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Good Product,4 Star Overall,Good, Nice Worth It,Good Cable,Good Product,Reasonable Price, Good Quality.,Amazing,Perfect!!</t>
  </si>
  <si>
    <t>Great For Typing Horrible For Gaming.,Performance Good And Smooth. ÜíñÜíñ,Value For Money,Keyboard,Good For The Price,This Is The Best Wireless Keyboard,Worth It Product.......,Nice One</t>
  </si>
  <si>
    <t>No Trrs To Trs Converter In The Box,Not Suitable For Dslr Camera,Good For Beginners,Ok,Don'T Buy,For Beginners It'S Good,Average Product,It Is A Good And Useful Mic For Youtube Content Maker</t>
  </si>
  <si>
    <t>Fits Well In Ears,Controls / Performance / Backup,Just Ok,Good Buy With Small Hiccups,Not Good For Gaming,Overall Good Product.,It'S Good,Active Noise Cancellation Ok</t>
  </si>
  <si>
    <t>Totally Worth Rs99,Best,Good,Valuable,Fulfil Purpose, Easy To Carry,Good Product,Good Product,Good</t>
  </si>
  <si>
    <t>Very Responsive And Stylish Mouse,Simply Awesome,Satisfactory But Otg Not Working,Satisfied With This Wireless Mouse,Overall Performance Is Good.,Overall Very Happy With The Product,Strong Build With Silent Click,Excellent Mouse For The Price</t>
  </si>
  <si>
    <t>Fps Increased In Games After Installing It Üòç,Worst Experience Turned Great,Very Good Product,Really Increase Performance,8Gb Ram R*8,It Worked,Good Ram At Good Price.,Good Ram</t>
  </si>
  <si>
    <t>Most Featured Ups,Not Sufficient For A 65" Sony 4K Tv,Easy To Install,Kind Of Useless For A Pc With A Gpu,How To Return,Value For Money,Big,Good Stuff For It'S Purpose, It Is Working</t>
  </si>
  <si>
    <t>Value For Money,Small-Sized Notebook,Worthy For Money,Quality,I Think It Is A Normal Product,Value For Money,Quality,Quality Product</t>
  </si>
  <si>
    <t>Good Work,Super Quality,Good Mouse. Handy For Work From Home.,Good Mouse For Laptop,Very Nice To Use And Soundless,Good,At This Price, It'S Definitely Best. Good Working And Functioning.,Good</t>
  </si>
  <si>
    <t>Worst ProductÜò°,Ok Product,Good Product Üëç,Good. Does The Job,Fitting Issue And Charging Issue,Not Working.,Superb I Love It,It'S Ok Nice..But Not Up To The Mark</t>
  </si>
  <si>
    <t>Brightness Effect,Birthday Gift For My Nephew...,Product Damage,Very Good !,Nice Product,Very Good Product,Just Ok Ok Type Quality And Costly, Not A Standard Quality Product.,Good Quality Product</t>
  </si>
  <si>
    <t>No Any Specific,Ok, In This Price !,Write Karte Samay Vibrate Hota Hai,Good But Little Hard To Use On Bed Because Of Curvy Edge,Poorly Designed Product,All Over Good Product,Poor Stability,Good</t>
  </si>
  <si>
    <t>Good &amp; Attractive,Very Versatile,Good,Good Product....,Good Night Light At 5Volt.,Pretty Good Product,Good,Nice Bt It Should Be In Direct Plug Not In Usb</t>
  </si>
  <si>
    <t>[Updated] Decent Tws For Under 1K,Sound Clarity.,Good Product,Buds Are Very Good Quality.,Nothing,Budget Friendly,Amazing Sound,Good Product...</t>
  </si>
  <si>
    <t>Worth The Proce,Can'T Complain For The Price,Good Product,An Affordable Mouse Pad,Office Only,Badiya,Worth It Just For The Cost To Quality Ratio.,Good.. But Could'Ve Been Excellent.</t>
  </si>
  <si>
    <t>Good Quality,Good Quality Product,Must Go For It Ü•∞,Great Case To Carry Charger Or Manage Cabled Products,Good,Rugged, Compact. Would Have Been Better With A Loop To Hold.,Best For Your Earphones,Good</t>
  </si>
  <si>
    <t>Good Product But Spped Upto 30Mbps,Nice,Regarding Card,Excellent Sdcard,Good,Fake Product,Good,Working Fine Read/Write Speed Is Good</t>
  </si>
  <si>
    <t>Worst Quality Stand,Very Productive Product And Value For Money.,Good,It Is Functioning Good,Product Is Good But Rgb Is Of No Use - Recommended For White Light,Nice,Worth For Money,Good Product For It'S Price Range</t>
  </si>
  <si>
    <t>Good Üëç,Product Is Good,Value For Money,Worth It,Notebook Is Good And Paking In Very Bad,Very Nice Book And Good Packaging,Nice Set Of 12 Lovely Üòç Books Üìö,The Books Are Beautiful</t>
  </si>
  <si>
    <t>Worth Buying This Mouse!,Good,Traditional Mouse That Does The Job,Nice,Good Product And Good Quality,Worth The Price Money And Amazing Built Quality,Compact Mouse,Super Comfortable</t>
  </si>
  <si>
    <t>Price Wise The Best In Category,Laptop Is Not Sitting Properly On The Stand.,Product Quality,A Good Product.,Awesome Product,Not That Good For Heavy 17 Inches Laptops,Good Product Can Be Better,Value For Money And Compact</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</si>
  <si>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</si>
  <si>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Amazing Product!,Good Product At In This Range.,Thik Thak Photo Aa Jata Hai.,Good Product,Review,Nice Hd Webcam,Not All Of Logitech'S Products Are Excellent.,Decent Buy For The Price.</t>
  </si>
  <si>
    <t>Nice Product,It Works!,Indoor Device, Not For Field Use!,Does The Job,Value For Money Product.,Good Product,Till Now...Using Since 7 Days..It'S Good,Useful Usb Multiplier</t>
  </si>
  <si>
    <t>Decent Prodyuct,Normal,Good Product,Great Product,Good Product,Perfect,Built Quality Of Product Is Excellent,Excellent</t>
  </si>
  <si>
    <t>Good For Cooling,Not Good For Gaming,Quality N Performance,Good Product,Nice Performance,Above Average,Good At This Price (999),Works Fine</t>
  </si>
  <si>
    <t>Good,Decent Purchase,Awesome Product,Worth,Does Exactly What It Meant To Do !!!,Good Product,Good,Worth Buying</t>
  </si>
  <si>
    <t>Could Be Better.,Nice For Office Use,Good,Nice But Little Small,Nice Mouse For Office Work Not For Gaming.,Good,Performance I Good...,Sleek N Smooth</t>
  </si>
  <si>
    <t>Loud &amp; Clear,Avrage In Budget Range,Best For Beginners,Good For Price,Very Nice Mic In This Price Range,In Budget,Product Good, Packaging Damaged.,Gzzzbbbbb Mic Üé§</t>
  </si>
  <si>
    <t>Not Sturdy Enough But Good.,Product Looks Good For The Price,Good One,Good Quality In This Range....,Budget Buy,Good,2 Problems I Noticed,Incorrect Steps Order</t>
  </si>
  <si>
    <t>Okay Product In Picture,Good For Students,Nice Product,Portability,Great Product At This Price,Just Working,Nice,Good</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</si>
  <si>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</si>
  <si>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Material Not Worth,Stable For Use,Overall Product Is Good,Durable, Travel Friendly,Adapter,Useful Product For International Travellers,Doubtful For Durability And Sturdiness,Very Good Product</t>
  </si>
  <si>
    <t>Stone 180 Is Good As A Portable Speaker.,Good But Not That Much Ok Sound,Nice,Battery Life,Poor Battery Life,Not Have Loud Sound,Value For Money...,Average</t>
  </si>
  <si>
    <t>Average,Value For Money Product,Nice Product,Very Nice Product... Screen Should Be Little Bit More Bright,Product Looks Good,Nice Product, Easy To Use And Perfect Delivery,Overall Nice,Good</t>
  </si>
  <si>
    <t>Good,Heads Up,Good Product,Bright In Color  Good Product ÜëçÜèª,Nice Dark Colors...,Black  And Dark Blue Paper Not Supplied  As It Should Be Also There Making It 4X12,Quality Is Too Good,Nice Bright Colour</t>
  </si>
  <si>
    <t>Cute One,Received Today And Installed.Observing Performance.,Provides 1-30 To 2 Hours Backup,Perfect Modem And Router Ups,Nice Product With Some Drawbacks,Shandaar Jabardast Zindaabad,As Expected,Excellent Product For Apartments With Dg Backup.</t>
  </si>
  <si>
    <t>Absolutely Worth The Price,Best Product On Low Value, Definitely Gofor This,Works The Way It Says,Economical. Very Light. Quite Sleak. No Good Robust Packing.,Good One!,The Best,As Expected Quality From A Company Like Crucial. 4.5 Star Rating,Best In Class Ssd</t>
  </si>
  <si>
    <t>It'S Nice. Simple And Easy.,It'S Good But I Ordered Avengers Printing I Got Other One,Not A4 Size,Nice Product But Not Value For Money,Money Not Wasted.,Good For Day-To-Day Use,Medium Size Notebook,Good For Note</t>
  </si>
  <si>
    <t>Nice Product,Good One,Nice To Have!,5 Star (I Gave 4 Btw) Just 1 Con And Its Huge For Me,Good Table To Work From Bed,Laptop Table.,Best Stand Available,Like It</t>
  </si>
  <si>
    <t>Best At This Price Range.,Value For Money,Value For Money,Little Bit Compromise With Make &amp; Connectivity, Rest All Perfect Üëå,Nice,Nice,Good,Good Product</t>
  </si>
  <si>
    <t>Nice Design.,Worth The Buy,Pretty Good,Nice Product.,Jordaar,The Product Is An Averagely Good Product,Good Enough,Awesome</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</si>
  <si>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</si>
  <si>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Thik Thak He,Wired,Sound Boss,Cheap And Best Temporary Speakers,So Loud,Bass,Best Quality Speaker,Very Nice</t>
  </si>
  <si>
    <t>Product Is Good,Lots Of Fun For The Price,Good To Use,Handy,Concept Is Good,Lightweight,Good For Children,A Best Device For Your Child To Make Them Intrested To Study And Practice.</t>
  </si>
  <si>
    <t>Good For My Work,Worth It,Hard Disc Is Not Detecting,Good Hdd With A 1.5 Tb Storage.....Really Cool And Fast,Faster Data Transfer,Nice,Reasonable Price,Sleek Design</t>
  </si>
  <si>
    <t>Good Product,Good Quality,Good,Great Mouse Pad,Good Worth The Money.,Works Flawlessly For Many Years,Nice Mouse Pad,Quality</t>
  </si>
  <si>
    <t>Not To The Mark.,Ok.,Good Product,Good But Lack Some Features,Best Quility,Nice,Good For Money,Just As Expected.</t>
  </si>
  <si>
    <t>Very Very Very Good In Terms Of Ergonomic,Good Keyboard But Have Some Cons,Good For Daily Use,Easy To Use, Hard To Carry,Nice,Excellent, Durable And Connects To Any Gadgets Including Iphone,Not Suitable For All,Absolute Rubbish -&gt; Moderately Good Product</t>
  </si>
  <si>
    <t>12V2A Routerups,Decent Product,Product Quality,Effective And Functional,Works With Jio 12V 2.5A,Good Product But Not Supported For My Wifi,Amazing Product Very Helpful At Times Off Power Cut.,Good One To Buy</t>
  </si>
  <si>
    <t>Adhesion,Good Product,Does Not Stick,Nice Sticky Note,Good,Not Up To The Mark,Worth To Sticky,Great....</t>
  </si>
  <si>
    <t>Value For Money,Good,Everything Is Good But Prize Is Higher Side,It'S Good Product, Easy To Use, But Not For Kids,Very Good,Good Product At This Price,Very Good Product In Very Cheap Price,Good Product,  I Am Satisfied</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</si>
  <si>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</si>
  <si>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Missing Cable, User Manual And Weak Network,Good,Nice,Home Use Product Only,Good,Not Usable For Office Work,Easy To Use.,Bad Experience</t>
  </si>
  <si>
    <t>Good Product, Cheap And Works Well,Good One,Nice Charging Power.,Nice,Good,It'S A Cable,Durable,Laptop Cord</t>
  </si>
  <si>
    <t>Great Keyboard, Average Mouse.,Good For Daily Use,Mouse Is Too Small In Size To Use And Getting Pain,Must Buy This For Normal Use,Noisy And Not Ergonomic,Great Product,Well Suited For Ordinary And Official Usage.,Nice Product</t>
  </si>
  <si>
    <t>Good For Office And Watching Movie,Product Review,It'S Worthy To Buy,It'S Fine,Nice Item,Overall Good,Best For Beginners,Small Size But Still Sturdy Strong . Useful For Bigeners.</t>
  </si>
  <si>
    <t>Very Good Performance,It'S Been More Than A Month And It'S Been Working Good Till Now,Good Quality,Good,Nice One,Excellent,Cable Outer Surface Is Oily Based,Genuine And Good CableÜëç</t>
  </si>
  <si>
    <t>Best Value,Good Product,Good,Good,Very Good Product By Kingston. But Size Of Pen Drive May Reduce.,Nice Product With 5 Years Warranty In 250 Rupees,Good Product,Not Up To The It'S Specs</t>
  </si>
  <si>
    <t>Good Performance,Good Backup,Good,Slightly Larger Than Ordinary Aa,Good Product,Good Product,Less Durable,2 Year Old Product Delivered..</t>
  </si>
  <si>
    <t>‡§Ï‡•Å‡§Õ ‡§Ñ‡§Æ‡§∏ ‡§®‡§Π‡•Ä‡§Ç ‡§¨‡§∏ ‡§†‡•Ä‡§Ï ‡§†‡§Æ‡§Ï ‡§Π‡•À,Not Good For Regular Use,Pathetic Battery Back Up,Good,Does As It Should,Very Pathetic Battery - Never Buy,Worth Buy,Good, But 1.2 V Please Check When Buying</t>
  </si>
  <si>
    <t>You Want To Buy An Apple-Like Earpods W/O Having To Pay The Apple Price.,Fragile!,Nice Auido Quality But Poor Build Quality,Low Budget Perfect Choice,It'S Good,Decent Purchase,Worth It,Good For The Price.</t>
  </si>
  <si>
    <t>Very Good Product,The Replaced Item Is Fine And Working Good,Nice Experience,Good Product For Playstation,Poor Insulation,Nice,Serves The Purpose,One Of The Pins Were Broken</t>
  </si>
  <si>
    <t>Fine For Beginners But Brightness Is Low ...Increase Brightness ..,Good,Size And Brightness,It Is Good For Rough Work,Very Nice &amp; Satisfactory,Very Low Brightness,Na,Nice Product For This Price</t>
  </si>
  <si>
    <t>Value For Money.,Value For Money,Price Could Be Lesser,Ideal For New Macbooks,Average And Overpriced,Meet The Expectations,So I Got The Product On 11Th August 2022. This Is The Initial Impression Of The Product.,Ok Ok Product</t>
  </si>
  <si>
    <t>Nice Product From Zebronics... Using For Laptop,Gr8 Product Need More Sound Quality,Sound,Best Product Üëç,Sound Bass,Value For Money. Wired And Aux Quality Is Poor,Compact Speakers For Pc/Laptop,Worthy For Our Money</t>
  </si>
  <si>
    <t>Good Quality Mouse,Good,Good Product For Its Price And Warranty.,Not The Best But Does The Job,Okayish,Go For It,Really A Good Mouse In 250,Not Proper Size ,It Should Be Littel Big</t>
  </si>
  <si>
    <t>Honest Review,Cushion Grip Is Coming Out,Mast H ! Jaisi Dikh Rhi Same Ayi ,Majboot Bhi H,Phone Holder Is Useless,Product Quality Is Good As Per Price U Can Buy It,Go For It!!!,This Bed Table Is Very Good. Go For It.,Not Sturdy On The Bed. Cheap Material Used</t>
  </si>
  <si>
    <t>Not As Per Description,It'S Not A 2800Mah Battery. It'S 1800Mah. They Are Fooling You With The Name,Design Problem Of Getting Overheated,It Is Good Medium Speed Charger,Good,Ok Chinese?,Good,Fast Charging</t>
  </si>
  <si>
    <t>Nice Cover,Value For Money Product.,Good,Worthy,Snug Fit Üòé,Fits Perfectly | Looks Stylish | Lightweight,Nice Flip Case,Beautiful Product Received</t>
  </si>
  <si>
    <t>Great Build Quality!,Great Condition,Nice,Good Experience,Good Purchase,Just Not A4.,Good One,It Useful But Buy It Only When The Price Is Under 100. Then U Will Get The Profit.</t>
  </si>
  <si>
    <t>Average,I Like The 'Pentonic' Pens,Which Is Why I Had Made The Purchase.,Useful,Liked It,Nice,Penatoni Pen Is Good Work,Worth It,Useful</t>
  </si>
  <si>
    <t>Sleek And Battery Efficient!,It'S Made For Ergonomic And Lighter Use And A Silent One.,Good One.,Great Product,Cute, But Colour Mismatcg,Best For Daily Use,Good Product,This Pebble Mouse Is Just Mesmerising To Use</t>
  </si>
  <si>
    <t>Great,Don'T But Space Pencil,Ok,Best Pencil,Nice Pencil,It Is Ok,Mrp On The Box Is 95,Best In Its Class!</t>
  </si>
  <si>
    <t>Good Product With Less Money,At This Price Ok Ok.,Good Product,Good Mouse At This Price Range,Good,Good For Daily Use Ke Liye,Good,Good</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</si>
  <si>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</si>
  <si>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Good,Good,One Of The Few Items On Amazon That Are Original,Awesome!,Nice Quality Products Üëç,Best Price,Nice Pen,Good Pen</t>
  </si>
  <si>
    <t>Good For Gaming.,Worst Earbuds,Not Upto Expectation Mark,Good Enough,Worth It,Not Suitable For Long Use,Ear Pain,Sound Quality And Build Quality Is Good 2022 Its A Best Choise</t>
  </si>
  <si>
    <t>Does Its Job For The Price,Not For Music But Calling,Good Product - Value For Money,Not For Music Lovers, Good Otherwise,It Not Working Now,Great Look And Light Weight,Good Earphones,Average Performance</t>
  </si>
  <si>
    <t>Very Nice Quality,Good One For Office Use,Good,Try Na Cool.,Avearage,Nicee,‡§Ö‡§Ö‡•Ç‡§Õ‡§Æ ‡§Π‡•À,Abc</t>
  </si>
  <si>
    <t>Good Quality,Bindaas Watch,Good,Must Buy,The Lcd Display Is Much Better Than Shown In Images Or Videos,Love To Noise Brand,Good Product Battery Backup Good,Nice One</t>
  </si>
  <si>
    <t>ÜåüÜåüÜåüÜåü,Good Product,Nice Product,Product Quality Is Good And Price Is Also Very Good,Easy To Install,Nice Product At This Rate,Not Gona Regret After Buying It,Best Caddy In The Market</t>
  </si>
  <si>
    <t>Just Gets The Job Done. Not So Fast As It Says,Ok Ok For Value For Money,Good Product,Good Quality At This Price Range,Good Product,Good Value For Money.,Good Product,Similar Performance To Ultra Series Card</t>
  </si>
  <si>
    <t>Its Okay!,Good Product,Battery Life Is Decent And Call Quality Is Impressive,Battery Is Not Good,Good Product,Nice Watch,Good,Not For Accuracy,Good Looking And Beautiful Display</t>
  </si>
  <si>
    <t>Must Have Product,Silent But Not Fully.,Good Product,Great Product,Best Value For Money,Sleek &amp; Smooth,Good Buy,Just Buy It !!!</t>
  </si>
  <si>
    <t>Great At This Price Range,This Propods Are Overall Good .,Avarege But Call Facility Bad,Sometimes Not Working Properly,Not Worth It,Nice Product,Good For Music But Not For Calls,Awesome Quality Tws ‚Úåô∏È</t>
  </si>
  <si>
    <t>Minimum Order Quantity Should Be Done Away,Worthy,You Can Buy,300 Pages = 150 Sheets,Nothing,Awesome Product,Nice Product,It Is A Very Nice Notebook And Worth Buying And A Very Unique Size(A5)</t>
  </si>
  <si>
    <t>Quality,It'S Not Fitting On Keyboard,Transparency Is Not Too Good,Cost Worthy,Just Okay,Good Quality,Workable,Durability And Quality</t>
  </si>
  <si>
    <t>FineÜ§ÒÜèªÜôèÜèª,Good,Best For Kids,Easy Clean And Use,Nice Product,Bahut Accha,Really Liked This Product,Erase Button Not Working Ü§¨</t>
  </si>
  <si>
    <t>Great Product,Excellent,Good One,Nice Product,Its Worth Money,2 Month,Good Produot,Awesome</t>
  </si>
  <si>
    <t>Good Product,Average,Average Printer,Package Is Good,Very Poor Quality After 1 Month Used Printer Printer Print Only 7-10 Print On 1 Refile.,Does The Job, But It'S Damn Slow. Have To Wait For Ages,Super,Best Product At Low Price</t>
  </si>
  <si>
    <t>Very Good,It Does What It'S Supposed To Do,Affordable,Not A Original Pakage,Good,Less Speed,No Issues,Not Too Much Good</t>
  </si>
  <si>
    <t>Good,The Smell....,Fair Enough Looking At Reasonable Price,Amazing,Value For Money,For Starter,Best As A Buyer Its Pretty Reliable,Smooth Experience</t>
  </si>
  <si>
    <t>Very Nice Product,Damaged Within 4 Months,Wacom Review,Value For Money,Nice,Recommend,Perfect To Draw, Sketch And Doodle.,Nice Product.</t>
  </si>
  <si>
    <t>Nice Product ..,Lenovo 300 Camera,Very Nice In The Pricecrange And In Budget.,Not Able To Connect With Android Tv , Can You Please Help Me Out.,Good For 4 Group Calling Fot Have Focusing Function,Good One..,Amazing,Good Product</t>
  </si>
  <si>
    <t>Good,Best Quality Product You Should Go For,Prince Mondal,Very Good Product,Good Quality!,Very Dark,It'S Dark!,Received Black Quink In Bottle Without Plastic Cover At Bottle Neck</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</si>
  <si>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</si>
  <si>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So Far So Good,Good,Keeps Laptop Super Cool And Is Worth The Price,Good,Good Product..But Fan Speed Is Little Slow,No Difference In Gaming Laptop Temperatures,Value For Money,A Good Product For Day To Day Work And For Regular Laptops .</t>
  </si>
  <si>
    <t>Decent Product For The Price Mentioned,Will Recommend For Gaming Too.,Jakkas Mouse Pad,Ergonomically Designed!,Premium Product !,Great To Use,Good Product,Very Comfortable</t>
  </si>
  <si>
    <t>Far Better Then Expected,Dual Connectivity Not Present,Good One,Good,Good Product This Price,Nice Sound,Best For Bass,Good</t>
  </si>
  <si>
    <t>Sleek Case,Perfect Fit For Ipad,Waluable Product,Good Quality,Go For It!,Its Definitely Worth It,Am Glad I Bought This.,Quality Is Good</t>
  </si>
  <si>
    <t>Good But The Scroll Is Now Damaged,Nice,Noiseless...,It'S A Good One,Good.,Satisfied,Simply Superb !,Scroll Wheel Stopped Working In 3 Months</t>
  </si>
  <si>
    <t>Noice,Love These.!,Good,Nice Product,Good Items,Drawing Ke Liye Maine Mangvaya Tha,Nice Acrylic Paint Tubes. Good One,Smooth Paste Nice Product</t>
  </si>
  <si>
    <t>Affordable Product But Poor Design,Amazing,Just Barely Serves The Purpose Of The Wireless Keyboard And Mouse.,If Your Budget 1K - Best Of Best,Good Comfurt,Very Useful Üëç,Very Compact Easy To Carry,It'S Really Good</t>
  </si>
  <si>
    <t>This Is Not Suitable For 5.6 Laptop,Laptop Stand,Very Useful And Worth Product To Buy,Nice Good Quality For Laptop Use Upto 10-14 Kg,Very Good Product At A Reasonable Price.,I Believe That This Will Help My Work Better Ergonomically.,Good And Comfortable Stand,Satisfy</t>
  </si>
  <si>
    <t>Good Price Good Quality,Good For Music, Bad For Calls,Calling Experience Is Bad. Person On Other End Don'T Get Clear Voice,Ok For Music,Decent Quality !,Good Quality And Sound Average Bit Expensive,Ok Product,Not Bad</t>
  </si>
  <si>
    <t>Wd Not Interrupt,Good,Lightening Fast,Package Was Good Yet Working Fine. Need To Check Some More Time,Sdd For Laptop,Ssd + Wd + Attractive Price,Best Product ,I Personally Recommend Use Best Product.,Affordable Price</t>
  </si>
  <si>
    <t>Good Product,Best Gel Pens,ÜëçÜëçÜëç,Decent,Feels Cheated,Nice Product,Good,Only 20 Pens</t>
  </si>
  <si>
    <t>Very Good,Worth To Buy.,Writes Neat But Smells Bad,Like Ok Ok,Nice,Üëç,Amajin!,One Pen Is Missing. Silver Colour Pen Is Missing</t>
  </si>
  <si>
    <t>Good,Its A Good Alternative Apple Pencil,Good,Value For Money,Ok,Good Performance,Perfect Fit For Amazon Basics (Pencil),Functional For Casual Use</t>
  </si>
  <si>
    <t>Go For It, But There Can Be Issues!,Amazing Mouse But Not For Gaming.,Comfortable, Precise &amp; Liggt Weight,In 1499/- Just Perfect,Nice,One Of The Best Mouse You Can Buy At This Price Range,Good Mouse With Bad Wire,It‚Äôs Little Big</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</si>
  <si>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</si>
  <si>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Compatible With Laptop Ssd,Good To Connect Say Ssd Or Sata Drives To Computer Via Usb,You Get What You Pay,Working Good,Nice Product,Works, But Very Flimsy,Its Working Fine With Old Seagate Hard Disk,Not Bad!</t>
  </si>
  <si>
    <t>Excellent Cctv Wifi Camera Made In India,Great Camera For Keeping An Eye On Pets...,Working Perfectly,Great Product,Decent Indoor Camera!!,It Is A Good Product In All,Face Detection Is Not So Good,Great Product</t>
  </si>
  <si>
    <t>Very Good,Worth The Buy,Good,Manufacturing Date Is Old,Great,Good, But Not Great,Genuine Product,Cr2025</t>
  </si>
  <si>
    <t>Very Good Product,Good Product.,Good Quality,Excellent,Good Quality,Good,Fine,Lovely</t>
  </si>
  <si>
    <t>Value For Money,Great Product,Best Charger,Genuine Charger At A Low Price,Genuine And Good,It'S Orginal Lenovo Charger.. Should Buy It,Same As Original,Amazing Charger , Giving Good Charging In Limited Time. It Really Worth And Nice Product.</t>
  </si>
  <si>
    <t>Headset,Overall A Good Product. Sound Quality And Mic Quality Is Quite Satisfactory,An Ordinary Headphone, Though Its From Hp,Hp Headphone,Sound Quality Is Good.,It‚Äôs Okay,It Is Good Product,Issuebin Incomming Voice</t>
  </si>
  <si>
    <t>Best Budget Mechanical Gaming Keyboard Period!,Amazing Keyboard! Premium, Affordable And Neat Layout.,Pretty Good For Basics,Value For Money,  Not Very Fancy But Subtle!,Good Keyboard But,My First Mechanical Keyboard!,Best Mechanical Keyboard,Modding Is So Easy!!</t>
  </si>
  <si>
    <t>Gets The Job Done ÜëçÜëçÜëç,Original Product,Good,The Ink Is Not Full To The Brim,Original Cartridges,Nice,Excellent Refill Ink - Original Quality,Low Quantity</t>
  </si>
  <si>
    <t>Value For Money Product,I Didn'T Receive Adaptor With My Speakers..I'M Disappointed,Sound,I Can'T Aux Mode Service,Good,Sound Best Quality.,Very Good,So Sweet Sound But Subwoofer Not Good</t>
  </si>
  <si>
    <t>Sound And Bass,It'S Very Nice,Good Quality Earphones,Best Üëç,Super,Good,Good Quality At That Price,Sounds Good And Looks Good</t>
  </si>
  <si>
    <t>Good Product Üëå,5 Bati,Charge Seems To Be Very Low.,Good Batteries.,Working Fine With My Car Remote,Original Duracell,Great,Santosh Prasad</t>
  </si>
  <si>
    <t>Pathetic Amazon Delivery Service,Decent Indoor Security Camera,Camera Used By Me,Other Than Initial Hiccups, Some (Mi Home App) Software Bugs, It Is Good For Monitoring!,Works Well,Nice Camera But Motion Censor Doesn'T Work,Good,Not Up To Mark</t>
  </si>
  <si>
    <t>Good,Quality And Compatibility Are Justified The Price,Okay Product,Zeb 100 4Ports,Not Used At All,Value For Money,Good,Worth Full</t>
  </si>
  <si>
    <t>Waste Of Money,Best In This Price Range,Detailed Review &amp; Pros And Cons !!!,Badhiya,Best Wired Headphones For Watching Movies And Online Classes,Very Noise,Average Quality,Nice Experience In This Headphone</t>
  </si>
  <si>
    <t>Good Product, Set Quickly On Screen.,Go For It,Quality Is Awesome,Seems Okay,Good Product,Fingerprint Magnet, Great Value For Money Though,Good,Simple To Install And You Get 2 Of Them, Making It Affordable Price</t>
  </si>
  <si>
    <t>Ok,Like All Other Ball Pens,Regular Pen Over Priced,Nice,It Is Fine.,Awful Blue Ink,Nice And My Favorite Pen,Reasonable Price</t>
  </si>
  <si>
    <t>If This Is M What Is S,Only Better For Neckband, Earphones Not For Twss!,Nice Value For Money,Snug Fit For Oppo Enco M31,Restored My Old Jabra Headset With This New Caps,Does What'S Intended,Gets The Job Done!!,Value For Money.</t>
  </si>
  <si>
    <t>Not Sure If This Is A New Product Or A Used One That Was Delivered To Me,Good Product,Ink Issue,Overall Good Product , Need To Wait And Watch On The Ink Consumption Rate,Very Nice ÜôçÜëç,Good,Printer Is Good, But Inkjets Become Dry Too Fast,Good Product</t>
  </si>
  <si>
    <t>Good One,, Bright!,Great Product Altogether,Good But There Are Better Options,Good Monitor But Bad Build Quality With Some Dumb Design Choices,Very NiceÜëåÜëåÜëåÜëåÜëå,Overall Good. Value For Money,Good,Perfect Monitor For Editing And Casual Gaming</t>
  </si>
  <si>
    <t>Quality Is Too Good,My Laptop Feels Protected Ü§£,Quality Is Good But Should Cheaper As Per Matirial,Nice Color And Material, Confirm The Fit You Want,Good Product,Awesome Product At 2H,Warning - This Sleeve Is Not Waterproof!!,Good Choice Under 400</t>
  </si>
  <si>
    <t>As This Was My 2Nd Order For Same Product.2Nd Time Jo Product Aaya Uski Packing Bahut Hi Kharab Thi.,Looks Cool And Variety Of Colors.,Good Product,Very Colourfull,Budget Friendly,Good One,The Are Easy To Use And Are Comfortable,Good Buy During Sale</t>
  </si>
  <si>
    <t>Not Perfect,Impressed,1 Major Problem,Good One.,Value For Money Product For Short Power Cutoffs,Good Products,Review,Great Choice If You Want A Wi-Fi Ups With Good Battery Backup</t>
  </si>
  <si>
    <t>Good At This Price,Good Product To Organize Your Things,Holding Capacity,Not A Lot Of Volume Inside. Only For Cables And Tiny Objects,Pretty Good Product For The Price (Under 500),It Does It'S Job , Worth The Buy At This Price,It Served My Purpose,Quality Is Not Good</t>
  </si>
  <si>
    <t>Overall It'S Good. But Some Keys Are Hard To Press,Good Product In This Price Range,The Start Button Of The Controller And Select Button Became Defective And Stopped Working,Decent,Good,Just What I Needed!,Great But.,Best Controller Under 1000</t>
  </si>
  <si>
    <t>Original Review Üëçrealme BudsÜéß,Please Read The Whole Review For All The Details &amp; Decide Yourself...,Good,Ful Highhhhhhhhhhhhhhhh Base,Amazing,Good</t>
  </si>
  <si>
    <t>A Good Buy!,Good Item Fun To Play , Brightness Is Good If Used In Proper Light,Very Useful,Average,Good Product At This Price Üëå,Nice,Good Quality Product,Very Good Product</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</si>
  <si>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</si>
  <si>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Fantastic,Spen Works, Will Protect The Screen.,Good,Not Smudge Proof At All!! But Apart From That It'S Good.,Smooth Surface, Good Protection, Easy Application.,Good,Goodbye For The Tablet But Not For The S Pen Stylus.,1 Year Of Use</t>
  </si>
  <si>
    <t>Awesome,Good Product,Product Reviews ...,Best In Budget,Very Good According To Price,Nice Product Data Transmission  Rate Is 80 To 85Mb/S,Works Well. East To Install Hdd In This. Will Recommend,Very Nice Product And Easy Install &amp; Use</t>
  </si>
  <si>
    <t>Awesome Speed,Speed In Range 7** Mbps To 9** Mbps On Mbp,Handy And Fast,Great !,Simply Wow,Overprice,Very Costaly,Speed Is Fast But....Files Get Corrupt,Does What Ot Says!</t>
  </si>
  <si>
    <t>A Beautiful Experience In Your Budget. The Volume Controller Was New For Me But It Works As A Charm.,Usb Speakers,Nice For The Price,Worth The Money,Good Product,No Disable Light Feature,Please Improve Sound Quality And More,Better At Price</t>
  </si>
  <si>
    <t>Great Customer Care Experience..!!,Best In Budget Earbuds With Some Quality,Extremely High Value For Money,Worth For Money And Great Listening Experience.,Battery Backup,A Valuable Product,So So,Great Buy!</t>
  </si>
  <si>
    <t>Good,Excellent Quality But Mouse Is Small For My Average Hand,Very Good Product,Good Combo,Not Bad,Okay For This Price Range,Easy To Connect, Good Looking, Value For Money, Easy To Type And Click,Good</t>
  </si>
  <si>
    <t>Value For Money,Ink,Great,Best In The Market,Value For Money,It'S Awesome,Very Good Ink As Expected Üòä,Very Good Product</t>
  </si>
  <si>
    <t>Worthful If Offered Under 800 Inr,Good Budget Headphone,Excellent Headset,Value For Money,Not Satisfied,The Economical Headset,Good Product In Low Price,Overall Good But Not Upto The Mark</t>
  </si>
  <si>
    <t>Not A Disappointment, But Can Be Better,It Is Not A Bad Idea To Spend Your Money On This Smart Watch,Nice Quality,Display Is Awsome,Sleep Tracking</t>
  </si>
  <si>
    <t>Ha,Good Product,Expensive,Good For Price,This Is A Nice Product !!,Best Quality,Laptop Cover Bag,Unbelievable Product In This Price Range</t>
  </si>
  <si>
    <t>Loved It.,Not Smudge Proof,Nice,Good Purchase.,Good Screen Protector For Mi 5 Tab.,Glass,Ok For Its Price But The Fitting Is Just Perfect,Poor Product And Poor Resolution To Complaint</t>
  </si>
  <si>
    <t>Helpful Product For Students,Nice Product,Very Good To Write And Erased,Quite Bright But Have An Excessive Thick Pointer Which Makes Screen To Fill Up Quick,Good Product, Struggling With Erase Button,It Takes Pressure Also,Value For Money,Its Validity</t>
  </si>
  <si>
    <t>Good,Good Stand In This Price,Stability,Product Is Good Quality But It Has Scratchs On It.,Strong Durability,Nice Product,Fantastic,Best Light Stand</t>
  </si>
  <si>
    <t>Pages Size Is Small But Good Quality,Okay,Quality,Best,Classmate Pulse,Best Paper,Good,I Loved It...</t>
  </si>
  <si>
    <t>Nice Looking And Good Finish Deskmat,Premium Product Compared To Other Desk Mats,Nice Deal! Go For It,Good Desk Mat,Feels Good,Best Mat,Worth Every Penny,Pretty Good</t>
  </si>
  <si>
    <t>Utilitarian,Excellent Product,Good Features,Good Product With Reasonable Price,Super,Nice One,Average Product,Value For Money</t>
  </si>
  <si>
    <t>Nice Product,Not Bad,Good Sleev,Very Good Product At Rs 290,Good Purchase,Ok,Good Product,Good</t>
  </si>
  <si>
    <t>Good,Made For Special Ones,Good Product,Awesome,Gift Given In Birthday And Other,Good,Good,Pen Is Best Gift For Everyone.</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</si>
  <si>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</si>
  <si>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Worth It For The Price,Ink Goes Very Fast,Best Print Quality.,Not Everything Looks Right.,It'S Nice,Good One,Good For Home Printing And School Assigmntsnment,After Every 100 Copy Cartridge Has To Be Replaced</t>
  </si>
  <si>
    <t>Awesome,Good,Product Is Good But Amazon Packaging Was Worst .,Good,Fufills My Need,Good,Nies,Cheap And Best Wifi 5 Gigabit Router</t>
  </si>
  <si>
    <t>Good Product! But Price Is High,It'S Good But Not Bad.,Just Go For It,,It Was Good And Strong And Easy To Use,Reliable, Strong Design,10/10,Good,It Does The Job. Better Than The One We Get With The Tripod.</t>
  </si>
  <si>
    <t>Grand Price Good Product,Good Quality, But Not The Best,Very Good Product.,Easy Assembly, Easy Installation, Plug N Play.,Good Case With Less Sturdy Body,An Awesome Product!,Good Product, My Doubt Is With The Sturdiness,Great Product</t>
  </si>
  <si>
    <t>Very Nice Design And Long Lasting,Good Mouse,Long Time User. This Mouse Is Built Like A Tank,Gaming Masterpiece? *Review After 1 Week*,Amazing Mouse, Bad Cable,Too Heavy For Anything,Best Gaming Mouse On A Budget,Amazing Mouse</t>
  </si>
  <si>
    <t>Good Rechargeable Battery,Seems To Be Good,Nice,Build Quality,Good,Met Expectations,Good,Good Charger</t>
  </si>
  <si>
    <t>Convenience Product,K380 &amp; M350 Lavender,Excellent Keybaord,Very Handy Andneasy To Use .. The Quality Is As Expected From Logitech,Cool Keyboard,Not Worth The Hype, But Manageable,A Robust, High-Quality, Ergonomic Keyboard.,The Best Keyboard For A Mac Environment</t>
  </si>
  <si>
    <t>Good Printer But Challenging Setup,Use Friendly,Printer Is Good For Home Usage,Good,Its A Nice Product,Canon Pixma E477 All-In-One Wireless Ink Efficient Colour Printer (White/Blue),Photos Ar Not Clear,Perfect Printer For Home Purpose</t>
  </si>
  <si>
    <t>Product One Time Replace Worthy Product I Got,Great,Works Decently. Does Have Some Issues,Best In Budget,Heavy And A Bit Easy To Heat Up.,No Compromise,Super In Low Budget,Paisa Vasool Product As Per Budget.</t>
  </si>
  <si>
    <t>Good Product With Bad Resellers,Works Great,Best In Class.,Best Quality Surge Protector,Sturdy And Safe Surge Protector!,Good,Perfect Product.,Best Quality</t>
  </si>
  <si>
    <t>Pretty Good,I M Happy Üòägot 3 At 121Rs.,Product Is Good, Packaging Is Worst,Ok,Great Product,Smooth Pages.,Value For Money,Good</t>
  </si>
  <si>
    <t>Excellent Product. Vlue For Money,Decent Product,‡§Ø‡§Π ‡§Ö‡§Ö‡•Ç‡§Õ‡§Æ ‡§™‡•Ç‡§∞‡•Ã‡§°‡§Ï‡•Ç‡§Ü ‡§Π‡•À ‡•§‡§™‡•À‡§∏‡§Æ ‡§µ‡§∏‡•Ç‡§≤,It‚Äôs Good Product,It Does The Job,Works For A Year, Then Stops.,Good Product,So Far So Good</t>
  </si>
  <si>
    <t>It'S A Good Product But It Could Have Been Better,Ok Ok,Nice Choice,Imou Ranger 2 Wfi Camera,Very Good,Two Side Communications Are Appreciated. Mobile App Quite Complicated To Understand And Control Cam,Ordered Grey , Received White Colour Camera,Nice</t>
  </si>
  <si>
    <t>Lighting,Tiny &amp; Useful.,Fair Product,Worth For Money, But For My Case Usb Pin Got Broken After 1 Month Usage,Good,Small But Handy,Good Product,Worth Buying</t>
  </si>
  <si>
    <t>The Only Android Tablet That Makes Sense In The Non-Sense Tab Market Of India.,An Impressive Tablet For Android (At Last),All Good But Miner Bugs Just Don'T Upgrade It To 13.0.6.. New Update Details Given,Good Tablet</t>
  </si>
  <si>
    <t>A Quality Sound-Signature But Leaves Craving For A Decent Bass.Quite Fragile Too.Compared With Senn.Hd 202 Ii &amp; Sony Mdr Xb50Ap.,Boat 225 Vs Jbl Cs100 Vs Sennheisers Cx180 | Detailed Comparison After 1 Year Of Use.</t>
  </si>
  <si>
    <t>Good Product But One-Leg-Rubber Missing,Stong And Sturdy,Good,Height Adjustable,Superb,Value For Money,Fabulous,A Valuable Purchase, Good One</t>
  </si>
  <si>
    <t>Decent Product.,Good,Good Quality,It Is Original Hp 65W Chrger,Right Product,100% Authentic,Good Quality,Decent</t>
  </si>
  <si>
    <t>Good Product,Good,Decent Product,Good Stand As Per The Price,Good ,Not Great,Not So Good, Not So Bad,No Provision To Tight Top Up-Down Part. It Gots Loose In 3-4 Days And Leaning Downward.,Good Product</t>
  </si>
  <si>
    <t>Very Useful Product To Organize Cable,Great, But A Piece Missing,Must Have For Wfh Setup,Value,Exactly What I Expected,Great Product With A Neat Finish,Love It . Little Expensive But Can'T Complain,Very Useful Product</t>
  </si>
  <si>
    <t>Good Product,Decent,Highly Recommended,Kids Love Colour,Most Awesome Choice For Your Little Artist And You,Good Product Excellent Quality,Good Product,This Give Happiness To My Students</t>
  </si>
  <si>
    <t>Mast Mouse Hain,Awesome And Cheap For Gaming Mouse,Sensitive As I Expected,Mouse Gaming,Build Quality Is Very Worst,Awesome Design From Hp,Best Buy,Perfect Üëç</t>
  </si>
  <si>
    <t>It Is Value For Money,No Problem,Nice,Quality,Good Quality,Nice Product,Good,Satisfactory</t>
  </si>
  <si>
    <t>Good,No Guide Stickers Provided,Value For Money,Ok,Packaging Was Best Actually Great,Alignments Are Not Proper,Screen Guard,Good</t>
  </si>
  <si>
    <t>Good Product,Metal But Still The Hinges Can Be Made Little Stronger,Need To Have Slot To Keep The Stand More Steady,Decent Product,Good Product,Just Fine.,Nice,Costly But As Per Product Description. You Might Get Very Cheaper In Local Market</t>
  </si>
  <si>
    <t>Best Product,So Good,Nice,Worth It,Used It For More Than 3 Months. No Complaints So Far,Working As Expected,Battery Use More,Overall Satisfied</t>
  </si>
  <si>
    <t>Good... Üòä,Nice Pen But It Has Some Problems.,A Great Buy,Good Pen But Finished Really Quick,It'S Ink Gets Finished After Using It Only For 2 Or 3 Times,Very Nice Pen,Best For Neat Homework.,It'S Help Me Earn My Bread Butter</t>
  </si>
  <si>
    <t>Overall Good Product,Perfect,Amazing Product For Laptop,Good Product,Very Good, Can Be Better,Good Product,Good Product,Not Worth The Money!</t>
  </si>
  <si>
    <t>Good Keyboard With Some Cons,Wrist Pain,Worth Buying....!,Acceptable,Value For Money,The Silver Coating Came Off After 3Days Of Using,Awesome Keyboard,Budget Friendly Keyboard With 3Years Of Warranty.</t>
  </si>
  <si>
    <t>Quality Is Awesome Trust Me Guys Üëç,Nice To Purchase,Aesthetic Look But Not Sure About The Reverse Side,Worth The Money,Zipless And Logoless But Great Product,Value For Money Product,Looks Good,Size</t>
  </si>
  <si>
    <t>It Worked Properly For Almost One Year,Ok,Usb Lamp,Value For Money.,For Defective I Guess. One Or Two Led Not Illuminating Properly.,Just Ok,Very Short,Ultimate Nice Products</t>
  </si>
  <si>
    <t>Good Wifi Extender,Value For Money!,Nice Product,Very Satisfied,Does The Job,The Product Seems To Be Decent And Good.,Good For Home Use,Extender Is Good But No 5G</t>
  </si>
  <si>
    <t>Strudy, Awesome Connectivity........But Bass Is Not Upto The Mark,Good For Home,Superb Product But No Memory Card Slot,Good Box As Per Range,Good,Good But Battery Drain Fast...,Good,Very Good</t>
  </si>
  <si>
    <t>Android &amp; Ios,About Mouse,Broke After Two Weeks - Update: Product Replaced Twice And It Works Now,Good,A Perfect One,A Decent Device For Daily Use,Overall A Good Product,So Far So Good!</t>
  </si>
  <si>
    <t>Good Product For Beginners,Wonderful,Good,Rate Is Affordable,Nice Will Order Again,Very Good Deal,Super,Drawing Books</t>
  </si>
  <si>
    <t>I Was Skeptical At The Beginning But Now Love It.,It Is Mechanical Keyboard,Very Good Build Quality, Price Of Rs.1500/- Is Justified.,Amazing,Great Budget Keyboard,Value For Money,Very Good Performance,It Is Good If You Get It Under 2000 Otherwise Don'T Buy It</t>
  </si>
  <si>
    <t>Nice But Few Cons (*That You Must Read*),Smooth,Nice,Somewhat Good.,Its Ok,Very Nice Pen,Nice Product,Best Parker Pen With Very Cool Design</t>
  </si>
  <si>
    <t>Good Pen At Low Cost,... Have Been Reading About This Pen Which I Would Like To Answer,Decent (At This Price),Very Nice.,Not For Speedy Write...,Nice Pen Good Quality Could Be More Smoother,Smooth,Superb Fountain Pen For All Types Of Users</t>
  </si>
  <si>
    <t>Perfect For Hp Laptop,Okay,Good,Worst Product By Seller,Above Average,Product Achha Laga,Working Fine,Worth The Price - Front Panel Cover Not Included As Shown In Product Description</t>
  </si>
  <si>
    <t>A Seamless Printing Experience, With Scope For Improvements In Set Up,Good One,Very User Friendly When Compare With Others,Best For Home Use,Good For Home Use,Good Printer,Good,Good For Occasional Printing. Extremely Easy To Use</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</si>
  <si>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</si>
  <si>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Unhappy With Storage.. Actual Storage Is 57Gb,Most Amazing Sound , Really Unbeatable Better Than Any  Another Similar Products  .,Nice,Esy To Use,Pendrive,Nice And Small,Value For Money,Good</t>
  </si>
  <si>
    <t>Battery,Good Buy,Bigger Than Expected,Best Battery For Cooking Stove,Great Batteries,Good,Good,Wrong Size</t>
  </si>
  <si>
    <t>Kids Will Love It,Good,Good Product Üëç,Bestor Is Best,Nice Product For Kids,Very Costly Than Others,Good,Most Sophisticated Product For Our Mother Earth.</t>
  </si>
  <si>
    <t>Value For Money Laptop For Normal Usage,Works Well, No Issues,Worth It,Ram Upgradability An Issue,Value For Money,Kopalli,Excellent Product....Worth It...,Battery 3 H</t>
  </si>
  <si>
    <t>Definitely Good But Wire Is Too Short,Never Expected An Easy On Pocket Brand Like Boat Winning Heart The Way Apple Does! Good Product,Good Headfone On Budget,Nice,Quality Is Promised.,Simply Awesome,Value For Money,Sound And Mic Quality Good But Not Comfortable</t>
  </si>
  <si>
    <t>Super Product,Worst Antenna.... It Came Out While Adjusting...Wastage Of Money,Nice Product,Good,A Must Have Product.,Poor Sound,Wothy,Useful Product If You Watch Movies In Mobile.</t>
  </si>
  <si>
    <t>Can Be Use As Table Lamp Or Emergency Light For Room,Very Flexible Üëç,Working Perfect Great,Value Of The Product,Good Product As Per Price,Good Enough But No Controls To Dim,Excellent,Nice Product</t>
  </si>
  <si>
    <t>Good Handy Bluetooth Speaker,Very Nice,Medium,Worth To The Money,4.5,Good,Value For Money,Value For Money Is Good....</t>
  </si>
  <si>
    <t>All Your Questions Answered In This Review,Just Fine For The Price,Its Okay Okay According To Price.,Good For Winter Times To Boil The Water,Bass Fitting Loose,Good Product, No Issue After Using 2Months,Good Matereal,Only Disadvantage Is The Cord Length.</t>
  </si>
  <si>
    <t>Good And Affordable Room Heater,Good For Tight Spaces,Short Shelf Life,Niceeee,Very Good Product,It'S Good,Heating Capacity,Good</t>
  </si>
  <si>
    <t>Compact And Easy To You,Good Work Üëç,Good,Good Product,Good Product,Lovable And Nice Product,Nice Product,Compact And Easy To Use. Suitable For A Room</t>
  </si>
  <si>
    <t>Good Product,Nice Product,Good Product,Good,I Made My Sweaters Look Like Brand New.,Nice Product,Perfect To Clean Lints Easily,Good Product</t>
  </si>
  <si>
    <t>Value For Money And Accurate,Nice,Very Reasonable Price, Product Was Nice,Good,Nice Product.. Value For Spending,Light Weight,Super,Just Wow Ü§©Ü•≥</t>
  </si>
  <si>
    <t>If It Had Charching Support.,Worth Product,Cost Effective,Good,Good For The Price,Accurate,You Can Use It For Everyday Purposes,Good</t>
  </si>
  <si>
    <t>Nice Chopper,Small Easy Use N Clean,Not Good,Good,Good,Probably The Best Purchase For My Mom!,String Issues,Good Product.</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</si>
  <si>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</si>
  <si>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Quality Is Fine,Good,Minimum Electricity Maximum Heat.,Light Weight Portable And Easy To Operate,Nice Product,Don'T Buy It,Value For Money,It'S Average Product</t>
  </si>
  <si>
    <t>Very Nice,Good Product,Packaging,Good , Quick Hot Water Suite,Good Product,A Plus Kettle,It‚Äôs Ok,Good Product ÜëçÜèº</t>
  </si>
  <si>
    <t>It Helps To Know About What It Can And Can'T Do While Purchasing.,Good But Slightly Slow,Product Good But Its Take Long Time To Cooldown,‡§≤‡§Æ‡§Ú‡§µ‡§Æ‡§¨ ‡§Π‡•Á,Good,Value For Money,Piegon Induction Stove,Good</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</si>
  <si>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</si>
  <si>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Serves The Purpose,Good To Use But Price Is High,Does The Job Well,Go For It.,Good Product,Very Good Product And Life Saver In Winters,Easy To Use,Solve The Problem Of Lint On Woollen Fabrics</t>
  </si>
  <si>
    <t>Best In This Range,Product Is Gud But Shipped Damaged Product But New 1 Is Gud,Good But Should Be More Better From Company,Average Product,Does It'S Job Well,Good Product,Working This Product Very Smoothly.,Very Good Much ÜôèÜôè</t>
  </si>
  <si>
    <t>Working Ok, But Shape Is Not That Good,Doesn‚Äôt Froth And Creates A Mess,Very Low Power,Product Is Not Working Smoothly...After Very Hard Press The Button Then It Works.,Ok Ok,Finally!,It Would Be Nice If You Give Batteries Along With Product In This Price. Thanks,Good</t>
  </si>
  <si>
    <t>Worth The Money..,Good Product,This Is Good,Super Product,Good Product,Average Product But Value For Money,For Daily Use,Heat Temprature Very Slow</t>
  </si>
  <si>
    <t>Best Products,Ok,Short Nd Sweet Product,Good,About Warranty Card,Good,Good Üëç,It'S Affordable But Cheap Quality</t>
  </si>
  <si>
    <t>Worthy, Best For Bucket Bathing:,Water Heater That Does The Job Right,Works As Promised And The Installation Was Quick..,All Good,Good Product.,Worthy Product To Buy.,Easy To Install.,Nice Product And Good Service</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</si>
  <si>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</si>
  <si>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Good Product,Good Product,Very Easy To Use But My Mom Wanted A Transparent One,Very Good Product,4 On 5,Overall Good,Nice,Elegant &amp; Sturdy!</t>
  </si>
  <si>
    <t>Received Used Product Requested Replacement,Good Product,Tiny Bomb,Very Nice,Works Well, But Its A Really Small Tank,Very Good,Value For More,Instantly</t>
  </si>
  <si>
    <t>Great Design , Heating ,Usage ,Easy To Clean But Doesn'T Maintain The Temperature For Long,Easy To Use,Nice,Works Well.,It Is A Good Product Time Saving.,Good Kettle At Such Price,Beautiful..Is The Word..Very Happy With Purchase ‚Ô•Ô∏È‚Ô•Ô∏È‚Ô•Ô∏È,Owsm</t>
  </si>
  <si>
    <t>Overall Good Performance,No Things,Nice Product,Good Deal With Bajaj . It Compact &amp; Less Area Coverage.,Good,Fast Delivery,Not Working,Quality Product At Affordable Price</t>
  </si>
  <si>
    <t>Overall Satisfactory In This Price Range,Nothing,Noiselesss And Good Material Quality,Pocket Friendly,I Like This Product,Superb Item.,Lifelong Mixer,Best Product By Longlife</t>
  </si>
  <si>
    <t>Good Product At This Price,An Excellent Product Experience. Does Job Well At This Price Range..,Ok,Overall Good At This Price,The Steel Around The Handle Gets Hot Too!,Light Weight Product,Nice,A Good Iron For The Reasonable Price, Tepreture Control..</t>
  </si>
  <si>
    <t>Just Go For It.ÜëçÜèª,3 Pin Plug Should Be There,Mixer Is Good As Well As Jar Is Good.But Packing Is Very Bad.,Too Much Noise,Good Quality Product......,Good,Nc,Useful</t>
  </si>
  <si>
    <t>Well Over All Iits Nice, Make Sure The Lid Of Kettle Has Stell Casing,Cord Should Been Long,Product Is Ok.,Product,Easy To Use,Good,Good Product.,Product Body Looks Week . Hope It Stays Long .,Good Looking But Not Very Strong. What Else Can You Get For 499</t>
  </si>
  <si>
    <t>Impressive In First Use,Superb In All Department. Best In This Price Range,Nice Product,Worth The Price,It Is Value For Money But I Don'T Think It Will Last Very Long...,The Dizion Is Good And Comportable.,Good Product,Durability May Be An Issue</t>
  </si>
  <si>
    <t>The Best Purchase,Very Useful Product,Good Products,Very Handy To Remove Lint,Good Product,Good Product,Good,It'S Worth It.</t>
  </si>
  <si>
    <t>Warranty,Plug Is Not Supporting,Good Product,Great,Product Is Good,You Can Go For It But...... Read Review,Fabulous,Good</t>
  </si>
  <si>
    <t>Easy Water Boiling,Its Fine... To Use And Easy To Implement.,It'S A Good Product.,Improvement Required,Good Utility,Must Buy Product,Good Product,It'S Just Wow Product, I Used For A Day And Then I Order For One More For My Child Hostel. L</t>
  </si>
  <si>
    <t>Good Product In This Range,Value For Money,Nice,Nice One,Superb Easy To Use,Everything Is Great Only Issue Is Durability,Fabulous,The Cable Is Small</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</si>
  <si>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</si>
  <si>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Good Buy,Item Is Good And Recommendable,Worth The Money,Satisfied,Good Quality Storage Bag,Very Useful,Good Product,Not As Shown In The Picture. Different Products Received.</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</si>
  <si>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</si>
  <si>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Needs Accessories,Gets Water Hot In Under 10 Mins,Slightly Disappointed,Useful,Value For Your Money,Havells Water Heater Is An Excellent Product.,V.Nice,This Product Is Very Good And Easy To Use</t>
  </si>
  <si>
    <t>Good Product, Removes Lint Efficiently.,Good Product. Does Job Well.,A Recommended Product,Easy To Use,Good Product,The Product Is Very Useful Thanks To Agaro,Good Lint Remover,Nice Product</t>
  </si>
  <si>
    <t>Kettle Is Good But Bottle Is Not Good Quality,Good,Ok,Bottle Is Not Sturdy; Kettle Id Light But Heats Fast,Value For Money,Steel Quality Is Not As Per Expectation,Satisfactory Experience,Good</t>
  </si>
  <si>
    <t>Used Almost For A Month,User Friendly Product  Worth The Money.  The Product Working Fast.,Very Happy With Cookwell Services,Worth,Very Good Product...,Good Product,Good Customer Service,Good One Easy To Use</t>
  </si>
  <si>
    <t>Good Portable Product,Product Is Good But Within 3/4 Uses Battery Is Dead Now Have To Change Its Battery(Cell),Finally I Got My Item And It Works Fine.,Overall Very Good Products And Value For Money , Go For It,Wonderful Product,Nice,It Was Just Osm,It'S Best</t>
  </si>
  <si>
    <t>Products Review,Good &amp; Easy To Use.,Good And Portable,Motor Like Unusal Noise,Better Product With Value For Money.,Nice Product From Havells,Very Easy To Yse And Portable Those Looking For Small Room This S Best To Buy,It'S Good Choice</t>
  </si>
  <si>
    <t>Vaccum Cleaner,Ok,Good Product,Quite Loud, Heats Quickly But Very Good For Cleaning Upholstery,Compact In Size,Only For Limited &amp; Light Duty Usage,Value For Money, Good Bargain,Handy N Works Well</t>
  </si>
  <si>
    <t>Product As Describe,Good Product,Good Product But Price High.,I Miss My Gas Stove.... Induction Sucks :(,Great Value,No1,‡§§‡•Á‡§≤ ‡§Ó‡§∞‡•Ç‡§Æ ‡§Ï‡§∞‡§®‡•Á ‡§Æ‡•Á‡§Ç ‡§™‡§∞‡•Á‡§∂‡§Æ‡§®‡•Ä,Good</t>
  </si>
  <si>
    <t>It'S An Okay Induction Stove On A Budget Price,Super,Nice Product,Pigeon Induction,Easy To Clean,Works Fine Issue With Delivery Product Bit Damaged,Average,It Is Nice Product &amp; Easy To Use Best At This Price</t>
  </si>
  <si>
    <t>600 W Heating Kettle With Warmer &amp; Temp Control, Half Coil Heating Element Looks Odd,Overall A Good Electric Kettle,Overall Good.,Good Multicooker Within Budget,Agaro Esteem Multi Kettle,Quality,Very Nice Product. Like It.‚Ù§,Nice One For Hostellers. A Must Buy Product.</t>
  </si>
  <si>
    <t>Poor Packaging,Nice Products,Good,Spr,Worth To Money,Heating Is Little Less,Good For Heating A Single Room.,Acha Hai</t>
  </si>
  <si>
    <t>Very Nice Product From Amazon,Work In Very Good,Good Product,Good,Nice Üëç,Good Performance With Cheap Look,User Manual Book And Warranty Card Not In Box.,Satisfied Üòå</t>
  </si>
  <si>
    <t>Egg Boiler,Time Efficient..Easy To Use,Good To Use,Value For Money,Very Good Product,Achha Hai Egg Boil Achhe Hote Hai,Best In Business,As The Price Product Is Good</t>
  </si>
  <si>
    <t>Compact And Effective,Very Handy And Useful Product,Not Satisfied</t>
  </si>
  <si>
    <t>Worth For The Price,Good,Just Average,Great!,Good Product. Few Minutes To Boil The Water And Very Useful,Very Nice Working,Good Quality,Used The Product.  As Of Everything Was Fine. Good</t>
  </si>
  <si>
    <t>Very Useful!,Good One For The Price,Temperature,Temparature Controll Is Needed,Good Product But Price Is Too Be Very High,Quality Of Material,Best,Good Product</t>
  </si>
  <si>
    <t>Worthy,Love This Product,Good,Good,It Can Be Used For Two Years,Üëç,Best In This Price, Will Serve The Purpose You Bought It For.,Good Choice In Budget Range</t>
  </si>
  <si>
    <t>For Medium Sized Room,Best Product,For Bed Only,Not For Full Room,Damage,Its Okay,Does The Job,Not Good , Power Cord  Very Short,Not Satisfied</t>
  </si>
  <si>
    <t>Good Product Worth Of Money,It‚Äôs Okay,Not So Superb,Philips Always The Best,Heavy Weight Iron,Very Good,Super Nice,Good One Iron. Value For Money And Best One To Used It</t>
  </si>
  <si>
    <t>Good Product Must Have For Winters Cloths.,All Over Good,Beautiful Product And Easy To Use Having Items As Shown In The Details.,Working Good But Need To Do Some Improvement,Nice Product.,Awesome Product,Awesome Finishing On Clothes,Amazing Best Product</t>
  </si>
  <si>
    <t>Nice Iron Box. Temperature Control Can Be Better.,Product Quality,Very Nice Product,Great Product,It Is Gud For Normal Use...,Okk,It'S Good,Nice Product</t>
  </si>
  <si>
    <t>‡§™‡•À‡§∏‡§Æ ‡§µ‡§∏‡•Ç‡§≤,Nice,Not A Good Dilvery By Bajaj,Almost Gud Product But Takes Time For Getting Hot Water,Uuummhh,Good Product,Overall Average To Good Product.,Good</t>
  </si>
  <si>
    <t>Save Ur Clothes,Loved It.,Superb,Average Product. Handy But Has Flaws.,Takes Time To Cool, But Overall Good Product,Great Product And Really Handy!,Great Product..Nd Best To Carry In Traveling,Too Costly</t>
  </si>
  <si>
    <t>Good For Small Rooms,Better,Good Quality,Nice Product,Good Product,Potable Room Heater,Room Heater Is Useful,Good Heater</t>
  </si>
  <si>
    <t>Good Stuff,Perfect For Small Kitchen,Convenient For Small Quantity,Nice And Compact Product,Nice Product, Good Small Grinder /Blender,Not Satisfied.,Good,Small Jar Defective</t>
  </si>
  <si>
    <t>A Travel Companion,Small And Thin Wire,Good Product Product Thanks Usha.,Nice,Good,Good Buy,Ok Product.,Vfm</t>
  </si>
  <si>
    <t>Good,Nice Product,Worth For Money,Good Product,Very Good,Does What Is Needed To Do,Good Product,Nice Kettle In 699 Rs</t>
  </si>
  <si>
    <t>Product Is Good But The Installation Provider Team Is Pathetic,Mediocre Performance With Pathetic Installation Experience,Satisfaction,No Invoice Inside The Cartoon For Warranty Claim,Ok,Happy  Üòä Üòé,Good Product,Good ... But Some Problems In Installing</t>
  </si>
  <si>
    <t>Good Product,I Haven'T Received My Warranty Bill Inside,Whisking Attachment Not Received,Awesome,Great Product! Go For It!!!,Nice,Good Product .,Must Have For Every Kitchen</t>
  </si>
  <si>
    <t>Easy To Operate And Rich Look,Good,Very Good Product,Kent Electric Kettle,Nice,Electric Wire Is Too Short..It Should Be Expanded...,Better Products,Worth It</t>
  </si>
  <si>
    <t>So Far It Is Good. Purchased Only In October 2022.,Good,Best Product In Best Price Range.,Average Price Good Üëç,Good Looking,Create Too Much Noise, Overall Good Product,Good,Bahut Badhiya Hai</t>
  </si>
  <si>
    <t>Perfect Egg Boiler,Good To Use,Worth The Price,U Buying This Items,Price Is Affordable.,Great Product And Working Fine,Very Nice Product..Only Wire Is Small In Size Otherwise Its Good,Easy To Use But Very Very Short Wire</t>
  </si>
  <si>
    <t>It'S Good Üëç,Good...,Good Product,Satisfied,Good For Small Room,Unsure,Not Bad,Don'T Bye It....</t>
  </si>
  <si>
    <t>Nice,Good Quality,Good Product,Product Is Good But Some Issues With It,Good,Good Product.,Good And Easy To Use,Good One</t>
  </si>
  <si>
    <t>Very Good Geyser And Value For Money,Only Geyser Comes With The Box,Good May Be Very Good,Good Product,Accessories Missing,Value For The Money Product,Excellent Product,Worth For Money</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</si>
  <si>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</si>
  <si>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Helthgenie Product - Just Received, As Of Now Looks Good.,Product Seems Good. The Batteries Packed Separately Inside Leaked.,Wonderful, But ...,Good But It'S Plastic,Good For Now.,Awesome Product,Value For Money,One In A Million</t>
  </si>
  <si>
    <t>Very Nice,Works As It Should,Not The Best But Value For Money,Value For Money,Useful Product,Good Kitchen Product,Good,Good</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</si>
  <si>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</si>
  <si>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Overall Good Purchase,Good,Good Purchase,Ok Hi Upar Ka Dhakkan Bahut Acchi Quality Ka Nahi Hi,Nice,A Must Have Product For Your Home...Gud Capacity Nice Look,Decent Buy,Good Product</t>
  </si>
  <si>
    <t>Useful On Winter / Cold Deasons,Socket Required,Nice,Good Quality,Handy,Handy And Easy  To Use,Liked It,Good</t>
  </si>
  <si>
    <t>Decent Product,Handy And Easy To Use,Good Product,Dustbag,Review,Good Product With Budget Price,Nice And Compact Product For Office Use.,Very Good Product</t>
  </si>
  <si>
    <t>Nice Product,Need To Improve Length Of Cord,Water Hot Only Few Minutes.,Good Product,Problem With The Kettle.,Very Good Product Üëç,Good Performance,Good Product</t>
  </si>
  <si>
    <t>Good Product,One Month Is Gone,How To Buy Lights Extra ??????????,Best Product,Waste Product I Received A Broken Product,Built Quality Not Good,Don'T Buy. Maharaja Is A Cheater Company,Does The Job, But Have One Concern!!!,Value For Money.</t>
  </si>
  <si>
    <t>Best Geyser Hai Saste Dam Mein Mera Experience Iske Sath Achcha Raha,Nice Product,Good Product,Working As Expected,Good Product,Very Quick And Good Customer Service,Good Product,Does The Work</t>
  </si>
  <si>
    <t>Good  Product,Ok. To. Use And Good For This Offered Price 485Rs,All Over Quolity Is Good.,Nice Job,Nice,Its Good But Iron Is Not Otuo Disconnect.,Good Product,Why Package Is Very Poor</t>
  </si>
  <si>
    <t>Highly Time Consumption.....,Slowly,It'S Good.,The Cord Length Is Ok, But The Jack Point Is Different,Useful Product,Good Product,Good,Good</t>
  </si>
  <si>
    <t>Good Machine In Budget,Very Good Product...,Over All Experience Is Good With This Product,Very Good Machine Insuch A Price Range,Overall,Good Product.Easy To Use,Good Product Compared To The Price Range..And Performance Is Satifactory,Useful Product With Good Build Quality</t>
  </si>
  <si>
    <t>Overall Good Product,Value For Money Üëç,Brand,Heater,Good Product For Home Room Heater,It'S Not Repairable At All.,Electricity Current Passing Through Its Entire Body,One Rod Is Not Working  Solution I Have</t>
  </si>
  <si>
    <t>Nice Product But Little Bit Costly,Is Good,Value For Money,Ok,Good Product,Nice Product,We Can Use It For Every Work Like Chatni, Shake, Blending, Etc So You Must Try It.,Using It Since 2019</t>
  </si>
  <si>
    <t>Good Product,Worth Of Cast And Useful Of Batchelors,This Product Quality Is Very Good,I Like This Product,Value For Money,Verry Use Ful,Good Product And Easy To Use,Looks Nice,Excellent Product</t>
  </si>
  <si>
    <t>Very Light Weight. Almost Accurate Measurements.,Easy To Use And On Point!,Highly Recommend Product..Just Need Some Minor Advanced Feature In Measuring Liquid,Received In A Decent Condition,Good Machine With Precision,Great Product,Excellent Scale,Good Product</t>
  </si>
  <si>
    <t>Healthy Alternative To Traditional Deep Frying,A New Useful Equipment For Kitchen,Nice Product. A Must Have For Healthier Cooking,Best In Class Air Fryer From Philips,Very Nice Product For Oil Free Cooking,Very Useful Product,Less Oil  Food To Eat,Quick Snack Machine</t>
  </si>
  <si>
    <t>Good At This Budget,Good Product,Cord Length,Cord Length Is Too Short,Product Is Good,Power Cable Is Too Short !!!,Value For Money Üí∞,Short Wire</t>
  </si>
  <si>
    <t>Good Toaster,Seamless. Undoubtedly The Best,Good Product,Everything,Nice And Okayish To Use At Home.,Value For Money,Good Pop-Up Toaster. Bun Warmer Feature Is A Nice Addition,Wonderful Product.</t>
  </si>
  <si>
    <t>Good Product,Very Nice Products Good Quality ÜëåÜëå,Use Carefully,No Fear Of Over Loading,Very Nice,Safety Switch Not Working Witch Required Change,Not Stainless Steel Make Reflector !,Bullshit Product</t>
  </si>
  <si>
    <t>Should You Buy This?, Read To Find Out ....,Good One,Good,Best Product,Stopped Working In Just 18Days And Worst After Sale Service,Perfect,Price Seems To Be High,Solid One .Better And Best One.</t>
  </si>
  <si>
    <t>It Is A Dependable Mixer One Can Buy Without Any Hesitation,Good Kitchen Addition,It Does Not Have Light Indicater,Nil,Noise Is Too Much,Nice Deal.,Nice Product,Üòí</t>
  </si>
  <si>
    <t>Good Product,Nice One,Product Is Gud But Size Could Be Little More,Best Buying,Good Product,Material Is Good,Worth For Cost,Sturdiness Of Kuber Industries Waterproof Round Non Woven Laundry Bag</t>
  </si>
  <si>
    <t>Good One.....I Liked It,Very Rare Noise,Very Easy To Use,Good Product,Nice Product,Good One, But Heating Problem,Nice Product,Nice Product</t>
  </si>
  <si>
    <t>Buy From Ikea Directly,Good Quality,One Battery Set Should Be Provided With The Frother. The Battery Is Not Available Locally,Very Bad Product Dont Buy Even No Return Option Available,Not Ikea Quality,Average Quality,Really Good,Not Powerful Enough</t>
  </si>
  <si>
    <t>Nice Heater,Nice,Plug Needs An Adaptor,Elements Is Not Of Good Quality Burning Smell,It'S Ok ‚Ò∫Ô∏È,Beautiful Design Light Weight Effective One,Plug Issue,Damaged Item Received</t>
  </si>
  <si>
    <t>Good,Overall Good Product But Got Stop Inbetween There Is Some Gap For Long Term Use.,Perfect,Useful,Must Buy,Overall Nice Product,Good Product,Amazing Product</t>
  </si>
  <si>
    <t>Nice Product,Best For Hostel Guys,Easy To Handle,Very Nicely,Easy To Use ...,Best For Bachelor ÜëåÜëåÜëå,Heating Is Not Even And Happens Only Side Of The Kettle.,There Is No Flame Adjustment</t>
  </si>
  <si>
    <t>Amazing Results,Bestest Product Ever</t>
  </si>
  <si>
    <t>Good One,Nice,Wrong Information Provided By Pigeon,Good Product.,Best In Class For This Price,Best In This Budget,Good Product,Nice Product</t>
  </si>
  <si>
    <t>Good, But Not Fast Enough,Excellent Product,Very Slow Heating,A Silent Heater,Easy To Operate And The Performance Is Good.,Recived Room Heater Of Only 9 Fins Than 11.,It'S Nice,Heats The The Room Very Well</t>
  </si>
  <si>
    <t>It'S Good Product For Other Company.,Value For Money!,Not Satisfy With The Speed,Cleaning Is Problematic,Ok,Good,Good Looking Fan But Motor Fitted With Fiber Body.. Quality Ok.,Good One, With Bigger, Not Sure About Dimension Wise.</t>
  </si>
  <si>
    <t>I Received A Damaged Product,Some Defects But Working As Of Now,Using For Morenthan 6 Months Now.,Very Good Product,Cord Length Is Too Small,Easy To Use,Noise,Of Good Quality</t>
  </si>
  <si>
    <t>Coffee Filter,Just Go For It!,Happy With The Product,If You Drink 1 Or 2 Cups Of Coffee A Day, This'S It,Works Well! But Pricey,Easy To Make Coffee With And Sustainable.,Good Filter,Good For A Person Or Two</t>
  </si>
  <si>
    <t>It Is Okay.,Amazing Product And Fast Shipping,Sturdy,Good, Its Useful.,Most Useful Products For Every Kitchen,Value For Money,Good Quality Product,Good Clips</t>
  </si>
  <si>
    <t>Wrong Battery,It'S Working,Good,Ordinary Product,Good,Poor Packing Not Expected From A Reputed Brand Like HulÜò£Üò£Üò£,Water Purifier,Upset With Product Not Good</t>
  </si>
  <si>
    <t>Good Product,Nice Product Up To The Mark,Good One,Excellent,Water Purifier,Good,Super,Good It Helping Us</t>
  </si>
  <si>
    <t>Juicer Is Not Effective,Ok Good,Products Quality Very  Good,Coupler Stopped Working Within 2 Months Of Buying,It Is Good,Good To Buy,Good,Weight Less</t>
  </si>
  <si>
    <t>My Sister Is Very Happy With The Performance Of This Item . Good Buy And Good Deal,Product Is Good,Good,Great Product,Good Product,Good Quality Product But Price Is Too High,Value For Money,Good</t>
  </si>
  <si>
    <t>Highly Displayed,Very Convenient For Egg Boiling,Good Produvt,Good,Nice ÜëçÜëçÜëçÜëçÜëç,Fitting Issue,Quality Of Item,Auto-Cut Stopped Working After 10 Days</t>
  </si>
  <si>
    <t>5 Star,Led Light Is Not There.,Nice Look,Better,Nice,Worthy Product,Nice Product,Noice Very High Improve That First Priority</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</si>
  <si>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</si>
  <si>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Great For Smoothies And Shakes,Very Good Products,Very Nice Portable And Easy To Wash Blender,Good Product,Great Build Quality,Good,This  Item Made My Day,Good Product</t>
  </si>
  <si>
    <t>Lightweight Dry Iron,Best Iron On Cheap Rate,Simple And Good,Good Product In This Price Range. However, I Recevied A Bit Damaged Product At The Handle.,Good,Amazing Product,Hot11,Not Happy With Performance</t>
  </si>
  <si>
    <t>Good Product,Working Fine,Best Hand Blender,Good Product,Nice Product,Good Product,Nice Gadget For Simple Use.,Defected Product Recieved Have Put It On Replacement</t>
  </si>
  <si>
    <t>Very Useful Product And Value For Money,Not Working,Don'T Buy,Valuable Product,Not Working Useless Product,Return</t>
  </si>
  <si>
    <t>It Costs Rs 500 In Local Electric Shop,Good Product Üëå,It'S Really A Good Product, Required A Better Holding To Pull It Back From Socket,Nice And Excellent Quality,Easy Use,Nice Product,Nice Product,Plug Size</t>
  </si>
  <si>
    <t>Cute N Handy Product For Small Family ‚Ò∫Ô∏È,Good For Small Items,Easy To Work With,Good Product.....,Very Good Product,Compact For Travel,Very Good,Ok</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</si>
  <si>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</si>
  <si>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Good One,It‚Äôs Effective,Amazing Product For Lint Removal,Must For Every Household,Best Use,Amazing Product,Good Product And Easy To Use,Easy To Use</t>
  </si>
  <si>
    <t>Worth For Money And Best Customer Service.,Good Buy,Helpful.. Customer Care Amazing,Good Performance With Less Space,Best Suited For Bachelors,Best Mixer Grinder For Small Daily Kitchen Requirement..,Happy With Cookwell‚Ò∫,Nice Product</t>
  </si>
  <si>
    <t>Totally Simple And Good Product,Good,Normal,Rice Cooker Is Good,Excellent Product,Gud Product,Power,Good Product</t>
  </si>
  <si>
    <t>Best Product,It‚Äôs Expansive But It Works Well Upto 800Sqft Area,Great Product</t>
  </si>
  <si>
    <t>Bottom Lid Should Have Provided,Good Product... Compact.... Battery Has Less Strength....,Easy To Use, To Carry And Quality Üëå,Good For Smoothies..,Nice One,Worth It For A Person Living In Pg.,Good,Ok For The Price. Not Something Perfect</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</si>
  <si>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</si>
  <si>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Good Heater, And Delivery And Installation Was Easy,Good But Comes Without Plug,Nice,Bestbest,Good,Good Product,Ok,Good</t>
  </si>
  <si>
    <t>Ok Product.,Good &amp; Accurate,Not Working Inaccuracy,Ok For Approximate Weight Estimation,Stopped Working,Works Just Fine,But Needs To Be Handled Very Carefully,Cheap Qulity But Accurate,Good Product</t>
  </si>
  <si>
    <t>Cute Design,Worth Buying.,Not Good For Bathing Bucket,I Bought It Recently. Only Using It For 3 Days . Its Okay Till Now, Heating Properly.. Good Product.,More Useful For Kitchen Use,Good One,Good Product,Nice Product Easy To Install And Easy To Operate</t>
  </si>
  <si>
    <t>Nice,Nice Buy,Good,Very Nice,Good Üòä,Value For Money,Good,Get Heat Very Fast But Cold Very Fast</t>
  </si>
  <si>
    <t>Nice Product,Removes The Lightest Of Lint,Very Good,Product Is Good But Price Is High,Very Very God Product,Super,Good...,Amazing Product</t>
  </si>
  <si>
    <t>Cannot Extract Small Hair And Takes Lot Of Time,It'S Okay,Quality Is Not So Good,Nice Low Range Idea,Can Be Used Only On Velvet Type Material,Below Average,Wow. The First Pet Hair Remover That Actually Works.,It Works Are Advertised</t>
  </si>
  <si>
    <t>They Will Charge You An Additional 300/- For Installation.,Good,Yes,Er Hardik Trivedi,Noise Problem Due To Magnets Inside,Good,Easy To Install Like Normal One,Ok ÜëçÜëçÜëç Ok</t>
  </si>
  <si>
    <t>Useful,Not Value For Money,‡§Ï‡•Ä‡§Æ‡§§ ‡§Ï‡•Á ‡§Π‡§Ø‡§∏‡§Æ‡§¨ ‡§∏‡•Á ‡§¨‡•Á‡§Π‡§§‡§∞ ‡§µ‡§∏‡•Ç‡§§‡•Å ‡§Π‡•À,Good Product,Average,Very Good,After Sell Service,Good</t>
  </si>
  <si>
    <t>Product Is Always Good ,But Service Is Not Properly Packaging Also Dammage Box . Focus On Service,Easy To Clean,V Good,Good Product,I Love Product Usha,Best,Good For Bachelors,Good Üëç</t>
  </si>
  <si>
    <t>Liked It,User Friendly And Effective,Not As Per Expected,Worth Buying For Cars Which Doesn'T Have Inbuilt Filter,It Works Really Well...Ax30Max Is What We All Need..!!,Air Purification Is Awesome,Excelent Product For The Prize You Pay,Dont Expect Much</t>
  </si>
  <si>
    <t>Üëç,Good Quality Product And Value For Money. Recommend For Buy,Average Product,Good Product At Good Price,Smelling Like Sumting Smoking</t>
  </si>
  <si>
    <t>Nice Product,Value For Money And Easy To Use,Good But Creates Noise,Average Product,Good Product,The Product Is Good And Easy To Use,Good,Good Product</t>
  </si>
  <si>
    <t>Good Product For This Price...Go For It,Nice,Very Nice,Value For Money,Electry Consumption Is High,Value For Money,Awesome.  Value For Money , Writing After A Week'S Use,Activa Chalao Thand Bhagao</t>
  </si>
  <si>
    <t>Heats Up After Less Time Of Usage.,Its Is Fine,Excellent Product,You Can Go For It.,Worth Of Money N Stylish Look,Good,High Speed Very Good Working,Nice Product</t>
  </si>
  <si>
    <t>No More Time For Heat .This Is Very Awesome Product,Light Weight &amp;Easy To Use,Ati Uttam,Awesome,Not Upto The Mark,Essay To Use Value For Mony,Always Worst Package, It Was Completely Damaged,Good Product</t>
  </si>
  <si>
    <t>GoodÜëå,Good Built Quality,Quality Product Under 3000,Good Price,Nice Product,Good Product,Exlent‚Ù§,Outlet Is Very Slow</t>
  </si>
  <si>
    <t>Good Product,Very Useful In Winter,Good Product,Good Product Must Buy.,Best For Kitchen,Apperance,Best ProductÜòö,Good Working</t>
  </si>
  <si>
    <t>Good Clips.,Second Quality,Value For Money.,Not Bad,Good,Worth The Price,Worth Purchasing,Average</t>
  </si>
  <si>
    <t>Good Product But Attention Needed In Packing And Shipping,Good Product,Installation Technician Not Good.,Worth To Money,Good Water Heater,Loved This‚Ä¶!!!!,Value For Money,Good Product</t>
  </si>
  <si>
    <t>Product Is Good But Expensive On Amazon,The Product Is Good.,Life Is Just 13 Months Only,,Useful Product,Good Induction Stove,Light Weight Yet Dependable Cook Top.,Good,Working Fine And It'S Very Easy To Use</t>
  </si>
  <si>
    <t>Nice Product,Cleaning,Performance Is Okay For This Cost,Serve The Purpose,Value Of Money,Some Damage In Inside The Product,It'S Good,Good</t>
  </si>
  <si>
    <t>The Base Unit Is Rather Flimsy. Could Have Been Slightly Thicker!!,Good,Great,Good,Leaking Issue,Pot External Body Gets Heated, Which Is Not Expected.,Nice Product,Best Buy For Price Of Rs 699</t>
  </si>
  <si>
    <t>Purchase 2, One Receoved Damaged,Good For Chopping.,Nice Product,A Very Good Product.Worth Buying,It‚Äôs To Early Heating And Wire Smelling Were Is The Service Centre,Nice Product Worth It ÜëçÜèª,The Container Is Very Flimsy.,Ritan And Ripales</t>
  </si>
  <si>
    <t>Need To Improve The Outlook.,Scratch On Product And Noisy One,Excellent Product,Good,Fabulous,Good Item.,Very Bad Experience,Best Market Price</t>
  </si>
  <si>
    <t>Demo Required,Nice Product,Blower Function Not Working. But In Product Name They Have Written Both Suction And Blower Both,Good,Great,No Support From Eureka Forbes,Cleaning Is No More A Tougher Thing.,Great Product And Good Demo.</t>
  </si>
  <si>
    <t>Degree Of Cleanliness Of Air Achieved And The Size Of Space Covered,Excellent In Every Aspect,Very Good,Love The Control From The App,Purifier Is Good - But Received A 'Second Hand' Item,Works Well!,Good Product Üëç,Just Works Fine</t>
  </si>
  <si>
    <t>Good,Fitting,Sealing Of The Product Is Faulty,5 Star ‚≠Ê,Best,Easy To Install,Nice,Best Filter</t>
  </si>
  <si>
    <t>Fan Is Making Sound. Whom Do I Contact.,Speed,Good Quality,Nice Product,Fan Wise Excellent But Little Pricey,When It Comes To Electric Appliances Havells Never Disappoints.,Not Satisfied Because The Product Has Got Dents,Good Performance</t>
  </si>
  <si>
    <t>Good For The Price,Good Product,Good Deal,Defective,It Is Great To Store Laundry And Looks Good Too. Good Quality,Nice Product.,Yes,Ok For The Price, Lacks Structural Support</t>
  </si>
  <si>
    <t>Nice Product, A Must Have,It Works Like Magic Üí´Üí´,Useful And Beneficial,Good,Good And Useful,Easy To Use,Go For It,Easy To Use But Expensive</t>
  </si>
  <si>
    <t>Worth It,Good For Travelers,Nice,It Works But You Need To Add Quite Alot Of Milk,Great Product At This Price Range,Great Product But Just For Smoothies,Full Value For Money,Don'T Compare It With Really Mixer</t>
  </si>
  <si>
    <t>Üí•,Considering The Price Range, It‚Äôs A Good One,Worthy,Good Products,Good,Good As Brand,Ok Product,Value For Money,</t>
  </si>
  <si>
    <t>Easy To Use. Does Its Job..,Easy To Carry Now,Doing The Job Right,Good Product Initially,Good Product For Kitchen Use,Great Item User Friendly,Good Enough,Good Quality</t>
  </si>
  <si>
    <t>Value To Buy,Best Quality,Nothing,It'S Good,Perfect For Making Toasts,Great Product.,Working Fine As Expected,Excellent</t>
  </si>
  <si>
    <t>No Visible Change,Effective,Sensitivity, Simplicity And Support,Good Product,Nice Purifier,Minimal And Simple To Use And Great For People With Allergies,Works Well In Noida,Very Easy To Maintain</t>
  </si>
  <si>
    <t>Nice,Overall Satisfied With The Product,Good,Nice Products,Slow Filteration,Fit For 2 People,Mini Filter,I Have Received Delivery Yesterday Only And Found A Manufacturing Defect I.E. Leakage From The Top</t>
  </si>
  <si>
    <t>Satisfied Product Üëç,It Was Without Manufacturer'S Pakcaging.Had A Big Bent On Metal . Did Not Return Because Needed.,Highly Recommended.,Very Good,Writing Review After 2 Seasons,Very Bad Product,Excellent,Best Product</t>
  </si>
  <si>
    <t>Good Product,Good,This Product Is Most Satisfying Product On Amazon,Bajaj Nam Hi Kafi Hai,Bahut Acchi,It Does What It'S Meant For.....,The Juicer Is Useless But Blender/Grinder/Mixer Is Fine,Good</t>
  </si>
  <si>
    <t>Value For Money,Nice Product,Good,Product Is Dirty,Very Usefull But Small Size.,Attractive!!,Best Product,Superb Comfort</t>
  </si>
  <si>
    <t>Nice Good,Easy To Use,Good , However Little Costly,Good One,Its Good.,Excellent Egg Boiler.,Product Is So Good Bat The Cabale Length Is Short,Must Buy</t>
  </si>
  <si>
    <t>Good Metal,Nice Product,Good Product At Reasonable Price.,Working Fine Even After 2 To 3 Months Of Use.,Nicely Working Sine 1 Week,Amazing Product!!!,Nice Product,Easy To Use</t>
  </si>
  <si>
    <t>Value For Money,Just Worth It ....,Verry Usefull Product,Not Bad,Value For Money,Decent Product,Good Product, But The Quality Is Not So Good, Easily Breakable,Good</t>
  </si>
  <si>
    <t>Working With Some Issues,Digital Display Faulty,Best In Budget,Quick Heating And Good Digital Temperature Display,Installation And Inlet Outlet Fees Are 350+250,Good,Good Performance,Geyser Looks Compact And Easy To Access</t>
  </si>
  <si>
    <t>Very User Friendly Sewing Machine For Beginners,Easy To Use,Good Portable Sewing Machine,Good For Starting Light Stitching And Quick Works. Easy Peddal Switch Is Convenient.. Satisfactory,Overall Its A Best Product At This Price,Quite Simple To Use,Ok Product,Nice</t>
  </si>
  <si>
    <t>Nice,Good Product,Poor,Its Good Working This Iron,Water Comes Out,Average,I Collect Damaged Item So I Return But Not Received Or Replacement,Not That Good But Ok At The Price Of 899.</t>
  </si>
  <si>
    <t>Compact And Powerful But Alot Of Plastic,Overall Good,Good Product.,Superb Product,Effecient And Affordable Product,Wonderchef Mixer,Very Helpful,Very Bad Quality Product</t>
  </si>
  <si>
    <t>Nice Frother,Nice Product I Like This Product,Best,Very Low Power And Quality,Good Quality,Waste Of Money,Awesome,Satisfied Purchase</t>
  </si>
  <si>
    <t>Superb,Quite Efficient,Go For It,Very Nice,Noisy But Works Good.,Powerful Grinding,Satisfied For The Time Being.,Solid Purchase</t>
  </si>
  <si>
    <t>Over Expensive Product,Handy,Better To Buy Normal Iron Box,Inefficient And Time-Consuming.,Water Tank Is Too Small,Wrinkle Free And Easy To Handle,Works Very Well,Just Ok</t>
  </si>
  <si>
    <t>Bht Hi Achi Hai Aur Usefull B..Thanx Amazon....Mgr Aap Delivery Charges Khatam Karen, Plzzzzzzp.,Good Quality Products,Good Quality Product,Go For It,Extremely Useful And Great Quality!,Good Üëç,It Is What Is Told Quality Is Also Very Good,Value For Money</t>
  </si>
  <si>
    <t>Little Bit Good,Not Bad,Sleek,Good,Good Product,Nice Fan,Simple But Effective,‡§Ö‡§≠‡•Ä ‡§Ø‡•Ç‡§Ú ‡§Ï‡§∞‡§§‡•Á ‡§Π‡•Å‡§È ‡§Ú‡§° ‡§Ü‡§Æ‡§Á‡§Æ ‡§®‡§Π‡•Ä‡§Ç ‡§Π‡•Å‡§Ü ‡§Π‡•À</t>
  </si>
  <si>
    <t>Good,Return Value Of Money Spent,Small Size.,Good Bag, Bad Straps,Diameter And Steadiness,Value For Money,The Quality Of Material And Stitching Is Good, But It Is Not Sturdy.,Good But A Little Costly For What It Is.</t>
  </si>
  <si>
    <t>Tools,Good Product,Small Yet Powerful,Pretty Good For The Price,Good Quality,More Than Price Worthy,Must Buy It,Great Product!</t>
  </si>
  <si>
    <t>Oratech Best Coffee Frother,Great,My Review About Oratech Coffee Frother For Milk,Good Product,Easy To Use Üëç,Good Product,Best Product,Easy To Use</t>
  </si>
  <si>
    <t>Nice Product In This Range,After 3 Month Of Using ,,Observed Decorative ,Less Noise Upto Medium Speed ,Overall Ok .,Best Product,Need To Improve On Noise,Good Fan,Good,Noisy,Value For Money Spent</t>
  </si>
  <si>
    <t>Worth The Money,It‚Äôs Goog,Nice &amp; Easy To Use Product,Not Good,Wonder Product!,Good Product,Right Product At Right Price,Value For Money</t>
  </si>
  <si>
    <t>Nice,Üëç,Very Easy And Useful, But Too Expensive Compared To Remaining Company Products,Grt,Reviews,Good Product.,Very Handy Product,Warranty Registration Needs To Be User Friendly</t>
  </si>
  <si>
    <t>Good,Good Product,Good,Good One From A Renowned Brand!!,Working Fine..,Excellent To Go For This Product,Product Super,Nice Product Üëç</t>
  </si>
  <si>
    <t>Excellent Otg And Even Excellent Price RangeÜëåÜëåÜëçÜëçÜëç,Good Product,Very Good Product At Its Price Range,Great To Use And Makes Tasty Food,Awesome,Packaging Was Good, Received The Product At The Right Time.,Value For Money,Worth</t>
  </si>
  <si>
    <t>Does The Stated Purpose,Good,Good,Steam Iron,Light Weight And Easy To Use Iron,Functional &amp; Hard To Use,Overall A Good Product,Using It For A Month. So Far It Is Working Well.</t>
  </si>
  <si>
    <t>Good Heater But Digital Temperature Display Is Missed,Use Intelligently For Maximum Outcome,Good Product,13 Fin Oil Heater Has Only 11 Fins, Wrongly Advertised To Fool Public,Excellent Product,Wonderful Product Thandi Me Garmi Ka Ehsaas,Very Nice,Nice Product</t>
  </si>
  <si>
    <t>Good One,Punchuality,Good Product,Good Quality,‡∞™‡∞∞‡±Ç‡∞µ‡∞Æ‡∞≤‡±Á‡∞¶‡±Å,Perfect For Use,Good,Üëç</t>
  </si>
  <si>
    <t>Decent Product.,Aquasure From Aquaguard Is A Good Product. I Liked This Product.,Product Is Good But The Service Is Worst Till I Experienced  .,Poor Service,Mvp,Good,Ok,Nice Product</t>
  </si>
  <si>
    <t>Don'T Buy This,Good Product In This Price Range..,Good One,Do Not Buy This Product,Great ÜëåÜëç,Such A Beautiful Product,Fantastic,Useless Product. Poor Quality Material Used. Could Not Give Satisfaction Of A Singal Rupee.</t>
  </si>
  <si>
    <t>Good,Nice,Good Product Üëå,Get'S The Job Done.,Kent 16068 Zoom Vacuum Cleaner Is Very Good To Use And Easy To Clean And Charge As Well.,Less Durable,Preety Easy To Use,Awesome Product</t>
  </si>
  <si>
    <t>Have Bought 5 Different Sealing Machines Online By Far This Is The Best,Hi,Good Value For Money,Suited Well For My Purpose,Good,Great Product. Made In India.Really Like It,Easy To Use And Economical,Very Good</t>
  </si>
  <si>
    <t>Good,Seems To Be Good,Good,Fake Replacement.They Didn'T Come To Receive The Product.With Out Replacement.,Nice,Product Is Pretty Good Quality But Taflon Coating Is Not Durable,It'S Work Worthy,Amazing And Good Quality</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</si>
  <si>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</si>
  <si>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Superb,Very Helpful And Great Quality,Exactly What It Says On The Tin,A Must Product For Pet Parents,Must Purchase If U Have Pet...,Totally Worth It,Good Product,Easy To Use And Usefull Prody</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</si>
  <si>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</si>
  <si>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Very Beautiful Heater But Costly And Less Useful,Decent With Some Flaws,Good Product.... Easy To Handle...,I Won'T Recommend It!!,Value For Money Product,Good Product,Low Quality Heater,Everything As Per The Description.</t>
  </si>
  <si>
    <t>Nice,Heavy Weight And Good Product.,Value For Money,Looks Good One But Returned,I Like It And Good Product,Super Build Quality,Nothing,Best Iron Box</t>
  </si>
  <si>
    <t>Very Easy And Handy To Use,Good To Have For Boiled Eggs.,Superb,Effortless,Wanderful,Good,Not Good,Can Consider For Purchase</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</si>
  <si>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</si>
  <si>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Good Quality Scale But I Got Defective Piece,Nice Product....,Product Is Very Good Üëç,About Product,Must Buy,Great Device For Kitchen</t>
  </si>
  <si>
    <t>Nice Product,Not As Effective As Claimed, Just An Average Product..,Good Product,Bribing People For 5 Star Rating,Most Worst Machine I Have Ever Seen,Just Wow</t>
  </si>
  <si>
    <t>Good Product  But Has A Misleading Information About Warranty,Value For Money,4.5 ‚≠Ê Small And Sturdy Blender And Versatile,Perfect For Every Kitchen,Awesome Product,Nice Product,Very Nice Blender,Worst Product And Service</t>
  </si>
  <si>
    <t>Not Impressed With The Purchase,Üëç,Good Project,Gets Small Clean Up Jobs Done Efficiently,Does The Job,Works Okay,Warranty Card Not Found Inside The Box.,Succetion Time Could Be On The Higher Side</t>
  </si>
  <si>
    <t>Little Kitchen Helper,An Amazing Product,Very Good Product Nice To Use,Handy Gadget!,Easy To Use And Carry Great Product Üëå,Best Product,Light Weight,Will Definitely Save Your Time....</t>
  </si>
  <si>
    <t>Good Water Heater,Good Quality,Good Products,Good,Good,Good Product,Good Product,Brand Value</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</si>
  <si>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</si>
  <si>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Good Product,Excellent Product,Good Pruduct As Of Now.. Üëç,Best Product,Happy With The Product,Compact Product,Must Buy Item.,Havell‚Äôs Instant Geyser</t>
  </si>
  <si>
    <t>Easy To Use, Works Really Well.,Good Experience So Far,Good,Handy Product,Looks Great..,Convenient And Efficient To Use,Time Saving And Effective.,Good</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</si>
  <si>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</si>
  <si>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So Far So Good,Good,Good Quality Product,Fully Satisfied.,Product Is Nice ,And Easy To Use,Poor Longevity,A Good Induction Cook Top,Good.</t>
  </si>
  <si>
    <t>A Little Weak But Over All Good,Value For Money!,Not Working,Nyc Product,Good,Average Quality Product,Very Good Product,Affordable</t>
  </si>
  <si>
    <t>Good Choice,No Noise And All Clean Air. Very Effective And The Family Noticed An Improvement Right Away,Good Product And Easy To Install,Go For It!!,Happy To Use,How Can I Contact The Manufacturer,Good,Excellent Product</t>
  </si>
  <si>
    <t>I Would Have Given It 5 Stars.. But..,Quality Product,Good Product,Good,Good Capacity But Looks A Bit Cheap,Medium Size,Affordable,Basket Is Good, Problem Is With The Lid.</t>
  </si>
  <si>
    <t>Not For People Who Prefer Taste Over Health.,Good Product Use Easy,Not For Big Families,Good Purchase,Definitely A Buy,One Of The Best Buy Ever....,Cooking Awesome...,Sleek And Elegant.</t>
  </si>
  <si>
    <t>Good Product And Budget Price,I Purchased This Product From Shop For Rs 1650 Including Everything So Why To Buy From Amazon,Worst Product</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</si>
  <si>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</si>
  <si>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Very Easy To Chop Veggies In A Very Short Time,Super Clean Chopper,Nice Product,Mom Lives It!,‚Äú Losing A Battle‚Äù. Because Of  A Shoe Nail.,Very Good Chopper,Wow What A Beautiful Product For Cutting Onions N Other Veggies . Why Did I Delay For So Long,I Like It</t>
  </si>
  <si>
    <t>Handy And Consumes So Less Space Unlike Other Mixer Grinder,Third Class Product,Not Satisfactory,It Is A Wonderful  Product,Super,N,Handy,One Jar Not Working</t>
  </si>
  <si>
    <t>Good Machine,Machine Is Very Easy To Use After Watching The Tutorial Video,Good Product But.....,Costly Product Only,Superb Quality And Handling,Usha Janom Super Sewing Machine,Worth To Buy This,Didn'T Get Warranty Card And Fabric Is Not Moving</t>
  </si>
  <si>
    <t>Good Product But Not Very Useful.,Just Ok,Good,Good For Crepe Fabric Dresses &amp; Delicate Clothing Items,Here Iam Sharing My Usage Experience This Garment Steamer Very Handy To Use I Used It For 25 Day'S,Nice Product,Awsome,Highly Recommended</t>
  </si>
  <si>
    <t>Nice Product I Recommend To Buy,Do Not Buy!! Defective Product,Wast Of Money,Very Very Bad Portable,Waste Of Money Its Not Working Properly</t>
  </si>
  <si>
    <t>Need Be Careful,Excellent Product,Awesome Juicer With Few Issues,Best Juicer Ever , Very Strong And Hard Motor ,,Best Mixer In India,Bang For The Buck,Good Product Easy To Use.,Best Juicer</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</si>
  <si>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</si>
  <si>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Does It'S Job,Good,Chala Bagundhe,Bottom Is Very Thin Woven And They Provided Carton For Bottom,Good Thing...,Not Bad,Nice Product,Good</t>
  </si>
  <si>
    <t>Design Optimised For Functionality, Durability &amp; Battery Life!,Nice,**Highly Precise In Measuring**Accu Gauge Sensors**Converts Unit After Measuring Also**Has Tare, Auto-Off, Overload Indicator**,It Worked Good For One Year. Now Only Grams Are Shown.Litres Option Is Not Operated.</t>
  </si>
  <si>
    <t>Good,Kind Of Too Big.,Efficient One,Good Quality Appliance,Nice Product,Sturdy, Well Made,Fantastic Product, I'M Using It From Last 10 Days And It Is Working Good. Value For Money.,Quality Product</t>
  </si>
  <si>
    <t>Value For Money,Nice Product, Comfortable To Use.,Nice One,Good Product With Some Areas Of Improvement.,Good And Easy To Use.,Best Vaccum Cleaner In This Range,Best Vacuum Cleaner For House Hold Use,Nice</t>
  </si>
  <si>
    <t>Heats Up,I Just Bought This Product And My Review Based On My Previous Purchases Are My In Laws Home,Easy To Use,Nicee,Good Product,Nice Product..,Very Easy To Use,Powerful Blender With 3In1 Attachments</t>
  </si>
  <si>
    <t>Easy To Keep And Use,Good For Quick Fixes,Average Product,It'S A Good Machine,Ok,Make It Some More Easier,Not So Easy,It Was A Perfect Tool For Beginners</t>
  </si>
  <si>
    <t>Steam Irom,Good,Value For Money,Amazing ProductÜòåÜòå,Very Nice Product.,Good Product,Good Product,It Comes With 16Amps Plug</t>
  </si>
  <si>
    <t>A Must Have Addition To The Kitchen.,Easy To Use,Superb,Fast And Sharp Blades...Quick Work,Good Product,Quality Of Motor Is Good, Just Doubt On Jar, It'S Not So Much Strong,Inalsa Bullet Chopper,Very Handy And Good Chopper</t>
  </si>
  <si>
    <t>Over All Good,Good Product, But Power Switch,Good Product,Quality Product By Borosil!,Awesome Üëå,Easy To Use,Excellent,Its A Very User Friendly Product.</t>
  </si>
  <si>
    <t>Good!!,Came With A Small Scratch On The Casing And Box Was Not Sealed,Heat Fast, Cut Off Once A While,Small Sized Griller Which Is Not So Bad,Size Issues,Works Fine. No Issues, Cord Could Have Been Longer,A Must Buy,Its Good.</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</si>
  <si>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</si>
  <si>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Ok But Not For Deep Cleaning,Just Ok. Trips Frequently,It‚Äôs Good Product, However It‚Äôs Getting Heated Up Very Fast.,It Is Very Helpful,Heat And Stop After 10 Minutes Use,Good,Handy And Good Quality Vacuum Cleaner,Deep Cleaning</t>
  </si>
  <si>
    <t>Ok Product But Not For Winter,Easy To Use,There'S No Support For The Product . You Will Not Get The Warranty.,ÜëåÜëåÜëå,Value For Money,Good,Good,Quality Of The Product Is Not As I Expected.</t>
  </si>
  <si>
    <t>Good Product But Pipes/Installation/Plug Not Included,Engineer Charge 850/- He Said Company Not Provide Instaltion Bill,Good Product,Its Ok Good, Not Bad,Geyser Is Very Good,Genuine,Average,Time Saving</t>
  </si>
  <si>
    <t>Sufficient For A Family,Makes Superior Coffee,Almost Par With Those Brewed In Ccd,Value For Money,Nice,Doesn‚Äôt Justify The Description,Good For The Price,Unnecessary Buy,Delivery Without Warranty Card</t>
  </si>
  <si>
    <t>Like It,Nice Üëç He,Iron Worse Grinder Still Usefull,Good,Nice Work,Good For,Mixer Is Good. But Package Is Very Shabby. Wanted To Gift It. But Changed My Mind,‡§Ü‡§µ‡§Æ‡§Ú ‡§¨‡§Π‡•Å‡§§ ‡§Ü‡§§‡•Ä ‡§Π‡•À ‡§¨‡§Æ‡§Ï‡•Ä ‡§Æ‡§Ø‡§Ï‡•Ç‡§∏‡§∞ Accha Hai</t>
  </si>
  <si>
    <t>It‚Äôs A Good Product In This Price.,Nice Product,It'S Very Good,Good For Use,Velue For Money Product,Good Product,Value For Money Purchase,It Is Worthy</t>
  </si>
  <si>
    <t>Replaced The First One.,It Is Very Good Product,Go For It,Nice Product,Simple And Supper,Compact And Premium Look Product,Tiny But Good,Best Buy Ever</t>
  </si>
  <si>
    <t>Good,Very Lightweight And Good Looking,Good,So Far So Good,Nice Üëç,Average,I Think Is This 1000 Watts? Produce 750 Watts.....,Good</t>
  </si>
  <si>
    <t>Good Cartridge But Works For Less Than 3 Months For 2 People,Normally Sediment Water Filter,Works For A Short Period,Water Is Not Going Down And Not Filtering,Great Product But Too Costly .,Correct Spare,Great Water Cleanser,Abc</t>
  </si>
  <si>
    <t>Sleek , Silent And Effective,Good Product,100 % Satisfied And Recommended....,Bad Product. Fan Makes Lot Of Noise,Its Good With A Flaw,Overall Best.,Number 1,Works Decently.</t>
  </si>
  <si>
    <t>Excellent Product,Good Product, Very Accurate And Sleek Design. Totally Recommended,Good Product,Accurate With Multiple Unit Setting Option,Light Weight Scale Machine ... It'S Good For Me,Good Little Gadget For Kitchen,Good Product For House Use.,Awesome Product</t>
  </si>
  <si>
    <t>It'S Very Nice,Got The Correct One, Asked,Good Product,Very Good Item,Awesome,Good,Ok,Delivered On Time</t>
  </si>
  <si>
    <t>Good,Product Is Good Bt Smell Like Hell.,Amazing,Good Bag ‚Ò∫Ô∏È,Good Quality And Quick Delivery,Worth Money,Good And Big Bag,Good Product</t>
  </si>
  <si>
    <t>Good Product,Decent Product,Nice N Powerful But Delicate,Good Product. It‚Äôs A Bit Difficult To Insert Cells.,Worked Well For A Month,Extremely Useful,Waste Product,Value For Money</t>
  </si>
  <si>
    <t>Go For It,Good Steam Iron,Plage Big Size,Good Product And Worth Buying,Nice,Easy To Use,Good,Going Good So Far</t>
  </si>
  <si>
    <t>Ok,A Good Water Heater,Easy To Use Inverter,Good Product,Screw Missing,Nice,Gd Product From Amazon,Good Purchase But Costly Installation</t>
  </si>
  <si>
    <t>Good To Use,Really Good In This Price,Lint Roller,Adhesive Could Have Been Better,I Like This,Low Effectiveness,Good For Those Who Have Pets!,Useful Product</t>
  </si>
  <si>
    <t>So Far So Good,Good Product.,Good Quality Product And Create Ultra Fine Mist.,Can Be A Great Product,Super,Works As Described Though Difficult To Refill Water,Good One,Amazing</t>
  </si>
  <si>
    <t>Amazing! Value For Money!,Very Easy To Use,2 In 1,Good Product,Easy To Clean,Good Product To Buy And Use,Easy To Operate That Is Simple Process,Worth</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</si>
  <si>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</si>
  <si>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</si>
  <si>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Good Product St This Price,Good Product,Good Product,Awesome Product,Pipe Is Not There It'S Mentioned That Pipe Is With This Order,Easy To Install,Best Price.,Good,Good Product</t>
  </si>
  <si>
    <t>Decent Product,Doesn'T Pick Up Sand,Ok Ok,Must Buy,Good One For Basic Use With Normal Suction Power,Super,First Review,Perfect Product For My Car</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</si>
  <si>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</si>
  <si>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Product,Value For Money,Auto Cut Is Not Working Properly And Fan Continues Even After Auto Cut...,Room Heater,Worth Of Money,Budget Friendly,Best Room Heater,Not Satisfied With The Product</t>
  </si>
  <si>
    <t>Worth Buying,Very Good,Good And Sturdy Room Heater With Compact Design.,Inalsa Hotty Heater,Good For Winter,Don'T Buy It Go For Amazon Brand,Package,Decent</t>
  </si>
  <si>
    <t>Product Good But Service Bad Unexpected,Its Good,Very Nice Product,Efficient Product,Nice,Very Good And Useful Product As Expected Before Buy.,Handle Length Is Too Good You Can Use Whole Dram,Very Fast Heating</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</si>
  <si>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</si>
  <si>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Great Value,Very Nice Product,Very Good Product At Reasonable Price,Nice Product. Cost Efficient,Value For Money,Good Product For The Price,Very Powerfull Motor Best Product I Like It,Good Product</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</si>
  <si>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</si>
  <si>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Good Fan For This Price,Good Fan With High Speed,A Decent Product For The Price.,Good,Good In Price,Very Happy With Amazon,Good,Good</t>
  </si>
  <si>
    <t>Best Mixer Juicer,Nice,Best Product In This Price,Good Product, Can Buy It.,Very Easy To Handle And Very Sturdy Mixer,Realy Great Product... Noone Providing Such Heavy Motor.,Good Product,Value For Money</t>
  </si>
  <si>
    <t>Service Is Excellent,  Installation Guy Is Very Professional,  I Liked The Service,Amazing,Value For Money,Nice Product,Water Is Clean And Tasty Also. Its Cleans Very Well,Good. Happy With The Installation,Nice Product At Affordable Price.,Affordable And We'Ll Functioning R.O.</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</si>
  <si>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</si>
  <si>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No,Good And Reliable Product Üëç,Overall Very Fine Quality,Useful Product Helped My Family A Lot In Winter,Operating Switch Is Too Hard For Aged Person,Sabse Badhiya,Good Product,Good Product At This Price</t>
  </si>
  <si>
    <t>It'S Working Perfect,Excellent ÜëçÜ§† Piece,Value For Money,Very Good Product,Good Product,Good Quality Üëå,Late Delivery 12 Days,Totally Money West</t>
  </si>
  <si>
    <t>It'S Good,Happy To Purchase,Product Is Really Good.,It Was Excellent,Very Good Product,Heater,The Final Finish Product Is Not  Elegant.</t>
  </si>
  <si>
    <t>Nice Product,Ok,The Lid Could Be More Sturdier. Very Thin Plastic.,Not Very Good,Fine,Excellent Product,Quality,Very Good Quality Product,Can Store A Week Laundary</t>
  </si>
  <si>
    <t>Decently Priced Fan,Power Saving Fan Low Super Qwality,Nice One, Go For It,Fan Rod Was Missing,Overall Good Fan At This Price,Good,Love It .. Nice Product,Okay</t>
  </si>
  <si>
    <t>It Is Very Good,Good Product,Just Go For It,Good Product,Value For Money.,Good Product Easy To Use,Pressure Is Very Good But Mtr Shows 115Bar,Nice Product.</t>
  </si>
  <si>
    <t>Best In Its Price Range,Best Suction Power,Domestic Beast,Very Good Suction Power And Efficient,Beast Of A Vaccum Cleaner Üî•Üíø,Good Built Quality,Nice Product With Good Suction Power,Great Product</t>
  </si>
  <si>
    <t>Good,It'S A Good Product. Go For It.,Easy To Use,Good Product, But Quality Is Ok Ok,Value For Money,Gave New Life To My Old Clothes-Magical,I Could Not Believe That This Product Is So Good ‚Ú®‚Ú®,Good For Woolen Clothes</t>
  </si>
  <si>
    <t>Loved It,Good Product,Good Product,It'S Easy To Use.,Fine Product,Awesome Product,Nice Product &amp; User Friendly,Correct Size And Easy To Use.</t>
  </si>
  <si>
    <t>Sound Is Pretty Annoying,Best Normal Water Purifier,Good Product,Good,Good,Perfect Product For A Small Family..,It‚Äôs A Nice Mid Budget By Product.,Great Product Truely Satisfied</t>
  </si>
  <si>
    <t>Livpure Water Filter Reviews,Good Product,Overall Good Product, Works Great,Livepure Water Purifier,Excellent.,Amazing Product,Superb Performance,Very Good</t>
  </si>
  <si>
    <t>Good,Good Product,Heating Is Less,Good And Quality Product.,Excellent Product,Very Good,Easy To Use, Better In Performance,Superb Project Ü•∞</t>
  </si>
  <si>
    <t>Kids Toys,Value For Money, Good Product In This Range,Can Go For This One,Good,Nice,Ok,Ok,Durable And Bigger Than My Expectations</t>
  </si>
  <si>
    <t>Good,Goos Product Which You Can Trust,Good,Cost Effective,Good,Ok,Very Good Product,Quality</t>
  </si>
  <si>
    <t>Not So Good,Good,Best Best From Market.,Very Good Iron,V Good,Light Weight Value For Money,Really Good Iron At This Price,Overall Good.</t>
  </si>
  <si>
    <t>A Perfect Balance Of Price And Performance,Great Suction And Above Average Mopping | Good Buy</t>
  </si>
  <si>
    <t>Good Quality, Plz Add 1 Syringe With This Kit,Original Product,Genuine Product,Very Good Product,Nice,Good Product,Good Product No Issues,‡≤Â‡≤§‡≥Ç‡≤§‡≤Æ</t>
  </si>
  <si>
    <t>Filter Not Effective,The Best Water Purifier,Worth For Money,Best Water Purifier,Sheer Waste Of Money,Fits Well For Kitchen Faucet,Lousy Product,Waste Of Money</t>
  </si>
  <si>
    <t>Bad Quality,Amazing Product..</t>
  </si>
  <si>
    <t>Good,Superb,Nice Mixer,Value For Money Üí∞,Good Product,His Desine,Nice,Nice</t>
  </si>
  <si>
    <t>Nice Products,Compact,Items Is Not Good Because It'S Tap Is Not Good For Output,Good,Good Product,Not Suitable,I Liked Good Product,So Nuc</t>
  </si>
  <si>
    <t>Plastic Material Not Good Just Ok,Good For Middle Class Range,Good,Havells Fan,Oscillating Knob Cannot Be Fitted,Ok Toofan,In This Price Range Very Good Fan,Good But You Have To Install The Item.No One Will Come To Install The Product</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</si>
  <si>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</si>
  <si>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Running Time Is Less,Not Much Useful.,Good One,Not So Good,Useful Product But Improper Blades,Overall Good ...But Can Blend Only Very Very Softer Fruits,Worth Your Money,Worest Item</t>
  </si>
  <si>
    <t>Not Worth The Hype,Gud,Really Useful Üòé,Product Is Good But When We Press To Seal Lower Part Of Sealer Is Get Out Automatically...,Ok Product. Not Generating Enough Heat To Pack,Not Up To The Mark,Pocket Friendly, Effective And Easy To Use,Average</t>
  </si>
  <si>
    <t>Very Good Product,Good,Good,Good Product,Not A Quality Product.,Good,Not Value For Money,Great Purchase.</t>
  </si>
  <si>
    <t>Gud Product And Gud Service,Good Product In This Range.,Useful,Good,Water Taste Is Good And Installation Also Done On Prioritu Basis Worth For Your Money,Very Good Purifier In This Range,Satisfactory Performance,Installation Charges Extra</t>
  </si>
  <si>
    <t>Good Health Product.,The Best Dry Iron I Have Owned In Last Decade!,Value For Money,Good,Bang On Budget,Bad,Light Weight,Good For Home Use</t>
  </si>
  <si>
    <t>The Wire Is Short,God,Rahul Mallah,Very Nice Üëç,Good ‚Úåô∏ÈÜ§Ù‚Ù§Ô∏ÈÜëèÜëç‚Ù§Ô∏È‚Ù§Ô∏È,Stopped Working After A Few Days.,Excellent Product Pls Buy,Very Useful</t>
  </si>
  <si>
    <t>It Is Very Good Product Value For Your Money Go For It And Save Some Money,Nice,Easy Ro Use For Children As Well,Less Time More Work,Must Buy Üòä I Would Recommend Just Go For It,Super Fast,No Need To Wait For A Long Time,It'S A Good Product</t>
  </si>
  <si>
    <t>Nice Gyser,Good Child I Am Say,Great Product In This Budget,Good Product,Good,Amazing Machine Highly Recommend,Good Product,Working Great</t>
  </si>
  <si>
    <t>Packaging And Look Wise It Is Awesome Üëç,Perfect Fan,Good Product,Good Looking Bit Heavy,Nice Product,Good,Good Fan,Looks Classy</t>
  </si>
  <si>
    <t>Good For Now,Worth Buying For Daily Cleaning,Very Strong!,Convenient And Powerful Hand Vacuum,Powerful Suction Of Product,Good Budget Buy,Powrrfully Loaded For The Purpose.,Handy Vacuum Cleaner</t>
  </si>
  <si>
    <t>The Grill And Toaster Is Good,Ibell,Good Product,Does What It Claims.,Good Product And Valu For Money Spend,I Thought Ibell Sandwich Maker Is Best Brand And I Can Use Use Usually Easy Clean It Now Easy,Good Product,Good Product</t>
  </si>
  <si>
    <t>Usable,Good,Awesome,Satisfied,Purifier,Beware To Buy It From Online,Very Good Quaility,Easy To Install</t>
  </si>
  <si>
    <t>Serves Unlimited Hot Water Instantly,Very Good,Go For It,Instant Heating,Just Go For It.,Best For Instant Heat Water,Amazing Products,Instant Got Water, Quite Literally</t>
  </si>
  <si>
    <t>Ok Ok Product,Great Tool For Kitchen,Easy And Handy,Different Frother Machine,Not As Per Images,Not Good As I Thought.,Powerful,So Glad That I Bought This!,Good Product, Value For Money</t>
  </si>
  <si>
    <t>Good,Adequate And Efficient Are The Most Apt Words.,Good Product,Single Rice Bowl,Good,Gift Of God,Nice,Looks Elegant</t>
  </si>
  <si>
    <t>It'S Okay,A Must Have For Coffee Lovers,Perfect Product For Making A Perfect Cup Of Coffee.,Stopped Working After Minimal Usage,Great Product,Amazing!,Awsome,Good</t>
  </si>
  <si>
    <t>Useful Product,Good Product,Good,Most Cutest Color Travel Iron,Good Quality Product.,Great Quality Garment Steamer,Superb,Superb Supportive Good For Garment!</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</si>
  <si>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</si>
  <si>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In This Price Worth To Go For,First Impression: Looks Elegant And Sturdy With Classy Design.,Quality Product,Good,Best Purchase,Value For Money. Easy To Use.,It Splashes Everywhere And Not Much Power,Best Of Price In Amazon Basic. Hand Blender In Other Company Blenders</t>
  </si>
  <si>
    <t>Better Than I Expected!,Good,Good Product,Great Durability And Original Products,Very Nice !,Good Product,Good,Good Product</t>
  </si>
  <si>
    <t>Üëç Nice,Lint Removed Instantly And Effortlessly,Amazing Product...Worth The Money,Best Purchase Till Date,Good,Works As Expected,Good Quality,Must Have Product For Winter Clothes</t>
  </si>
  <si>
    <t>Very Easy To Use Curd Maker,Excited To Try It,Good Product To Settle Hassle Free Yogurt,Checking Now,Good Product At This Price,Good Product,Good,Best Yogurt Maker At This Price Range</t>
  </si>
  <si>
    <t>Overall Nice Product,Must Buy Product,Product Is Good To Use.,Tasty And Healthy Juice,Good,Good Product,Material,Just Got It</t>
  </si>
  <si>
    <t>It S Very Nice And Easy To Use,Good Quality...Go And Purchase,Good,Good Quality,Good Product Üëç,Good,Value For Money @600,Good</t>
  </si>
  <si>
    <t>Good Suction Power, Enough For Most Cleaning,Worth For The Price Given,Okayish,Budget Vacuum Cleaner.,Very Nice Product Worth It Üòñ,Best Vacuum Cleaner,It'S A Really Good Worthy Product,Simply Superb</t>
  </si>
  <si>
    <t>Nice Product,Product Not Quality Donot Buy,Wonderful Product,Power Indicator Is Missing,Excellent Product,Value For Money Product,Rod Water Heater,‡§™‡§Æ‡§®‡•Ä ‡§Ó‡§∞‡•Ç‡§Æ ‡§Π‡•Ã‡§®‡•Á ‡§Æ‡•Á‡§Ç 15 ‡§Æ‡§Ø‡§®‡§Ü ‡§∏‡•Á ‡§Ú‡•Ç‡§Ø‡§Æ‡§¶‡§Æ ‡§Ü‡§Æ‡§Á‡§Æ ‡§≤‡•Á‡§§‡§Æ ‡§Π‡•À‡§Ç</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</si>
  <si>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</si>
  <si>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Yet To Know The Performance,Good,Hamara Bajaj...,Battery Isue,Good But Png Model Is Made In China,Value For Money,Expansive,Service And Installation</t>
  </si>
  <si>
    <t>No Entanglement,Iron With Freedom,Good Iron,Steam Iron!,It‚Äôs Wireless,Good,Wonderful,Light Weight And Very Adjustable To Ur Family Needs</t>
  </si>
  <si>
    <t>Good,Decent,Ok,Good Product,Nice,Good Product,Not Good As Per Price,Small &amp; Elegant Hand Mixer</t>
  </si>
  <si>
    <t>Ok Product,Worth Buying Product,Must Buyyyyy</t>
  </si>
  <si>
    <t>Good,Ease Of Use,Ok,Very Good,Grinding Is Fine But During Grinding Little Barter Leaked From The Drum. Kindly Suggest.,Good One, But Loud.,The Quality Is Good But Damaged,Ok ÜëçÜëçÜëçÜëç</t>
  </si>
  <si>
    <t>Not As Expected,Don'T Buy Pegion Products, No Customer Service,Not That Happy,Undoughtable,Nice Product,Value For Money Mixer,Sound And Blade,Product Have Too Much Scratches On Top</t>
  </si>
  <si>
    <t>A1,Awesome Product,Room Heater2900Watt Need Separate Power Connection,Not Upto The Mark.,Probably The Best Build In This Category.,A Good Heater With Some Additional Amazing Features Which Make It A Best Buy,Not As Expected,Nice Product</t>
  </si>
  <si>
    <t>Best For Small Family,The Gyser Warms Up Water Very Quickly But Does Not Hold Hot Water For Long,It'S Good,Not Up To The Mark,One Day Delivery And Installation... Excellent Service,Waranty Card Not Found,‡§¨‡•Á‡§Π‡§§‡§∞‡•Ä‡§®,Good</t>
  </si>
  <si>
    <t>Useful Item,Overall Not Very Bad,Good Quality,For The Price Ok.,Good Product,Review,Good Quality,Short Cord And Narrow Mouth.</t>
  </si>
  <si>
    <t>Overall Its Good Product,Heater Is Slow,Small But Useful !,Average Product Quality,Working Good,Just Missing Temprature  Controller.,Nice Quality,Good Looking And Tests Patience,Good Product With Affodable Price</t>
  </si>
  <si>
    <t>Good,Easy To Handling ..Satisfied,Good,Good,Quality Product,Good Product,Nice,Hanske Taka Product</t>
  </si>
  <si>
    <t>Good Quality,Super Üëå,Worth For The Money But The Knob Is Slippery,Good Product,Good Quality,Nothing,Worthy Product,Good</t>
  </si>
  <si>
    <t>Worth Money,Average,Morden Geyser , Very Nice, Value For Money,Value For Money,Voltage Issue After Geyser Installation,Model Looks Nice But Charged For Connection Pipes.,Very Good Geyser. Worth Every Penny.,Quick Service</t>
  </si>
  <si>
    <t>Very Nice,Efficient But Little Costly.,Good Product But Disappointing After Sales Service,After 30 Days Review ‚≠Ê‚≠Ê‚≠Ê‚≠Ê‚≠Ê,Good Product, Expensive Installation,Good,Adequately Quiet, Cooling Is Good, Features Are More Than Sufficient.,Nice And Quick Cooling .</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</si>
  <si>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</si>
  <si>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It Is Broken,Could Have Been A Bit Better,The First One Was Not Working And The Replacement Was Sent Without Box With A Used Piece,Super Cool,Great,Product Does Not Work,Product Was Not Too Good It Only Seal Normal Thin Polybag,Good. Works</t>
  </si>
  <si>
    <t>Works Well Enough,Overall Good,Performance,Good For Tea , Coffee And Hot Water Only...,Yes It'S Only Coal Heater,Na,Very Good Item..,Good Buy</t>
  </si>
  <si>
    <t>Hope It Will Last Long,Superb Product,This Is New Version, With Safety Locks.,Original And Good,One Of The Best You Can Expect,Sujata Chutney Jar,Quality,Original Product At Reasonable Price</t>
  </si>
  <si>
    <t>Broken Product,Working Related Issue,Satisfactory,The Product Needs To Be Checked For Defects  Before Despatch To Customer,Value For Money,Value For Money &amp; Effective,Item Broken After Some Time .,Quality Is Good,</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</si>
  <si>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</si>
  <si>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A Must Buy Product For Every House Specially In North India.,Good,Amazing Product, It'S Worth Buying,Temperature Of Heating,Either Hot Or Cold, Not Mixed Water.,Worthless Item,Great Product,Purpose Is Not Fully Served</t>
  </si>
  <si>
    <t>It‚Äôs Amazing But I Think Waffle Should Be More Crisp But It‚Äôs Ok.,Value For Money,Good Product,Go For It!!,Takes A While To Cook,Not Giving It 5 Stars As There Was No Measuring Cup As Promised.,Value For Money,Very Good However Size Is Small</t>
  </si>
  <si>
    <t>Best Performance, Best In Such That Cost..,Nice,Not Good,Nise Product Best Use Into Winter ‚Ùñô∏È‚Ùñô∏È,Deamig,Durability,The Air Blow Output Is Good</t>
  </si>
  <si>
    <t>Good Product Üëç,Perfect For All The Stoners Out There.,Good Product,Nice,This Is A Nice And Helpful Product. .,Easy To Use,Good,Easy To Use Machine</t>
  </si>
  <si>
    <t>Ok,Very Good Product,Broken Item Riceved,Everything Is Good But The Wire Length Is Too Small,Ok,Nice,So Far So Good,Average Used</t>
  </si>
  <si>
    <t>Good To Go For Small Family. Indicater And Installation Issues.,Very Nice Product,Worth Buying,Best Gyser,Good,Goodwill,Bit Costlier Than Other Products In The Market Of Its Kind But Quality Is Also Very Good.,Working Is Fine</t>
  </si>
  <si>
    <t>Poor Product,Not Working Properly,Average,Nice Items,Cord Is Not Enough Long,Good,Goog,Everything Is Fine Except Cord Length</t>
  </si>
  <si>
    <t>Okay Okay Kind Of Product,Good Quality Though Bit Expensive,Easy To Use,Quality Is Good,Good Quality Product,Just Okay,Very Thin Steel.,Super</t>
  </si>
  <si>
    <t>Excellent Coffee Maker,Sturdy Quality Product!,Good Product,Just Go For It!,Mokapot'S Upward Filteration Is Messy,I Felt Its More Of A Joy To Prepare Concoction In This Espresso Maker,Good Product,Espresso Quality</t>
  </si>
  <si>
    <t>Üëç,Good Product,Nice Product,Satisfied,Value Of Money,Good Filter,Excellent Product,Overall This Is A Good Product.</t>
  </si>
  <si>
    <t>Nice Iron . Heating Earlist,Value For Money,Nice Product,‡§∏‡•Å‡§™‡§∞,Good,Superb,Excellent Product By Havells,Good</t>
  </si>
  <si>
    <t>Meets Expectation,Good Product,High Quality Product,Worth The Spend!,Great Product,A Decent Filter Coffee Maker.,Good Product For An Average User.,High Quality</t>
  </si>
  <si>
    <t>Compatible With Pureit Classic G2,Very Good Product,Best Item In Best Price.,Good,Good One,Nyce Product,Good Item With Perfect Accuracy Vfm !,One Star For Bad Delivery Options</t>
  </si>
  <si>
    <t>Quality Product,The Packing Is Very Poor So Theswitch Has Gone Inside The Heater I Cannot Use Iy,Very Good Üòä,Easy To Use, Comfortable, Value For Money, Temperature Control,Effective And Creative Product</t>
  </si>
  <si>
    <t>Go For It,Good Quality And Price,Good Quality,Good To Have Instead Of Plastic One.,Looks Good Better To Use Than Plastic,Good But Can Be Better,Value For Money,Good Quality Product</t>
  </si>
  <si>
    <t>Ro Filter Candle,Good Product And Fit Perfectly,Thermacol Product,Excellent Product,Quality Is Good, I Always Buy This,Not Suitable For Pureit Advance,Good,Nice</t>
  </si>
  <si>
    <t>Nice Product,Nice Iron,Wonderful Product,Best Product Üëç,Good Electric Iron,As Expected,Acch Iron Hai Ap Order Kar Sakte Hai,Good</t>
  </si>
  <si>
    <t>Ok Product,It'S A Good Product.,Simply Awsome,Nice Tap Hot Water,It Is Good For Short Time Use. Needs Continuous Of Temp And Water Flow To Keep It Under Control.,Easy To Install. Highly Recommended,Excellent Quality,Very Frauding</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</si>
  <si>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</si>
  <si>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Excellent Product Timely Delivered,It'S Good,Sleek Useful But After Some Time Filling Water Takes Time,Good Product,Ph Not Certain,Awesome,Excercise Caution Before Buying,Almost Ok</t>
  </si>
  <si>
    <t>Best Mixer,Best Value For Money,‡§∏‡§¨‡§∏‡•Á ‡§Ú‡§∞‡•Ç‡§∞‡•Ä ‡§¨‡§Æ‡§§ ‡§Ø‡•Á ‡§Π‡•À ‡§Ï‡•Á ‡§Á‡§∏‡§Æ‡•Á ‡§∏‡§¨ ‡§™‡§Ø‡§∏‡•Ç‡§§‡§Æ ‡§Π‡•À ‡§Ö‡§Æ‡§Π‡•Á ‡§™‡§§‡•Ç‡§•‡§∞ ‡§≠‡•Ä ‡§¶‡§Æ‡§≤ ‡§¶‡•Ã‡•§Üòç‡•§ Https://Youtu.Be/Wbpca3J306K,Noice Is High Compared To Others,Five Star Product,Best Mixi,Best In The Market Best In Segment,Good But Not Best</t>
  </si>
  <si>
    <t>Good Product Üëç,Value For Money,Does The Job Which Is Intended From It,Nice Product..,‡§Ï‡•Ä‡§Æ‡§§ ‡§Ï‡•Á ‡§Ö‡§®‡•Å‡§∏‡§Æ‡§∞ ‡§Ö‡§Ö‡•Ç‡§Õ‡§Æ ‡§Â‡§§‡•Ç‡§™‡§Æ‡§¶ ‡§Π‡•À‡•§,Not Satisfied As Expected. Üòî,Awsme Product,Good In This Price</t>
  </si>
  <si>
    <t>Good Product, Value Of Money,Basic And Good,Good Product For The Price Range,Best For Family Of 3,Value For Money,Nice,Best,Nice</t>
  </si>
  <si>
    <t>It Is A Great Product Can Be Used To Make Dishes And Curry Too.,Nice And Satisfied.,Good Product. Easy To Use. Worth Buying.,It Works Well.,Nice Product,Its A Beautiful Product But Very Small.,Impressive Product,Stylish</t>
  </si>
  <si>
    <t>As Smooth As It Can And As Fast As Possible,Wrost Product</t>
  </si>
  <si>
    <t>Love It,Very Good Product Quality,Awesome Product,Phillips Otg,It Has The Maximum Temperature Of 230 Last .,Looks Good, Easy And Smart Working,Good Product,Good Quality</t>
  </si>
  <si>
    <t>It Doesn'T Heat Up,Value Fir Money,Ok,Satisfied,Nice Pic,Best Iron So Far,Look,Ironbox Stopped Working After 4 Months  Of Purchase</t>
  </si>
  <si>
    <t>Felt Very Useful Üëå But Cable Is Short,Good In Portable Series Of Geyser,Awesome Product,Good Quality,Product Okay But No Bill Receive,Wrong Reviews Uploaded For This Product.,Good Product</t>
  </si>
  <si>
    <t>Weight Without The Wait,Good,Good Product,Nice Cute Scale,Best Weight Machine,Must Have For Every Kitchen,Value For Money,Digital Luggage Scale With Target Value Setting</t>
  </si>
  <si>
    <t>Value For Money,Good Mini Handheld Vacuum, I Use It To Clean My Electronics,Best In Market,Quite Handy And Efficient,Small And Powerful,Nice Product,Blower Leaks Air,Really Good Portable Vacuum Cleaner</t>
  </si>
  <si>
    <t>Budget Friendly Best Product In Class,Good Product,Quality,Lifelong Grill Sandwich Maker,We Can Make Anything Sandwich To Grill.,A Very Good Product, Go For It,Comact Nice Design,The Facility Of Big Sandwich Maker In Small Size.</t>
  </si>
  <si>
    <t>Unsatisfied,Too Small For Home Use.,Nic,Nice Item,.,Good,Material Is Not Good.,Overall Product Is Good, But One Of It Is Damaged</t>
  </si>
  <si>
    <t>This Is A Good Product,Not Upto The Expectation,Not Recommended For Buying.,Very Delicate Product,Worth A Buy,Good Product,Just Fine Buy,Good Stickiness But Bad Handle</t>
  </si>
  <si>
    <t>‡§¨‡§¢‡§Ø‡§Ø‡§Æ ‡§Π‡•À‡•§‡§µ‡§Ú‡§® ‡§Ï‡§Æ ‡§Π‡•Ã‡§®‡•Á ‡§Ï‡•Ä ‡§µ‡§Ú‡§Π ‡§∏‡•Á ‡§Ú‡§Æ‡§¶‡§Æ ‡§¶‡•Á‡§∞ ‡§§‡§Ï ‡§Ö‡§≤‡§Æ ‡§∏‡§Ï‡§§‡•Á ‡§Π‡•À‡•§,Nice Product And Easy To Use,Heating Issues,Bakwas,Nice,Good Product,Good Product,Good Product</t>
  </si>
  <si>
    <t>Not Satisfied,Nice,Low Quality,Amazing Product,Best In Its Category,Very Good Sprayer,Good,Not Sturdy</t>
  </si>
  <si>
    <t>Nice Product As Expected...,Very Good Quality Üòä Love It,Its Leaking Product As Small Gap,Product Is So Amazing,The Colour Was Dull.,Pretty Good.,User Friendly,I Buy A Product But In Using Of Twice The Product Is Not Working Iam Totally Unsatisfied Of This</t>
  </si>
  <si>
    <t>Good,Power And Performance,Very Useful And Powerful Juicer,Best Quality,World Class Jucer Mixer Grinder,Industrial Grade,A Better Product,Good Juicer</t>
  </si>
  <si>
    <t>Beautiful And Functional, But Could Be Improved (Improvements Written In Review),Agaro Kettle,Satisfied With The Product,A Royal Black Beauty.,Value For Money.,Agaro Kettle Review,Review,Good Looking  Elegant, Easy To Use</t>
  </si>
  <si>
    <t>Absolutely Loving It!,Excellent Product,Very Nice,Compact Way To Make Coffee,Good One For A Black Coffee Lover,Excellent Purchase,Great Product!,Perfect French Press! I Have Got Two Of Em!</t>
  </si>
  <si>
    <t>Simple And Easy To Use,Product Is Fulfilling The Purpose For Which It Was Purchased.,Good Product, Not Easy To Clean,Does The Job Very Well,Very Nice Sandwich Maker,Good Quality And Received On Time,Good Product I Recommend,Decent Grill</t>
  </si>
  <si>
    <t>Small Size Is Not Good,It'S A Nice Product,Gd Product For This Range,Value For Money,Good To Buy,Nice Product,Adding Review After 2 Months Of Use,Good</t>
  </si>
  <si>
    <t>No Power Butten To On And Off.,Nothing,Product Is Ok-Ok,It'S Auto Close Green Light Is Not Working.,Good But Cord Length Is Short. Must Be Atleast 4 Fts,Nice To Use,Good,Good Product</t>
  </si>
  <si>
    <t>Easy To Use,Good At This Price. Looks Premium,Worth For Price,Seems To Be Good,Easy To Clean &amp; I Like Its Cool Surface.,Good Kettle At A Reasonable Price,Good Quality,Best Thing For Bachelora</t>
  </si>
  <si>
    <t>Not Bad,Noice,Quality Not As Expected,Item Is Good, But,Not Bad,Nice Product, Product Plastic And Desine Have An Issued,Easy To Use,Superb One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</si>
  <si>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</si>
  <si>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Ok Ok,Good One. Worth Puechase,Average,Nice Product,Good Product,Working Perfectly, Cord Is Small,Good,Has Thin Plastic Lid, Which Is Not Easy To Clean</t>
  </si>
  <si>
    <t>Anyone Can Use It Except Your Elderly Folks. Does Not Come With Instructions.,It‚Äôs Good Prodyct,Overall Good,Works And Gets Out Of Your Way,Water Leakage After A 2 Week Of Useage,Good Reviews,Good Product, Delivering What Was Expected,Mist Is Like A Cloud</t>
  </si>
  <si>
    <t>Not So Worth It,It Is Only For One Use So As Per Me It'S So Costly,Not Useful For Pet Hair,Good But One Roll Is Available,Useful Product,Vey Helpful Product For My Black Clothes,Excellent Product,Bad Product. Product Is Of No Use.</t>
  </si>
  <si>
    <t>Value For Money.,Good Product,Good Purchase,It‚Äôs Nice,Material Made Of Plastic,Broke In First Use,Good Quality,Low Cost</t>
  </si>
  <si>
    <t>Nani'S Choice Is Still Valid,Good,Value For Money,Amazing,It Looks Great And Awesome.,Best Product,Awesome Üëå,Good Working</t>
  </si>
  <si>
    <t>Good,It‚Äôs Okay,Cheap Quality Product, Not Worth,Good And Worth For Money,Worth Buy,Very Nice From The Seller As Well As From Amazon.,Superb,That'S A Good Kitchen Scalar Machine Must Buy.</t>
  </si>
  <si>
    <t>Easy Installation,Product Is Good,Easy Installation Process,Good,Its Going To Be 6 Months Now, Working Great Üëç,Nice Product,Nice,V Guard Water Purifier</t>
  </si>
  <si>
    <t>Good Product,Best Product,Not That Much Good,Best Product,A Good Mixer Grinder,Looks Good,It‚Äôs A Good Product‚Ä¶Not Bad At All,Go To It</t>
  </si>
  <si>
    <t>Rusty Steel Beater,Product Delivered In Good Condition But A Little Late Than Expected Delivery Date ..,Good Product,It'S Good If Used Properly.,Nice....,Worth It Buy,Gud One,Kent 16051 Hand Blender 300 W</t>
  </si>
  <si>
    <t>Bad Servisec,A Bit Costly,Favourite,Thankyou Amazon For Brand Product Which I Received In Good Condition,Good Product,Good,Prestage Induction,Till Now Going Good</t>
  </si>
  <si>
    <t>Good,Value For Money,Good,Under 500 Tds, It Gets The Job Done.,Installation Was Delayed,Nice Product,Worst Product,Nice</t>
  </si>
  <si>
    <t>Nice And Easy To Use ,Holds Good No Of Clothes.,Average Product According To The Price..Little Expensive,Great For Laundry Storage,Good Product.,Not Much Of A Great Product.,Very Poor Quality,Appears As A Decent Product,Value For Money</t>
  </si>
  <si>
    <t>Good.,Good Product,Worth To Have Roti Maker,Value For Money,It Is Easy To Use... Time Saving,Good Value For Money,Good,When You Have Libra Chapati Maker, Gathering Guests Is No More Tension.</t>
  </si>
  <si>
    <t>Nice Product Very Easy Clean,Don'T Buy It,Nice,Multipurpose | Little Hard To Clean,Absolutely Perfect Product,Must Have Product At Home,Not Good For Any Other Use Than Boiler,Defective Model Received - No Refund, Only Replace</t>
  </si>
  <si>
    <t>Good Enough,Nice Choice,Best Price And Best Quality. Just Go For It.,Value For Money,Steel Is Good.,Good,Worthy Product,Good</t>
  </si>
  <si>
    <t>Lint Remover,So Nice But Takes Longer Then Expected,Perfect,Works As Promised,Very Useful Product,Easy To Use,Amazing Product,Value For Money</t>
  </si>
  <si>
    <t>Nice,Good But Screws Are Poor Quality,Strong Brackets,As Required,Promt Delivery,Tlob Ralugna,Good,Quality Of Material Is Good But Painting Quality Need To Be Improved In Future Product</t>
  </si>
  <si>
    <t>It Is Nice ..And User-Friendly,Really Great Product,Nice And Easy To Use,Good For Light Usage,Overall A Valuable Product In This Range.,Good,Nice Product,Nice Product</t>
  </si>
  <si>
    <t>Good Product,Delivery At Door Step,Price Is Greater Than Printed Price.,Original Spare Part,Original Product,Sediment Filter,Good,Authentic Product</t>
  </si>
  <si>
    <t>Great Product!!,Good Product,Adhesion,Amazing Product, Value For Money,Works Just The Way It Is Advertised,Good One !,Easy To Use,Poor Quality</t>
  </si>
  <si>
    <t>Good Product,The Product Is Amazing,Super Product Üëç,Tuta Dhakkn,Good Product At Reasonable Price,Time Saving,Best Product,Product Look Goods And Easy To Handle.</t>
  </si>
  <si>
    <t>GoodÜëç,A Nice Product In Budget Price Üëå,Not Good,A Good Product .,Good Product,Good,Jar Was Leaking Even After Replacing The Product,Good</t>
  </si>
  <si>
    <t>Good Product,Quality Is Great But Chuteney Jar Is Not Working Well,Good,Superb,Very Good Item,Super Purchase,Superb Üëç,Sujata Hi Lena.</t>
  </si>
  <si>
    <t>I Got A Used Item,Nice,The Product Is Good But Water Dripping Outside Of The Iron Box,Ok Product And Easy To Use,Suitable Only For Light Use.,Nice,Just Ok. Less Heating,Socket Is Loose.</t>
  </si>
  <si>
    <t>Works As Expected But Some Things Can Improve,I Am Using This More Than 1 Year,Overall Its A Good Product, Very Useful.Some Minor Drawbacks.,Great For Vacuum, Bad For Mopping,Good Product.,Product Service Issues,Good Product,A Helping Hand For Working Women</t>
  </si>
  <si>
    <t>Nice,Perfect. Reliable. Standard Size. Good Suction For 10*10 Bathroom,Good But Got Costly At 1600,Good Exhaust For Bathroom,Good Product,Request To Return/Exchange,Easy To Use,No Bad</t>
  </si>
  <si>
    <t>Happy That I Chose This,Good Product,Easy Usage,Go For It!,After A Lot Of Research I Found This One A Very Gud Nd Useful.,Higher Sound Level,Good To Use. Using For The Past 6 Months. I Run A Home Bakery. Quality Is Good.,Excellent</t>
  </si>
  <si>
    <t>Good Quality And Build,Noice To High,ÜëåÜëå,Looking Good,No Anti Dast,It Is An Excellent/Quiet/Efficient Fan And The Burgundy Color Is Very Good!,When It Slow Running It'S Noise Out,Elegant And Good Quality Product</t>
  </si>
  <si>
    <t>First Time Product User,Too Short To Use,Good Product,Easy To Use,Cost Effective,Nice!!,Not Great,Perfect Waffles #WaffledÜëçÜèª</t>
  </si>
  <si>
    <t>Worth Buying,Utility Product,Good One,Average,Super,It‚Äôs Ok,Good Quality And Worth The Money,Not So Durable And Sturdy</t>
  </si>
  <si>
    <t>Nice Product,Best Product For Use In Winter Season,Amazing Product,This Devie Is Portable That Majes Its Design Fantastic And Easy To Use!,Handy Heater,Awesome Product,Fantastic One,Portable And Easy To Use.</t>
  </si>
  <si>
    <t>Product Is Good But Huge Noise,Good Vaccum But Too Loud And Noisy,The Product Was Good,Good One,Super,Suction Is Awesome,Damage Product Received,A Decent Budget Product For A Clean House.</t>
  </si>
  <si>
    <t>Nice Product,Absolutely Wonderful! Efficient And Healthy,This Is Pretty Good Air Fryer,Very Good Product,Very Good Quality Product,Innovative Design And Good Product,Best Deal In This Price,Cheap And Best</t>
  </si>
  <si>
    <t>Good Quality Fan,Good One...,Fraud,No Remote Control,Value For Money,Easy To Assemble,No Remote Control But I Think Worth For Money(Bcz Low Budget Pedestal Fan,Good,Nice Fan</t>
  </si>
  <si>
    <t>Good,Value Of Money,Good Product,Good,Product Provider Is Super Responsive, As Received My Order Within 2 Days,Good Product. Very Useful. Highly Recommended.,Honesty And Transperancy Of The Seller Was Perfect,Poor</t>
  </si>
  <si>
    <t>Excellent Product,Great Quality,Good,V Good Product,Overall A Good Product,Money Waste,Good Kettle, But Not For Boiling Milk,Gud</t>
  </si>
  <si>
    <t>Very Good Product..Quality Is Good,A Good Product With Superb Buid Quality,Not Happy,Good,Good,Noisy But Good,Remote Control Spoils The Fan Operation,Good Performance</t>
  </si>
  <si>
    <t>Spring Alignment Issue Or Overall Alignment,Love It‚Ä¶,Only For Black Coffee Not With Mil,Great Coffee Maker.,Good Product,Great Coffee Maker,Best Brews Coffee,Nice Coffee Maker</t>
  </si>
  <si>
    <t>Bigger Size,Superb.,Vacuum Bag,Price Is Reasonable And Not Available Locally,Works Perfect,Genuine Eureka Forbes,Nice,Very Good</t>
  </si>
  <si>
    <t>I Would Not Really Recommend It,Good,Over All Good, Not Suitable For Living Room,Not Useful,Great Product! Works Perfectly Fine,Smells Good,Ok,Worth It</t>
  </si>
  <si>
    <t>Good,Good Design,Nice Product,Not Sturdy,Good Product,Best One Out There!,Best In The Market,Poor Quality</t>
  </si>
  <si>
    <t>All Fine But The Cord Is Too Short,Good Quality,Great Quality Go And Buy...,Stand Nahi Hota Hai Gir Jata Hai,Good Iron At This Price,Awesome,There Was One Scratch On The Surface Which Was Hide Under The Sticker,Superb Quality</t>
  </si>
  <si>
    <t>Rechargable Batteries Do Not Fit Correctly,Okay Product,Great Purchase.,Average,Fantastic,Just Buy It...,Product Is Good For This Price,Happy That I Didn'T Have To Go To Hyderabad For Ikea.</t>
  </si>
  <si>
    <t>Stop Working After Few Days,Ok. Changing Every 4 Months Toomuch,Tap Filter,Quality,Doesn'T Purify Water,Very Good Product,Really Good!,Bad</t>
  </si>
  <si>
    <t>Easy To Carry,Nice Product,Handy And Easy To Use,Best,Very Easy To Make Waffle. Best Product From Amazon,Easy To Make,Disappointed,Very Gud N Very Easy Make Waffers I Love It This Produt</t>
  </si>
  <si>
    <t>If You‚Äôre A Home Baker, Just Go For It Without Doubt,ExcellentÜëç,Nice Product,Useful,Bhari,Too Good,Good For Cake,Useful</t>
  </si>
  <si>
    <t>Good Product,Very Nice Product,The Product Is Good According To Its Rate,The Product Is Nice In Its Working. The Only Issue Is Handling Product.,Just 30 Seconds And Frothy Coffee Ready.,Nice Product,Ok Product,The Product Is By Far Good</t>
  </si>
  <si>
    <t>Excellent,Bad Bad Product. Please Don'T Buy.,Usefully Good Product,Value For Money,Hot Air Flow Range Not So Much,Heat Up Immediately Not Working Properly,Good Quality,Good Product</t>
  </si>
  <si>
    <t>Okay,Use Full Only Kid'S Clothes,Good For Beginners Or Minor Repairs,Accessories,Not Good For Beginners,Good Product,Good For Small Work At Home,Good Product</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</si>
  <si>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</si>
  <si>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Cutter Speed And Power Is Very Low,Nt Happy Wit D Prdct,Not As Expected,Not Even Worth A Star,Very Poor Product,Not Good</t>
  </si>
  <si>
    <t>3,Sturdy And Works Flawlessly,Excellent Üëç,Really Good Product,Cord Is Very Small,Plug Size Is Bigger Now, Comes With 15A! Please Change The Plug Size To 5Amps,Broken Material Given,Good Product</t>
  </si>
  <si>
    <t>Product Functioning Ok But Price Is Quite High,Compact And Effective,Nice Product,Adilakshmi,Best Product,Libra 2000 Watt Portable Room Heater With Adjustable Thermostat,Receive Faulty Product,Very Good Heater.</t>
  </si>
  <si>
    <t>Received The Product Without Spanner,Excellent Product,Satisfactory,Good Product,Great Product,Performance Yet To Be Checked?,Value For Money,Good Product</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</si>
  <si>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</si>
  <si>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Very Good,Work But Front Melt After 2 Month,Good One,It Is Durable,Review.,Defective Product,Nice Product,Nice Product</t>
  </si>
  <si>
    <t>Fan Speed Is Slow,Good Quality,Good Product,Good,Old Is Gold.,Good Product,Nice Product,Super Üíï</t>
  </si>
  <si>
    <t>Works Perfect,Ok Good Product,Nice Product. Recommend It. But Cleaning Its Exterior Is Cumbersome.,Excellent Product‚Úå,A Good Product For Household Use,‡§Æ‡•Å‡§Ù‡•Á ‡§¨‡§Ø‡§≤‡•Ç‡§Ï‡•Å‡§≤ ‡§≠‡•Ä ‡§Æ‡§Ú‡§Æ ‡§®‡§Π‡•Ä‡§Ç ‡§Ü‡§Ø‡§Æ ‡§Î‡§∞ ‡§µ‡§Æ‡§™‡§∏ ‡§Ï‡§∞ ‡§¶‡§Ø‡§Ø‡§Æ‡•§,Best Product,Good</t>
  </si>
  <si>
    <t>Satisfied,charging is really fast,value for money,product review,good quality,good product,good product,as of now seems good</t>
  </si>
  <si>
    <t>Review_ID</t>
  </si>
  <si>
    <t>User_Name</t>
  </si>
  <si>
    <t>review_Title</t>
  </si>
  <si>
    <t>Producy_Category</t>
  </si>
  <si>
    <t>Average dis % by category</t>
  </si>
  <si>
    <t>Count of Product Name</t>
  </si>
  <si>
    <t>count of product category</t>
  </si>
  <si>
    <t>Sum of rating_count</t>
  </si>
  <si>
    <t>Total No. of review by category</t>
  </si>
  <si>
    <t>Count of rating</t>
  </si>
  <si>
    <t>Highest average rating by product</t>
  </si>
  <si>
    <t>Actual price Vs discounted price</t>
  </si>
  <si>
    <t>Product with highest no. of review</t>
  </si>
  <si>
    <t>Distribution of product rating</t>
  </si>
  <si>
    <t>Product 50% or more</t>
  </si>
  <si>
    <t>Potential revenue</t>
  </si>
  <si>
    <t xml:space="preserve">        1,39,900</t>
  </si>
  <si>
    <t>Range bucket</t>
  </si>
  <si>
    <t>price of Bucket Range</t>
  </si>
  <si>
    <t>Review Count</t>
  </si>
  <si>
    <t>Discount relation</t>
  </si>
  <si>
    <t>Review_count &lt; 1000</t>
  </si>
  <si>
    <t>&lt;1000</t>
  </si>
  <si>
    <t>Product Caategory</t>
  </si>
  <si>
    <t>category &amp;product with highest discount</t>
  </si>
  <si>
    <t>5 Top product by rating &amp; review</t>
  </si>
  <si>
    <t>Total No. of product</t>
  </si>
  <si>
    <t>Product_Name</t>
  </si>
  <si>
    <t>Sum of Potential revenue</t>
  </si>
  <si>
    <t>&lt;200</t>
  </si>
  <si>
    <t>200-500</t>
  </si>
  <si>
    <t>50% or more product</t>
  </si>
</sst>
</file>

<file path=xl/styles.xml><?xml version="1.0" encoding="utf-8"?>
<styleSheet xmlns="http://schemas.openxmlformats.org/spreadsheetml/2006/main">
  <numFmts count="5">
    <numFmt numFmtId="164" formatCode="_(* #,##0.00_);_(* \(#,##0.00\);_(* &quot;-&quot;??_);_(@_)"/>
    <numFmt numFmtId="165" formatCode="_(* #,##0_);_(* \(#,##0\);_(* &quot;-&quot;??_);_(@_)"/>
    <numFmt numFmtId="166" formatCode="0.0"/>
    <numFmt numFmtId="167" formatCode="[$₹-439]#,##0"/>
    <numFmt numFmtId="168" formatCode="#,##0.0"/>
  </numFmts>
  <fonts count="19">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18">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9" fontId="0" fillId="0" borderId="0" xfId="43" applyFont="1"/>
    <xf numFmtId="166" fontId="0" fillId="0" borderId="0" xfId="0" applyNumberFormat="1"/>
    <xf numFmtId="167" fontId="0" fillId="0" borderId="0" xfId="0" applyNumberFormat="1"/>
    <xf numFmtId="3" fontId="0" fillId="0" borderId="0" xfId="42" applyNumberFormat="1" applyFont="1"/>
    <xf numFmtId="0" fontId="18" fillId="0" borderId="0" xfId="0" applyFont="1"/>
    <xf numFmtId="0" fontId="0" fillId="0" borderId="0" xfId="0" applyAlignment="1">
      <alignment horizontal="left" indent="1"/>
    </xf>
    <xf numFmtId="165" fontId="0" fillId="0" borderId="0" xfId="0" applyNumberFormat="1" applyFont="1"/>
    <xf numFmtId="3" fontId="0" fillId="0" borderId="0" xfId="0" applyNumberFormat="1" applyFont="1"/>
    <xf numFmtId="168"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42">
    <dxf>
      <font>
        <b val="0"/>
        <i val="0"/>
        <strike val="0"/>
        <condense val="0"/>
        <extend val="0"/>
        <outline val="0"/>
        <shadow val="0"/>
        <u val="none"/>
        <vertAlign val="baseline"/>
        <sz val="12"/>
        <color theme="1"/>
        <name val="Aptos Narrow"/>
        <scheme val="minor"/>
      </font>
      <numFmt numFmtId="3" formatCode="#,##0"/>
    </dxf>
    <dxf>
      <font>
        <b val="0"/>
        <i val="0"/>
        <strike val="0"/>
        <condense val="0"/>
        <extend val="0"/>
        <outline val="0"/>
        <shadow val="0"/>
        <u val="none"/>
        <vertAlign val="baseline"/>
        <sz val="12"/>
        <color theme="1"/>
        <name val="Aptos Narrow"/>
        <scheme val="minor"/>
      </font>
      <numFmt numFmtId="3" formatCode="#,##0"/>
    </dxf>
    <dxf>
      <font>
        <b val="0"/>
        <i val="0"/>
        <strike val="0"/>
        <condense val="0"/>
        <extend val="0"/>
        <outline val="0"/>
        <shadow val="0"/>
        <u val="none"/>
        <vertAlign val="baseline"/>
        <sz val="12"/>
        <color theme="1"/>
        <name val="Aptos Narrow"/>
        <scheme val="minor"/>
      </font>
      <numFmt numFmtId="165" formatCode="_(* #,##0_);_(* \(#,##0\);_(* &quot;-&quot;??_);_(@_)"/>
    </dxf>
    <dxf>
      <font>
        <b val="0"/>
        <i val="0"/>
        <strike val="0"/>
        <condense val="0"/>
        <extend val="0"/>
        <outline val="0"/>
        <shadow val="0"/>
        <u val="none"/>
        <vertAlign val="baseline"/>
        <sz val="12"/>
        <color theme="1"/>
        <name val="Aptos Narrow"/>
        <scheme val="minor"/>
      </font>
      <numFmt numFmtId="165" formatCode="_(* #,##0_);_(* \(#,##0\);_(* &quot;-&quot;??_);_(@_)"/>
    </dxf>
    <dxf>
      <numFmt numFmtId="13" formatCode="0%"/>
    </dxf>
    <dxf>
      <numFmt numFmtId="13" formatCode="0%"/>
    </dxf>
    <dxf>
      <numFmt numFmtId="0" formatCode="General"/>
    </dxf>
    <dxf>
      <numFmt numFmtId="0" formatCode="General"/>
    </dxf>
    <dxf>
      <numFmt numFmtId="0" formatCode="General"/>
    </dxf>
    <dxf>
      <numFmt numFmtId="0" formatCode="General"/>
    </dxf>
    <dxf>
      <numFmt numFmtId="13" formatCode="0%"/>
    </dxf>
    <dxf>
      <numFmt numFmtId="13" formatCode="0%"/>
    </dxf>
    <dxf>
      <numFmt numFmtId="2" formatCode="0.00"/>
    </dxf>
    <dxf>
      <numFmt numFmtId="2" formatCode="0.00"/>
    </dxf>
    <dxf>
      <numFmt numFmtId="167" formatCode="[$₹-439]#,##0"/>
    </dxf>
    <dxf>
      <numFmt numFmtId="167" formatCode="[$₹-439]#,##0"/>
    </dxf>
    <dxf>
      <numFmt numFmtId="3" formatCode="#,##0"/>
    </dxf>
    <dxf>
      <numFmt numFmtId="3" formatCode="#,##0"/>
    </dxf>
    <dxf>
      <numFmt numFmtId="167" formatCode="[$₹-439]#,##0"/>
    </dxf>
    <dxf>
      <numFmt numFmtId="167" formatCode="[$₹-439]#,##0"/>
    </dxf>
    <dxf>
      <numFmt numFmtId="168" formatCode="#,##0.0"/>
    </dxf>
    <dxf>
      <numFmt numFmtId="168" formatCode="#,##0.0"/>
    </dxf>
    <dxf>
      <numFmt numFmtId="3" formatCode="#,##0"/>
    </dxf>
    <dxf>
      <numFmt numFmtId="167" formatCode="[$₹-439]#,##0"/>
    </dxf>
    <dxf>
      <numFmt numFmtId="3" formatCode="#,##0"/>
    </dxf>
    <dxf>
      <numFmt numFmtId="167" formatCode="[$₹-439]#,##0"/>
    </dxf>
    <dxf>
      <numFmt numFmtId="4" formatCode="#,##0.00"/>
    </dxf>
    <dxf>
      <numFmt numFmtId="167" formatCode="[$₹-439]#,##0"/>
    </dxf>
    <dxf>
      <numFmt numFmtId="3" formatCode="#,##0"/>
    </dxf>
    <dxf>
      <numFmt numFmtId="167" formatCode="[$₹-439]#,##0"/>
    </dxf>
    <dxf>
      <numFmt numFmtId="167" formatCode="[$₹-439]#,##0"/>
    </dxf>
    <dxf>
      <numFmt numFmtId="3" formatCode="#,##0"/>
    </dxf>
    <dxf>
      <numFmt numFmtId="167" formatCode="[$₹-439]#,##0"/>
    </dxf>
    <dxf>
      <numFmt numFmtId="3" formatCode="#,##0"/>
    </dxf>
    <dxf>
      <numFmt numFmtId="167" formatCode="[$₹-439]#,##0"/>
    </dxf>
    <dxf>
      <numFmt numFmtId="167" formatCode="[$₹-439]#,##0"/>
    </dxf>
    <dxf>
      <numFmt numFmtId="2" formatCode="0.00"/>
    </dxf>
    <dxf>
      <numFmt numFmtId="2" formatCode="0.00"/>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microsoft.com/office/2011/relationships/chartStyle" Target="style2.xml"/><Relationship Id="rId2" Type="http://schemas.microsoft.com/office/2011/relationships/chartColorStyle" Target="colors2.xml"/><Relationship Id="rId1" Type="http://schemas.openxmlformats.org/officeDocument/2006/relationships/chartUserShapes" Target="../drawings/drawing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3" Type="http://schemas.microsoft.com/office/2011/relationships/chartStyle" Target="style10.xml"/><Relationship Id="rId2" Type="http://schemas.microsoft.com/office/2011/relationships/chartColorStyle" Target="colors10.xml"/><Relationship Id="rId1" Type="http://schemas.openxmlformats.org/officeDocument/2006/relationships/chartUserShapes" Target="../drawings/drawing4.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c:lang val="en-US"/>
  <c:pivotSource>
    <c:name>[Amazon case study reviewed.xlsx]Pivot table!PivotTable2</c:name>
    <c:fmtId val="2"/>
  </c:pivotSource>
  <c:chart>
    <c:autoTitleDeleted val="1"/>
    <c:pivotFmts>
      <c:pivotFmt>
        <c:idx val="0"/>
        <c:spPr>
          <a:solidFill>
            <a:schemeClr val="accent1"/>
          </a:solidFill>
          <a:ln>
            <a:noFill/>
          </a:ln>
          <a:effectLst/>
        </c:spPr>
      </c:pivotFmt>
      <c:pivotFmt>
        <c:idx val="1"/>
        <c:spPr>
          <a:solidFill>
            <a:schemeClr val="accent1"/>
          </a:solidFill>
          <a:ln>
            <a:noFill/>
          </a:ln>
          <a:effectLst/>
        </c:spPr>
      </c:pivotFmt>
      <c:pivotFmt>
        <c:idx val="2"/>
        <c:spPr>
          <a:solidFill>
            <a:schemeClr val="accent1"/>
          </a:solidFill>
          <a:ln>
            <a:noFill/>
          </a:ln>
          <a:effectLst/>
        </c:spPr>
        <c:marker>
          <c:symbol val="none"/>
        </c:marker>
      </c:pivotFmt>
    </c:pivotFmts>
    <c:plotArea>
      <c:layout/>
      <c:barChart>
        <c:barDir val="bar"/>
        <c:grouping val="clustered"/>
        <c:ser>
          <c:idx val="0"/>
          <c:order val="0"/>
          <c:tx>
            <c:strRef>
              <c:f>'Pivot table'!$G$3</c:f>
              <c:strCache>
                <c:ptCount val="1"/>
                <c:pt idx="0">
                  <c:v>Total</c:v>
                </c:pt>
              </c:strCache>
            </c:strRef>
          </c:tx>
          <c:spPr>
            <a:solidFill>
              <a:schemeClr val="accent1"/>
            </a:solidFill>
            <a:ln>
              <a:noFill/>
            </a:ln>
            <a:effectLst/>
          </c:spPr>
          <c:cat>
            <c:strRef>
              <c:f>'Pivot table'!$F$4:$F$215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table'!$G$4:$G$215</c:f>
              <c:numCache>
                <c:formatCode>General</c:formatCode>
                <c:ptCount val="211"/>
                <c:pt idx="0">
                  <c:v>0.48</c:v>
                </c:pt>
                <c:pt idx="1">
                  <c:v>0.76500000000000001</c:v>
                </c:pt>
                <c:pt idx="2">
                  <c:v>0.55000000000000004</c:v>
                </c:pt>
                <c:pt idx="3">
                  <c:v>0.47499999999999998</c:v>
                </c:pt>
                <c:pt idx="4">
                  <c:v>0.53</c:v>
                </c:pt>
                <c:pt idx="5">
                  <c:v>0.27</c:v>
                </c:pt>
                <c:pt idx="6">
                  <c:v>0.18666666666666668</c:v>
                </c:pt>
                <c:pt idx="7">
                  <c:v>0.73</c:v>
                </c:pt>
                <c:pt idx="8">
                  <c:v>0.45</c:v>
                </c:pt>
                <c:pt idx="9">
                  <c:v>0.25</c:v>
                </c:pt>
                <c:pt idx="10">
                  <c:v>0.51389380530973416</c:v>
                </c:pt>
                <c:pt idx="11">
                  <c:v>0.72333333333333327</c:v>
                </c:pt>
                <c:pt idx="12">
                  <c:v>0</c:v>
                </c:pt>
                <c:pt idx="13">
                  <c:v>0.51909090909090905</c:v>
                </c:pt>
                <c:pt idx="14">
                  <c:v>0.64</c:v>
                </c:pt>
                <c:pt idx="15">
                  <c:v>0.46374999999999994</c:v>
                </c:pt>
                <c:pt idx="16">
                  <c:v>0.47300000000000003</c:v>
                </c:pt>
                <c:pt idx="17">
                  <c:v>0.51800000000000002</c:v>
                </c:pt>
                <c:pt idx="18">
                  <c:v>0.5575</c:v>
                </c:pt>
                <c:pt idx="19">
                  <c:v>0.32</c:v>
                </c:pt>
                <c:pt idx="20">
                  <c:v>0.40833333333333327</c:v>
                </c:pt>
                <c:pt idx="21">
                  <c:v>0.43333333333333335</c:v>
                </c:pt>
                <c:pt idx="22">
                  <c:v>0.49</c:v>
                </c:pt>
                <c:pt idx="23">
                  <c:v>0.41071428571428564</c:v>
                </c:pt>
                <c:pt idx="24">
                  <c:v>0.378</c:v>
                </c:pt>
                <c:pt idx="25">
                  <c:v>0.38666666666666671</c:v>
                </c:pt>
                <c:pt idx="26">
                  <c:v>0.5033333333333333</c:v>
                </c:pt>
                <c:pt idx="27">
                  <c:v>0.3</c:v>
                </c:pt>
                <c:pt idx="28">
                  <c:v>0.43333333333333335</c:v>
                </c:pt>
                <c:pt idx="29">
                  <c:v>0.70333333333333325</c:v>
                </c:pt>
                <c:pt idx="30">
                  <c:v>0.44</c:v>
                </c:pt>
                <c:pt idx="31">
                  <c:v>0.70399999999999996</c:v>
                </c:pt>
                <c:pt idx="32">
                  <c:v>0.73</c:v>
                </c:pt>
                <c:pt idx="33">
                  <c:v>0.49</c:v>
                </c:pt>
                <c:pt idx="34">
                  <c:v>0.624</c:v>
                </c:pt>
                <c:pt idx="35">
                  <c:v>0.48399999999999999</c:v>
                </c:pt>
                <c:pt idx="36">
                  <c:v>0.57999999999999996</c:v>
                </c:pt>
                <c:pt idx="37">
                  <c:v>0.46333333333333337</c:v>
                </c:pt>
                <c:pt idx="38">
                  <c:v>0.5</c:v>
                </c:pt>
                <c:pt idx="39">
                  <c:v>0.66166666666666663</c:v>
                </c:pt>
                <c:pt idx="40">
                  <c:v>0.55000000000000004</c:v>
                </c:pt>
                <c:pt idx="41">
                  <c:v>0.36</c:v>
                </c:pt>
                <c:pt idx="42">
                  <c:v>0.54800000000000015</c:v>
                </c:pt>
                <c:pt idx="43">
                  <c:v>0.64</c:v>
                </c:pt>
                <c:pt idx="44">
                  <c:v>0.28499999999999998</c:v>
                </c:pt>
                <c:pt idx="45">
                  <c:v>0.43</c:v>
                </c:pt>
                <c:pt idx="46">
                  <c:v>0.75</c:v>
                </c:pt>
                <c:pt idx="47">
                  <c:v>0.47</c:v>
                </c:pt>
                <c:pt idx="48">
                  <c:v>0.5</c:v>
                </c:pt>
                <c:pt idx="49">
                  <c:v>0.50777777777777777</c:v>
                </c:pt>
                <c:pt idx="50">
                  <c:v>0.15333333333333335</c:v>
                </c:pt>
                <c:pt idx="51">
                  <c:v>0.45333333333333337</c:v>
                </c:pt>
                <c:pt idx="52">
                  <c:v>0.66249999999999998</c:v>
                </c:pt>
                <c:pt idx="53">
                  <c:v>0.36</c:v>
                </c:pt>
                <c:pt idx="54">
                  <c:v>0.14000000000000001</c:v>
                </c:pt>
                <c:pt idx="55">
                  <c:v>0.38666666666666666</c:v>
                </c:pt>
                <c:pt idx="56">
                  <c:v>0.72500000000000009</c:v>
                </c:pt>
                <c:pt idx="57">
                  <c:v>0</c:v>
                </c:pt>
                <c:pt idx="58">
                  <c:v>0.53230769230769226</c:v>
                </c:pt>
                <c:pt idx="59">
                  <c:v>0.76</c:v>
                </c:pt>
                <c:pt idx="60">
                  <c:v>0.62</c:v>
                </c:pt>
                <c:pt idx="61">
                  <c:v>0.5</c:v>
                </c:pt>
                <c:pt idx="62">
                  <c:v>0.75</c:v>
                </c:pt>
                <c:pt idx="63">
                  <c:v>0.53</c:v>
                </c:pt>
                <c:pt idx="64">
                  <c:v>0.06</c:v>
                </c:pt>
                <c:pt idx="65">
                  <c:v>0.39</c:v>
                </c:pt>
                <c:pt idx="66">
                  <c:v>0.54999999999999993</c:v>
                </c:pt>
                <c:pt idx="67">
                  <c:v>0.05</c:v>
                </c:pt>
                <c:pt idx="68">
                  <c:v>0.56200000000000006</c:v>
                </c:pt>
                <c:pt idx="69">
                  <c:v>0.18</c:v>
                </c:pt>
                <c:pt idx="70">
                  <c:v>0.48250000000000004</c:v>
                </c:pt>
                <c:pt idx="71">
                  <c:v>0.56000000000000005</c:v>
                </c:pt>
                <c:pt idx="72">
                  <c:v>0.64333333333333342</c:v>
                </c:pt>
                <c:pt idx="73">
                  <c:v>0.56499999999999995</c:v>
                </c:pt>
                <c:pt idx="74">
                  <c:v>0.77</c:v>
                </c:pt>
                <c:pt idx="75">
                  <c:v>0.15</c:v>
                </c:pt>
                <c:pt idx="76">
                  <c:v>0.51115384615384629</c:v>
                </c:pt>
                <c:pt idx="77">
                  <c:v>0.36625000000000002</c:v>
                </c:pt>
                <c:pt idx="78">
                  <c:v>0.42000000000000004</c:v>
                </c:pt>
                <c:pt idx="79">
                  <c:v>0.83</c:v>
                </c:pt>
                <c:pt idx="80">
                  <c:v>0.6</c:v>
                </c:pt>
                <c:pt idx="81">
                  <c:v>0.6</c:v>
                </c:pt>
                <c:pt idx="82">
                  <c:v>0.56333333333333335</c:v>
                </c:pt>
                <c:pt idx="83">
                  <c:v>0.28000000000000003</c:v>
                </c:pt>
                <c:pt idx="84">
                  <c:v>0.59000000000000008</c:v>
                </c:pt>
                <c:pt idx="85">
                  <c:v>0.57999999999999996</c:v>
                </c:pt>
                <c:pt idx="86">
                  <c:v>0.36</c:v>
                </c:pt>
                <c:pt idx="87">
                  <c:v>0.63</c:v>
                </c:pt>
                <c:pt idx="88">
                  <c:v>0.51083333333333325</c:v>
                </c:pt>
                <c:pt idx="89">
                  <c:v>0.51</c:v>
                </c:pt>
                <c:pt idx="90">
                  <c:v>0.38500000000000001</c:v>
                </c:pt>
                <c:pt idx="91">
                  <c:v>0.68</c:v>
                </c:pt>
                <c:pt idx="92">
                  <c:v>0.4924489795918367</c:v>
                </c:pt>
                <c:pt idx="93">
                  <c:v>0.56166666666666665</c:v>
                </c:pt>
                <c:pt idx="94">
                  <c:v>0.59</c:v>
                </c:pt>
                <c:pt idx="95">
                  <c:v>0.5</c:v>
                </c:pt>
                <c:pt idx="96">
                  <c:v>0.54666666666666675</c:v>
                </c:pt>
                <c:pt idx="97">
                  <c:v>0.53766666666666674</c:v>
                </c:pt>
                <c:pt idx="98">
                  <c:v>0.72166666666666668</c:v>
                </c:pt>
                <c:pt idx="99">
                  <c:v>0.55666666666666664</c:v>
                </c:pt>
                <c:pt idx="100">
                  <c:v>0.26500000000000001</c:v>
                </c:pt>
                <c:pt idx="101">
                  <c:v>0.4975</c:v>
                </c:pt>
                <c:pt idx="102">
                  <c:v>0.41</c:v>
                </c:pt>
                <c:pt idx="103">
                  <c:v>0.53666666666666674</c:v>
                </c:pt>
                <c:pt idx="104">
                  <c:v>0.49625000000000002</c:v>
                </c:pt>
                <c:pt idx="105">
                  <c:v>0.53</c:v>
                </c:pt>
                <c:pt idx="106">
                  <c:v>0.42</c:v>
                </c:pt>
                <c:pt idx="107">
                  <c:v>0.52857142857142858</c:v>
                </c:pt>
                <c:pt idx="108">
                  <c:v>0.52</c:v>
                </c:pt>
                <c:pt idx="109">
                  <c:v>0.69</c:v>
                </c:pt>
                <c:pt idx="110">
                  <c:v>0.17</c:v>
                </c:pt>
                <c:pt idx="111">
                  <c:v>0.44</c:v>
                </c:pt>
                <c:pt idx="112">
                  <c:v>0.65600000000000003</c:v>
                </c:pt>
                <c:pt idx="113">
                  <c:v>0.19</c:v>
                </c:pt>
                <c:pt idx="114">
                  <c:v>0.58200000000000007</c:v>
                </c:pt>
                <c:pt idx="115">
                  <c:v>0.41875000000000001</c:v>
                </c:pt>
                <c:pt idx="116">
                  <c:v>0.54222222222222227</c:v>
                </c:pt>
                <c:pt idx="117">
                  <c:v>0.50397058823529406</c:v>
                </c:pt>
                <c:pt idx="118">
                  <c:v>0.34</c:v>
                </c:pt>
                <c:pt idx="119">
                  <c:v>0.50133333333333341</c:v>
                </c:pt>
                <c:pt idx="120">
                  <c:v>0.68</c:v>
                </c:pt>
                <c:pt idx="121">
                  <c:v>0.35</c:v>
                </c:pt>
                <c:pt idx="122">
                  <c:v>0.45</c:v>
                </c:pt>
                <c:pt idx="123">
                  <c:v>0.77</c:v>
                </c:pt>
                <c:pt idx="124">
                  <c:v>0.3</c:v>
                </c:pt>
                <c:pt idx="125">
                  <c:v>0</c:v>
                </c:pt>
                <c:pt idx="126">
                  <c:v>0.49</c:v>
                </c:pt>
                <c:pt idx="127">
                  <c:v>0.4</c:v>
                </c:pt>
                <c:pt idx="128">
                  <c:v>0.34272727272727277</c:v>
                </c:pt>
                <c:pt idx="129">
                  <c:v>0.35000000000000003</c:v>
                </c:pt>
                <c:pt idx="130">
                  <c:v>0.38</c:v>
                </c:pt>
                <c:pt idx="131">
                  <c:v>0.56499999999999995</c:v>
                </c:pt>
                <c:pt idx="132">
                  <c:v>0.42</c:v>
                </c:pt>
                <c:pt idx="133">
                  <c:v>0.55000000000000004</c:v>
                </c:pt>
                <c:pt idx="134">
                  <c:v>0.35</c:v>
                </c:pt>
                <c:pt idx="135">
                  <c:v>0.33400000000000002</c:v>
                </c:pt>
                <c:pt idx="136">
                  <c:v>0.42099999999999999</c:v>
                </c:pt>
                <c:pt idx="137">
                  <c:v>0.27499999999999997</c:v>
                </c:pt>
                <c:pt idx="138">
                  <c:v>0.3</c:v>
                </c:pt>
                <c:pt idx="139">
                  <c:v>0.42777777777777781</c:v>
                </c:pt>
                <c:pt idx="140">
                  <c:v>0.46086956521739131</c:v>
                </c:pt>
                <c:pt idx="141">
                  <c:v>0.33750000000000008</c:v>
                </c:pt>
                <c:pt idx="142">
                  <c:v>0.37</c:v>
                </c:pt>
                <c:pt idx="143">
                  <c:v>0.31</c:v>
                </c:pt>
                <c:pt idx="144">
                  <c:v>0.39692307692307693</c:v>
                </c:pt>
                <c:pt idx="145">
                  <c:v>0.41</c:v>
                </c:pt>
                <c:pt idx="146">
                  <c:v>0.54</c:v>
                </c:pt>
                <c:pt idx="147">
                  <c:v>0.45</c:v>
                </c:pt>
                <c:pt idx="148">
                  <c:v>0.45</c:v>
                </c:pt>
                <c:pt idx="149">
                  <c:v>0.41200000000000003</c:v>
                </c:pt>
                <c:pt idx="150">
                  <c:v>0.51</c:v>
                </c:pt>
                <c:pt idx="151">
                  <c:v>0.43</c:v>
                </c:pt>
                <c:pt idx="152">
                  <c:v>0.41</c:v>
                </c:pt>
                <c:pt idx="153">
                  <c:v>0.32750000000000001</c:v>
                </c:pt>
                <c:pt idx="154">
                  <c:v>0.56000000000000005</c:v>
                </c:pt>
                <c:pt idx="155">
                  <c:v>0.44000000000000006</c:v>
                </c:pt>
                <c:pt idx="156">
                  <c:v>0.50600000000000001</c:v>
                </c:pt>
                <c:pt idx="157">
                  <c:v>0.33</c:v>
                </c:pt>
                <c:pt idx="158">
                  <c:v>0.40636363636363643</c:v>
                </c:pt>
                <c:pt idx="159">
                  <c:v>0.38894736842105271</c:v>
                </c:pt>
                <c:pt idx="160">
                  <c:v>0.41333333333333333</c:v>
                </c:pt>
                <c:pt idx="161">
                  <c:v>0.45700000000000002</c:v>
                </c:pt>
                <c:pt idx="162">
                  <c:v>0.48416666666666669</c:v>
                </c:pt>
                <c:pt idx="163">
                  <c:v>0.44999999999999996</c:v>
                </c:pt>
                <c:pt idx="164">
                  <c:v>0.55000000000000004</c:v>
                </c:pt>
                <c:pt idx="165">
                  <c:v>0.40368421052631581</c:v>
                </c:pt>
                <c:pt idx="166">
                  <c:v>0.45769230769230773</c:v>
                </c:pt>
                <c:pt idx="167">
                  <c:v>0.55499999999999994</c:v>
                </c:pt>
                <c:pt idx="168">
                  <c:v>0.26624999999999999</c:v>
                </c:pt>
                <c:pt idx="169">
                  <c:v>0.38407407407407407</c:v>
                </c:pt>
                <c:pt idx="170">
                  <c:v>0.31999999999999995</c:v>
                </c:pt>
                <c:pt idx="171">
                  <c:v>0.57666666666666666</c:v>
                </c:pt>
                <c:pt idx="172">
                  <c:v>0.51999999999999991</c:v>
                </c:pt>
                <c:pt idx="173">
                  <c:v>0.51</c:v>
                </c:pt>
                <c:pt idx="174">
                  <c:v>0.37583333333333324</c:v>
                </c:pt>
                <c:pt idx="175">
                  <c:v>0.54</c:v>
                </c:pt>
                <c:pt idx="176">
                  <c:v>0.21</c:v>
                </c:pt>
                <c:pt idx="177">
                  <c:v>0.15</c:v>
                </c:pt>
                <c:pt idx="178">
                  <c:v>0.44571428571428573</c:v>
                </c:pt>
                <c:pt idx="179">
                  <c:v>0.49</c:v>
                </c:pt>
                <c:pt idx="180">
                  <c:v>0.33</c:v>
                </c:pt>
                <c:pt idx="181">
                  <c:v>0.39333333333333331</c:v>
                </c:pt>
                <c:pt idx="182">
                  <c:v>0.37166666666666665</c:v>
                </c:pt>
                <c:pt idx="183">
                  <c:v>0.38363636363636372</c:v>
                </c:pt>
                <c:pt idx="184">
                  <c:v>0.37000000000000005</c:v>
                </c:pt>
                <c:pt idx="185">
                  <c:v>0.17</c:v>
                </c:pt>
                <c:pt idx="186">
                  <c:v>0.33500000000000002</c:v>
                </c:pt>
                <c:pt idx="187">
                  <c:v>0.41750000000000009</c:v>
                </c:pt>
                <c:pt idx="188">
                  <c:v>0.39500000000000002</c:v>
                </c:pt>
                <c:pt idx="189">
                  <c:v>0.39666666666666672</c:v>
                </c:pt>
                <c:pt idx="190">
                  <c:v>0.22666666666666668</c:v>
                </c:pt>
                <c:pt idx="191">
                  <c:v>0.43583333333333335</c:v>
                </c:pt>
                <c:pt idx="192">
                  <c:v>0.49</c:v>
                </c:pt>
                <c:pt idx="193">
                  <c:v>0.64</c:v>
                </c:pt>
                <c:pt idx="194">
                  <c:v>0.79</c:v>
                </c:pt>
                <c:pt idx="195">
                  <c:v>0.47000000000000003</c:v>
                </c:pt>
                <c:pt idx="196">
                  <c:v>0.83</c:v>
                </c:pt>
                <c:pt idx="197">
                  <c:v>0.5</c:v>
                </c:pt>
                <c:pt idx="198">
                  <c:v>0.63500000000000001</c:v>
                </c:pt>
                <c:pt idx="199">
                  <c:v>0.62</c:v>
                </c:pt>
                <c:pt idx="200">
                  <c:v>0.75</c:v>
                </c:pt>
                <c:pt idx="201">
                  <c:v>0.32714285714285712</c:v>
                </c:pt>
                <c:pt idx="202">
                  <c:v>0.39500000000000002</c:v>
                </c:pt>
                <c:pt idx="203">
                  <c:v>0.65999999999999992</c:v>
                </c:pt>
                <c:pt idx="204">
                  <c:v>0.51</c:v>
                </c:pt>
                <c:pt idx="205">
                  <c:v>0</c:v>
                </c:pt>
                <c:pt idx="206">
                  <c:v>0.36499999999999999</c:v>
                </c:pt>
                <c:pt idx="207">
                  <c:v>0.56000000000000005</c:v>
                </c:pt>
                <c:pt idx="208">
                  <c:v>0.61499999999999999</c:v>
                </c:pt>
                <c:pt idx="209">
                  <c:v>0.44666666666666671</c:v>
                </c:pt>
                <c:pt idx="210">
                  <c:v>0.55000000000000004</c:v>
                </c:pt>
              </c:numCache>
            </c:numRef>
          </c:val>
          <c:extLst xmlns:c16r2="http://schemas.microsoft.com/office/drawing/2015/06/chart">
            <c:ext xmlns:c16="http://schemas.microsoft.com/office/drawing/2014/chart" uri="{C3380CC4-5D6E-409C-BE32-E72D297353CC}">
              <c16:uniqueId val="{00000000-2F7C-4E50-8E6F-89A41D83D357}"/>
            </c:ext>
          </c:extLst>
        </c:ser>
        <c:dLbls/>
        <c:gapWidth val="222"/>
        <c:overlap val="49"/>
        <c:axId val="142366208"/>
        <c:axId val="142367744"/>
      </c:barChart>
      <c:catAx>
        <c:axId val="142366208"/>
        <c:scaling>
          <c:orientation val="minMax"/>
        </c:scaling>
        <c:axPos val="l"/>
        <c:numFmt formatCode="General" sourceLinked="1"/>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67744"/>
        <c:crosses val="autoZero"/>
        <c:auto val="1"/>
        <c:lblAlgn val="ctr"/>
        <c:lblOffset val="100"/>
      </c:catAx>
      <c:valAx>
        <c:axId val="142367744"/>
        <c:scaling>
          <c:orientation val="minMax"/>
        </c:scaling>
        <c:axPos val="b"/>
        <c:numFmt formatCode="General" sourceLinked="1"/>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66208"/>
        <c:crosses val="autoZero"/>
        <c:crossBetween val="between"/>
      </c:valAx>
      <c:spPr>
        <a:gradFill>
          <a:gsLst>
            <a:gs pos="0">
              <a:schemeClr val="accent1">
                <a:lumMod val="5000"/>
                <a:lumOff val="95000"/>
              </a:schemeClr>
            </a:gs>
            <a:gs pos="45140">
              <a:srgbClr val="94D2EE"/>
            </a:gs>
            <a:gs pos="49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bg1">
              <a:lumMod val="95000"/>
            </a:schemeClr>
          </a:solidFill>
        </a:ln>
        <a:effectLst/>
      </c:spPr>
    </c:plotArea>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c:lang val="en-US"/>
  <c:pivotSource>
    <c:name>[Amazon case study reviewed.xlsx]Pivot table!count of product</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0.14882195975503063"/>
          <c:y val="0.28180336832895891"/>
          <c:w val="0.79569641294838167"/>
          <c:h val="0.32427092446777489"/>
        </c:manualLayout>
      </c:layout>
      <c:lineChart>
        <c:grouping val="standard"/>
        <c:ser>
          <c:idx val="0"/>
          <c:order val="0"/>
          <c:tx>
            <c:strRef>
              <c:f>'Pivot table'!$K$4</c:f>
              <c:strCache>
                <c:ptCount val="1"/>
                <c:pt idx="0">
                  <c:v>Total</c:v>
                </c:pt>
              </c:strCache>
            </c:strRef>
          </c:tx>
          <c:spPr>
            <a:ln w="28575" cap="rnd">
              <a:solidFill>
                <a:schemeClr val="accent1"/>
              </a:solidFill>
              <a:round/>
            </a:ln>
            <a:effectLst/>
          </c:spPr>
          <c:marker>
            <c:symbol val="none"/>
          </c:marker>
          <c:cat>
            <c:strRef>
              <c:f>'Pivot table'!$J$5:$J$216</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table'!$K$5:$K$216</c:f>
              <c:numCache>
                <c:formatCode>General</c:formatCode>
                <c:ptCount val="211"/>
                <c:pt idx="0">
                  <c:v>1</c:v>
                </c:pt>
                <c:pt idx="1">
                  <c:v>2</c:v>
                </c:pt>
                <c:pt idx="2">
                  <c:v>1</c:v>
                </c:pt>
                <c:pt idx="3">
                  <c:v>2</c:v>
                </c:pt>
                <c:pt idx="4">
                  <c:v>2</c:v>
                </c:pt>
                <c:pt idx="5">
                  <c:v>2</c:v>
                </c:pt>
                <c:pt idx="6">
                  <c:v>3</c:v>
                </c:pt>
                <c:pt idx="7">
                  <c:v>1</c:v>
                </c:pt>
                <c:pt idx="8">
                  <c:v>2</c:v>
                </c:pt>
                <c:pt idx="9">
                  <c:v>1</c:v>
                </c:pt>
                <c:pt idx="10">
                  <c:v>226</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60</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75</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12</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extLst xmlns:c16r2="http://schemas.microsoft.com/office/drawing/2015/06/chart">
            <c:ext xmlns:c16="http://schemas.microsoft.com/office/drawing/2014/chart" uri="{C3380CC4-5D6E-409C-BE32-E72D297353CC}">
              <c16:uniqueId val="{00000000-023F-4332-835D-D4CC5E026B2B}"/>
            </c:ext>
          </c:extLst>
        </c:ser>
        <c:dLbls/>
        <c:marker val="1"/>
        <c:axId val="142836864"/>
        <c:axId val="142838400"/>
      </c:lineChart>
      <c:catAx>
        <c:axId val="142836864"/>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42838400"/>
        <c:crosses val="autoZero"/>
        <c:auto val="1"/>
        <c:lblAlgn val="ctr"/>
        <c:lblOffset val="100"/>
      </c:catAx>
      <c:valAx>
        <c:axId val="142838400"/>
        <c:scaling>
          <c:orientation val="minMax"/>
        </c:scaling>
        <c:axPos val="l"/>
        <c:numFmt formatCode="General" sourceLinked="1"/>
        <c:maj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142836864"/>
        <c:crosses val="autoZero"/>
        <c:crossBetween val="between"/>
      </c:valAx>
      <c:spPr>
        <a:noFill/>
        <a:ln>
          <a:noFill/>
        </a:ln>
        <a:effectLst/>
      </c:spPr>
    </c:plotArea>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3">
          <a:lumMod val="50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userShapes r:id="rId1"/>
  <c:extLst xmlns:c16r2="http://schemas.microsoft.com/office/drawing/2015/06/char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c:lang val="en-US"/>
  <c:pivotSource>
    <c:name>[Amazon case study reviewed.xlsx]Pivot table!Actual price Vs discounted price</c:name>
    <c:fmtId val="2"/>
  </c:pivotSource>
  <c:chart>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2"/>
          </a:solidFill>
          <a:ln>
            <a:noFill/>
          </a:ln>
          <a:effectLst/>
        </c:spPr>
        <c:marker>
          <c:symbol val="none"/>
        </c:marker>
      </c:pivotFmt>
    </c:pivotFmts>
    <c:plotArea>
      <c:layout/>
      <c:barChart>
        <c:barDir val="col"/>
        <c:grouping val="clustered"/>
        <c:ser>
          <c:idx val="0"/>
          <c:order val="0"/>
          <c:tx>
            <c:strRef>
              <c:f>'Pivot table'!$W$3</c:f>
              <c:strCache>
                <c:ptCount val="1"/>
                <c:pt idx="0">
                  <c:v>Average of actual_price</c:v>
                </c:pt>
              </c:strCache>
            </c:strRef>
          </c:tx>
          <c:spPr>
            <a:solidFill>
              <a:schemeClr val="accent1"/>
            </a:solidFill>
            <a:ln>
              <a:noFill/>
            </a:ln>
            <a:effectLst/>
          </c:spPr>
          <c:cat>
            <c:strRef>
              <c:f>'Pivot table'!$V$4:$V$215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table'!$W$4:$W$215</c:f>
              <c:numCache>
                <c:formatCode>[$₹-439]#,##0</c:formatCode>
                <c:ptCount val="211"/>
                <c:pt idx="0">
                  <c:v>4000</c:v>
                </c:pt>
                <c:pt idx="1">
                  <c:v>4499</c:v>
                </c:pt>
                <c:pt idx="2">
                  <c:v>2796</c:v>
                </c:pt>
                <c:pt idx="3">
                  <c:v>899</c:v>
                </c:pt>
                <c:pt idx="4">
                  <c:v>16964.5</c:v>
                </c:pt>
                <c:pt idx="5">
                  <c:v>6024.5</c:v>
                </c:pt>
                <c:pt idx="6">
                  <c:v>11919.666666666666</c:v>
                </c:pt>
                <c:pt idx="7">
                  <c:v>595</c:v>
                </c:pt>
                <c:pt idx="8">
                  <c:v>697</c:v>
                </c:pt>
                <c:pt idx="9">
                  <c:v>1199</c:v>
                </c:pt>
                <c:pt idx="10">
                  <c:v>7826.8259292035391</c:v>
                </c:pt>
                <c:pt idx="11">
                  <c:v>1399</c:v>
                </c:pt>
                <c:pt idx="12">
                  <c:v>225</c:v>
                </c:pt>
                <c:pt idx="13">
                  <c:v>1688</c:v>
                </c:pt>
                <c:pt idx="14">
                  <c:v>1299</c:v>
                </c:pt>
                <c:pt idx="15">
                  <c:v>2165</c:v>
                </c:pt>
                <c:pt idx="16">
                  <c:v>3074.3</c:v>
                </c:pt>
                <c:pt idx="17">
                  <c:v>1157.4000000000001</c:v>
                </c:pt>
                <c:pt idx="18">
                  <c:v>2813.5416666666665</c:v>
                </c:pt>
                <c:pt idx="19">
                  <c:v>699</c:v>
                </c:pt>
                <c:pt idx="20">
                  <c:v>9451</c:v>
                </c:pt>
                <c:pt idx="21">
                  <c:v>2099.6666666666665</c:v>
                </c:pt>
                <c:pt idx="22">
                  <c:v>1894.5</c:v>
                </c:pt>
                <c:pt idx="23">
                  <c:v>1511.3571428571429</c:v>
                </c:pt>
                <c:pt idx="24">
                  <c:v>1108.5999999999999</c:v>
                </c:pt>
                <c:pt idx="25">
                  <c:v>1560</c:v>
                </c:pt>
                <c:pt idx="26">
                  <c:v>2527.3333333333335</c:v>
                </c:pt>
                <c:pt idx="27">
                  <c:v>1039.3333333333333</c:v>
                </c:pt>
                <c:pt idx="28">
                  <c:v>1520.8333333333333</c:v>
                </c:pt>
                <c:pt idx="29">
                  <c:v>1399.3333333333333</c:v>
                </c:pt>
                <c:pt idx="30">
                  <c:v>2199.5</c:v>
                </c:pt>
                <c:pt idx="31">
                  <c:v>2269.1999999999998</c:v>
                </c:pt>
                <c:pt idx="32">
                  <c:v>750</c:v>
                </c:pt>
                <c:pt idx="33">
                  <c:v>3500</c:v>
                </c:pt>
                <c:pt idx="34">
                  <c:v>3549.6</c:v>
                </c:pt>
                <c:pt idx="35">
                  <c:v>2798.4</c:v>
                </c:pt>
                <c:pt idx="36">
                  <c:v>5999</c:v>
                </c:pt>
                <c:pt idx="37">
                  <c:v>5607.666666666667</c:v>
                </c:pt>
                <c:pt idx="38">
                  <c:v>1000</c:v>
                </c:pt>
                <c:pt idx="39">
                  <c:v>1999</c:v>
                </c:pt>
                <c:pt idx="40">
                  <c:v>999</c:v>
                </c:pt>
                <c:pt idx="41">
                  <c:v>775</c:v>
                </c:pt>
                <c:pt idx="42">
                  <c:v>1588.1</c:v>
                </c:pt>
                <c:pt idx="43">
                  <c:v>1399</c:v>
                </c:pt>
                <c:pt idx="44">
                  <c:v>2687</c:v>
                </c:pt>
                <c:pt idx="45">
                  <c:v>1199</c:v>
                </c:pt>
                <c:pt idx="46">
                  <c:v>7999</c:v>
                </c:pt>
                <c:pt idx="47">
                  <c:v>2990</c:v>
                </c:pt>
                <c:pt idx="48">
                  <c:v>1300</c:v>
                </c:pt>
                <c:pt idx="49">
                  <c:v>3115.6111111111113</c:v>
                </c:pt>
                <c:pt idx="50">
                  <c:v>1044.3333333333333</c:v>
                </c:pt>
                <c:pt idx="51">
                  <c:v>1518.5511111111109</c:v>
                </c:pt>
                <c:pt idx="52">
                  <c:v>1661.75</c:v>
                </c:pt>
                <c:pt idx="53">
                  <c:v>2199</c:v>
                </c:pt>
                <c:pt idx="54">
                  <c:v>700</c:v>
                </c:pt>
                <c:pt idx="55">
                  <c:v>2831.3333333333335</c:v>
                </c:pt>
                <c:pt idx="56">
                  <c:v>2499</c:v>
                </c:pt>
                <c:pt idx="57">
                  <c:v>39</c:v>
                </c:pt>
                <c:pt idx="58">
                  <c:v>4139.7692307692305</c:v>
                </c:pt>
                <c:pt idx="59">
                  <c:v>499</c:v>
                </c:pt>
                <c:pt idx="60">
                  <c:v>699</c:v>
                </c:pt>
                <c:pt idx="61">
                  <c:v>2999</c:v>
                </c:pt>
                <c:pt idx="62">
                  <c:v>800</c:v>
                </c:pt>
                <c:pt idx="63">
                  <c:v>2999</c:v>
                </c:pt>
                <c:pt idx="64">
                  <c:v>795</c:v>
                </c:pt>
                <c:pt idx="65">
                  <c:v>1999</c:v>
                </c:pt>
                <c:pt idx="66">
                  <c:v>1892.5</c:v>
                </c:pt>
                <c:pt idx="67">
                  <c:v>550</c:v>
                </c:pt>
                <c:pt idx="68">
                  <c:v>1619.4</c:v>
                </c:pt>
                <c:pt idx="69">
                  <c:v>4999</c:v>
                </c:pt>
                <c:pt idx="70">
                  <c:v>2128.5</c:v>
                </c:pt>
                <c:pt idx="71">
                  <c:v>3665.8571428571427</c:v>
                </c:pt>
                <c:pt idx="72">
                  <c:v>2632.3333333333335</c:v>
                </c:pt>
                <c:pt idx="73">
                  <c:v>2149</c:v>
                </c:pt>
                <c:pt idx="74">
                  <c:v>999</c:v>
                </c:pt>
                <c:pt idx="75">
                  <c:v>320</c:v>
                </c:pt>
                <c:pt idx="76">
                  <c:v>5645.3076923076924</c:v>
                </c:pt>
                <c:pt idx="77">
                  <c:v>8931.25</c:v>
                </c:pt>
                <c:pt idx="78">
                  <c:v>2749</c:v>
                </c:pt>
                <c:pt idx="79">
                  <c:v>999</c:v>
                </c:pt>
                <c:pt idx="80">
                  <c:v>999</c:v>
                </c:pt>
                <c:pt idx="81">
                  <c:v>1999</c:v>
                </c:pt>
                <c:pt idx="82">
                  <c:v>2282.5</c:v>
                </c:pt>
                <c:pt idx="83">
                  <c:v>7999</c:v>
                </c:pt>
                <c:pt idx="84">
                  <c:v>1371.75</c:v>
                </c:pt>
                <c:pt idx="85">
                  <c:v>5999</c:v>
                </c:pt>
                <c:pt idx="86">
                  <c:v>3100</c:v>
                </c:pt>
                <c:pt idx="87">
                  <c:v>1899</c:v>
                </c:pt>
                <c:pt idx="88">
                  <c:v>11172.375</c:v>
                </c:pt>
                <c:pt idx="89">
                  <c:v>6929.333333333333</c:v>
                </c:pt>
                <c:pt idx="90">
                  <c:v>42799.5</c:v>
                </c:pt>
                <c:pt idx="91">
                  <c:v>799</c:v>
                </c:pt>
                <c:pt idx="92">
                  <c:v>9067.6041666666661</c:v>
                </c:pt>
                <c:pt idx="93">
                  <c:v>10197.5</c:v>
                </c:pt>
                <c:pt idx="94">
                  <c:v>650</c:v>
                </c:pt>
                <c:pt idx="95">
                  <c:v>2366</c:v>
                </c:pt>
                <c:pt idx="96">
                  <c:v>6665.666666666667</c:v>
                </c:pt>
                <c:pt idx="97">
                  <c:v>6544.8166666666666</c:v>
                </c:pt>
                <c:pt idx="98">
                  <c:v>1266</c:v>
                </c:pt>
                <c:pt idx="99">
                  <c:v>2789.6666666666665</c:v>
                </c:pt>
                <c:pt idx="100">
                  <c:v>15749</c:v>
                </c:pt>
                <c:pt idx="101">
                  <c:v>8749.25</c:v>
                </c:pt>
                <c:pt idx="102">
                  <c:v>6211</c:v>
                </c:pt>
                <c:pt idx="103">
                  <c:v>4756.583333333333</c:v>
                </c:pt>
                <c:pt idx="104">
                  <c:v>7770.8125</c:v>
                </c:pt>
                <c:pt idx="105">
                  <c:v>6798.2</c:v>
                </c:pt>
                <c:pt idx="106">
                  <c:v>1199</c:v>
                </c:pt>
                <c:pt idx="107">
                  <c:v>5075</c:v>
                </c:pt>
                <c:pt idx="108">
                  <c:v>1199</c:v>
                </c:pt>
                <c:pt idx="109">
                  <c:v>7990</c:v>
                </c:pt>
                <c:pt idx="110">
                  <c:v>2999</c:v>
                </c:pt>
                <c:pt idx="111">
                  <c:v>800</c:v>
                </c:pt>
                <c:pt idx="112">
                  <c:v>3535.4</c:v>
                </c:pt>
                <c:pt idx="113">
                  <c:v>15999</c:v>
                </c:pt>
                <c:pt idx="114">
                  <c:v>6253</c:v>
                </c:pt>
                <c:pt idx="115">
                  <c:v>3466.75</c:v>
                </c:pt>
                <c:pt idx="116">
                  <c:v>8976.8888888888887</c:v>
                </c:pt>
                <c:pt idx="117">
                  <c:v>8718.7058823529405</c:v>
                </c:pt>
                <c:pt idx="118">
                  <c:v>2999</c:v>
                </c:pt>
                <c:pt idx="119">
                  <c:v>6474.6354666666666</c:v>
                </c:pt>
                <c:pt idx="120">
                  <c:v>1099</c:v>
                </c:pt>
                <c:pt idx="121">
                  <c:v>2295</c:v>
                </c:pt>
                <c:pt idx="122">
                  <c:v>2199</c:v>
                </c:pt>
                <c:pt idx="123">
                  <c:v>499</c:v>
                </c:pt>
                <c:pt idx="124">
                  <c:v>798</c:v>
                </c:pt>
                <c:pt idx="125">
                  <c:v>50</c:v>
                </c:pt>
                <c:pt idx="126">
                  <c:v>16899</c:v>
                </c:pt>
                <c:pt idx="127">
                  <c:v>3299</c:v>
                </c:pt>
                <c:pt idx="128">
                  <c:v>2836.3636363636365</c:v>
                </c:pt>
                <c:pt idx="129">
                  <c:v>16359.333333333334</c:v>
                </c:pt>
                <c:pt idx="130">
                  <c:v>10995</c:v>
                </c:pt>
                <c:pt idx="131">
                  <c:v>1994.5</c:v>
                </c:pt>
                <c:pt idx="132">
                  <c:v>966</c:v>
                </c:pt>
                <c:pt idx="133">
                  <c:v>999</c:v>
                </c:pt>
                <c:pt idx="134">
                  <c:v>3719.5</c:v>
                </c:pt>
                <c:pt idx="135">
                  <c:v>2699.1</c:v>
                </c:pt>
                <c:pt idx="136">
                  <c:v>2190.4499999999998</c:v>
                </c:pt>
                <c:pt idx="137">
                  <c:v>4868.5</c:v>
                </c:pt>
                <c:pt idx="138">
                  <c:v>2672.5</c:v>
                </c:pt>
                <c:pt idx="139">
                  <c:v>2512.2222222222222</c:v>
                </c:pt>
                <c:pt idx="140">
                  <c:v>4400.521739130435</c:v>
                </c:pt>
                <c:pt idx="141">
                  <c:v>3282.25</c:v>
                </c:pt>
                <c:pt idx="142">
                  <c:v>3497</c:v>
                </c:pt>
                <c:pt idx="143">
                  <c:v>3190</c:v>
                </c:pt>
                <c:pt idx="144">
                  <c:v>7589.6923076923076</c:v>
                </c:pt>
                <c:pt idx="145">
                  <c:v>499</c:v>
                </c:pt>
                <c:pt idx="146">
                  <c:v>2499</c:v>
                </c:pt>
                <c:pt idx="147">
                  <c:v>1431</c:v>
                </c:pt>
                <c:pt idx="148">
                  <c:v>2299</c:v>
                </c:pt>
                <c:pt idx="149">
                  <c:v>6348.6</c:v>
                </c:pt>
                <c:pt idx="150">
                  <c:v>7290</c:v>
                </c:pt>
                <c:pt idx="151">
                  <c:v>1881</c:v>
                </c:pt>
                <c:pt idx="152">
                  <c:v>499</c:v>
                </c:pt>
                <c:pt idx="153">
                  <c:v>5321.25</c:v>
                </c:pt>
                <c:pt idx="154">
                  <c:v>1599</c:v>
                </c:pt>
                <c:pt idx="155">
                  <c:v>3828.2</c:v>
                </c:pt>
                <c:pt idx="156">
                  <c:v>4023.1</c:v>
                </c:pt>
                <c:pt idx="157">
                  <c:v>5347</c:v>
                </c:pt>
                <c:pt idx="158">
                  <c:v>3594.2727272727275</c:v>
                </c:pt>
                <c:pt idx="159">
                  <c:v>3155.5789473684213</c:v>
                </c:pt>
                <c:pt idx="160">
                  <c:v>1999.3333333333333</c:v>
                </c:pt>
                <c:pt idx="161">
                  <c:v>3305.9</c:v>
                </c:pt>
                <c:pt idx="162">
                  <c:v>3829.1666666666665</c:v>
                </c:pt>
                <c:pt idx="163">
                  <c:v>3142.5</c:v>
                </c:pt>
                <c:pt idx="164">
                  <c:v>1295</c:v>
                </c:pt>
                <c:pt idx="165">
                  <c:v>4044.7894736842104</c:v>
                </c:pt>
                <c:pt idx="166">
                  <c:v>3139.5384615384614</c:v>
                </c:pt>
                <c:pt idx="167">
                  <c:v>2099</c:v>
                </c:pt>
                <c:pt idx="168">
                  <c:v>4148</c:v>
                </c:pt>
                <c:pt idx="169">
                  <c:v>3583.6666666666665</c:v>
                </c:pt>
                <c:pt idx="170">
                  <c:v>3077.5</c:v>
                </c:pt>
                <c:pt idx="171">
                  <c:v>2049.3333333333335</c:v>
                </c:pt>
                <c:pt idx="172">
                  <c:v>3362.4</c:v>
                </c:pt>
                <c:pt idx="173">
                  <c:v>799</c:v>
                </c:pt>
                <c:pt idx="174">
                  <c:v>2662.5</c:v>
                </c:pt>
                <c:pt idx="175">
                  <c:v>1499</c:v>
                </c:pt>
                <c:pt idx="176">
                  <c:v>499</c:v>
                </c:pt>
                <c:pt idx="177">
                  <c:v>2360</c:v>
                </c:pt>
                <c:pt idx="178">
                  <c:v>3660</c:v>
                </c:pt>
                <c:pt idx="179">
                  <c:v>3092.6666666666665</c:v>
                </c:pt>
                <c:pt idx="180">
                  <c:v>1500</c:v>
                </c:pt>
                <c:pt idx="181">
                  <c:v>5701.625</c:v>
                </c:pt>
                <c:pt idx="182">
                  <c:v>5189.333333333333</c:v>
                </c:pt>
                <c:pt idx="183">
                  <c:v>3215.909090909091</c:v>
                </c:pt>
                <c:pt idx="184">
                  <c:v>2603</c:v>
                </c:pt>
                <c:pt idx="185">
                  <c:v>3595</c:v>
                </c:pt>
                <c:pt idx="186">
                  <c:v>1894.5</c:v>
                </c:pt>
                <c:pt idx="187">
                  <c:v>4151.625</c:v>
                </c:pt>
                <c:pt idx="188">
                  <c:v>1994.5</c:v>
                </c:pt>
                <c:pt idx="189">
                  <c:v>3865.3333333333335</c:v>
                </c:pt>
                <c:pt idx="190">
                  <c:v>20500</c:v>
                </c:pt>
                <c:pt idx="191">
                  <c:v>12460.25</c:v>
                </c:pt>
                <c:pt idx="192">
                  <c:v>8267.636363636364</c:v>
                </c:pt>
                <c:pt idx="193">
                  <c:v>4990</c:v>
                </c:pt>
                <c:pt idx="194">
                  <c:v>1299</c:v>
                </c:pt>
                <c:pt idx="195">
                  <c:v>1074.5</c:v>
                </c:pt>
                <c:pt idx="196">
                  <c:v>4999</c:v>
                </c:pt>
                <c:pt idx="197">
                  <c:v>1995</c:v>
                </c:pt>
                <c:pt idx="198">
                  <c:v>2244.5</c:v>
                </c:pt>
                <c:pt idx="199">
                  <c:v>999</c:v>
                </c:pt>
                <c:pt idx="200">
                  <c:v>1499</c:v>
                </c:pt>
                <c:pt idx="201">
                  <c:v>2284.4285714285716</c:v>
                </c:pt>
                <c:pt idx="202">
                  <c:v>2705</c:v>
                </c:pt>
                <c:pt idx="203">
                  <c:v>3299.25</c:v>
                </c:pt>
                <c:pt idx="204">
                  <c:v>3944.5</c:v>
                </c:pt>
                <c:pt idx="205">
                  <c:v>420</c:v>
                </c:pt>
                <c:pt idx="206">
                  <c:v>2157.5</c:v>
                </c:pt>
                <c:pt idx="207">
                  <c:v>1949</c:v>
                </c:pt>
                <c:pt idx="208">
                  <c:v>1324.5</c:v>
                </c:pt>
                <c:pt idx="209">
                  <c:v>1403</c:v>
                </c:pt>
                <c:pt idx="210">
                  <c:v>999</c:v>
                </c:pt>
              </c:numCache>
            </c:numRef>
          </c:val>
          <c:extLst xmlns:c16r2="http://schemas.microsoft.com/office/drawing/2015/06/chart">
            <c:ext xmlns:c16="http://schemas.microsoft.com/office/drawing/2014/chart" uri="{C3380CC4-5D6E-409C-BE32-E72D297353CC}">
              <c16:uniqueId val="{00000000-FC22-4664-8469-6E40C3B02405}"/>
            </c:ext>
          </c:extLst>
        </c:ser>
        <c:ser>
          <c:idx val="1"/>
          <c:order val="1"/>
          <c:tx>
            <c:strRef>
              <c:f>'Pivot table'!$X$3</c:f>
              <c:strCache>
                <c:ptCount val="1"/>
                <c:pt idx="0">
                  <c:v>Average of discounted_price</c:v>
                </c:pt>
              </c:strCache>
            </c:strRef>
          </c:tx>
          <c:spPr>
            <a:solidFill>
              <a:schemeClr val="accent2"/>
            </a:solidFill>
            <a:ln>
              <a:noFill/>
            </a:ln>
            <a:effectLst/>
          </c:spPr>
          <c:cat>
            <c:strRef>
              <c:f>'Pivot table'!$V$4:$V$215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table'!$X$4:$X$215</c:f>
              <c:numCache>
                <c:formatCode>[$₹-439]#,##0</c:formatCode>
                <c:ptCount val="211"/>
                <c:pt idx="0">
                  <c:v>2089</c:v>
                </c:pt>
                <c:pt idx="1">
                  <c:v>1099</c:v>
                </c:pt>
                <c:pt idx="2">
                  <c:v>1249</c:v>
                </c:pt>
                <c:pt idx="3">
                  <c:v>449</c:v>
                </c:pt>
                <c:pt idx="4">
                  <c:v>5788</c:v>
                </c:pt>
                <c:pt idx="5">
                  <c:v>4451</c:v>
                </c:pt>
                <c:pt idx="6">
                  <c:v>11738.333333333334</c:v>
                </c:pt>
                <c:pt idx="7">
                  <c:v>159</c:v>
                </c:pt>
                <c:pt idx="8">
                  <c:v>324</c:v>
                </c:pt>
                <c:pt idx="9">
                  <c:v>899</c:v>
                </c:pt>
                <c:pt idx="10">
                  <c:v>4501.3511946902654</c:v>
                </c:pt>
                <c:pt idx="11">
                  <c:v>462.33333333333331</c:v>
                </c:pt>
                <c:pt idx="12">
                  <c:v>225</c:v>
                </c:pt>
                <c:pt idx="13">
                  <c:v>590.5454545454545</c:v>
                </c:pt>
                <c:pt idx="14">
                  <c:v>549</c:v>
                </c:pt>
                <c:pt idx="15">
                  <c:v>899.125</c:v>
                </c:pt>
                <c:pt idx="16">
                  <c:v>1731.1</c:v>
                </c:pt>
                <c:pt idx="17">
                  <c:v>631.4</c:v>
                </c:pt>
                <c:pt idx="18">
                  <c:v>1140.875</c:v>
                </c:pt>
                <c:pt idx="19">
                  <c:v>478</c:v>
                </c:pt>
                <c:pt idx="20">
                  <c:v>5440.5</c:v>
                </c:pt>
                <c:pt idx="21">
                  <c:v>702.66666666666663</c:v>
                </c:pt>
                <c:pt idx="22">
                  <c:v>1024</c:v>
                </c:pt>
                <c:pt idx="23">
                  <c:v>665.28571428571433</c:v>
                </c:pt>
                <c:pt idx="24">
                  <c:v>602.4</c:v>
                </c:pt>
                <c:pt idx="25">
                  <c:v>596</c:v>
                </c:pt>
                <c:pt idx="26">
                  <c:v>1667.3333333333333</c:v>
                </c:pt>
                <c:pt idx="27">
                  <c:v>556</c:v>
                </c:pt>
                <c:pt idx="28">
                  <c:v>629.66666666666663</c:v>
                </c:pt>
                <c:pt idx="29">
                  <c:v>388.66666666666669</c:v>
                </c:pt>
                <c:pt idx="30">
                  <c:v>899</c:v>
                </c:pt>
                <c:pt idx="31">
                  <c:v>588.79999999999995</c:v>
                </c:pt>
                <c:pt idx="32">
                  <c:v>199</c:v>
                </c:pt>
                <c:pt idx="33">
                  <c:v>1792</c:v>
                </c:pt>
                <c:pt idx="34">
                  <c:v>1517</c:v>
                </c:pt>
                <c:pt idx="35">
                  <c:v>1715.2</c:v>
                </c:pt>
                <c:pt idx="36">
                  <c:v>2499</c:v>
                </c:pt>
                <c:pt idx="37">
                  <c:v>3615.6666666666665</c:v>
                </c:pt>
                <c:pt idx="38">
                  <c:v>499</c:v>
                </c:pt>
                <c:pt idx="39">
                  <c:v>795.66666666666663</c:v>
                </c:pt>
                <c:pt idx="40">
                  <c:v>449</c:v>
                </c:pt>
                <c:pt idx="41">
                  <c:v>499</c:v>
                </c:pt>
                <c:pt idx="42">
                  <c:v>567.79999999999995</c:v>
                </c:pt>
                <c:pt idx="43">
                  <c:v>499</c:v>
                </c:pt>
                <c:pt idx="44">
                  <c:v>2148.5</c:v>
                </c:pt>
                <c:pt idx="45">
                  <c:v>681</c:v>
                </c:pt>
                <c:pt idx="46">
                  <c:v>1999</c:v>
                </c:pt>
                <c:pt idx="47">
                  <c:v>1598</c:v>
                </c:pt>
                <c:pt idx="48">
                  <c:v>649</c:v>
                </c:pt>
                <c:pt idx="49">
                  <c:v>1386.9444444444443</c:v>
                </c:pt>
                <c:pt idx="50">
                  <c:v>768</c:v>
                </c:pt>
                <c:pt idx="51">
                  <c:v>857.55555555555554</c:v>
                </c:pt>
                <c:pt idx="52">
                  <c:v>202.75</c:v>
                </c:pt>
                <c:pt idx="53">
                  <c:v>1409</c:v>
                </c:pt>
                <c:pt idx="54">
                  <c:v>599</c:v>
                </c:pt>
                <c:pt idx="55">
                  <c:v>1662.6666666666667</c:v>
                </c:pt>
                <c:pt idx="56">
                  <c:v>949</c:v>
                </c:pt>
                <c:pt idx="57">
                  <c:v>39</c:v>
                </c:pt>
                <c:pt idx="58">
                  <c:v>2362.2307692307691</c:v>
                </c:pt>
                <c:pt idx="59">
                  <c:v>119</c:v>
                </c:pt>
                <c:pt idx="60">
                  <c:v>269</c:v>
                </c:pt>
                <c:pt idx="61">
                  <c:v>1499</c:v>
                </c:pt>
                <c:pt idx="62">
                  <c:v>198</c:v>
                </c:pt>
                <c:pt idx="63">
                  <c:v>1399</c:v>
                </c:pt>
                <c:pt idx="64">
                  <c:v>745</c:v>
                </c:pt>
                <c:pt idx="65">
                  <c:v>1132</c:v>
                </c:pt>
                <c:pt idx="66">
                  <c:v>900</c:v>
                </c:pt>
                <c:pt idx="67">
                  <c:v>522</c:v>
                </c:pt>
                <c:pt idx="68">
                  <c:v>693.8</c:v>
                </c:pt>
                <c:pt idx="69">
                  <c:v>4098</c:v>
                </c:pt>
                <c:pt idx="70">
                  <c:v>1259.5</c:v>
                </c:pt>
                <c:pt idx="71">
                  <c:v>963.71428571428567</c:v>
                </c:pt>
                <c:pt idx="72">
                  <c:v>665.66666666666663</c:v>
                </c:pt>
                <c:pt idx="73">
                  <c:v>962.5</c:v>
                </c:pt>
                <c:pt idx="74">
                  <c:v>230</c:v>
                </c:pt>
                <c:pt idx="75">
                  <c:v>272</c:v>
                </c:pt>
                <c:pt idx="76">
                  <c:v>3092.8461538461538</c:v>
                </c:pt>
                <c:pt idx="77">
                  <c:v>5447.5</c:v>
                </c:pt>
                <c:pt idx="78">
                  <c:v>1414.5</c:v>
                </c:pt>
                <c:pt idx="79">
                  <c:v>173</c:v>
                </c:pt>
                <c:pt idx="80">
                  <c:v>399</c:v>
                </c:pt>
                <c:pt idx="81">
                  <c:v>790</c:v>
                </c:pt>
                <c:pt idx="82">
                  <c:v>1019.3333333333334</c:v>
                </c:pt>
                <c:pt idx="83">
                  <c:v>5799</c:v>
                </c:pt>
                <c:pt idx="84">
                  <c:v>535.5</c:v>
                </c:pt>
                <c:pt idx="85">
                  <c:v>2499</c:v>
                </c:pt>
                <c:pt idx="86">
                  <c:v>1990</c:v>
                </c:pt>
                <c:pt idx="87">
                  <c:v>699</c:v>
                </c:pt>
                <c:pt idx="88">
                  <c:v>7114.041666666667</c:v>
                </c:pt>
                <c:pt idx="89">
                  <c:v>3296</c:v>
                </c:pt>
                <c:pt idx="90">
                  <c:v>27669.5</c:v>
                </c:pt>
                <c:pt idx="91">
                  <c:v>254</c:v>
                </c:pt>
                <c:pt idx="92">
                  <c:v>6999.365102040817</c:v>
                </c:pt>
                <c:pt idx="93">
                  <c:v>6027.833333333333</c:v>
                </c:pt>
                <c:pt idx="94">
                  <c:v>269</c:v>
                </c:pt>
                <c:pt idx="95">
                  <c:v>1184.3333333333333</c:v>
                </c:pt>
                <c:pt idx="96">
                  <c:v>3148.3333333333335</c:v>
                </c:pt>
                <c:pt idx="97">
                  <c:v>4042.7850000000003</c:v>
                </c:pt>
                <c:pt idx="98">
                  <c:v>365.83333333333331</c:v>
                </c:pt>
                <c:pt idx="99">
                  <c:v>882.33333333333337</c:v>
                </c:pt>
                <c:pt idx="100">
                  <c:v>11499</c:v>
                </c:pt>
                <c:pt idx="101">
                  <c:v>5004</c:v>
                </c:pt>
                <c:pt idx="102">
                  <c:v>4051</c:v>
                </c:pt>
                <c:pt idx="103">
                  <c:v>2736.5</c:v>
                </c:pt>
                <c:pt idx="104">
                  <c:v>4938.8125</c:v>
                </c:pt>
                <c:pt idx="105">
                  <c:v>3649</c:v>
                </c:pt>
                <c:pt idx="106">
                  <c:v>699</c:v>
                </c:pt>
                <c:pt idx="107">
                  <c:v>2930.1428571428573</c:v>
                </c:pt>
                <c:pt idx="108">
                  <c:v>469</c:v>
                </c:pt>
                <c:pt idx="109">
                  <c:v>2499</c:v>
                </c:pt>
                <c:pt idx="110">
                  <c:v>2499</c:v>
                </c:pt>
                <c:pt idx="111">
                  <c:v>449</c:v>
                </c:pt>
                <c:pt idx="112">
                  <c:v>1039</c:v>
                </c:pt>
                <c:pt idx="113">
                  <c:v>12999</c:v>
                </c:pt>
                <c:pt idx="114">
                  <c:v>2954.1</c:v>
                </c:pt>
                <c:pt idx="115">
                  <c:v>2201.75</c:v>
                </c:pt>
                <c:pt idx="116">
                  <c:v>6199</c:v>
                </c:pt>
                <c:pt idx="117">
                  <c:v>5685.5092647058827</c:v>
                </c:pt>
                <c:pt idx="118">
                  <c:v>1990</c:v>
                </c:pt>
                <c:pt idx="119">
                  <c:v>3683.2933333333335</c:v>
                </c:pt>
                <c:pt idx="120">
                  <c:v>351</c:v>
                </c:pt>
                <c:pt idx="121">
                  <c:v>1490</c:v>
                </c:pt>
                <c:pt idx="122">
                  <c:v>1199</c:v>
                </c:pt>
                <c:pt idx="123">
                  <c:v>115</c:v>
                </c:pt>
                <c:pt idx="124">
                  <c:v>603.33333333333337</c:v>
                </c:pt>
                <c:pt idx="125">
                  <c:v>50</c:v>
                </c:pt>
                <c:pt idx="126">
                  <c:v>8699</c:v>
                </c:pt>
                <c:pt idx="127">
                  <c:v>2051.75</c:v>
                </c:pt>
                <c:pt idx="128">
                  <c:v>1696.1872727272726</c:v>
                </c:pt>
                <c:pt idx="129">
                  <c:v>10269.333333333334</c:v>
                </c:pt>
                <c:pt idx="130">
                  <c:v>6790</c:v>
                </c:pt>
                <c:pt idx="131">
                  <c:v>856.5</c:v>
                </c:pt>
                <c:pt idx="132">
                  <c:v>583.66666666666663</c:v>
                </c:pt>
                <c:pt idx="133">
                  <c:v>445</c:v>
                </c:pt>
                <c:pt idx="134">
                  <c:v>2249.5</c:v>
                </c:pt>
                <c:pt idx="135">
                  <c:v>1886.25</c:v>
                </c:pt>
                <c:pt idx="136">
                  <c:v>1279.45</c:v>
                </c:pt>
                <c:pt idx="137">
                  <c:v>2738.5</c:v>
                </c:pt>
                <c:pt idx="138">
                  <c:v>1889</c:v>
                </c:pt>
                <c:pt idx="139">
                  <c:v>1487.2222222222222</c:v>
                </c:pt>
                <c:pt idx="140">
                  <c:v>2413.695652173913</c:v>
                </c:pt>
                <c:pt idx="141">
                  <c:v>1886.5675000000001</c:v>
                </c:pt>
                <c:pt idx="142">
                  <c:v>2414.5</c:v>
                </c:pt>
                <c:pt idx="143">
                  <c:v>2199</c:v>
                </c:pt>
                <c:pt idx="144">
                  <c:v>3626.7692307692309</c:v>
                </c:pt>
                <c:pt idx="145">
                  <c:v>293</c:v>
                </c:pt>
                <c:pt idx="146">
                  <c:v>1149</c:v>
                </c:pt>
                <c:pt idx="147">
                  <c:v>860.33333333333337</c:v>
                </c:pt>
                <c:pt idx="148">
                  <c:v>1260</c:v>
                </c:pt>
                <c:pt idx="149">
                  <c:v>1936.2</c:v>
                </c:pt>
                <c:pt idx="150">
                  <c:v>3599</c:v>
                </c:pt>
                <c:pt idx="151">
                  <c:v>1261.3333333333333</c:v>
                </c:pt>
                <c:pt idx="152">
                  <c:v>293</c:v>
                </c:pt>
                <c:pt idx="153">
                  <c:v>3615</c:v>
                </c:pt>
                <c:pt idx="154">
                  <c:v>699</c:v>
                </c:pt>
                <c:pt idx="155">
                  <c:v>2174.1999999999998</c:v>
                </c:pt>
                <c:pt idx="156">
                  <c:v>2359.4</c:v>
                </c:pt>
                <c:pt idx="157">
                  <c:v>3774</c:v>
                </c:pt>
                <c:pt idx="158">
                  <c:v>1969.1818181818182</c:v>
                </c:pt>
                <c:pt idx="159">
                  <c:v>1864.8247368421053</c:v>
                </c:pt>
                <c:pt idx="160">
                  <c:v>1432.3333333333333</c:v>
                </c:pt>
                <c:pt idx="161">
                  <c:v>1763.5</c:v>
                </c:pt>
                <c:pt idx="162">
                  <c:v>1930.0833333333333</c:v>
                </c:pt>
                <c:pt idx="163">
                  <c:v>1669</c:v>
                </c:pt>
                <c:pt idx="164">
                  <c:v>587</c:v>
                </c:pt>
                <c:pt idx="165">
                  <c:v>2505.8421052631579</c:v>
                </c:pt>
                <c:pt idx="166">
                  <c:v>1679.3846153846155</c:v>
                </c:pt>
                <c:pt idx="167">
                  <c:v>939</c:v>
                </c:pt>
                <c:pt idx="168">
                  <c:v>3028.9712500000001</c:v>
                </c:pt>
                <c:pt idx="169">
                  <c:v>2124.2592592592591</c:v>
                </c:pt>
                <c:pt idx="170">
                  <c:v>2153.33</c:v>
                </c:pt>
                <c:pt idx="171">
                  <c:v>804.33333333333337</c:v>
                </c:pt>
                <c:pt idx="172">
                  <c:v>1723.2</c:v>
                </c:pt>
                <c:pt idx="173">
                  <c:v>390</c:v>
                </c:pt>
                <c:pt idx="174">
                  <c:v>1659.75</c:v>
                </c:pt>
                <c:pt idx="175">
                  <c:v>697</c:v>
                </c:pt>
                <c:pt idx="176">
                  <c:v>395</c:v>
                </c:pt>
                <c:pt idx="177">
                  <c:v>1999</c:v>
                </c:pt>
                <c:pt idx="178">
                  <c:v>1765.8571428571429</c:v>
                </c:pt>
                <c:pt idx="179">
                  <c:v>1832.3333333333333</c:v>
                </c:pt>
                <c:pt idx="180">
                  <c:v>999</c:v>
                </c:pt>
                <c:pt idx="181">
                  <c:v>3123.1666666666665</c:v>
                </c:pt>
                <c:pt idx="182">
                  <c:v>3237.8333333333335</c:v>
                </c:pt>
                <c:pt idx="183">
                  <c:v>1997.0454545454545</c:v>
                </c:pt>
                <c:pt idx="184">
                  <c:v>1700.3333333333333</c:v>
                </c:pt>
                <c:pt idx="185">
                  <c:v>2999</c:v>
                </c:pt>
                <c:pt idx="186">
                  <c:v>1216.5</c:v>
                </c:pt>
                <c:pt idx="187">
                  <c:v>2431.625</c:v>
                </c:pt>
                <c:pt idx="188">
                  <c:v>1258</c:v>
                </c:pt>
                <c:pt idx="189">
                  <c:v>2286.8333333333335</c:v>
                </c:pt>
                <c:pt idx="190">
                  <c:v>9783.3333333333339</c:v>
                </c:pt>
                <c:pt idx="191">
                  <c:v>5283.333333333333</c:v>
                </c:pt>
                <c:pt idx="192">
                  <c:v>4521.5309090909086</c:v>
                </c:pt>
                <c:pt idx="193">
                  <c:v>1799</c:v>
                </c:pt>
                <c:pt idx="194">
                  <c:v>279</c:v>
                </c:pt>
                <c:pt idx="195">
                  <c:v>599</c:v>
                </c:pt>
                <c:pt idx="196">
                  <c:v>849</c:v>
                </c:pt>
                <c:pt idx="197">
                  <c:v>999</c:v>
                </c:pt>
                <c:pt idx="198">
                  <c:v>837.81500000000005</c:v>
                </c:pt>
                <c:pt idx="199">
                  <c:v>378</c:v>
                </c:pt>
                <c:pt idx="200">
                  <c:v>379</c:v>
                </c:pt>
                <c:pt idx="201">
                  <c:v>1514.1428571428571</c:v>
                </c:pt>
                <c:pt idx="202">
                  <c:v>1634</c:v>
                </c:pt>
                <c:pt idx="203">
                  <c:v>1091.5</c:v>
                </c:pt>
                <c:pt idx="204">
                  <c:v>1709.5</c:v>
                </c:pt>
                <c:pt idx="205">
                  <c:v>420</c:v>
                </c:pt>
                <c:pt idx="206">
                  <c:v>987.5</c:v>
                </c:pt>
                <c:pt idx="207">
                  <c:v>849</c:v>
                </c:pt>
                <c:pt idx="208">
                  <c:v>531</c:v>
                </c:pt>
                <c:pt idx="209">
                  <c:v>594</c:v>
                </c:pt>
                <c:pt idx="210">
                  <c:v>449</c:v>
                </c:pt>
              </c:numCache>
            </c:numRef>
          </c:val>
          <c:extLst xmlns:c16r2="http://schemas.microsoft.com/office/drawing/2015/06/chart">
            <c:ext xmlns:c16="http://schemas.microsoft.com/office/drawing/2014/chart" uri="{C3380CC4-5D6E-409C-BE32-E72D297353CC}">
              <c16:uniqueId val="{00000001-FC22-4664-8469-6E40C3B02405}"/>
            </c:ext>
          </c:extLst>
        </c:ser>
        <c:dLbls/>
        <c:gapWidth val="500"/>
        <c:overlap val="50"/>
        <c:axId val="143232000"/>
        <c:axId val="143246080"/>
      </c:barChart>
      <c:catAx>
        <c:axId val="143232000"/>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46080"/>
        <c:crosses val="autoZero"/>
        <c:auto val="1"/>
        <c:lblAlgn val="ctr"/>
        <c:lblOffset val="100"/>
      </c:catAx>
      <c:valAx>
        <c:axId val="143246080"/>
        <c:scaling>
          <c:orientation val="minMax"/>
        </c:scaling>
        <c:axPos val="l"/>
        <c:numFmt formatCode="[$₹-439]#,##0" sourceLinked="1"/>
        <c:maj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32000"/>
        <c:crosses val="autoZero"/>
        <c:crossBetween val="between"/>
      </c:valAx>
      <c:spPr>
        <a:noFill/>
        <a:ln>
          <a:noFill/>
        </a:ln>
        <a:effectLst/>
      </c:spPr>
    </c:plotArea>
    <c:legend>
      <c:legendPos val="r"/>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c:lang val="en-US"/>
  <c:pivotSource>
    <c:name>[Amazon case study reviewed.xlsx]Pivot table!Product with highest no of review</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 </a:t>
            </a:r>
            <a:r>
              <a:rPr lang="en-US" baseline="0"/>
              <a:t> No.of review by product</a:t>
            </a:r>
          </a:p>
          <a:p>
            <a:pPr>
              <a:defRPr sz="1400" b="0" i="0" u="none" strike="noStrike" kern="1200" spc="0" baseline="0">
                <a:solidFill>
                  <a:schemeClr val="tx1">
                    <a:lumMod val="65000"/>
                    <a:lumOff val="35000"/>
                  </a:schemeClr>
                </a:solidFill>
                <a:latin typeface="+mn-lt"/>
                <a:ea typeface="+mn-ea"/>
                <a:cs typeface="+mn-cs"/>
              </a:defRPr>
            </a:pPr>
            <a:endParaRPr lang="en-US"/>
          </a:p>
        </c:rich>
      </c:tx>
      <c:layout/>
      <c:spPr>
        <a:noFill/>
        <a:ln>
          <a:noFill/>
        </a:ln>
        <a:effectLst/>
      </c:spPr>
    </c:title>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34556795785142241"/>
          <c:y val="0.38181519923645901"/>
          <c:w val="0.60068376068376073"/>
          <c:h val="0.43428358387019805"/>
        </c:manualLayout>
      </c:layout>
      <c:barChart>
        <c:barDir val="bar"/>
        <c:grouping val="clustered"/>
        <c:ser>
          <c:idx val="0"/>
          <c:order val="0"/>
          <c:tx>
            <c:strRef>
              <c:f>'Pivot table'!$AB$4</c:f>
              <c:strCache>
                <c:ptCount val="1"/>
                <c:pt idx="0">
                  <c:v>Total</c:v>
                </c:pt>
              </c:strCache>
            </c:strRef>
          </c:tx>
          <c:spPr>
            <a:solidFill>
              <a:schemeClr val="accent1"/>
            </a:solidFill>
            <a:ln>
              <a:noFill/>
            </a:ln>
            <a:effectLst/>
          </c:spPr>
          <c:cat>
            <c:strRef>
              <c:f>'Pivot table'!$AA$5:$AA$1340</c:f>
              <c:strCache>
                <c:ptCount val="1335"/>
                <c:pt idx="0">
                  <c:v>Fire-Boltt Ninja Call Pro Plus 1.83" Smart Watch With Bluetooth Calling, Ai Voice Assistance, 100 Sports Modes Ip67 Rating, 240*280 Pixel High Resolution</c:v>
                </c:pt>
                <c:pt idx="1">
                  <c:v>Fire-Boltt Phoenix Smart Watch With Bluetooth Calling 1.3",120+ Sports Modes, 240*240 Px High Res With Spo2, Heart Rate Monitoring &amp; Ip67 Rating</c:v>
                </c:pt>
                <c:pt idx="2">
                  <c:v>Portronics Konnect L Por-1081 Fast Charging 3A Type-C Cable 1.2Meter With Charge &amp; Sync Function For All Type-C Devices (Grey)</c:v>
                </c:pt>
                <c:pt idx="3">
                  <c:v>Portronics Konnect L 1.2M Fast Charging 3A 8 Pin Usb Cable With Charge &amp; Sync Function For Iphone, Ipad (Grey)</c:v>
                </c:pt>
                <c:pt idx="4">
                  <c:v>Sounce Fast Phone Charging Cable &amp; Data Sync Usb Cable Compatible For Iphone 13, 12,11, X, 8, 7, 6, 5, Ipad Air, Pro, Mini &amp; Ios Devices</c:v>
                </c:pt>
                <c:pt idx="5">
                  <c:v>Mi Braided Usb Type-C Cable For Charging Adapter (Red)</c:v>
                </c:pt>
                <c:pt idx="6">
                  <c:v>Portronics Konnect L 1.2M Por-1401 Fast Charging 3A 8 Pin Usb Cable With Charge &amp; Sync Function (White)</c:v>
                </c:pt>
                <c:pt idx="7">
                  <c:v>Mi Usb Type-C Cable Smartphone (Black)</c:v>
                </c:pt>
                <c:pt idx="8">
                  <c:v>Samsung Galaxy M13 5G (Aqua Green, 6Gb, 128Gb Storage) | 5000Mah Battery | Upto 12Gb Ram With Ram Plus</c:v>
                </c:pt>
                <c:pt idx="9">
                  <c:v>Pinnaclz Original Combo Of 2 Micro Usb Fast Charging Cable, Usb Charging Cable For Data Transfer Perfect For Android Smart Phones White 1.2 Meter Made In India (Pack Of 2)</c:v>
                </c:pt>
                <c:pt idx="10">
                  <c:v>Wayona Nylon Braided Usb To Lightning Fast Charging And Data Sync Cable Compatible For Iphone 13, 12,11, X, 8, 7, 6, 5, Ipad Air, Pro, Mini (3 Ft Pack Of 1, Grey)</c:v>
                </c:pt>
                <c:pt idx="11">
                  <c:v>Portronics Konnect Cl 20W Por-1067 Type-C To 8 Pin Usb 1.2M Cable With Power Delivery &amp; 3A Quick Charge Support, Nylon Braided For All Type-C And 8 Pin Devices, Green</c:v>
                </c:pt>
                <c:pt idx="12">
                  <c:v>Ptron Solero Tb301 3A Type-C Data And Fast Charging Cable, Made In India, 480Mbps Data Sync, Strong And Durable 1.5-Meter Nylon Braided Usb Cable For Type-C Devices For Charging Adapter (Black)</c:v>
                </c:pt>
                <c:pt idx="13">
                  <c:v>Duracell Usb Lightning Apple Certified (Mfi) Braided Sync &amp; Charge Cable For Iphone, Ipad And Ipod. Fast Charging Lightning Cable, 3.9 Feet (1.2M) - Black</c:v>
                </c:pt>
                <c:pt idx="14">
                  <c:v>Flix Micro Usb Cable For Smartphone (Black)</c:v>
                </c:pt>
                <c:pt idx="15">
                  <c:v>Amazonbasics New Release Nylon Usb-A To Lightning Cable Cord, Fast Charging Mfi Certified Charger For Apple Iphone, Ipad (6-Ft, Rose Gold)</c:v>
                </c:pt>
                <c:pt idx="16">
                  <c:v>Amazon Basics Usb Type-C To Usb-A 2.0 Male Fast Charging Cable For Laptop - 3 Feet (0.9 Meters), Black</c:v>
                </c:pt>
                <c:pt idx="17">
                  <c:v>Fire-Boltt India'S No 1 Smartwatch Brand Talk 2 Bluetooth Calling Smartwatch With Dual Button, Hands On Voice Assistance, 60 Sports Modes, In Built Mic &amp; Speaker With Ip68 Rating</c:v>
                </c:pt>
                <c:pt idx="18">
                  <c:v>Ambrane 60W / 3A Fast Charging Output Cable With Type-C To Usb For Mobile, Neckband, True Wireless Earphone Charging, 480Mbps Data Sync Speed, 1M Length (Act - Az10, Black)</c:v>
                </c:pt>
                <c:pt idx="19">
                  <c:v>Fire-Boltt Visionary 1.78" Amoled Bluetooth Calling Smartwatch With 368*448 Pixel Resolution 100+ Sports Mode, Tws Connection, Voice Assistance, Spo2 &amp; Heart Rate Monitoring</c:v>
                </c:pt>
                <c:pt idx="20">
                  <c:v>Boat Deuce Usb 300 2 In 1 Type-C &amp; Micro Usb Stress Resistant, Tangle-Free, Sturdy Cable With 3A Fast Charging &amp; 480Mbps Data Transmission, 10000+ Bends Lifespan And Extended 1.5M Length(Martian Red)</c:v>
                </c:pt>
                <c:pt idx="21">
                  <c:v>Duracell Usb C To Lightning Apple Certified (Mfi) Braided Sync &amp; Charge Cable For Iphone, Ipad And Ipod. Fast Charging Lightning Cable, 3.9 Feet (1.2M) - Black</c:v>
                </c:pt>
                <c:pt idx="22">
                  <c:v>Boat Micro Usb 55 Tangle-Free, Sturdy Micro Usb Cable With 3A Fast Charging &amp; 480Mbps Data Transmission (Black)</c:v>
                </c:pt>
                <c:pt idx="23">
                  <c:v>Liramark Webcam Cover Slide, Ultra Thin Laptop Camera Cover Slide Blocker For Computer Macbook Pro Imac Pc Tablet (Pack Of 3)</c:v>
                </c:pt>
                <c:pt idx="24">
                  <c:v>Striff 12 Pieces Highly Flexible Silicone Micro Usb Protector, Mouse Cable Protector, Suit For All Cell Phones, Computers And Chargers (White)</c:v>
                </c:pt>
                <c:pt idx="25">
                  <c:v>Sounce 65W Oneplus Dash Warp Charge Cable, 6.5A Type-C To Usb C Pd Data Sync Fast Charging Cable Compatible With One Plus 8T/ 9/ 9R/ 9 Pro/ 9Rt/ 10R/ Nord &amp; For All Type C Devices ‚Äì Red, 1 Meter</c:v>
                </c:pt>
                <c:pt idx="26">
                  <c:v>Noise Colorfit Pro 4 Advanced Bluetooth Calling Smart Watch With 1.72" Truview Display, Fully-Functional Digital Crown, 311 Ppi, 60Hz Refresh Rate, 500 Nits Brightness (Charcoal Black)</c:v>
                </c:pt>
                <c:pt idx="27">
                  <c:v>Tp-Link Nano Ac600 Usb Wi-Fi Adapter(Archer T2U Nano)- 2.4G/5G Dual Band Wireless Network Adapter For Pc Desktop Laptop, Mini Travel Size, Supports Windows 11,10, 8.1, 8, 7, Xp/Mac Os 10.9-10.15</c:v>
                </c:pt>
                <c:pt idx="28">
                  <c:v>Noise Colorfit Pulse Smartwatch With 3.56 Cm (1.4") Full Touch Hd Display, Spo2, Heart Rate, Sleep Monitors &amp; 10-Day Battery - Jet Black</c:v>
                </c:pt>
                <c:pt idx="29">
                  <c:v>Sandisk Ultra¬Æ Microsdxc‚Ñ¢ Uhs-I Card, 64Gb, 140Mb/S R, 10 Y Warranty, For Smartphones</c:v>
                </c:pt>
                <c:pt idx="30">
                  <c:v>Portronics Konnect L 1.2Mtr, Fast Charging 3A Micro Usb Cable With Charge &amp; Sync Function (Grey)</c:v>
                </c:pt>
                <c:pt idx="31">
                  <c:v>Sounce Gold Plated 3.5 Mm Headphone Splitter For Computer 2 Male To 1 Female 3.5Mm Headphone Mic Audio Y Splitter Cable Smartphone Headset To Pc Adapter ‚Äì (Black,20Cm)</c:v>
                </c:pt>
                <c:pt idx="32">
                  <c:v>Portronics Konnect L 20W Pd Quick Charge Type-C To 8-Pin Usb Mobile Charging Cable, 1.2M, Tangle Resistant, Fast Data Sync(Grey)</c:v>
                </c:pt>
                <c:pt idx="33">
                  <c:v>Tizum High Speed Hdmi Cable With Ethernet | Supports 3D 4K | For All Hdmi Devices Laptop Computer Gaming Console Tv Set Top Box (1.5 Meter/ 5 Feet)</c:v>
                </c:pt>
                <c:pt idx="34">
                  <c:v>Noise Pulse Go Buzz Smart Watch Bluetooth Calling With 1.69" Display, 550 Nits, 150+ Cloud Watch Face, Spo2, Heart Rate Tracking, 100 Sports Mode With Auto Detection, Longer Battery (Jet Black)</c:v>
                </c:pt>
                <c:pt idx="35">
                  <c:v>Tygot Bluetooth Extendable Selfie Sticks With Wireless Remote And Tripod Stand, 3-In-1 Multifunctional Selfie Stick With Tripod Stand Compatible With Iphone/Oneplus/Samsung/Oppo/Vivo And All Phones</c:v>
                </c:pt>
                <c:pt idx="36">
                  <c:v>Ptron Bullet Pro 36W Pd Quick Charger, 3 Port Fast Car Charger Adapter - Compatible With All Smartphones &amp; Tablets (Black)</c:v>
                </c:pt>
                <c:pt idx="37">
                  <c:v>Samsung Original Type C To C Cable - 3.28 Feet (1 Meter), White</c:v>
                </c:pt>
                <c:pt idx="38">
                  <c:v>Ptron Solero Mb301 3A Micro Usb Data &amp; Charging Cable, Made In India, 480Mbps Data Sync, Strong &amp; Durable 1.5-Meter Nylon Braided Usb Cable For Micro Usb Devices - (Black)</c:v>
                </c:pt>
                <c:pt idx="39">
                  <c:v>Smashtronics¬Æ - Case For Firetv Remote, Fire Stick Remote Cover Case, Silicone Cover For Tv Firestick 4K/Tv 2Nd Gen(3Rd Gen) Remote Control - Light Weight/Anti Slip/Shockproof (Black)</c:v>
                </c:pt>
                <c:pt idx="40">
                  <c:v>Ptron Solero T351 3.5Amps Fast Charging Type-C To Type-C Pd Data &amp; Charging Usb Cable, Made In India, 480Mbps Data Sync, Durable 1 Meter Long Cable For Type-C Smartphones, Tablets &amp; Laptops (Black)</c:v>
                </c:pt>
                <c:pt idx="41">
                  <c:v>Oraimo 65W Type C To C Fast Charging Cable Usb C To Usb C Cable High Speed Syncing, Nylon Braided 1M Length With Led Indicator Compatible For Laptop, Macbook, Samsung Galaxy S22 S20 S10 S20Fe S21 S21 Ultra A70 A51 A71 A50S M31 M51 M31S M53 5G</c:v>
                </c:pt>
                <c:pt idx="42">
                  <c:v>Wayona Usb Type C Fast Charger Cable Fast Charging Usb C Cable/Cord Compatible For Samsung Galaxy S10E S10 S9 S8 Plus S10+,Note 10 Note 9 Note 8,S20,M31S,M40,Realme X3,Pixel 2 Xl (3 Ft Pack Of 1,Grey)</c:v>
                </c:pt>
                <c:pt idx="43">
                  <c:v>Sounce Spiral Charger Cable Protector Data Cable Saver Charging Cord Protective Cable Cover Headphone Macbook Laptop Earphone Cell Phone Set Of 3 (Cable Protector (12 Units))</c:v>
                </c:pt>
                <c:pt idx="44">
                  <c:v>Wecool Nylon Braided Multifunction Fast Charging Cable For Android Smartphone, Ios And Type C Usb Devices, 3 In 1 Charging Cable, 3A, (3 Feet) (Black)</c:v>
                </c:pt>
                <c:pt idx="45">
                  <c:v>Swapkart Fast Charging Cable And Data Sync Usb Cable Compatible For Iphone 6/6S/7/7+/8/8+/10/11, 12, 13 Pro Max Ipad Air/Mini, Ipod And Ios Devices (White)</c:v>
                </c:pt>
                <c:pt idx="46">
                  <c:v>Wecool Unbreakable 3 In 1 Charging Cable With 3A Speed, Fast Charging Multi Purpose Cable 1.25 Mtr Long, Type C Cable, Micro Usb Cable And Cable For Iphone, White</c:v>
                </c:pt>
                <c:pt idx="47">
                  <c:v>Tp-Link Ac600 600 Mbps Wifi Wireless Network Usb Adapter For Desktop Pc With 2.4Ghz/5Ghz High Gain Dual Band 5Dbi Antenna Wi-Fi, Supports Windows 11/10/8.1/8/7/Xp, Mac Os 10.15 And Earlier (Archer T2U Plus)</c:v>
                </c:pt>
                <c:pt idx="48">
                  <c:v>Samsung 80 Cm (32 Inches) Wondertainment Series Hd Ready Led Smart Tv Ua32T4340Bkxxl (Glossy Black)</c:v>
                </c:pt>
                <c:pt idx="49">
                  <c:v>Tukzer Capacitive Stylus Pen For Touch Screens Devices, Fine Point, Lightweight Metal Body With Magnetism Cover Cap For Smartphones/Tablets/Ipad/Ipad Pro/Iphone (Grey)</c:v>
                </c:pt>
                <c:pt idx="50">
                  <c:v>Samsung Evo Plus 128Gb Microsdxc Uhs-I U3 130Mb/S Full Hd &amp; 4K Uhd Memory Card With Adapter (Mb-Mc128Ka), Blue</c:v>
                </c:pt>
                <c:pt idx="51">
                  <c:v>Lg 80 Cm (32 Inches) Hd Ready Smart Led Tv 32Lm563Bptc (Dark Iron Gray)</c:v>
                </c:pt>
                <c:pt idx="52">
                  <c:v>Oraimo 18W Usb &amp; Type-C Dual Output Super Fast Charger Wall Adapter Pe2.0&amp;Quick Charge 3.0 &amp; Power Delivery 3.0 Compatible For Iphone 13/13 Mini/13 Pro Max/12/12 Pro Max, Ipad Mini/Pro, Pixel, Galaxy, Airpods Pro</c:v>
                </c:pt>
                <c:pt idx="53">
                  <c:v>Samsung Galaxy M33 5G (Emerald Brown, 6Gb, 128Gb Storage) | 6000Mah Battery | Upto 12Gb Ram With Ram Plus | Travel Adapter To Be Purchased Separately</c:v>
                </c:pt>
                <c:pt idx="54">
                  <c:v>Wecool S5 Long Selfie Stick, With Large Reinforced Tripod Stand Up To 61 Inch / 156 Cms, Ultra Long Multi Function Bluetooth Selfie Stick With 1/4 Screw Compatible With Gopro, Camera, And Ring Light</c:v>
                </c:pt>
                <c:pt idx="55">
                  <c:v>Redmi 80 Cm (32 Inches) Android 11 Series Hd Ready Smart Led Tv | L32M6-Ra/L32M7-Ra (Black)</c:v>
                </c:pt>
                <c:pt idx="56">
                  <c:v>Redmi Note 11 (Horizon Blue, 6Gb Ram, 64Gb Storage)|90Hz Fhd+ Amoled Display | Qualcomm¬Æ Snapdragon‚Ñ¢ 680-6Nm | 33W Charger Included</c:v>
                </c:pt>
                <c:pt idx="57">
                  <c:v>Zoul Usb C 60W Fast Charging 3A 6Ft/2M Long Type C Nylon Braided Data Cable Quick Charger Cable Qc 3.0 For Samsung Galaxy M31S M30 S10 S9 S20 Plus, Note 10 9 8, A20E A40 A50 A70 (2M, Grey)</c:v>
                </c:pt>
                <c:pt idx="58">
                  <c:v>Boat Xtend Smartwatch With Alexa Built-In, 1.69‚Äù Hd Display, Multiple Watch Faces, Stress Monitor, Heart &amp; Spo2 Monitoring, 14 Sports Modes, Sleep Monitor, 5 Atm &amp; 7 Days Battery(Charcoal Black)</c:v>
                </c:pt>
                <c:pt idx="59">
                  <c:v>Amazonbasics Usb Type-C To Usb Type-C 2.0 Cable - 3 Feet Laptop (0.9 Meters) - White</c:v>
                </c:pt>
                <c:pt idx="60">
                  <c:v>Amazonbasics Nylon Braided Usb-C To Lightning Cable, Fast Charging Mfi Certified Smartphone, Iphone Charger (6-Foot, Dark Grey)</c:v>
                </c:pt>
                <c:pt idx="61">
                  <c:v>Ambrane Unbreakable 3A Fast Charging Braided Type C Cable 1.5 Meter (Rct15, Blue) Supports Qc 2.0/3.0 Charging</c:v>
                </c:pt>
                <c:pt idx="62">
                  <c:v>Firestick Remote</c:v>
                </c:pt>
                <c:pt idx="63">
                  <c:v>Ambrane Unbreakable 60W / 3A Fast Charging 1.5M Braided Micro Usb Cable For Smartphones, Tablets, Laptops &amp; Other Micro Usb Devices, 480Mbps Data Sync, Quick Charge 3.0 (Rcm15, Black)</c:v>
                </c:pt>
                <c:pt idx="64">
                  <c:v>Cedo 65W Oneplus Dash Warp Charge Cable, Usb A To Type C Data Sync Fast Charging Cable Compatible With One Plus 3 /3T /5 /5T /6 /6T /7 /7T /7 Pro &amp; For All Type C Devices - 1 Meter, Red</c:v>
                </c:pt>
                <c:pt idx="65">
                  <c:v>Ambrane Unbreakable 60W / 3A Fast Charging 1.5M Braided Type C Cable For Smartphones, Tablets, Laptops &amp; Other Type C Devices, Pd Technology, 480Mbps Data Sync, Quick Charge 3.0 (Rct15A, Black)</c:v>
                </c:pt>
                <c:pt idx="66">
                  <c:v>Amazonbasics Usb 2.0 Cable - A-Male To B-Male - For Personal Computer, Printer- 6 Feet (1.8 Meters), Black</c:v>
                </c:pt>
                <c:pt idx="67">
                  <c:v>Ambrane Unbreakable 60W / 3A Fast Charging 1.5M Braided Type C To Type C Cable For Smartphones, Tablets, Laptops &amp; Other Type C Devices, Pd Technology, 480Mbps Data Sync (Rctt15, Black)</c:v>
                </c:pt>
                <c:pt idx="68">
                  <c:v>Fire-Boltt Ring 3 Smart Watch 1.8 Biggest Display With Advanced Bluetooth Calling Chip, Voice Assistance,118 Sports Modes, In Built Calculator &amp; Games, Spo2, Heart Rate Monitoring</c:v>
                </c:pt>
                <c:pt idx="69">
                  <c:v>Boat A400 Usb Type-C To Usb-A 2.0 Male Data Cable, 2 Meter (Black)</c:v>
                </c:pt>
                <c:pt idx="70">
                  <c:v>Gizga Essentials Spiral Cable Protector Cord Saver For Mac Charger, Iphone Charger, Wire Protector, Lightweight Durable Flexible Wire Winder For Charging Cables, Data Cables, Earphones, Pack Of 10</c:v>
                </c:pt>
                <c:pt idx="71">
                  <c:v>Amazonbasics Flexible Premium Hdmi Cable (Black, 4K@60Hz, 18Gbps), 3-Foot</c:v>
                </c:pt>
                <c:pt idx="72">
                  <c:v>Boat Xtend Smartwatch With Alexa Built-In, 1.69‚Äù Hd Display, Multiple Watch Faces, Stress Monitor, Heart &amp; Spo2 Monitoring, 14 Sports Modes, Sleep Monitor, 5 Atm &amp; 7 Days Battery(Pitch Black)</c:v>
                </c:pt>
                <c:pt idx="73">
                  <c:v>Boat Flash Edition Smart Watch With Activity Tracker, Multiple Sports Modes, 1.3" Screen, 170+ Watch Faces, Sleep Monitor, Gesture, Camera &amp; Music Control, Ip68 &amp; 7 Days Battery Life(Lightning Black)</c:v>
                </c:pt>
                <c:pt idx="74">
                  <c:v>D-Link Dwa-131 300 Mbps Wireless Nano Usb Adapter (Black)</c:v>
                </c:pt>
                <c:pt idx="75">
                  <c:v>Gizga Essentials Usb Wifi Adapter For Pc, 150 Mbps Wireless Network Adapter For Desktop - Nano Size Wifi Dongle Compatible With Windows, Mac Os &amp; Linux Kernel | Wpa/Wpa2 Encryption Standards| Black</c:v>
                </c:pt>
                <c:pt idx="76">
                  <c:v>Amazonbasics Usb 2.0 - A-Male To A-Female Extension Cable For Personal Computer, Printer (Black, 9.8 Feet/3 Meters)</c:v>
                </c:pt>
                <c:pt idx="77">
                  <c:v>Hp 32Gb Class 10 Microsd Memory Card (U1 Tf Card¬†32Gb)</c:v>
                </c:pt>
                <c:pt idx="78">
                  <c:v>Fire-Boltt Ninja 3 Smartwatch Full Touch 1.69 &amp; 60 Sports Modes With Ip68, Sp02 Tracking, Over 100 Cloud Based Watch Faces - Black</c:v>
                </c:pt>
                <c:pt idx="79">
                  <c:v>Kingone Upgraded Stylus Pen, Ipad Pencil, Ultra High Precision &amp; Sensitivity, Palm Rejection, Prevents False On/Off Touch, Power Display, Tilt Sensitivity, Magnetic Adsorption For Ipad 2018 And Later</c:v>
                </c:pt>
                <c:pt idx="80">
                  <c:v>Ambrane 2 In 1 Type-C &amp; Micro Usb Cable With 60W / 3A Fast Charging, 480 Mbps High Data, Pd Technology &amp; Quick Charge 3.0, Compatible With All Type-C &amp; Micro Usb Devices (Abdc-10, Black)</c:v>
                </c:pt>
                <c:pt idx="81">
                  <c:v>Lapster 1.5 Mtr Usb 2.0 Type A Male To Usb A Male Cable For Computer And Laptop</c:v>
                </c:pt>
                <c:pt idx="82">
                  <c:v>Amazonbasics Micro Usb Fast Charging Cable For Android Smartphone,Personal Computer,Printer With Gold Plated Connectors (6 Feet, Black)</c:v>
                </c:pt>
                <c:pt idx="83">
                  <c:v>Boat Type C A750 Stress Resistant, Tangle-Free, Sturdy Flat Cable With 6.5A Fast Charging &amp; 480Mbps Data Transmission, 10000+ Bends Lifespan And Extended 1.5M Length(Rebellious Black)</c:v>
                </c:pt>
                <c:pt idx="84">
                  <c:v>Ambrane 60W / 3A Type C Fast Charging Unbreakable 1.5M L Shaped Braided Cable, Pd Technology, 480Mbps Data Transfer For Smartphones, Tablet, Laptops &amp; Other Type C Devices (Ablc10, Black)</c:v>
                </c:pt>
                <c:pt idx="85">
                  <c:v>Boat Wave Call Smart Watch, Smart Talk With Advanced Dedicated Bluetooth Calling Chip, 1.69‚Äù Hd Display With 550 Nits &amp; 70% Color Gamut, 150+ Watch Faces, Multi-Sport Modes,Hr,Spo2, Ip68(Active Black)</c:v>
                </c:pt>
                <c:pt idx="86">
                  <c:v>Ambrane Unbreakable 3 In 1 Fast Charging Braided Multipurpose Cable For Speaker With 2.1 A Speed - 1.25 Meter, Black</c:v>
                </c:pt>
                <c:pt idx="87">
                  <c:v>Boat Wave Lite Smartwatch With 1.69" Hd Display, Sleek Metal Body, Hr &amp; Spo2 Level Monitor, 140+ Watch Faces, Activity Tracker, Multiple Sports Modes, Ip68 &amp; 7 Days Battery Life(Active Black)</c:v>
                </c:pt>
                <c:pt idx="88">
                  <c:v>Jbl C100Si Wired In Ear Headphones With Mic, Jbl Pure Bass Sound, One Button Multi-Function Remote, Angled Buds For Comfort Fit (Black)</c:v>
                </c:pt>
                <c:pt idx="89">
                  <c:v>Boat Rockerz 400 Bluetooth On Ear Headphones With Mic With Upto 8 Hours Playback &amp; Soft Padded Ear Cushions(Grey/Green)</c:v>
                </c:pt>
                <c:pt idx="90">
                  <c:v>Kingone Wireless Charging Pencil (2Nd Generation) For Ipad With Magnetic And Tilt Sensitive, Palm Rejection, Compatible With Apple Ipad Pro 11 Inch 1/2/3/4, Ipad Pro 12.9 Inch 3/4/5/6, Ipad Air 4/5, Mini6</c:v>
                </c:pt>
                <c:pt idx="91">
                  <c:v>Boat Rugged V3 Extra Tough Unbreakable Braided Micro Usb Cable 1.5 Meter (Black)</c:v>
                </c:pt>
                <c:pt idx="92">
                  <c:v>Boat Type C A325 Tangle-Free, Sturdy Type C Cable With 3A Rapid Charging &amp; 480Mbps Data Transmission(Black)</c:v>
                </c:pt>
                <c:pt idx="93">
                  <c:v>Lapster 65W Compatible For Oneplus Dash Warp Charge Cable , Type C To C Cable Fast Charging Data Sync Cable Compatible With One Plus 10R / 9Rt/ 9 Pro/ 9R/ 8T/ 9/ Nord &amp; For All Type C Devices ‚Äì Red, 1 Meter</c:v>
                </c:pt>
                <c:pt idx="94">
                  <c:v>Vedini Transparent Empty Refillable Reusable Fine Mist Spray Bottle For Perfume, Travel With Diy Sticker Set ( 100Ml, Pack Of 4)</c:v>
                </c:pt>
                <c:pt idx="95">
                  <c:v>Sounce 360 Adjustable Mobile Phone Holder, Universal Phone Holder Clip Lazy Bracket Flexible Gooseneck Clamp Long Arms Mount For Mobile Tabletop Stand For Bedroom, Office, Bathroom, White</c:v>
                </c:pt>
                <c:pt idx="96">
                  <c:v>Samsung Ehs64 Ehs64Avfwecinu Hands-Free Wired In Ear Earphones With Mic With Remote Note (White)</c:v>
                </c:pt>
                <c:pt idx="97">
                  <c:v>Ls Lapster Quality Assured Universal Silicone 15.6" Keyboard Protector Skin|| Keyboard Dust Cover|| Keyboard Skin For 15.6" Laptop| 15.6" Keyguard| (3.93 X 11.81 X 0.39 Inches)</c:v>
                </c:pt>
                <c:pt idx="98">
                  <c:v>Technotech High Speed Hdmi Cable 5 Meter V1.4 - Supports Full Hd 1080P (Color May Vary)</c:v>
                </c:pt>
                <c:pt idx="99">
                  <c:v>Ls Lapster Quality Assured Usb 2.0 Morpho Cable, Morpho Device Cable For Mso 1300 E3/E2/E Biometric Finger Print Scanner Morpho Usb Cable (Black)</c:v>
                </c:pt>
                <c:pt idx="100">
                  <c:v>Wzatco Pixel | Portable Led Projector | Native 720P With Full Hd 1080P Support | 2000 Lumens (200 Ansi) | 176" Large Screen | Projector For Home And Outdoor | Compatible With Tv Stick, Pc, Ps4</c:v>
                </c:pt>
                <c:pt idx="101">
                  <c:v>Luminous Vento Deluxe 150 Mm Exhaust Fan For Kitchen, Bathroom With Strong Air Suction, Rust Proof Body And Dust Protection Shutters (2-Year Warranty, White)</c:v>
                </c:pt>
                <c:pt idx="102">
                  <c:v>Sandisk Ultra Microsd Uhs-I Card 32Gb, 120Mb/S R</c:v>
                </c:pt>
                <c:pt idx="103">
                  <c:v>Lunagariya¬Æ, Protective Case Compatible With Jio Settop Box Remote Control,Pu Leather Cover Holder (Before Placing Order,Please Compare The Dimensions Of The Product With Your Remote)</c:v>
                </c:pt>
                <c:pt idx="104">
                  <c:v>Sujata Powermatic Plus 900 Watts Juicer Mixer Grinder</c:v>
                </c:pt>
                <c:pt idx="105">
                  <c:v>Luxor 5 Subject Single Ruled Notebook - A4, 70 Gsm, 300 Pages</c:v>
                </c:pt>
                <c:pt idx="106">
                  <c:v>Tp-Link Wifi Dongle 300 Mbps Mini Wireless Network Usb Wi-Fi Adapter For Pc Desktop Laptop(Supports Windows 11/10/8.1/8/7/Xp, Mac Os 10.9-10.15 And Linux, Wps, Soft Ap Mode, Usb 2.0) (Tl-Wn823N),Black</c:v>
                </c:pt>
                <c:pt idx="107">
                  <c:v>Luxor 5 Subject Single Ruled Notebook - A5 Size, 70 Gsm, 300 Pages</c:v>
                </c:pt>
                <c:pt idx="108">
                  <c:v>Wayona Usb C 65W Fast Charging Cable Compatible For Tablets Samsung S22 S20 S10 S20Fe S21 S21 Ultra A70 A51 A71 A50S M31 M51 M31S M53 5G (1M, Black)</c:v>
                </c:pt>
                <c:pt idx="109">
                  <c:v>Macmillan Aquafresh 5 Micron Ps-05 10" In Pp Spun Filter Candle Set For All Type Ro Water Purifier 10 Inch (4)</c:v>
                </c:pt>
                <c:pt idx="110">
                  <c:v>Zebronics Zeb-Vita Wireless Bluetooth 10W Portable Bar Speaker With Supporting Usb, Sd Card, Aux, Fm, Tws &amp; Call Function</c:v>
                </c:pt>
                <c:pt idx="111">
                  <c:v>Maharaja Whiteline Lava Neo 1200-Watts Halogen Heater (White And Red)</c:v>
                </c:pt>
                <c:pt idx="112">
                  <c:v>Samsung Galaxy M53 5G (Deep Ocean Blue, 6Gb, 128Gb Storage) | 108Mp | Samoled+ 120Hz | 12Gb Ram With Ram Plus | Travel Adapter To Be Purchased Separately</c:v>
                </c:pt>
                <c:pt idx="113">
                  <c:v>Maharaja Whiteline Nano Carbon Neo, 500 Watts Room Heater (Black, White), Standard (5200100986)</c:v>
                </c:pt>
                <c:pt idx="114">
                  <c:v>Shreenova Id116 Plus Bluetooth Fitness Smart Watch For Men Women And Kids Activity Tracker (Black)</c:v>
                </c:pt>
                <c:pt idx="115">
                  <c:v>Maharaja Whiteline Odacio Plus 550-Watt Juicer Mixer Grinder With 3 Jars (Black/Silver)</c:v>
                </c:pt>
                <c:pt idx="116">
                  <c:v>Storite Usb Extension Cable Usb 3.0 Male To Female Extension Cable High Speed 5Gbps Extension Cable Data Transfer For Keyboard, Mouse, Flash Drive, Hard Drive, Printer And More- 1.5M - Blue</c:v>
                </c:pt>
                <c:pt idx="117">
                  <c:v>Maono Au-400 Lavalier Auxiliary Omnidirectional Microphone (Black)</c:v>
                </c:pt>
                <c:pt idx="118">
                  <c:v>Syska Sdi-07 1000 W Stellar With Golden American Heritage Soleplate Dry Iron (Blue)</c:v>
                </c:pt>
                <c:pt idx="119">
                  <c:v>Melbon Vm-905 2000-Watt Room Heater (Isi Certified, White Color) Ideal Electric Fan Heater For Small To Medium Room/Area (Plastic Body)</c:v>
                </c:pt>
                <c:pt idx="120">
                  <c:v>Tp-Link Ac1300 Archer T3U Plus High Gain Usb 3.0 Wi-Fi Dongle, Wireless Dual Band Mu-Mimo Wifi Adapter With High Gain Antenna, Supports Windows 11/10/8.1/8/7/Xp/Macos</c:v>
                </c:pt>
                <c:pt idx="121">
                  <c:v>Memeho¬Æ Smart Standard Multi-Purpose Laptop Table With Dock Stand/Study Table/Bed Table/Foldable And Portable/Ergonomic &amp; Rounded Edges/Non-Slip Legs/Engineered Wood With Cup Holder (Black)</c:v>
                </c:pt>
                <c:pt idx="122">
                  <c:v>Usb Charger, Oraimo Elite Dual Port 5V/2.4A Wall Charger, Usb Wall Charger Adapter For Iphone 11/Xs/Xs Max/Xr/X/8/7/6/Plus, Ipad Pro/Air 2/Mini 3/Mini 4, Samsung S4/S5, And More</c:v>
                </c:pt>
                <c:pt idx="123">
                  <c:v>Mi 100 Cm (40 Inches) 5A Series Full Hd Smart Android Led Tv With 24W Dolby Audio &amp; Metal Bezel-Less Frame (Black) (2022 Model)</c:v>
                </c:pt>
                <c:pt idx="124">
                  <c:v>Wacom One By Ctl-472/K0-Cx Digital Drawing Graphics Pen Tablet (Red &amp; Black) Small (6-Inch X 3.5-Inch)(15X8Cm) | Battery Free Cordless Pen With 2048 Pressure Level</c:v>
                </c:pt>
                <c:pt idx="125">
                  <c:v>Mi 100 Cm (40 Inches) Horizon Edition Full Hd Android Led Tv 4A | L40M6-Ei (Black)</c:v>
                </c:pt>
                <c:pt idx="126">
                  <c:v>Western Digital Wd 2Tb My Passport Portable Hard Disk Drive, Usb 3.0 With¬† Automatic Backup, 256 Bit Aes Hardware Encryption,Password Protection,Compatible With Windows And Mac, External Hdd-Black</c:v>
                </c:pt>
                <c:pt idx="127">
                  <c:v>Mi 10000Mah 3I Lithium Polymer Power Bank Dual Input(Micro-Usb And Type C) And Output Ports 18W Fast Charging (Metallic Blue)</c:v>
                </c:pt>
                <c:pt idx="128">
                  <c:v>Zebronics Zeb-Buds 30 3.5Mm Stereo Wired In Ear Earphones With Mic For Calling, Volume Control, Multifunction Button, 14Mm Drivers, Stylish Eartip,1.2 Meter Durable Cable And Lightweight Design(Red)</c:v>
                </c:pt>
                <c:pt idx="129">
                  <c:v>Mi 10000Mah Li-Polymer, Micro-Usb And Type C Input Port, Power Bank 3I With 18W Fast Charging (Midnight Black)</c:v>
                </c:pt>
                <c:pt idx="130">
                  <c:v>Samsung 108 Cm (43 Inches) Crystal 4K Neo Series Ultra Hd Smart Led Tv Ua43Aue65Akxxl (Black)</c:v>
                </c:pt>
                <c:pt idx="131">
                  <c:v>Mi 10000Mah Lithium Ion, Lithium Polymer Power Bank Pocket Pro With 22.5 Watt Fast Charging, Dual Input Ports(Micro-Usb And Type C), Triple Output Ports, (Black)</c:v>
                </c:pt>
                <c:pt idx="132">
                  <c:v>Samsung Galaxy M13 (Aqua Green, 6Gb, 128Gb Storage) | 6000Mah Battery | Upto 12Gb Ram With Ram Plus</c:v>
                </c:pt>
                <c:pt idx="133">
                  <c:v>Mi 108 Cm (43 Inches) 5A Series Full Hd Smart Android Led Tv L43M7-Eain (Black)</c:v>
                </c:pt>
                <c:pt idx="134">
                  <c:v>Sandisk Extreme Microsd Uhs I Card 128Gb For 4K Video On Smartphones,Action Cams 190Mb/S Read,90Mb/S Write</c:v>
                </c:pt>
                <c:pt idx="135">
                  <c:v>Mi 108 Cm (43 Inches) 5X Series 4K Ultra Hd Led Smart Android Tv L43M6-Es (Grey)</c:v>
                </c:pt>
                <c:pt idx="136">
                  <c:v>Scarters Mouse Pad, Desk Mat Extended For Work From Home/Office/Gaming | Vegan Pu Leather | Anti-Skid, Anti-Slip, Reversible Splash-Proof ‚Äì Deskspread ~ Navy Blue &amp; Yellow</c:v>
                </c:pt>
                <c:pt idx="137">
                  <c:v>Mi 108 Cm (43 Inches) Full Hd Android Led Tv 4C | L43M6-Inc (Black)</c:v>
                </c:pt>
                <c:pt idx="138">
                  <c:v>Slovic¬Æ Tripod Mount Adapter| Tripod Mobile Holder|Tripod Phone Mount(Made In India)| Smartphone Clip Clipper 360 Degree For Taking Magic Video Shots &amp; Pictures.</c:v>
                </c:pt>
                <c:pt idx="139">
                  <c:v>Mi 10W Wall Charger For Mobile Phones With Micro Usb Cable (Black)</c:v>
                </c:pt>
                <c:pt idx="140">
                  <c:v>Spigen Ez Fit Tempered Glass Screen Protector Guard For Iphone 14/13/13 Pro - 2 Pack</c:v>
                </c:pt>
                <c:pt idx="141">
                  <c:v>Mi 138.8 Cm (55 Inches) 5X Series 4K Ultra Hd Led Smart Android Tv L55M6-Es (Grey)</c:v>
                </c:pt>
                <c:pt idx="142">
                  <c:v>Striff Ps2_01 Multi Angle Mobile/Tablet Tabletop Stand. Phone Holder For Iphone, Android, Samsung, Oneplus, Xiaomi. Portable, Foldable Cell Phone Stand. Perfect For Bed, Office, Home &amp; Desktop (Black)</c:v>
                </c:pt>
                <c:pt idx="143">
                  <c:v>Mi 2-In-1 Usb Type C Cable (Micro Usb To Type C) 30Cm For Smartphone, Headphone, Laptop (White)</c:v>
                </c:pt>
                <c:pt idx="144">
                  <c:v>Swapkart Flexible Mobile Tabletop Stand, Metal Built, Heavy Duty Foldable Lazy Bracket Clip Mount Multi Angle Clamp For All Smartphones (Pack Of 1), Multi Color</c:v>
                </c:pt>
                <c:pt idx="145">
                  <c:v>Mi 33W Soniccharge 2.0 Usb Charger For Cellular Phones - White</c:v>
                </c:pt>
                <c:pt idx="146">
                  <c:v>Tata Sky Universal Remote</c:v>
                </c:pt>
                <c:pt idx="147">
                  <c:v>Mi 360¬∞ Home Security Wireless Camera 2K Pro With Bluetooth Gateway Ble 4.2 L Dual Band Wi-Fi Connection L 3 Million 1296P| Full Color In Low-Light | Ai Human Detection, White</c:v>
                </c:pt>
                <c:pt idx="148">
                  <c:v>Tizum High Speed Hdmi Cable Aura -Gold Plated-High Speed Data 10.2Gbps, 3D, 4K, Hd 1080P (10 Ft/ 3 M)</c:v>
                </c:pt>
                <c:pt idx="149">
                  <c:v>Mi 80 Cm (32 Inches) 5A Series Hd Ready Smart Android Led Tv L32M7-5Ain (Black)</c:v>
                </c:pt>
                <c:pt idx="150">
                  <c:v>Tp-Link Nano Usb Wifi Dongle 150Mbps High Gain Wireless Network Wi-Fi Adapter For Pc Desktop And Laptops, Supports Windows 10/8.1/8/7/Xp, Linux, Mac Os X (Tl-Wn722N)</c:v>
                </c:pt>
                <c:pt idx="151">
                  <c:v>Mi 80 Cm (32 Inches) Hd Ready Android Smart Led Tv 4A Pro | L32M5-Al (Black)</c:v>
                </c:pt>
                <c:pt idx="152">
                  <c:v>Tvara Lcd Writing Tablet 8.5 Inch E-Note Pad Lcd Writing Tablet, Kids Drawing Pad 8.5 Inch Doodle Board, Toddler Boy And Girl Learning Gift For 3 4 5 6 Years Old, Black</c:v>
                </c:pt>
                <c:pt idx="153">
                  <c:v>Mi 80 Cm (32 Inches) Hd Ready Smart Android Led Tv 5A Pro | L32M7-Eain (Black)</c:v>
                </c:pt>
                <c:pt idx="154">
                  <c:v>Usha Hc 812 T Thermo Fan Room Heater</c:v>
                </c:pt>
                <c:pt idx="155">
                  <c:v>Mi Air Purifier 3 With True Hepa Filter, Removes Air Pollutants, Smoke, Odor, Bacteria &amp; Viruses With 99.97% Efficiency, Coverage Area Up To 484 Sq. Ft., Wi-Fi &amp; Voice Control - Alexa/Ga (White)</c:v>
                </c:pt>
                <c:pt idx="156">
                  <c:v>Vu 108 Cm (43 Inches) Premium Series Full Hd Smart Led Tv 43Ga (Black)</c:v>
                </c:pt>
                <c:pt idx="157">
                  <c:v>Lg 80 Cm (32 Inches) Hd Ready Smart Led Tv 32Lq576Bpsa (Ceramic Black)</c:v>
                </c:pt>
                <c:pt idx="158">
                  <c:v>Wayona Nylon Braided Usb Syncing And Charging Cable Sync And Charging Cable For Iphone, Ipad (3 Ft, Black) - Pack Of 2</c:v>
                </c:pt>
                <c:pt idx="159">
                  <c:v>Mi Power Bank 3I 20000Mah Lithium Polymer 18W Fast Power Delivery Charging | Input- Type C | Micro Usb| Triple Output | Sandstone Black</c:v>
                </c:pt>
                <c:pt idx="160">
                  <c:v>Wecool Bluetooth Extendable Selfie Sticks With Wireless Remote And Tripod Stand, 3-In-1 Multifunctional Selfie Stick With Tripod Stand Compatible With Iphone/Oneplus/Samsung/Oppo/Vivo And All Phones</c:v>
                </c:pt>
                <c:pt idx="161">
                  <c:v>Mi Redmi 9I Sport (Carbon Black, 64 Gb) (4 Gb Ram)</c:v>
                </c:pt>
                <c:pt idx="162">
                  <c:v>Wipro Vesta 1200 Watt Gd203 Heavyweight Automatic Dry Iron| Quick Heat Up| Anti Bacterial German Weilburger Double Coated Black Soleplate |2 Years Warranty</c:v>
                </c:pt>
                <c:pt idx="163">
                  <c:v>Mi Robot Vacuum-Mop P, Best-In-Class Laser Navigation In 10-20K Inr Price Band, Intelligent Mapping, Robotic Floor Cleaner With 2 In 1 Mopping And Vacuum, App Control (Wifi, Alexa,Ga), Strong Suction</c:v>
                </c:pt>
                <c:pt idx="164">
                  <c:v>Zebronics Haa2021 Hdmi Version 2.1 Cable With 8K @ 60Hz, 4K @ 120Hz, Earc &amp; Cec Support, 3D Compatible, 2 Meters Length, 48Gbps Max And Gold-Plated Connectors</c:v>
                </c:pt>
                <c:pt idx="165">
                  <c:v>Libra Room Heater For Home, Room Heaters Home For Winter, Electric Heater With 2000 Watts Power As Per Is Specification For Small To Medium Rooms - Fh12 (Grey)</c:v>
                </c:pt>
                <c:pt idx="166">
                  <c:v>Zebronics Zeb-Jukebar 3900, 80W Multimedia Soundbar With Subwoofer Supporting Bluetooth, Hdmi(Arc), Coaxial Input, Aux, Usb &amp; Remote Control (Black)</c:v>
                </c:pt>
                <c:pt idx="167">
                  <c:v>Mi Xiaomi 22.5W Fast Usb Type C Charger Combo For Tablets - White</c:v>
                </c:pt>
                <c:pt idx="168">
                  <c:v>Lripl Mi Remote Control With Netflix &amp; Prime Video Button Compatible For Mi 4X Led Android Smart Tv 4A Remote Control (32"/43") With Voice Command (Pairing Required)</c:v>
                </c:pt>
                <c:pt idx="169">
                  <c:v>Mi Xiaomi Usb Type C Hypercharge Cable 6A 100Cm Sturdy And Durable Black Supports 120W Hypercharging</c:v>
                </c:pt>
                <c:pt idx="170">
                  <c:v>Samsung 24-Inch(60.46Cm) Fhd Monitor, Ips, 75 Hz, Bezel Less Design, Amd Freesync, Flicker Free, Hdmi, D-Sub, (Lf24T350Fhwxxl, Dark Blue Gray)</c:v>
                </c:pt>
                <c:pt idx="171">
                  <c:v>Milk Frother, Immersion Blender Cordlesss Foam Maker Usb Rechargeable Small Mixer Handheld With 2 Stainless Whisksôºåwisker For Stirring 3-Speed Adjustable Mini Frother For Cappuccino Latte Coffee Egg</c:v>
                </c:pt>
                <c:pt idx="172">
                  <c:v>Samsung Galaxy M04 Dark Blue, 4Gb Ram, 128Gb Storage | Upto 8Gb Ram With Ram Plus | Mediatek Helio P35 | 5000 Mah Battery</c:v>
                </c:pt>
                <c:pt idx="173">
                  <c:v>Milton Go Electro 2.0 Stainless Steel Electric Kettle, 1 Piece, 2 Litres, Silver | Power Indicator | 1500 Watts | Auto Cut-Off | Detachable 360 Degree Connector | Boiler For Water</c:v>
                </c:pt>
                <c:pt idx="174">
                  <c:v>Samsung Galaxy M13 5G (Stardust Brown, 6Gb, 128Gb Storage) | 5000Mah Battery | Upto 12Gb Ram With Ram Plus</c:v>
                </c:pt>
                <c:pt idx="175">
                  <c:v>Milton Smart Egg Boiler 360-Watts (Transparent And Silver Grey), Boil Up To 7 Eggs</c:v>
                </c:pt>
                <c:pt idx="176">
                  <c:v>Samsung Original Ehs64 Wired In Ear Earphones With Mic, Black</c:v>
                </c:pt>
                <c:pt idx="177">
                  <c:v>Mobilife Bluetooth Extendable Selfie Stick With Tripod Stand And Wireless Remote,3-In-1 Multifunctional Selfie Stick Tripod For Iphone Samsung Mi Realme Oppo Vivo Google More,Black</c:v>
                </c:pt>
                <c:pt idx="178">
                  <c:v>Sandisk Ultra Dual 64 Gb Usb 3.0 Otg Pen Drive (Black)</c:v>
                </c:pt>
                <c:pt idx="179">
                  <c:v>Model-P4 6 Way Swivel Tilt Wall Mount 32-55-Inch Full Motion Cantilever For Led,Lcd And Plasma Tv'S</c:v>
                </c:pt>
                <c:pt idx="180">
                  <c:v>Sandisk Ultra¬Æ Microsdxc‚Ñ¢ Uhs-I Card, 256Gb, 150Mb/S R, 10 Y Warranty, For Smartphones</c:v>
                </c:pt>
                <c:pt idx="181">
                  <c:v>Monitor Ac Stand/Heavy Duty Air Conditioner Outdoor Unit Mounting Bracket</c:v>
                </c:pt>
                <c:pt idx="182">
                  <c:v>Shakti Technology S3 High Pressure Car Washer Machine 1800 Watts And Pressure 120 Bar For Cleaning Car, Bike &amp; Home</c:v>
                </c:pt>
                <c:pt idx="183">
                  <c:v>Morphy Richards Aristo 2000 Watts Ptc Room Heater (White)</c:v>
                </c:pt>
                <c:pt idx="184">
                  <c:v>Skadioo Wifi Adapter For Pc | Car Accessories, Wifi Dongle For Pc | Usb Wifi Adapter For Pc | Wi-Fi Receiver 2.4Ghz, 802.11B/G/N Unano Size Wifi Dongle Compatible Adapter,Wifi Dongle For Pc</c:v>
                </c:pt>
                <c:pt idx="185">
                  <c:v>Morphy Richards Daisy 1000W Dry Iron With American Heritage Non-Stick Coated Soleplate, White</c:v>
                </c:pt>
                <c:pt idx="186">
                  <c:v>Sonivision Sa-D10 Sa-D100 Sa-D40 Home Theater Systems Remote Compatible With Sony Rm-Anu156</c:v>
                </c:pt>
                <c:pt idx="187">
                  <c:v>Morphy Richards Icon Superb 750W Mixer Grinder, 4 Jars, Silver And Black</c:v>
                </c:pt>
                <c:pt idx="188">
                  <c:v>Sounce Protective Case Cover Compatible Boat Xtend Overall Protective Case Tpu Hd Clear Ultra-Thin Cover With Unbreakable Screen Guard</c:v>
                </c:pt>
                <c:pt idx="189">
                  <c:v>Morphy Richards New Europa 800-Watt Espresso And Cappuccino 4-Cup Coffee Maker (Black)</c:v>
                </c:pt>
                <c:pt idx="190">
                  <c:v>Storite Super Speed Usb 3.0 Male To Male Cable For Hard Drive Enclosures, Laptop Cooling Pad, Dvd Players(60Cm,Black)</c:v>
                </c:pt>
                <c:pt idx="191">
                  <c:v>Morphy Richards Ofr Room Heater, 09 Fin 2000 Watts Oil Filled Room Heater , Isi Approved (Ofr 9 Grey)</c:v>
                </c:pt>
                <c:pt idx="192">
                  <c:v>Striff Laptop Stand Adjustable Laptop Computer Stand Multi-Angle Stand Phone Stand Portable Foldable Laptop Riser Notebook Holder Stand Compatible For 9 To 15.6‚Äù Laptops Black(Black)</c:v>
                </c:pt>
                <c:pt idx="193">
                  <c:v>Motorola A10 Dual Sim Keypad Mobile With 1750 Mah Battery, Expandable Storage Upto 32Gb, Wireless Fm With Recording - Dark Blue</c:v>
                </c:pt>
                <c:pt idx="194">
                  <c:v>Sui Generis Electric Handheld Milk Wand Mixer Frother For Latte Coffee Hot Milk, Milk Frother, Electric Coffee Beater, Egg Beater, Latte Maker, Mini Hand Blender Cappuccino Maker (Multicolor)</c:v>
                </c:pt>
                <c:pt idx="195">
                  <c:v>Motorola A10 Dual Sim Keypad Mobile With 1750 Mah Battery, Expandable Storage Upto 32Gb, Wireless Fm With Recording - Rose Gold</c:v>
                </c:pt>
                <c:pt idx="196">
                  <c:v>Supcares Laptop Stand 7 Height Adjustable, Aluminium, Ventilated, Foldable, Portable Laptop Holder For Desk &amp; Table Mount Upto 15.6 Inch Laptop With Carry Pouch (Silver)</c:v>
                </c:pt>
                <c:pt idx="197">
                  <c:v>Mr. Brand Portable Usb Juicer Electric Usb Juice Maker Mixer Bottle Blender Grinder Mixer,6 Blades Rechargeable Bottle With (Multi Color) (Multi Mixer 6 Bled)</c:v>
                </c:pt>
                <c:pt idx="198">
                  <c:v>Syncwire Ltg To Usb Cable For Fast Charging Compatible With Phone 5/ 5C/ 5S/ 6/ 6S/ 7/8/ X/Xr/Xs Max/ 11/12/ 13 Series And Pad Air/Mini, Pod &amp; Other Devices (1.1 Meter, White)</c:v>
                </c:pt>
                <c:pt idx="199">
                  <c:v>Multifunctional 2 In 1 Electric Egg Boiling Steamer Egg Frying Pan Egg Boiler Electric Automatic Off With Egg Boiler Machine Non-Stick Electric Egg Frying Pan-Tiger Woods (Multy)</c:v>
                </c:pt>
                <c:pt idx="200">
                  <c:v>Table Magic Multipurpose Laptop Table Mat Finish Top Work At Home Study Table (Tm Regular- Black) (Alloy Steel)</c:v>
                </c:pt>
                <c:pt idx="201">
                  <c:v>Myvn 30W Warp/20W Dash Charging Usb Type C Charger Cable Compatible For Cellular Phones Oneplus 8T 8 8Pro 7 Pro / 7T / 7T Pro Nord And Oneplus 3 / 3T / 5 / 5T / 6 / 6T / 7</c:v>
                </c:pt>
                <c:pt idx="202">
                  <c:v>Tcl 108 Cm (43 Inches) 4K Ultra Hd Certified Android Smart Led Tv 43P615 (Black)</c:v>
                </c:pt>
                <c:pt idx="203">
                  <c:v>Myvn Ltg To Usb For¬†Fast Charging &amp; Data Sync Usb Cable Compatible For Iphone 5/5S/6/6S/7/7+/8/8+/10/11, Ipad Air/Mini, Ipod And Ios Devices (1 M)</c:v>
                </c:pt>
                <c:pt idx="204">
                  <c:v>Themisto 350 Watts Egg Boiler-Blue</c:v>
                </c:pt>
                <c:pt idx="205">
                  <c:v>Newly Launched Boult Dive+ With 1.85" Hd Display, Bluetooth Calling Smartwatch, 500 Nits Brightness, 7 Days Battery Life, 150+ Watch Faces, 100+ Sport Modes, Ip68 Waterproof Smart Watch (Jet Black)</c:v>
                </c:pt>
                <c:pt idx="206">
                  <c:v>Tom &amp; Jerry Folding Laundry Basket For Clothes With Lid &amp; Handle, Toys Organiser, 75 Litre, Green</c:v>
                </c:pt>
                <c:pt idx="207">
                  <c:v>Nexoms Instant Heating Water Tap Wall Mounted With 3 Pin Indian Plug (16Amp)</c:v>
                </c:pt>
                <c:pt idx="208">
                  <c:v>Tp-Link Ac750 Wifi Range Extender | Up To 750Mbps | Dual Band Wifi Extender, Repeater, Wifi Signal Booster, Access Point| Easy Set-Up | Extends Wifi To Smart Home &amp; Alexa Devices (Re200)</c:v>
                </c:pt>
                <c:pt idx="209">
                  <c:v>Ngi Store 2 Pieces Pet Hair Removers For Your Laundry Catcher Lint Remover For Washing Machine Lint Remover Reusable Portable Silica Gel Clothes Washer Dryer Floating Ball</c:v>
                </c:pt>
                <c:pt idx="210">
                  <c:v>Tp-Link Ue300 Usb 3.0 To Rj45 Gigabit Ethernet Network Adapter - Plug And Play</c:v>
                </c:pt>
                <c:pt idx="211">
                  <c:v>Nirdambhay Mini Bag Sealer, 2 In 1 Heat Sealer And Cutter Handheld Sealing Machine Portable Bag Resealer Sealer For Plastic Bags Food Storage Snack Fresh Bag Sealer (Including 2 Aa Battery)</c:v>
                </c:pt>
                <c:pt idx="212">
                  <c:v>Tukzer Capacitive Stylus Pen For Touch Screens Devices, Fine Point, Lightweight Metal Body With Magnetism Cover Cap For Smartphones/Tablets/Ipad/Ipad Pro/Iphone (White)</c:v>
                </c:pt>
                <c:pt idx="213">
                  <c:v>Nk Star 950 Mbps Usb Wifi Adapter Wireless Network Receiver Dongle For Desktop Laptop, (Support- Windows Xp/7/8/10 &amp; Mac Os) Not Support To Dvr And Hdtv</c:v>
                </c:pt>
                <c:pt idx="214">
                  <c:v>Universal Remote Control For All Sony Tv For All Lcd Led And Bravia Tvs Remote</c:v>
                </c:pt>
                <c:pt idx="215">
                  <c:v>Noir Aqua - 5Pcs Pp Spun Filter + 1 Spanner | For All Types Of Ro Water Purifiers (5 Piece, White, 10 Inch, 5 Micron) - Ro Spun Filter Cartridge Sponge Replacement Water Filter Candle</c:v>
                </c:pt>
                <c:pt idx="216">
                  <c:v>Usha Cookjoy (Cj1600Wpc) 1600 Watt Induction Cooktop (Black)</c:v>
                </c:pt>
                <c:pt idx="217">
                  <c:v>Noise Agile 2 Buzz Bluetooth Calling Smart Watch With 1.28" Tft Display,Dual Button,In-Built Mic &amp; Speaker,Ai Voice Assistant, Health Suite,In-Built Games, 100 Watch Faces-(Jet Black)</c:v>
                </c:pt>
                <c:pt idx="218">
                  <c:v>Usha Quartz Room Heater With Overheating Protection (3002, Ivory, 800 Watts)</c:v>
                </c:pt>
                <c:pt idx="219">
                  <c:v>Noise Buds Vs104 Bluetooth Truly Wireless In Ear Earbuds With Mic, 30-Hours Of Playtime, Instacharge, 13Mm Driver And Hyper Sync (Charcoal Black)</c:v>
                </c:pt>
                <c:pt idx="220">
                  <c:v>V-Guard Zenora Ro+Uf+Mb Water Purifier | Suitable For Water With Tds Up To 2000 Ppm | 8 Stage Purification With World-Class Ro Membrane And Advanced Uf Membrane | Free Pan India Installation &amp; 1-Year Comprehensive Warranty | 7 Litre, Black</c:v>
                </c:pt>
                <c:pt idx="221">
                  <c:v>Noise Buds Vs201 V2 In-Ear Truly Wireless Earbuds With Dual Equalizer | With Mic | Total 14-Hour Playtime | Full Touch Control | Ipx5 Water Resistance And Bluetooth V5.1 (Olive Green)</c:v>
                </c:pt>
                <c:pt idx="222">
                  <c:v>Vw 60 Cm (24 Inches) Premium Series Hd Ready Led Tv Vw24A (Black)</c:v>
                </c:pt>
                <c:pt idx="223">
                  <c:v>Noise Buds Vs402 Truly Wireless In Ear Earbuds, 35-Hours Of Playtime, Instacharge, Quad Mic With Enc, Hyper Sync, Low Latency, 10Mm Driver, Bluetooth V5.3 And Breathing Led Lights (Neon Black)</c:v>
                </c:pt>
                <c:pt idx="224">
                  <c:v>Wayona Nylon Braided 2M / 6Ft Fast Charge Usb To Lightning Data Sync And Charging Cable For Iphone, Ipad Tablet (6 Ft Pack Of 1, Grey)</c:v>
                </c:pt>
                <c:pt idx="225">
                  <c:v>Noise Colorfit Pro 2 Full Touch Control Smart Watch With 35G Weight &amp; Upgraded Lcd Display (Deep Wine)</c:v>
                </c:pt>
                <c:pt idx="226">
                  <c:v>Wayona Type C To Lightning Mfi Certified 20W Fast Charging Nylon Braided Usb C Cable For Iphone 14 Pro, 14 Pro Max, 14, 14 Plus, 13, 13 Pro, 13 Pro Max, 13 Mini, 12, 12 Pro, 11, 11 Pro Max, Iphone 12 Mini (2M, Black)</c:v>
                </c:pt>
                <c:pt idx="227">
                  <c:v>Noise Colorfit Pro 2 Full Touch Control Smart Watch With 35G Weight &amp; Upgraded Lcd Display,Ip68 Waterproof,Heart Rate Monitor,Sleep &amp; Step Tracker,Call &amp; Message Alerts &amp; Long Battery Life (Jet Black)</c:v>
                </c:pt>
                <c:pt idx="228">
                  <c:v>Lohaya Voice Assistant Remote Compatible For Airtel Xstream Set-Top Box Remote Control With Netflix Function (Black) (Non - Voice)</c:v>
                </c:pt>
                <c:pt idx="229">
                  <c:v>Libra Roti Maker Electric Automatic | Chapati Maker Electric Automatic | Roti Maker Machine With 900 Watts For Making Roti/Chapati/Parathas - Stainless Steel</c:v>
                </c:pt>
                <c:pt idx="230">
                  <c:v>Longway Blaze 2 Rod Quartz Room Heater (White, Gray, 800 Watts)</c:v>
                </c:pt>
                <c:pt idx="231">
                  <c:v>Noise Colorfit Pro 4 Alpha Bluetooth Calling Smart Watch With 1.78 Amoled Display, Tru Sync, 60Hz Refresh Rate, Instacharge, Gesture Control, Functional 360 Digital Crown (Jet Black)</c:v>
                </c:pt>
                <c:pt idx="232">
                  <c:v>Wings Phantom Pro Earphones Gaming Earbuds With Led Battery Indicator, 50Ms Low Latency, Bluetooth 5.3, 40 Hours Playtime, Mems Mic, Ipx4 Resist, 12Mm Driver, 500Mah Case, Headphones, (Black Tws)</c:v>
                </c:pt>
                <c:pt idx="233">
                  <c:v>Noise Colorfit Pulse Grand Smart Watch With 1.69" Hd Display, 60 Sports Modes, 150 Watch Faces, Spo2 Monitoring, Call Notification, Quick Replies To Text &amp; Calls (Rose Pink)</c:v>
                </c:pt>
                <c:pt idx="234">
                  <c:v>Wolpin 1 Lint Roller With 60 Sheets Remove Clothes Lint Dog Hair Dust (19 X 13 Cm) Orange</c:v>
                </c:pt>
                <c:pt idx="235">
                  <c:v>Noise Colorfit Pulse Grand Smart Watch With 1.69"(4.29Cm) Hd Display, 60 Sports Modes, 150 Watch Faces, Fast Charge, Spo2, Stress, Sleep, Heart Rate Monitoring &amp; Ip68 Waterproof (Electric Blue)</c:v>
                </c:pt>
                <c:pt idx="236">
                  <c:v>Zebronics Aluminium Alloy Laptop Stand, Compatible With 9-15.6 Inch Laptops, 7 Angles Adjustable, Anti Slip Silicon Rubber Pads, Foldable, Velvet Pouch Inside, Zeb-Ns2000 (Dark Grey)</c:v>
                </c:pt>
                <c:pt idx="237">
                  <c:v>Noise Colorfit Pulse Grand Smart Watch With 1.69"(4.29Cm) Hd Display, 60 Sports Modes, 150 Watch Faces, Fast Charge, Spo2, Stress, Sleep, Heart Rate Monitoring &amp; Ip68 Waterproof (Jet Black)</c:v>
                </c:pt>
                <c:pt idx="238">
                  <c:v>Zebronics Zeb-100Hb 4 Ports Usb Hub For Laptop, Pc Computers, Plug &amp; Play, Backward Compatible - Black</c:v>
                </c:pt>
                <c:pt idx="239">
                  <c:v>Lifelong 2-In1 Egg Boiler And Poacher 500-Watt (Transparent And Silver Grey), Boil 8 Eggs, Poach 4 Eggs, Easy To Clean| 3 Boiling Modes, Stainless Steel Body And Heating Plate, Automatic Turn-Off</c:v>
                </c:pt>
                <c:pt idx="240">
                  <c:v>Zebronics Zeb-Dash Plus 2.4Ghz High Precision Wireless Mouse With Up To 1600 Dpi, Power Saving Mode, Nano Receiver And Plug &amp; Play Usage - Usb</c:v>
                </c:pt>
                <c:pt idx="241">
                  <c:v>Noise Colorfit Ultra 2 Buzz 1.78" Amoled Bluetooth Calling Watch With 368*448Px Always On Display, Premium Metallic Finish, 100+ Watch Faces, 100+ Sports Modes, Health Suite (Jet Black)</c:v>
                </c:pt>
                <c:pt idx="242">
                  <c:v>Zebronics Zeb-Thunder Bluetooth Wireless Over Ear Headphone Fm, Msd, 9 Hrs Playback With Mic (Black)</c:v>
                </c:pt>
                <c:pt idx="243">
                  <c:v>Noise Colorfit Ultra Buzz Bluetooth Calling Smart Watch With 1.75" Hd Display, 320X385 Px Resolution, 100 Sports Modes, Stock Market Info Smartwatch For Men &amp; Women (Olive Green)</c:v>
                </c:pt>
                <c:pt idx="244">
                  <c:v>Zinq Five Fan Cooling Pad And Laptop Stand With Dual Height Adjustment And Dual Usb Port Extension (Black)</c:v>
                </c:pt>
                <c:pt idx="245">
                  <c:v>Noise Colorfit Ultra Se Smart Watch With 1.75"(4.3Cm) Hd Display, Aluminium Alloy Body, 60 Sports Modes, Spo2, Lightweight, Stock Market Info, Calls &amp; Sms Reply (Vintage Brown)</c:v>
                </c:pt>
                <c:pt idx="246">
                  <c:v>Saleon Instant Coal Heater 500W Charcoal Burner Electric Stove Hot Plate - Mix Colors - Pack Of 1 - Only Charcoal Heater</c:v>
                </c:pt>
                <c:pt idx="247">
                  <c:v>Noise Colorfit Ultra Smart Watch With 1.75" Hd Display, Aluminium Alloy Body, 60 Sports Modes, Spo2, Lightweight, Stock Market Info, Calls &amp; Sms Reply (Space Blue)</c:v>
                </c:pt>
                <c:pt idx="248">
                  <c:v>Samsung 138 Cm (55 Inches) Crystal 4K Neo Series Ultra Hd Smart Led Tv Ua55Aue65Akxxl (Black)</c:v>
                </c:pt>
                <c:pt idx="249">
                  <c:v>Noise Pulse 2 Max Advanced Bluetooth Calling Smart Watch With 1.85'' Tft And 550 Nits Brightness, Smart Dnd, 10 Days Battery, 100 Sports Mode, Smartwatch For Men And Women - (Jet Black)</c:v>
                </c:pt>
                <c:pt idx="250">
                  <c:v>Logitech B100 Wired Usb Mouse, 3 Yr Warranty, 800 Dpi Optical Tracking, Ambidextrous Pc/Mac/Laptop - Black</c:v>
                </c:pt>
                <c:pt idx="251">
                  <c:v>Noise Pulse Buzz 1.69" Bluetooth Calling Smart Watch With Call Function, 150 Watch Faces, 60 Sports Modes, Spo2 &amp; Heart Rate Monitoring, Calling Smart Watch For Men &amp; Women - Jet Black</c:v>
                </c:pt>
                <c:pt idx="252">
                  <c:v>Samsung Evo Plus 64Gb Microsdxc Uhs-I U1 130Mb/S Full Hd &amp; 4K Uhd Memory Card With Adapter (Mb-Mc64Ka), Blue</c:v>
                </c:pt>
                <c:pt idx="253">
                  <c:v>Noise Pulse Buzz 1.69" Bluetooth Calling Smart Watch With Call Function, 150 Watch Faces, 60 Sports Modes, Spo2 &amp; Heart Rate Monitoring, Calling Smart Watch For Men &amp; Women - Rose Pink</c:v>
                </c:pt>
                <c:pt idx="254">
                  <c:v>Samsung Galaxy M04 Light Green, 4Gb Ram, 64Gb Storage | Upto 8Gb Ram With Ram Plus | Mediatek Helio P35 | 5000 Mah Battery</c:v>
                </c:pt>
                <c:pt idx="255">
                  <c:v>Lifelong Llek15 Electric Kettle 1.5L With Stainless Steel Body, Easy And Fast Boiling Of Water For Instant Noodles, Soup, Tea Etc. (1 Year Warranty, Silver)</c:v>
                </c:pt>
                <c:pt idx="256">
                  <c:v>Samsung Galaxy M13 (Stardust Brown, 6Gb, 128Gb Storage) | 6000Mah Battery | Upto 12Gb Ram With Ram Plus</c:v>
                </c:pt>
                <c:pt idx="257">
                  <c:v>Noise_Colorfit Smart Watch Charger 2 Pin Usb Fast Charger Magnetic Charging Cable Adapter (Smart Watch Charger 2 Pin)</c:v>
                </c:pt>
                <c:pt idx="258">
                  <c:v>Logitech G102 Usb Light Sync Gaming Mouse With Customizable Rgb Lighting, 6 Programmable Buttons, Gaming Grade Sensor, 8K Dpi Tracking, 16.8Mn Color, Light Weight - Black</c:v>
                </c:pt>
                <c:pt idx="259">
                  <c:v>Nokia 105 Plus Single Sim, Keypad Mobile Phone With Wireless Fm Radio, Memory Card Slot And Mp3 Player | Charcoal</c:v>
                </c:pt>
                <c:pt idx="260">
                  <c:v>Samsung Galaxy Watch4 Bluetooth(4.4 Cm, Black, Compatible With Android Only)</c:v>
                </c:pt>
                <c:pt idx="261">
                  <c:v>Nokia 105 Plus Single Sim, Keypad Mobile Phone With Wireless Fm Radio, Memory Card Slot And Mp3 Player | Red</c:v>
                </c:pt>
                <c:pt idx="262">
                  <c:v>Sandisk 1Tb Extreme Portable Ssd 1050Mb/S R, 1000Mb/S W,Upto 2 Meter Drop Protection With Ip55 Water/Dust Resistance, Hw Encryption, Pc,Mac &amp; Typec Smartphone Compatible, 5Y Warranty, External Ssd</c:v>
                </c:pt>
                <c:pt idx="263">
                  <c:v>Nokia 105 Single Sim, Keypad Mobile Phone With Wireless Fm Radio | Blue</c:v>
                </c:pt>
                <c:pt idx="264">
                  <c:v>Sandisk Ultra 128 Gb Usb 3.0 Pen Drive (Black)</c:v>
                </c:pt>
                <c:pt idx="265">
                  <c:v>Nokia 105 Single Sim, Keypad Mobile Phone With Wireless Fm Radio | Charcoal</c:v>
                </c:pt>
                <c:pt idx="266">
                  <c:v>Sandisk Ultra Dual Drive Luxe Usb Type C Flash Drive (Silver, 128 Gb, 5Y - Sdddc4-128G-I35)</c:v>
                </c:pt>
                <c:pt idx="267">
                  <c:v>Nokia 150 (2020) (Cyan)</c:v>
                </c:pt>
                <c:pt idx="268">
                  <c:v>Sandisk Ultra Sdhc Uhs-I Card 32Gb 120Mb/S R For Dslr Cameras, For Full Hd Recording, 10Y Warranty</c:v>
                </c:pt>
                <c:pt idx="269">
                  <c:v>Nokia 8210 4G Volte Keypad Phone With Dual Sim, Big Display, Inbuilt Mp3 Player &amp; Wireless Fm Radio | Blue</c:v>
                </c:pt>
                <c:pt idx="270">
                  <c:v>Sansui 140Cm (55 Inches) 4K Ultra Hd Certified Android Led Tv With Dolby Audio &amp; Dolby Vision Jsw55Asuhd (Mystique Black)</c:v>
                </c:pt>
                <c:pt idx="271">
                  <c:v>Nutripro Juicer Mixer Grinder - Smoothie Maker - 500 Watts (3 Jars 2 Blades)</c:v>
                </c:pt>
                <c:pt idx="272">
                  <c:v>Seagate One Touch 2Tb External Hdd With Password Protection ‚Äì Black, For Windows And Mac, With 3 Yr Data Recovery Services, And 4 Months Adobe Cc Photography (Stky2000400)</c:v>
                </c:pt>
                <c:pt idx="273">
                  <c:v>Oakter Mini Ups For 12V Wifi Router Broadband Modem | Backup Upto 4 Hours | Wifi Router Ups Power Backup During Power Cuts | Ups For 12V Router Broadband Modem | Current Surge &amp; Deep Discharge Protection</c:v>
                </c:pt>
                <c:pt idx="274">
                  <c:v>Shopoflux Silicone Remote Cover For Mi Smart Tv And Mi Tv Stick/Mi Box S / 3S / Mi 4X / 4A Smart Led Tv (Black)</c:v>
                </c:pt>
                <c:pt idx="275">
                  <c:v>Offbeat¬Æ - Dash 2.4Ghz Wireless + Bluetooth 5.1 Mouse, Multi-Device Dual Mode Slim Rechargeable Silent Click Buttons Wireless Bluetooth Mouse, 3 Adjustable Dpi, Works On 2 Devices At The Same Time With A Switch Button For Windows/Mac/Android/Ipad/Smart Tv</c:v>
                </c:pt>
                <c:pt idx="276">
                  <c:v>Simxen Egg Boiler Electric Automatic Off 7 Egg Poacher For Steaming, Cooking Also Boiling And Frying 400 W (Blue, Pink)</c:v>
                </c:pt>
                <c:pt idx="277">
                  <c:v>Ofixo Multi-Purpose Laptop Table/Study Table/Bed Table/Foldable And Portable Wooden/Writing Desk (Wooden)</c:v>
                </c:pt>
                <c:pt idx="278">
                  <c:v>Skytone Stainless Steel Electric Meat Grinders With Bowl 700W Heavy For Kitchen Food Chopper, Meat, Vegetables, Onion , Garlic Slicer Dicer, Fruit &amp; Nuts Blender (2L, 700 Watts)</c:v>
                </c:pt>
                <c:pt idx="279">
                  <c:v>Oneplus 108 Cm (43 Inches) Y Series 4K Ultra Hd Smart Android Led Tv 43Y1S Pro (Black)</c:v>
                </c:pt>
                <c:pt idx="280">
                  <c:v>Soflin Egg Boiler Electric Automatic Off 7 Egg Poacher For Steaming, Cooking, Boiling And Frying (400 Watts, Blue)</c:v>
                </c:pt>
                <c:pt idx="281">
                  <c:v>Oneplus 108 Cm (43 Inches) Y Series Full Hd Smart Android Led Tv 43 Y1S (Black)</c:v>
                </c:pt>
                <c:pt idx="282">
                  <c:v>Sony Tv - Remote Compatible For Sony Led Remote Control Works With Sony Led Tv By Trend Trail Speed Tech &amp; Remote Hi Remote &amp; Reo India Only</c:v>
                </c:pt>
                <c:pt idx="283">
                  <c:v>Oneplus 10R 5G (Forest Green, 8Gb Ram, 128Gb Storage, 80W Supervooc)</c:v>
                </c:pt>
                <c:pt idx="284">
                  <c:v>Logitech M221 Wireless Mouse, Silent Buttons, 2.4 Ghz With Usb Mini Receiver, 1000 Dpi Optical Tracking, 18-Month Battery Life, Ambidextrous Pc / Mac / Laptop - Charcoal Grey</c:v>
                </c:pt>
                <c:pt idx="285">
                  <c:v>Oneplus 10T 5G (Moonstone Black, 8Gb Ram, 128Gb Storage)</c:v>
                </c:pt>
                <c:pt idx="286">
                  <c:v>Spigen Ez Fit Tempered Glass Screen Protector For Iphone 14 Pro - 2 Pack (Sensor Protection)</c:v>
                </c:pt>
                <c:pt idx="287">
                  <c:v>Oneplus 126 Cm (50 Inches) Y Series 4K Ultra Hd Smart Android Led Tv 50Y1S Pro (Black)</c:v>
                </c:pt>
                <c:pt idx="288">
                  <c:v>Storio Kids Toys Lcd Writing Tablet 8.5Inch E-Note Pad Best Birthday Gift For Girls Boys, Multicolor (Sc1667)</c:v>
                </c:pt>
                <c:pt idx="289">
                  <c:v>Oneplus 138.7 Cm (55 Inches) U Series 4K Led Smart Android Tv 55U1S (Black)</c:v>
                </c:pt>
                <c:pt idx="290">
                  <c:v>Storite Usb 2.0 A To Mini 5 Pin B Cable For External Hdds/Camera/Card Readers 35Cm</c:v>
                </c:pt>
                <c:pt idx="291">
                  <c:v>Oneplus 163.8 Cm (65 Inches) U Series 4K Led Smart Android Tv 65U1S (Black)</c:v>
                </c:pt>
                <c:pt idx="292">
                  <c:v>Logitech Mk215 Wireless Keyboard And Mouse Combo For Windows, 2.4 Ghz Wireless, Compact Design, 2-Year Battery Life(Keyboard),5 Month Battery Life(Mouse) Pc/Laptop- Black</c:v>
                </c:pt>
                <c:pt idx="293">
                  <c:v>Oneplus 80 Cm (32 Inches) Y Series Hd Ready Led Smart Android Tv 32Y1 (Black)</c:v>
                </c:pt>
                <c:pt idx="294">
                  <c:v>Striff Mpad Mouse Mat 230X190X3Mm Gaming Mouse Pad, Non-Slip Rubber Base, Waterproof Surface, Premium-Textured, Compatible With Laser And Optical Mice(Universe Black)</c:v>
                </c:pt>
                <c:pt idx="295">
                  <c:v>Oneplus 80 Cm (32 Inches) Y Series Hd Ready Smart Android Led Tv 32 Y1S (Black)</c:v>
                </c:pt>
                <c:pt idx="296">
                  <c:v>Striff Wall Mount Phone Holder Wall Mount With Adhesive Strips, Charging Holder Compatible With Iphone, Smartphone And Mini Tablet (Pack Of 1) (White)</c:v>
                </c:pt>
                <c:pt idx="297">
                  <c:v>Oneplus Nord 2T 5G (Gray Shadow, 8Gb Ram, 128Gb Storage)</c:v>
                </c:pt>
                <c:pt idx="298">
                  <c:v>Sujata Dynamix Dx Mixer Grinder, 900W, 3 Jars (White)</c:v>
                </c:pt>
                <c:pt idx="299">
                  <c:v>Oneplus Nord 2T 5G (Jade Fog, 12Gb Ram, 256Gb Storage)</c:v>
                </c:pt>
                <c:pt idx="300">
                  <c:v>Sujata Powermatic Plus, Juicer Mixer Grinder, 900 Watts, 2 Jars (White)</c:v>
                </c:pt>
                <c:pt idx="301">
                  <c:v>Oneplus Nord 2T 5G (Jade Fog, 8Gb Ram, 128Gb Storage)</c:v>
                </c:pt>
                <c:pt idx="302">
                  <c:v>Svm Products Unbreakable Set Top Box Stand With Dual Remote Holder (Black)</c:v>
                </c:pt>
                <c:pt idx="303">
                  <c:v>Oneplus Nord Watch With 1.78‚Äù Amoled Display, 60 Hz Refresh Rate, 105 Fitness Modes, 10 Days Battery, Spo2, Heart Rate, Stress Monitor, Women Health Tracker &amp; Multiple Watch Face [Midnight Black]</c:v>
                </c:pt>
                <c:pt idx="304">
                  <c:v>Swiffer Instant Electric Water Heater Faucet Tap Home-Kitchen Instantaneous Water Heater Tank Less For Tap, Led Electric Head Water Heaters Tail Gallon Comfort(3000W) ((Pack Of 1))</c:v>
                </c:pt>
                <c:pt idx="305">
                  <c:v>Opentech¬Æ Military-Grade Tempered Glass Screen Protector Compatible For Iphone 13/13 Pro / 14 With Edge To Edge Coverage And Easy Installation Kit (6.1 Inches)</c:v>
                </c:pt>
                <c:pt idx="306">
                  <c:v>Synqe Usb C To Usb C 60W Nylon Braided Fast Charging Type C To Type C Cable Compatible With Samsung Galaxy Note 20/Ultra, S20 S22 S21 S20 Fe A73 A53 A33 (2M, Black)</c:v>
                </c:pt>
                <c:pt idx="307">
                  <c:v>Oppo A31 (Mystery Black, 6Gb Ram, 128Gb Storage) With No Cost Emi/Additional Exchange Offers</c:v>
                </c:pt>
                <c:pt idx="308">
                  <c:v>T Topline 180 W Electric Hand Mixer,Hand Blender , Egg Beater, Cake Maker , Beater Cream Mix, Food Blender, Beater For Whipping Cream Beater For Cake With 7 -Speed With Spatula And Oil Brush</c:v>
                </c:pt>
                <c:pt idx="309">
                  <c:v>Oppo A74 5G (Fantastic Purple,6Gb Ram,128Gb Storage) With No Cost Emi/Additional Exchange Offers</c:v>
                </c:pt>
                <c:pt idx="310">
                  <c:v>Tata Sky Digital Tv Hd Setup Box Remote</c:v>
                </c:pt>
                <c:pt idx="311">
                  <c:v>Oppo A74 5G (Fluid Black, 6Gb Ram, 128Gb Storage) With No Cost Emi/Additional Exchange Offers</c:v>
                </c:pt>
                <c:pt idx="312">
                  <c:v>Tata Swach Bulb 6000-Litre Cartridge, 1 Piece, White, Hollow Fiber Membrane</c:v>
                </c:pt>
                <c:pt idx="313">
                  <c:v>Lifelong Llfh921 Regalia 2000 W Fan Heater, 3 Air Settings, Room Heater With Overheating Protection, 1 Year Warranty ( White, (Isi Certified, Ideal For Small To Medium Room/Area)</c:v>
                </c:pt>
                <c:pt idx="314">
                  <c:v>Tcl 80 Cm (32 Inches) Hd Ready Certified Android Smart Led Tv 32S615 (Black)</c:v>
                </c:pt>
                <c:pt idx="315">
                  <c:v>Lifelong Llmg23 Power Pro 500-Watt Mixer Grinder With 3 Jars (Liquidizing, Wet Grinding And Chutney Jar), Stainless Steel Blades, 1 Year Warranty (Black)</c:v>
                </c:pt>
                <c:pt idx="316">
                  <c:v>Tecno Spark 9 (Sky Mirror, 6Gb Ram,128Gb Storage) | 11Gb Expandable Ram | Helio G37 Gaming Processor</c:v>
                </c:pt>
                <c:pt idx="317">
                  <c:v>Oratech Coffee Frother Electric, Milk Frother Electric, Coffee Beater, Cappuccino Maker, Coffee Foamer, Mocktail Mixer, Coffee Foam Maker, Coffee Whisker Electric, Froth Maker, Coffee Stirrers Electric, Coffee Frothers, Coffee Blender, (6 Month Warranty) (</c:v>
                </c:pt>
                <c:pt idx="318">
                  <c:v>Time Office Scanner Replacement Cable For Startek Fm220U (Type C) Ivory</c:v>
                </c:pt>
                <c:pt idx="319">
                  <c:v>Orico 2.5"(6.3Cm) Usb 3.0 Hdd Enclosure Case Cover For Sata Ssd Hdd | Sata Ssd Hdd Enclosure High Speed Usb 3.0 | Tool Free Installation | Black</c:v>
                </c:pt>
                <c:pt idx="320">
                  <c:v>Tizum Mouse Pad/ Computer Mouse Mat With Anti-Slip Rubber Base | Smooth Mouse Control | Spill-Resistant Surface For Laptop, Notebook, Macbook, Gaming, Laser/ Optical Mouse, 9.4‚Äùx 7.9‚Äù, Multicolored</c:v>
                </c:pt>
                <c:pt idx="321">
                  <c:v>Orient Electric Apex-Fx 1200Mm Ultra High Speed 400 Rpm Ceiling Fan (Brown)</c:v>
                </c:pt>
                <c:pt idx="322">
                  <c:v>Toshiba 108 Cm (43 Inches) V Series Full Hd Smart Android Led Tv 43V35Kp (Silver)</c:v>
                </c:pt>
                <c:pt idx="323">
                  <c:v>Orient Electric Aura Neo Instant 3L Water Heater (Geyser), 5-Level Safety Shield, Stainless Steel Tank (White &amp; Turquoise)</c:v>
                </c:pt>
                <c:pt idx="324">
                  <c:v>Logitech Pebble M350 Wireless Mouse With Bluetooth Or Usb - Silent, Slim Computer Mouse With Quiet Click For Laptop, Notebook, Pc And Mac - Graphite</c:v>
                </c:pt>
                <c:pt idx="325">
                  <c:v>Orient Electric Fabrijoy Difj10Bp 1000-Watt Dry Iron, Non-Stick (White And Blue)</c:v>
                </c:pt>
                <c:pt idx="326">
                  <c:v>Tp-Link N300 Wifi Wireless Router Tl-Wr845N | 300Mbps Wi-Fi Speed | Three 5Dbi High Gain Antennas | Ipv6 Compatible | Ap/Re/Wisp Mode | Parental Control | Guest Network</c:v>
                </c:pt>
                <c:pt idx="327">
                  <c:v>Orpat Hhb-100E 250-Watt Hand Blender (White)</c:v>
                </c:pt>
                <c:pt idx="328">
                  <c:v>Tp-Link Tl-Wa850Re Single_Band 300Mbps Rj45 Wireless Range Extender, Broadband/Wi-Fi Extender, Wi-Fi Booster/Hotspot With 1 Ethernet Port, Plug And Play, Built-In Access Point Mode, White</c:v>
                </c:pt>
                <c:pt idx="329">
                  <c:v>Orpat Hhb-100E Wob 250-Watt Hand Blender (White)</c:v>
                </c:pt>
                <c:pt idx="330">
                  <c:v>Tp-Link Usb Bluetooth Adapter For Pc, 5.0 Bluetooth Dongle Receiver (Ub500) Supports Windows 11/10/8.1/7 For Desktop, Laptop, Mouse, Keyboard, Printers, Headsets, Speakers, Ps4/ Xbox Controllers</c:v>
                </c:pt>
                <c:pt idx="331">
                  <c:v>Orpat Oeh-1260 2000-Watt Fan Heater (Grey)</c:v>
                </c:pt>
                <c:pt idx="332">
                  <c:v>Tuarso 8K Hdmi 2.1 Cable 48Gbps , 1.5 Meter High-Speed Braided Hdmi Cable ( 8K@60Hz„Äå4K@120Hz„Äå2K@240Hz ) Hdmi 2.1 Cable Compatible With Monitors , Television , Laptops , Projectors , Game Consoles And More With Hdmi Ports Device</c:v>
                </c:pt>
                <c:pt idx="333">
                  <c:v>Pajaka¬Æ South Indian Filter Coffee Maker 200 Ml 2-4 Cup / Mugs / Glass | Madras Kaapi/ Kappi Drip Decoction Maker / Makers / Brewer / Pot Or Drip / Dripper Made Of Stainless Steel | Non-Electric Machine / Appliances / Utensils Medium Size For Home And Kit</c:v>
                </c:pt>
                <c:pt idx="334">
                  <c:v>Tukzer Gel Mouse Pad Wrist Rest Memory-Foam Ergonomic Mousepad| Cushion Wrist Support &amp; Pain Relief| Suitable For Gaming, Computer, Laptop, Home &amp; Office Non-Slip Rubber Base (Blue)</c:v>
                </c:pt>
                <c:pt idx="335">
                  <c:v>Panasonic Cr-2032/5Be Lithium Coin Battery - Pack Of 5</c:v>
                </c:pt>
                <c:pt idx="336">
                  <c:v>Tygot 10 Inches Big Led Ring Light For Camera, Phone Tiktok Youtube Video Shooting And Makeup, 10" Inch Ring Light With 7 Feet Long Foldable And Lightweight Tripod Stand</c:v>
                </c:pt>
                <c:pt idx="337">
                  <c:v>Panasonic Eneloop Bq-Cc55N Advanced, Smart And Quick Charger For Aa &amp; Aaa Rechargeable Batteries, White</c:v>
                </c:pt>
                <c:pt idx="338">
                  <c:v>Urbn 20000 Mah Lithium_Polymer 22.5W Super Fast Charging Ultra Compact Power Bank With Quick Charge &amp; Power Delivery, Type C Input/Output, Made In India, Type C Cable Included (Camo)</c:v>
                </c:pt>
                <c:pt idx="339">
                  <c:v>Panasonic Sr-Wa22H (E) Automatic Rice Cooker, Apple Green, 2.2 Liters</c:v>
                </c:pt>
                <c:pt idx="340">
                  <c:v>Usha Armor Ar1100Wb 1100 W Dry Iron With Black Weilburger Soleplate (Purple)</c:v>
                </c:pt>
                <c:pt idx="341">
                  <c:v>Parker Classic Gold Gold Trim Ball Pen</c:v>
                </c:pt>
                <c:pt idx="342">
                  <c:v>Usha Ei 3710 Heavy Weight 1000-Watt Dry Iron With Golden American Heritage Soleplate, 1.75 Kg(White)</c:v>
                </c:pt>
                <c:pt idx="343">
                  <c:v>Parker Moments Vector Timecheck Gold Trim Roller Ball Pen (Black)</c:v>
                </c:pt>
                <c:pt idx="344">
                  <c:v>Usha Ih2415 1500-Watt Immersion Heater (Silver)</c:v>
                </c:pt>
                <c:pt idx="345">
                  <c:v>Parker Quink Ink Bottle (Black)</c:v>
                </c:pt>
                <c:pt idx="346">
                  <c:v>Usha Steam Pro Si 3713, 1300 W Steam Iron, Powerful Steam Output Up To 18 G/Min, Non-Stick Soleplate (White &amp; Blue)</c:v>
                </c:pt>
                <c:pt idx="347">
                  <c:v>Parker Quink Ink Bottle, Blue</c:v>
                </c:pt>
                <c:pt idx="348">
                  <c:v>Verilux¬Æ Usb C Hub Multiport Adapter- 6 In 1 Portable Aluminum Type C Hub With 4K Hdmi Output, Usb 2.0/3.0 Ports, Sd/Micro Sd Card Reader Compatible For Macbook Pro 2016-2020, Macbook Air 2018-2020, Type-C Devices</c:v>
                </c:pt>
                <c:pt idx="349">
                  <c:v>Parker Vector Camouflage Gift Set - Roller Ball Pen &amp; Parker Logo Keychain (Black Body, Blue Ink), 2 Piece Set</c:v>
                </c:pt>
                <c:pt idx="350">
                  <c:v>Vr 18 Pcs - 3 Different Size Plastic Food Snack Bag Pouch Clip Sealer Large, Medium, Small Plastic Snack Seal Sealing Bag Clips Vacuum Sealer (Set Of 18, Multi-Color) (Multicolor)</c:v>
                </c:pt>
                <c:pt idx="351">
                  <c:v>Parker Vector Standard Chrome Trim Ball Pen (Ink - Black)</c:v>
                </c:pt>
                <c:pt idx="352">
                  <c:v>Vu 139 Cm (55 Inches) The Gloled Series 4K Smart Led Google Tv 55Gloled (Grey)</c:v>
                </c:pt>
                <c:pt idx="353">
                  <c:v>Pc Square Laptop Tabletop Stand/ Computer Tablet Stand 6 Angles Adjustable Aluminum Ergonomic Foldable Portable Desktop Holder Compatible With Macbook, Hp, Dell, Lenovo &amp; All Other Notebook (Silver)</c:v>
                </c:pt>
                <c:pt idx="354">
                  <c:v>Vw 80 Cm (32 Inches) Hd Ready Android Smart Led Tv Vw32Pro (Black)</c:v>
                </c:pt>
                <c:pt idx="355">
                  <c:v>Pentonic Multicolor Ball Point Pen, Pack Of 10</c:v>
                </c:pt>
                <c:pt idx="356">
                  <c:v>Wayona 3In1 Nylon Braided 66W Usb Fast Charging Cable With Type C, Lightening And Micro Usb Port, Compatible With Iphone, Ipad, Samsung Galaxy, Oneplus, Mi, Oppo, Vivo, Iqoo, Xiaomi (1M, Black)</c:v>
                </c:pt>
                <c:pt idx="357">
                  <c:v>Personal Size Blender, Portable Blender, Battery Powered Usb Blender, With Four Blades, Mini Blender Travel Bottle For Juice, Shakes, And Smoothies (Pink)</c:v>
                </c:pt>
                <c:pt idx="358">
                  <c:v>Wayona Nylon Braided Lightning Usb Data Sync &amp; 3A Charging Cable For Iphones, Ipad Air, Ipad Mini, Ipod Nano And Ipod Touch (3 Ft Pack Of 1, Grey)</c:v>
                </c:pt>
                <c:pt idx="359">
                  <c:v>Philips Ac1215/20 Air Purifier, Removes 99.97% Airborne Pollutants, 4-Stage Filtration With True Hepa Filter (White)</c:v>
                </c:pt>
                <c:pt idx="360">
                  <c:v>Wayona Nylon Braided Usb Type C 3Ft 1M 3A Fast Charger Cable For Samsung Galaxy S9 S8 (Wc3Cb1, Black)</c:v>
                </c:pt>
                <c:pt idx="361">
                  <c:v>Philips Air Fryer Hd9200/90, Uses Up To 90% Less Fat, 1400W, 4.1 Liter, With Rapid Air Technology (Black), Large</c:v>
                </c:pt>
                <c:pt idx="362">
                  <c:v>Wayona Type C To Type C 65W/3.25A Nylon Braided Fast Charging Cable Compatible For Laptop, Macbook, Samsung Galaxy M33 M53 M51 S20 Ultra, A71, A53, A51, Ipad Pro 2018 (1M, Grey)</c:v>
                </c:pt>
                <c:pt idx="363">
                  <c:v>Philips Air Purifier Ac2887/20,Vitashield Intelligent Purification,Long Hepa Filter Life Upto 17000 Hours,Removes 99.9% Airborne Viruses &amp; Bacteria,99.97% Airborne Pollutants,Ideal For Master Bedroom</c:v>
                </c:pt>
                <c:pt idx="364">
                  <c:v>Wayona Usb Type C 65W 6Ft/2M Long Fast Charging Cable Compatible For Samsung S22 S20 Fe S21 Ultra A33 A53 A01 A73 A70 A51 M33 M53 M51 M31(2M, Black)</c:v>
                </c:pt>
                <c:pt idx="365">
                  <c:v>Philips Daily Collection Hd2582/00 830-Watt 2-Slice Pop-Up Toaster (White)</c:v>
                </c:pt>
                <c:pt idx="366">
                  <c:v>Wayona Usb Type C To Usb Nylon Braided Quick Charger Fast Charging Short Cable For Smartphone (Samsung Galaxy S21/S20/S10/S9/S9+/Note 9/S8/Note 8, Lg G7 G5 G6, Moto G6 G7) (0.25M,Grey)</c:v>
                </c:pt>
                <c:pt idx="367">
                  <c:v>Philips Digital Air Fryer Hd9252/90 With Touch Panel, Uses Up To 90% Less Fat, 7 Pre-Set Menu, 1400W, 4.1 Liter, With Rapid Air Technology (Black), Large</c:v>
                </c:pt>
                <c:pt idx="368">
                  <c:v>Wecool Moonwalk M1 Enc True Wireless In Ear Earbuds With Mic, Titanium Drivers For Rich Bass Experience, 40+ Hours Play Time, Type C Fast Charging, Low Latency, Bt 5.3, Ipx5, Deep Bass (Black)</c:v>
                </c:pt>
                <c:pt idx="369">
                  <c:v>Philips Drip Coffee Maker Hd7432/20, 0.6 L, Ideal For 2-7 Cups, Black, Medium</c:v>
                </c:pt>
                <c:pt idx="370">
                  <c:v>Wembley Lcd Writing Pad/Tab | Writing, Drawing, Reusable, Portable Pad With Colorful Letters | 9 Inch Graphic Tablet (Assorted)</c:v>
                </c:pt>
                <c:pt idx="371">
                  <c:v>Philips Easyspeed Plus Steam Iron Gc2145/20-2200W, Quick Heat Up With Up To 30 G/Min Steam, 110 G Steam Boost, Scratch Resistant Ceramic Soleplate, Vertical Steam &amp; Drip-Stop</c:v>
                </c:pt>
                <c:pt idx="372">
                  <c:v>White Feather Portable Heat Sealer Mini Sealing Machine For Food Storage Vacuum Bag, Chip, Plastic, Snack Bags, Package Home Closer Storage Tool (Multicolor) Random Colour</c:v>
                </c:pt>
                <c:pt idx="373">
                  <c:v>Philips Easyspeed Plus Steam Iron Gc2147/30-2400W, Quick Heat Up With Up To 30 G/Min Steam, 150G Steam Boost, Scratch Resistant Ceramic Soleplate, Vertical Steam, Drip-Stop</c:v>
                </c:pt>
                <c:pt idx="374">
                  <c:v>Wipro Vesta 1.8 Litre Cool Touch Electric Kettle With Auto Cut Off | Double Layer Outer Body | Triple Protection - Dry Boil, Steam &amp; Over Heat |Stainless Steel Inner Body | (Black, 1500 Watt)</c:v>
                </c:pt>
                <c:pt idx="375">
                  <c:v>Philips Easytouch Plus Standing Garment Steamer Gc523/60 - 1600 Watt, 5 Steam Settings, Up To 32 G/Min Steam, With Double Pole</c:v>
                </c:pt>
                <c:pt idx="376">
                  <c:v>Wipro Vesta Electric Egg Boiler, 360 Watts, 3 Boiling Modes, Stainless Steel Body And Heating Plate, Boils Up To 7 Eggs At A Time, Automatic Shut Down, White, Standard (Vb021070)</c:v>
                </c:pt>
                <c:pt idx="377">
                  <c:v>Philips Gc026/30 Fabric Shaver, Lint Remover For Woolen Sweaters, Blankets, Jackets/Burr Remover Pill Remover From Carpets, Curtains (White)</c:v>
                </c:pt>
                <c:pt idx="378">
                  <c:v>Wonderchef Nutri-Blend Mixer, Grinder &amp; Blender | Powerful 400W 22000 Rpm Motor | Stainless Steel Blades | 2 Unbreakable Jars | 2 Years Warranty | Online Recipe Book By Chef Sanjeev Kapoor | Black</c:v>
                </c:pt>
                <c:pt idx="379">
                  <c:v>Philips Gc181 Heavy Weight 1000-Watt Dry Iron, Pack Of 1</c:v>
                </c:pt>
                <c:pt idx="380">
                  <c:v>Xiaomi Mi Wired In Ear Earphones With Mic Basic With Ultra Deep Bass &amp; Aluminum Alloy Sound Chamber (Black)</c:v>
                </c:pt>
                <c:pt idx="381">
                  <c:v>Philips Gc1905 1440-Watt Steam Iron With Spray (Blue)</c:v>
                </c:pt>
                <c:pt idx="382">
                  <c:v>Zebronics Cu3100V Fast Charging Type C Cable With Qc 18W Support, 3A Max Capacity, 1 Meter Braided Cable, Data Transfer And Superior Durability (Braided Black )</c:v>
                </c:pt>
                <c:pt idx="383">
                  <c:v>Philips Gc1920/28 1440-Watt Non-Stick Soleplate Steam Iron</c:v>
                </c:pt>
                <c:pt idx="384">
                  <c:v>Zebronics Zeb Buds C2 In Ear Type C Wired Earphones With Mic, Braided 1.2 Metre Cable, Metallic Design, 10Mm Drivers, In Line Mic &amp; Volume Controller (Blue)</c:v>
                </c:pt>
                <c:pt idx="385">
                  <c:v>Philips Handheld Garment Steamer Gc360/30 - Vertical &amp; Horizontal Steaming, 1200 Watt, Up To 22G/Min</c:v>
                </c:pt>
                <c:pt idx="386">
                  <c:v>Zebronics Zeb-Astra 20 Wireless Bt V5.0 Portable Speaker With 10W Rms Output, Tws, 10H Backup Approx, Built In Rechargeable Battery Fm Radio, Aux, Msd, Usb, Call Function And Dual 52Mm Drivers Multi</c:v>
                </c:pt>
                <c:pt idx="387">
                  <c:v>Philips Handheld Garment Steamer Sth3000/20 - Compact &amp; Foldable, Convenient Vertical Steaming, 1000 Watt Quick Heat Up, Up To 20G/Min, Kills 99.9%* Bacteria (Reno Blue), Small</c:v>
                </c:pt>
                <c:pt idx="388">
                  <c:v>Zebronics Zeb-Companion 107 Usb Wireless Keyboard And Mouse Set With Nano Receiver (Black)</c:v>
                </c:pt>
                <c:pt idx="389">
                  <c:v>Philips Hd6975/00 25 Litre Digital Oven Toaster Grill, Grey, 25 Liter</c:v>
                </c:pt>
                <c:pt idx="390">
                  <c:v>Zebronics Zeb-Fame 5Watts 2.0 Multi Media Speakers With Aux, Usb And Volume Control (Black)</c:v>
                </c:pt>
                <c:pt idx="391">
                  <c:v>Philips Hd9306/06 1.5-Litre Electric Kettle (Multicolor)</c:v>
                </c:pt>
                <c:pt idx="392">
                  <c:v>Zebronics Zeb-Power Wired Usb Mouse, 3-Button, 1200 Dpi Optical Sensor, Plug &amp; Play, For Windows/Mac</c:v>
                </c:pt>
                <c:pt idx="393">
                  <c:v>Philips Hi113 1000-Watt Plastic Body Ptfe Coating Dry Iron, Pack Of 1</c:v>
                </c:pt>
                <c:pt idx="394">
                  <c:v>Zebronics Zeb-Transformer-M Optical Usb Gaming Mouse With Led Effect(Black)</c:v>
                </c:pt>
                <c:pt idx="395">
                  <c:v>Philips Hl1655/00 Hand Blender, White Jar 250W</c:v>
                </c:pt>
                <c:pt idx="396">
                  <c:v>Zebronics, Zeb-Nc3300 Usb Powered Laptop Cooling Pad With Dual Fan, Dual Usb Port And Blue Led Lights</c:v>
                </c:pt>
                <c:pt idx="397">
                  <c:v>Philips Hl7756/00 Mixer Grinder, 750W, 3 Jars (Black)</c:v>
                </c:pt>
                <c:pt idx="398">
                  <c:v>Zodo 8. 5 Inch Lcd E-Writer Electronic Writing Pad/Tablet Drawing Board (Paperless Memo Digital Tablet)</c:v>
                </c:pt>
                <c:pt idx="399">
                  <c:v>Philips Powerpro Fc9352/01 Compact Bagless Vacuum Cleaner (Blue)</c:v>
                </c:pt>
                <c:pt idx="400">
                  <c:v>Saiyam Stainless Steel Espresso Maker Stovetop Coffee Percolator Italian Coffee Maker Moka Pot (4 Cup - 200 Ml, Silver)</c:v>
                </c:pt>
                <c:pt idx="401">
                  <c:v>Philips Viva Collection Hd4928/01 2100-Watt Induction Cooktop With Feather Touch Sensor And Crystal Glass Plate (Black)</c:v>
                </c:pt>
                <c:pt idx="402">
                  <c:v>Saleon‚Ñ¢ Portable Storage Organizer Bag For Earphone Usb Cable Power Bank Mobile Charger Digital Gadget Hard Disk, Water Resistance Material - Dark Grey</c:v>
                </c:pt>
                <c:pt idx="403">
                  <c:v>Philips Viva Collection Hr1832/00 1.5-Litre400-Watt Juicer (Ink Black)</c:v>
                </c:pt>
                <c:pt idx="404">
                  <c:v>Samsung 108 Cm (43 Inches) Crystal 4K Series Ultra Hd Smart Led Tv Ua43Aue60Aklxl (Black)</c:v>
                </c:pt>
                <c:pt idx="405">
                  <c:v>Pick Ur Needs¬Æ Lint Remover For Clothes High Range Rechargeable Lint Shaver For All Types Of Clothes, Fabrics, Blanket With 1 Extra Blade Multicolor (Rechargeable)</c:v>
                </c:pt>
                <c:pt idx="406">
                  <c:v>Samsung 138 Cm (55 Inches) Crystal 4K Series Ultra Hd Smart Led Tv Ua55Aue60Aklxl (Black)</c:v>
                </c:pt>
                <c:pt idx="407">
                  <c:v>Pidilite Fevicryl Acrylic Colours Sunflower Kit (10 Colors X 15 Ml) Diy Paint, Rich Pigment, Non-Craking Paint For Canvas, Wood, Leather, Earthenware, Metal, Diwali Gifts For Diwali</c:v>
                </c:pt>
                <c:pt idx="408">
                  <c:v>Samsung 25W Usb Travel Adapter For Cellular Phones - White</c:v>
                </c:pt>
                <c:pt idx="409">
                  <c:v>Pigeon 1.5 Litre Hot Kettle And Stainless Steel Water Bottle Combo Used For Boiling Water, Making Tea And Coffee, Instant Noodles, Soup, 1500 Watt With Auto Shut- Off Feature - (Silver)</c:v>
                </c:pt>
                <c:pt idx="410">
                  <c:v>Samsung 80 Cm (32 Inches) Wondertainment Series Hd Ready Led Smart Tv Ua32Te40Aakbxl (Titan Gray)</c:v>
                </c:pt>
                <c:pt idx="411">
                  <c:v>Pigeon By Stovekraft 2 Slice Auto Pop Up Toaster. A Smart Bread Toaster For Your Home (750 Watt) (Black)</c:v>
                </c:pt>
                <c:pt idx="412">
                  <c:v>Logitech B170 Wireless Mouse, 2.4 Ghz With Usb Nano Receiver, Optical Tracking, 12-Months Battery Life, Ambidextrous, Pc/Mac/Laptop - Black</c:v>
                </c:pt>
                <c:pt idx="413">
                  <c:v>Pigeon By Stovekraft Abs Plastic Acer Plus Induction Cooktop 1800 Watts With Feather Touch Control - Black</c:v>
                </c:pt>
                <c:pt idx="414">
                  <c:v>Samsung Galaxy Buds Live Bluetooth Truly Wireless In Ear Earbuds With Mic, Upto 21 Hours Playtime, Mystic Black</c:v>
                </c:pt>
                <c:pt idx="415">
                  <c:v>Pigeon By Stovekraft Amaze Plus Electric Kettle (14289) With Stainless Steel Body, 1.5 Litre, Used For Boiling Water, Making Tea And Coffee, Instant Noodles, Soup Etc. 1500 Watt (Silver)</c:v>
                </c:pt>
                <c:pt idx="416">
                  <c:v>Samsung Galaxy M04 Dark Blue, 4Gb Ram, 64Gb Storage | Upto 8Gb Ram With Ram Plus | Mediatek Helio P35 | 5000 Mah Battery</c:v>
                </c:pt>
                <c:pt idx="417">
                  <c:v>Pigeon By Stovekraft Amaze Plus Electric Kettle (14313) With Stainless Steel Body, 1.8 Litre, Used For Boiling Water, Making Tea And Coffee, Instant Noodles, Soup Etc. 1500 Watt (Silver)</c:v>
                </c:pt>
                <c:pt idx="418">
                  <c:v>Samsung Galaxy M13 (Aqua Green, 4Gb, 64Gb Storage) | 6000Mah Battery | Upto 8Gb Ram With Ram Plus</c:v>
                </c:pt>
                <c:pt idx="419">
                  <c:v>Pigeon By Stovekraft Cruise 1800 Watt Induction Cooktop (Black)</c:v>
                </c:pt>
                <c:pt idx="420">
                  <c:v>Samsung Galaxy M13 (Midnight Blue, 4Gb, 64Gb Storage) | 6000Mah Battery | Upto 8Gb Ram With Ram Plus</c:v>
                </c:pt>
                <c:pt idx="421">
                  <c:v>Pigeon By Stovekraft Quartz Electric Kettle (14299) 1.7 Litre With Stainless Steel Body, Used For Boiling Water, Making Tea And Coffee, Instant Noodles, Soup Etc. 1500 Watt (Silver)</c:v>
                </c:pt>
                <c:pt idx="422">
                  <c:v>Logitech C270 Digital Hd Webcam With Widescreen Hd Video Calling, Hd Light Correction, Noise-Reducing Mic, For Skype, Facetime, Hangouts, Webex, Pc/Mac/Laptop/Macbook/Tablet - (Black, Hd 720P/30Fps)</c:v>
                </c:pt>
                <c:pt idx="423">
                  <c:v>Pigeon Healthifry Digital Air Fryer, 360¬∞ High Speed Air Circulation Technology 1200 W With Non-Stick 4.2 L Basket - Green</c:v>
                </c:pt>
                <c:pt idx="424">
                  <c:v>Samsung Galaxy M32 Prime Edition (Light Blue, 4Gb Ram, 64Gb)</c:v>
                </c:pt>
                <c:pt idx="425">
                  <c:v>Pigeon Kessel Multipurpose Kettle (12173) 1.2 Litres With Stainless Steel Body, Used For Boiling Water And Milk, Tea, Coffee, Oats, Noodles, Soup Etc. 600 Watt (Black &amp; Silver)</c:v>
                </c:pt>
                <c:pt idx="426">
                  <c:v>Samsung Galaxy M33 5G (Mystique Green, 8Gb, 128Gb Storage) | 6000Mah Battery | Upto 16Gb Ram With Ram Plus | Travel Adapter To Be Purchased Separately</c:v>
                </c:pt>
                <c:pt idx="427">
                  <c:v>Pigeon Polypropylene Mini Handy And Compact Chopper With 3 Blades For Effortlessly Chopping Vegetables And Fruits For Your Kitchen (12420, Green, 400 Ml)</c:v>
                </c:pt>
                <c:pt idx="428">
                  <c:v>Samsung Galaxy S20 Fe 5G (Cloud Navy, 8Gb Ram, 128Gb Storage) With No Cost Emi &amp; Additional Exchange Offers</c:v>
                </c:pt>
                <c:pt idx="429">
                  <c:v>Pigeon Zest Mixer Grinder 3 Speed Control 750 Watt Powerful Copper Motor With 3 Stainless Steel Jars For Dry Grinding, Wet Grinding And Making Chutney And 3 Polycarbonate Lids - Blue</c:v>
                </c:pt>
                <c:pt idx="430">
                  <c:v>Samsung Original 25W Usb Travel Lightning Adapter For Cellular Phones, Black</c:v>
                </c:pt>
                <c:pt idx="431">
                  <c:v>Pilot Frixion Clicker Roller Pen (Blue), (9000019529)</c:v>
                </c:pt>
                <c:pt idx="432">
                  <c:v>Logitech G402 Hyperion Fury Usb Wired Gaming Mouse, 4,000 Dpi, Lightweight, 8 Programmable Buttons, Compatible For Pc/Mac - Black</c:v>
                </c:pt>
                <c:pt idx="433">
                  <c:v>Pilot V7 Liquid Ink Roller Ball Pen (2 Blue + 1 Black)</c:v>
                </c:pt>
                <c:pt idx="434">
                  <c:v>Sandisk Cruzer Blade 32Gb Usb Flash Drive</c:v>
                </c:pt>
                <c:pt idx="435">
                  <c:v>Lifelong Llmg74 750 Watt Mixer Grinder With 3 Jars (White And Grey)</c:v>
                </c:pt>
                <c:pt idx="436">
                  <c:v>Sandisk Extreme Sd Uhs I 64Gb Card For 4K Video For Dslr And Mirrorless Cameras 170Mb/S Read &amp; 80Mb/S Write</c:v>
                </c:pt>
                <c:pt idx="437">
                  <c:v>Pinnaclz Original Combo Of 2 Usb Type C Fast Charging Cable, Usb C Data Cable For Charging And Data Transfer Smart Phones White 1.2 Meter Made In India (Pack Of 2)</c:v>
                </c:pt>
                <c:pt idx="438">
                  <c:v>Sandisk Ultra 64 Gb Usb Pen Drives (Sdddc2-064G-I35, Black, Silver)</c:v>
                </c:pt>
                <c:pt idx="439">
                  <c:v>Poco C31 (Royal Blue, 64 Gb) (4 Gb Ram)</c:v>
                </c:pt>
                <c:pt idx="440">
                  <c:v>Sandisk Ultra Dual Drive Go Usb Type C Pendrive For Mobile (Black, 128 Gb, 5Y - Sdddc3-128G-I35)</c:v>
                </c:pt>
                <c:pt idx="441">
                  <c:v>Poco C31 (Shadow Gray, 64 Gb) (4 Gb Ram)</c:v>
                </c:pt>
                <c:pt idx="442">
                  <c:v>Sandisk Ultra Flair 64Gb Usb 3.0 Pen Drive, Multicolor</c:v>
                </c:pt>
                <c:pt idx="443">
                  <c:v>Popio Tempered Glass Compatible For Iphone 13 / Iphone 13 Pro/Iphone 14 (Transparent) Edge To Edge Full Screen Coverage With Installation Kit, Pack Of 2</c:v>
                </c:pt>
                <c:pt idx="444">
                  <c:v>Sandisk Ultra Microsd Uhs-I Card 64Gb, 120Mb/S R</c:v>
                </c:pt>
                <c:pt idx="445">
                  <c:v>Popio Tempered Glass Screen Protector Compatible For Iphone 12 / Iphone 12 Pro With Case Friendly Edge To Edge Coverage And Easy Installation Kit, Pack Of 1</c:v>
                </c:pt>
                <c:pt idx="446">
                  <c:v>Sandisk Ultra¬Æ Microsdxc‚Ñ¢ Uhs-I Card, 128Gb, 140Mb/S R, 10 Y Warranty, For Smartphones</c:v>
                </c:pt>
                <c:pt idx="447">
                  <c:v>Popio Type C Dash Charging Usb Data Cable For Oneplus Devices</c:v>
                </c:pt>
                <c:pt idx="448">
                  <c:v>Logitech H111 Wired On Ear Headphones With Mic Black</c:v>
                </c:pt>
                <c:pt idx="449">
                  <c:v>Portable Lint Remover Pet Fur Remover Clothes Fuzz Remover Pet Hairball Quick Epilator Shaver Removing Dust Pet Hair From Clothing Furniture Perfect For Clothing,Furniture,Couch,Carpet (Standard)</c:v>
                </c:pt>
                <c:pt idx="450">
                  <c:v>Sansui 80Cm (32 Inches) Hd Ready Smart Led Tv Jsy32Skhd (Black) With Bezel-Less Design</c:v>
                </c:pt>
                <c:pt idx="451">
                  <c:v>Portable, Handy Compact Plug-In Portable Digital Electric Heater Fan Wall-Outlet Handy Air Warmer Blower Adjustable Timer Digital Display Heater For Home/Office/Camper (Black, 400 Watts)</c:v>
                </c:pt>
                <c:pt idx="452">
                  <c:v>Seagate Expansion 1Tb External Hdd - Usb 3.0 For Windows And Mac With 3 Yr Data Recovery Services, Portable Hard Drive (Stkm1000400)</c:v>
                </c:pt>
                <c:pt idx="453">
                  <c:v>Portronics Adapto 20 Type C 20W Fast Pd/Type C Adapter Charger With Fast Charging For Iphone 12/12 Pro/12 Mini/12 Pro Max/11/Xs/Xr/X/8/Plus, Ipad Pro/Air/Mini, Galaxy 10/9/8 (Adapter Only) White</c:v>
                </c:pt>
                <c:pt idx="454">
                  <c:v>Sennheiser Cx 80S In-Ear Wired Headphones With In-Line One-Button Smart Remote With Microphone Black</c:v>
                </c:pt>
                <c:pt idx="455">
                  <c:v>Portronics Carpower Mini Car Charger With Dual Output, Fast Charging (Type C Pd 18W + Qc 3.0A) Compatible With All Smartphones(Black)</c:v>
                </c:pt>
                <c:pt idx="456">
                  <c:v>Shakti Technology S5 High Pressure Car Washer Machine 1900 Watts And Pressure 125 Bar With 10 Meter Hose Pipe</c:v>
                </c:pt>
                <c:pt idx="457">
                  <c:v>Portronics Clamp X Car-Vent Mobile Holder 360 Degree Rotational(Black)</c:v>
                </c:pt>
                <c:pt idx="458">
                  <c:v>Shoptoshop Electric Lint Remover, Best Lint Shaver For Clothes,Lint Remover For Woolen Clothes ,Lint Remover For Sweaters</c:v>
                </c:pt>
                <c:pt idx="459">
                  <c:v>Portronics Key2 Combo Multimedia Usb Wireless Keyboard And Mouse Set With 2.4 Ghz Wireless Technology, Soft &amp; Silent Button, Compact Size (Grey)</c:v>
                </c:pt>
                <c:pt idx="460">
                  <c:v>Silicone Rubber Earbuds Tips, Eartips, Earpads, Earplugs, For Replacement In Earphones And Bluetooth Medium Size (10 Pcs Black)</c:v>
                </c:pt>
                <c:pt idx="461">
                  <c:v>Lifelong Llmg93 500 Watt Duos Mixer Grinder, 2 Stainless Steel Jar (Liquidizing And Chutney Jar)| Abs Body, Stainless Steel Blades, 3 Speed Options With Whip (1 Year Warranty, Black)</c:v>
                </c:pt>
                <c:pt idx="462">
                  <c:v>Singer Aroma 1.8 Liter Electric Kettle High Grade Stainless Steel With Cool And Touch Body And Cordless Base, 1500 Watts, Auto Shut Off With Dry Boiling (Silver/Black)</c:v>
                </c:pt>
                <c:pt idx="463">
                  <c:v>Lifelong Llqh922 Regalia 800 W (Isi Certified) Quartz Room Heater With 2 Power Settings, Overheating Protection, 2 Rod Heater (1 Year Warranty, White)</c:v>
                </c:pt>
                <c:pt idx="464">
                  <c:v>Ske Bed Study Table Portable Wood Multifunction Laptop-Table Lapdesk For Children Bed Foldabe Table Work With Tablet Slot &amp; Cup Holder Brown Black</c:v>
                </c:pt>
                <c:pt idx="465">
                  <c:v>Lifelong Llqh925 Dyno Quartz Heater 2 Power Settings Tip Over Cut-Off Switch 800 Watt Silent Operation Power Indicator 2 Rod Room Heater (1 Year Warranty, Grey)</c:v>
                </c:pt>
                <c:pt idx="466">
                  <c:v>Skywall 81.28 Cm (32 Inches) Hd Ready Smart Led Tv 32Swels-Pro (Black)</c:v>
                </c:pt>
                <c:pt idx="467">
                  <c:v>Lifelong Llsm120G Sandwich Griller , Classic Pro 750 W Sandwich Maker With 4 Slice Non-Stick Fixed Plates For Sandwiches At Home With 1 Year Warranty (Black)</c:v>
                </c:pt>
                <c:pt idx="468">
                  <c:v>Logitech K380 Wireless Multi-Device Keyboard For Windows, Apple Ios, Apple Tv Android Or Chrome, Bluetooth, Compact Space-Saving Design, Pc/Mac/Laptop/Smartphone/Tablet (Dark Grey)</c:v>
                </c:pt>
                <c:pt idx="469">
                  <c:v>Lifelong Llwh106 Flash 3 Litres Instant Water Heater For Home Use, 8 Bar Pressure,Power On/Off Indicator And Advanced Safety, (3000W, Isi Certified, 2 Years Warranty)</c:v>
                </c:pt>
                <c:pt idx="470">
                  <c:v>Solidaire 550-Watt Mixer Grinder With 3 Jars (Black) (Sld-550-B)</c:v>
                </c:pt>
                <c:pt idx="471">
                  <c:v>Portronics Konnect L 60W Pd Type C To Type C Mobile Charging Cable, 1.2M, Fast Data Sync, Tangle Resistant, Tpe+Nylon Braided(Grey)</c:v>
                </c:pt>
                <c:pt idx="472">
                  <c:v>Sony Bravia 164 Cm (65 Inches) 4K Ultra Hd Smart Led Google Tv Kd-65X74K (Black)</c:v>
                </c:pt>
                <c:pt idx="473">
                  <c:v>Lifelong Llwm105 750-Watt Belgian Waffle Maker For Home| Makes 2 Square Shape Waffles| Non-Stick Plates| Easy To Use¬†With Indicator Lights (1 Year Warranty, Black)</c:v>
                </c:pt>
                <c:pt idx="474">
                  <c:v>Sony Wi-C100 Wireless Headphones With Customizable Equalizer For Deep Bass &amp; 25 Hrs Battery, Dsee-Upscale, Splash Proof, 360Ra, Fast Pair, In-Ear Bluetooth Headset With Mic For Phone Calls (Black)</c:v>
                </c:pt>
                <c:pt idx="475">
                  <c:v>Portronics Konnect L Por-1403 Fast Charging 3A Type-C Cable 1.2 Meter With Charge &amp; Sync Function For All Type-C Devices (White)</c:v>
                </c:pt>
                <c:pt idx="476">
                  <c:v>Logitech K480 Wireless Multi-Device Keyboard For Windows, Macos, Ipados, Android Or Chrome Os, Bluetooth, Compact, Compatible With Pc, Mac, Laptop, Smartphone, Tablet - Black</c:v>
                </c:pt>
                <c:pt idx="477">
                  <c:v>Portronics Konnect Spydr 31 3-In-1 Multi Functional Cable With 3.0A Output, Tangle Resistant, 1.2M Length, Nylon Braided(Zebra)</c:v>
                </c:pt>
                <c:pt idx="478">
                  <c:v>Logitech M235 Wireless Mouse, 1000 Dpi Optical Tracking, 12 Month Life Battery, Compatible With Windows, Mac, Chromebook/Pc/Laptop</c:v>
                </c:pt>
                <c:pt idx="479">
                  <c:v>Portronics Modesk Por-122 Universal Mobile Tabletop Holder (Black)</c:v>
                </c:pt>
                <c:pt idx="480">
                  <c:v>Logitech M331 Silent Plus Wireless Mouse, 2.4Ghz With Usb Nano Receiver, 1000 Dpi Optical Tracking, 3 Buttons, 24 Month Life Battery, Pc/Mac/Laptop - Black</c:v>
                </c:pt>
                <c:pt idx="481">
                  <c:v>Portronics Mport 31 4 Ports Usb Hub (Usb A To 4 Usb-A Ports 4 In 1 Connector Usb Hub(Grey)</c:v>
                </c:pt>
                <c:pt idx="482">
                  <c:v>Spigen Ez Fit Tempered Glass Screen Protector For Iphone 14 Pro Max - 2 Pack (Sensor Protection)</c:v>
                </c:pt>
                <c:pt idx="483">
                  <c:v>Portronics Mport 31C 4-In-1 Usb Hub (Type C To 4 Usb-A Ports) With Fast Data Transfer</c:v>
                </c:pt>
                <c:pt idx="484">
                  <c:v>Spigen Ultra Hybrid Back Cover Case Compatible With Iphone 14 Pro Max (Tpu + Poly Carbonate | Crystal Clear)</c:v>
                </c:pt>
                <c:pt idx="485">
                  <c:v>Portronics My Buddy Plus Adjustable Laptop Cooling Table (Brown)</c:v>
                </c:pt>
                <c:pt idx="486">
                  <c:v>Storite High Speed Micro Usb 3.0 Cable A To Micro B For External &amp; Desktop Hard Drives 45Cm</c:v>
                </c:pt>
                <c:pt idx="487">
                  <c:v>Portronics Ruffpad 12E Re-Writable Lcd Writing Pad With 30.4Cm (12 Inch) Writing Area, Single Tap Erase, Smart Lock, Long Battery Life, India'S First Notepad To Save And Share Your Child'S First Creatives Via Ruffpad App On Your Smartphone(Black)</c:v>
                </c:pt>
                <c:pt idx="488">
                  <c:v>Storite Usb 2.0 A To Mini 5 Pin B Cable For External Hdds/Camera/Card Readers (150Cm - 1.5M)</c:v>
                </c:pt>
                <c:pt idx="489">
                  <c:v>Portronics Ruffpad 15 Re-Writable Lcd Screen 38.1Cm (15-Inch) Writing Pad For Drawing, Playing, Handwriting Gifts For Kids &amp; Adults (Grey)</c:v>
                </c:pt>
                <c:pt idx="490">
                  <c:v>Storite Usb 3.0 Cable A To Micro B High Speed Upto 5 Gbps Data Transfer Cable For Portable External Hard Drive - (20Cm), Black</c:v>
                </c:pt>
                <c:pt idx="491">
                  <c:v>Portronics Ruffpad 8.5M Multicolor Lcd Writing Pad With Screen 21.5Cm (8.5-Inch) For Drawing, Playing, Handwriting Gifts For Kids &amp; Adults, India'S First Notepad To Save And Share Your Child'S First Creatives Via Ruffpad App On Your Smartphone(Black)</c:v>
                </c:pt>
                <c:pt idx="492">
                  <c:v>Striff 12 Pieces Highly Flexible Silicone Micro Usb Protector, Mouse Cable Protector, Suit For All Cell Phones, Computers And Chargers (Black)</c:v>
                </c:pt>
                <c:pt idx="493">
                  <c:v>Portronics Toad 23 Wireless Optical Mouse With 2.4Ghz, Usb Nano Dongle, Optical Orientation, Click Wheel, Adjustable Dpi(Black)</c:v>
                </c:pt>
                <c:pt idx="494">
                  <c:v>Striff Adjustable Laptop Tabletop Stand Patented Riser Ventilated Portable Foldable Compatible With Macbook Notebook Tablet Tray Desk Table Book With Free Phone Stand (Black)</c:v>
                </c:pt>
                <c:pt idx="495">
                  <c:v>Posh 1.5 Meter High Speed Gold Plated Hdmi Male To Female Extension Cable (Black)</c:v>
                </c:pt>
                <c:pt idx="496">
                  <c:v>Striff Laptop Tabletop Stand, Fold-Up, Adjustable, Ventilated, Portable Holder For Desk, Aluminum Foldable Laptop Ergonomic Compatibility With Up To 15.6-Inch Laptop, All Mac, Tab, And Mobile (Silver)</c:v>
                </c:pt>
                <c:pt idx="497">
                  <c:v>Preethi Blue Leaf Diamond Mg-214 Mixer Grinder 750 Watt (Blue/White), 3 Jars &amp; Flexi Lid, Fbt Motor With 2Yr Guarantee &amp; Lifelong Free Service</c:v>
                </c:pt>
                <c:pt idx="498">
                  <c:v>Striff Multi Angle Tablet/Mobile Stand. Holder For Iphone, Android, Samsung, Oneplus, Xiaomi. Portable,Foldable Stand.Perfect For Bed,Office, Home,Gift And Desktop (Black)</c:v>
                </c:pt>
                <c:pt idx="499">
                  <c:v>Preethi Mga-502 0.4-Litre Grind And Store Jar (White), Stainless Steel, Set Of 1</c:v>
                </c:pt>
                <c:pt idx="500">
                  <c:v>Striff Uph2W Multi Angle Tablet/Mobile Stand. Holder For Iphone, Android, Samsung, Oneplus, Xiaomi. Portable,Foldable Stand.Perfect For Bed,Office, Home,Gift And Desktop (White)</c:v>
                </c:pt>
                <c:pt idx="501">
                  <c:v>Prestige 1.5 Litre Kettle 1500-Watts, Red</c:v>
                </c:pt>
                <c:pt idx="502">
                  <c:v>Stylehouse Lint Remover For Woolen Clothes, Electric Lint Remover, Best Lint Shaver For Clothes</c:v>
                </c:pt>
                <c:pt idx="503">
                  <c:v>Prestige Clean Home Water Purifier Cartridge</c:v>
                </c:pt>
                <c:pt idx="504">
                  <c:v>Sujata Chutney Steel Jar, 400 Ml, (White), Stainless Steel</c:v>
                </c:pt>
                <c:pt idx="505">
                  <c:v>Prestige Delight Prwo Electric Rice Cooker (1 L, White)</c:v>
                </c:pt>
                <c:pt idx="506">
                  <c:v>Sujata Dynamix, Mixer Grinder, 900 Watts, 3 Jars (White)</c:v>
                </c:pt>
                <c:pt idx="507">
                  <c:v>Prestige Electric Kettle Pkoss - 1500Watts, Steel (1.5Ltr), Black</c:v>
                </c:pt>
                <c:pt idx="508">
                  <c:v>Sujata Powermatic Plus, Juicer Mixer Grinder With Chutney Jar, 900 Watts, 3 Jars (White)</c:v>
                </c:pt>
                <c:pt idx="509">
                  <c:v>Prestige Iris 750 Watt Mixer Grinder With 3 Stainless Steel Jar + 1 Juicer Jar (White And Blue)</c:v>
                </c:pt>
                <c:pt idx="510">
                  <c:v>Sujata Supermix, Mixer Grinder, 900 Watts, 3 Jars (White)</c:v>
                </c:pt>
                <c:pt idx="511">
                  <c:v>Prestige Iris Plus 750 Watt Mixer Grinder</c:v>
                </c:pt>
                <c:pt idx="512">
                  <c:v>Sure From Aquaguard Delight Nxt Ro+Uv+Uf+Taste Adjuster(Mtds),6L Water Purifier,8 Stages Purification,Suitable For Borewell,Tanker,Municipal Water(Black) From Eureka Forbes</c:v>
                </c:pt>
                <c:pt idx="513">
                  <c:v>Prestige Pic 15.0+ 1900-Watt Induction Cooktop (Black)</c:v>
                </c:pt>
                <c:pt idx="514">
                  <c:v>Logitech Mk240 Nano Wireless Usb Keyboard And Mouse Set, 12 Function Keys 2.4Ghz Wireless, 1000Dpi, Spill-Resistant Design, Pc/Mac, Black/Chartreuse Yellow</c:v>
                </c:pt>
                <c:pt idx="515">
                  <c:v>Prestige Pic 16.0+ 1900W Induction Cooktop With Soft Touch Push Buttons (Black)</c:v>
                </c:pt>
                <c:pt idx="516">
                  <c:v>Swapkart Portable Flexible Adjustable Eye Protection Usb Led Desk Light Table Lamp For Reading, Working On Pc, Laptop, Power Bank, Bedroom ( Multicolour )</c:v>
                </c:pt>
                <c:pt idx="517">
                  <c:v>Prestige Pic 20 1600 Watt Induction Cooktop With Push Button (Black)</c:v>
                </c:pt>
                <c:pt idx="518">
                  <c:v>Swiss Military Vc03 Wireless Car Vacuum Cleaner | Wireless Vacuum Cleaner For Home, Car, Living Room | Wireless Vacuum Cleaner Dust Collection/Lighting Car Pet Hair Vacuum With Powerful Motor</c:v>
                </c:pt>
                <c:pt idx="519">
                  <c:v>Prestige Pkgss 1.7L 1500W Electric Kettle (Stainless Steel)</c:v>
                </c:pt>
                <c:pt idx="520">
                  <c:v>Synqe Type C To Type C Short Fast Charging 60W Cable Compatible With Samsung Galaxy Z Fold3 5G, Z Flip3 5G, S22 5G, S22 Ultra, S21, S20, S20Fe, A52, A73, A53 (0.25M, Black)</c:v>
                </c:pt>
                <c:pt idx="521">
                  <c:v>Prestige Prwo 1.8-2 700-Watts Delight Electric Rice Cooker With 2 Aluminium Cooking Pans - 1.8 Liters, White</c:v>
                </c:pt>
                <c:pt idx="522">
                  <c:v>Synqe Usb Type C Fast Charging Cable 2M Charger Cord Data Cable Compatible With Samsung Galaxy M51,Galaxy M31S, S10E S10 S9 S20 Plus, Note10 9 8,M40 A50 A70, Redmi Note 9, Moto G7, Poco F1 (2M, Grey)</c:v>
                </c:pt>
                <c:pt idx="523">
                  <c:v>Prestige Psmfb 800 Watt Sandwich Toaster With Fixed Plates, Black</c:v>
                </c:pt>
                <c:pt idx="524">
                  <c:v>Syvo Wt 3130 Aluminum Tripod (133Cm), Universal Lightweight Tripod With Mobile Phone Holder Mount &amp; Carry Bag For All Smart Phones, Gopro, Cameras - Brown</c:v>
                </c:pt>
                <c:pt idx="525">
                  <c:v>Prestige Pwg 07 Wet Grinder, 2L (Multicolor) With Coconut Scraper And Atta Kneader Attachments, 200 Watt</c:v>
                </c:pt>
                <c:pt idx="526">
                  <c:v>Tabelito¬Æ Polyester Foam, Nylon Hybrid Laptopss Bag Sleeve Case Cover Pouch For Laptopss Apple/Dell/Lenovo/ Asus/ Hp/Samsung/Mi/Macbook/Ultrabook/Thinkpad/Ideapad/Surfacepro (15.6 Inches /39.6Cm, Blue) Laptopsss</c:v>
                </c:pt>
                <c:pt idx="527">
                  <c:v>Prestige Sandwich Maker Pgmfd 01, Black</c:v>
                </c:pt>
                <c:pt idx="528">
                  <c:v>Tarkan Portable Folding Laptop Desk For Bed, Lapdesk With Handle, Drawer, Cup &amp; Mobile/Tablet Holder For Study, Eating, Work (Black)</c:v>
                </c:pt>
                <c:pt idx="529">
                  <c:v>Prettykrafts Folding Laundry Basket For Clothes With Lid &amp; Handle, Toys Organiser, 75 Litre, (Pack Of 1), Mushroom Print</c:v>
                </c:pt>
                <c:pt idx="530">
                  <c:v>Tata Sky Hd Connection With 1 Month Basic Package And Free Installation</c:v>
                </c:pt>
                <c:pt idx="531">
                  <c:v>Prettykrafts Laundry Bag / Basket For Dirty Clothes, Folding Round Laundry Bag,Set Of 2, Black Wave</c:v>
                </c:pt>
                <c:pt idx="532">
                  <c:v>Tata Sky Universal Remote Compatible For Sd/Hd</c:v>
                </c:pt>
                <c:pt idx="533">
                  <c:v>Prettykrafts Laundry Basket For Clothes With Lid &amp; Handles, Toys Organiser, 75 Ltr Black &amp; Grey</c:v>
                </c:pt>
                <c:pt idx="534">
                  <c:v>Tcl 100 Cm (40 Inches) Full Hd Certified Android R Smart Led Tv 40S6505 (Black)</c:v>
                </c:pt>
                <c:pt idx="535">
                  <c:v>Prettykrafts Laundry Basket For Clothes With Lid &amp; Handles, Toys Organiser, 75 Ltr Grey</c:v>
                </c:pt>
                <c:pt idx="536">
                  <c:v>Tcl 80 Cm (32 Inches) Hd Ready Certified Android Smart Led Tv 32S5205 (Black)</c:v>
                </c:pt>
                <c:pt idx="537">
                  <c:v>Prettykrafts Laundry Square Shape Basket Bag/Foldable/Multipurpose/Carry Handles/Slanting Lid For Home, Cloth Storage,(Single) Jute Grey</c:v>
                </c:pt>
                <c:pt idx="538">
                  <c:v>Te‚Ñ¢ Instant Electric Heating Hot And Cold Water Geyser Tap Water With Digital Display (White)</c:v>
                </c:pt>
                <c:pt idx="539">
                  <c:v>Pro365 Indo Mocktails/Coffee Foamer/Cappuccino/Lemonade/Milk Frother (6 Months Warranty)</c:v>
                </c:pt>
                <c:pt idx="540">
                  <c:v>Tecno Spark 8T (Turquoise Cyan, 4Gb Ram,64Gb Storage) | 50Mp Ai Camera | 7Gb Expandable Ram</c:v>
                </c:pt>
                <c:pt idx="541">
                  <c:v>Proelite Faux Leather Smart Flip Case Cover For Apple Ipad 10.2" 9Th Gen (2021) / 8Th Gen / 7Th Gen With Stylus Pen, Black</c:v>
                </c:pt>
                <c:pt idx="542">
                  <c:v>Tesora - Inspired By You Large Premium Electric Kettle 1.8L, Stainless Steel Inner Body - Auto Power Cut, Boil Dry Protection &amp; Cool Touch Double Wall, Portable | 1500 Watts |1 Year Warranty | (White)</c:v>
                </c:pt>
                <c:pt idx="543">
                  <c:v>Prolegend¬Æ Pl-T002 Universal Tv Stand Table Top For Most 22 To 65 Inch Lcd Flat Screen Tv, Vesa Up To 800 By 400Mm</c:v>
                </c:pt>
                <c:pt idx="544">
                  <c:v>Themisto Th-Ws20 Digital Kitchen Weighing Scale Stainless Steel (5Kg)</c:v>
                </c:pt>
                <c:pt idx="545">
                  <c:v>Prolet Classic Bumper Case Cover For Samsung Galaxy Watch 4 44Mm Tpu Plated Full Screen Protector (Black)</c:v>
                </c:pt>
                <c:pt idx="546">
                  <c:v>Tizum Hdmi To Vga Adapter Cable 1080P For Projector, Computer, Laptop, Tv, Projectors &amp; Tv</c:v>
                </c:pt>
                <c:pt idx="547">
                  <c:v>Proven¬Æ Copper + Mineral Ro+Uv+Uf 10 To 12 Liter Ro + Uv + Tds Adjuster Water Purifier With Copper Charge Technology Black &amp; Copper Best For Home And Office (Made In India)</c:v>
                </c:pt>
                <c:pt idx="548">
                  <c:v>Logitech Mk270R Usb Wireless Keyboard And Mouse Set For Windows, 2.4 Ghz Wireless, Spill-Resistant Design, 8 Multimedia &amp; Shortcut Keys, 2-Year Battery Life, Pc/Laptop- Black</c:v>
                </c:pt>
                <c:pt idx="549">
                  <c:v>Prushti Cover And Bags, Protective Case For Airtel Xstream Settop Box Remote Remote Control Pouch Cover Holder Pu Leather Cover Holder(Only Cover For Selling Purpose)</c:v>
                </c:pt>
                <c:pt idx="550">
                  <c:v>Tokdis Mx-1 Pro Bluetooth Calling Smartwatch - 1.69‚Äù Lcd Display, Multiple Watch Faces, Sleep Monitor, Heart &amp; Spo2 Monitoring, Multiple Sports Modes, Water Resistant</c:v>
                </c:pt>
                <c:pt idx="551">
                  <c:v>Ptron Boom Ultima 4D Dual Driver, In-Ear Gaming Wired Headphones With In-Line Mic, Volume Control &amp; Passive Noise Cancelling Boom 3 Earphones - (Dark Blue)</c:v>
                </c:pt>
                <c:pt idx="552">
                  <c:v>Tosaa T2Stsr Sandwich Gas Toaster Regular (Black)</c:v>
                </c:pt>
                <c:pt idx="553">
                  <c:v>Lifelong Power - Pro 500 Watt 3 Jar Mixer Grinder With 3 Speed Control And 1100 Watt Dry Non-Stick Soleplate Iron Super Combo (White And Grey, 1 Year Warranty)</c:v>
                </c:pt>
                <c:pt idx="554">
                  <c:v>Tp-Link Ac1200 Archer A6 Smart Wifi, 5Ghz Gigabit Dual Band Mu-Mimo Wireless Internet Router, Long Range Coverage By 4 Antennas, Qualcomm Chipset</c:v>
                </c:pt>
                <c:pt idx="555">
                  <c:v>Ptron Newly Launched Force X10 Bluetooth Calling Smartwatch With 1.7" Full Touch Color Display, Real Heart Rate Monitor, Spo2, Watch Faces, 5 Days Runtime, Fitness Trackers &amp; Ip68 Waterproof (Blue)</c:v>
                </c:pt>
                <c:pt idx="556">
                  <c:v>Tp-Link Ac1300 Usb Wifi Adapter (Archer T3U) - 2.4G/5G Dual Band Mini Wireless Network Adapter For Pc Desktop, Mu-Mimo Wi-Fi Dongle, Usb 3.0, Supports Windows 11,10, 8.1, 8, 7, Xp/Mac Os 10.15 And Earlier</c:v>
                </c:pt>
                <c:pt idx="557">
                  <c:v>Ptron Newly Launched Force X10 Bluetooth Calling Smartwatch With 1.7" Full Touch Color Display, Real Heart Rate Monitor, Spo2, Watch Faces, 5 Days Runtime, Fitness Trackers &amp; Ip68 Waterproof (Pink)</c:v>
                </c:pt>
                <c:pt idx="558">
                  <c:v>Tp-Link Ac750 Dual Band Wireless Cable Router, 4 10/100 Lan + 10/100 Wan Ports, Support Guest Network And Parental Control, 750Mbps Speed Wi-Fi, 3 Antennas (Archer C20) Blue, 2.4 Ghz</c:v>
                </c:pt>
                <c:pt idx="559">
                  <c:v>Ptron Newly Launched Force X10 Bluetooth Calling Smartwatch With 1.7" Full Touch Display, Real Heart Rate Monitor, Spo2, Watch Faces, 5 Days Runtime, Health/Fitness Trackers &amp; Ip68 Waterproof (Black)</c:v>
                </c:pt>
                <c:pt idx="560">
                  <c:v>Tp-Link Archer Ac1200 Archer C6 Wi-Fi Speed Up To 867 Mbps/5 Ghz + 400 Mbps/2.4 Ghz, 5 Gigabit Ports, 4 External Antennas, Mu-Mimo, Dual Band, Wifi Coverage With Access Point Mode, Black</c:v>
                </c:pt>
                <c:pt idx="561">
                  <c:v>Ptron Solero 331 3.4Amps Multifunction Fast Charging Cable, 3-In-1 Usb Cable Micro Usb/Type-C/Ios, Made In India, Durable &amp; Strong &amp; Tangle-Free 118Cm In Length (Black)</c:v>
                </c:pt>
                <c:pt idx="562">
                  <c:v>Lohaya Lcd/Led Remote Compatible For Sony Bravia Smart Lcd Led Uhd Oled Qled 4K Ultra Hd Tv Remote Control With Youtube &amp; Netflix Function [ Compatible For Sony Tv Remote Control ]</c:v>
                </c:pt>
                <c:pt idx="563">
                  <c:v>Ptron Solero M241 2.4A Micro Usb Data &amp; Charging Cable, Made In India, 480Mbps Data Sync, Durable 1-Meter Long Usb Cable For Micro Usb Devices (White)</c:v>
                </c:pt>
                <c:pt idx="564">
                  <c:v>Tp-Link Tapo 360¬∞ 2Mp 1080P Full Hd Pan/Tilt Home Security Wi-Fi Smart Camera| Alexa Enabled| 2-Way Audio| Night Vision| Motion Detection| Sound And Light Alarm| Indoor Cctv (Tapo C200) White</c:v>
                </c:pt>
                <c:pt idx="565">
                  <c:v>Lint Remover For Clothes With 1 Year Warranty Fabric Shaver Lint Shaver For Woolen Clothes Blanket Jackets Stainless Steel Blades,Bedding, Clothes And Furniture Best Remover For Fabrics Portable Lint Shavers (White Orange)</c:v>
                </c:pt>
                <c:pt idx="566">
                  <c:v>Tp-Link Tl-Wa855Re 300 Mbps Wi-Fi Range Extender (White)</c:v>
                </c:pt>
                <c:pt idx="567">
                  <c:v>Ptron Solero T241 2.4A Type-C Data &amp; Charging Usb Cable, Made In India, 480Mbps Data Sync, Durable 1-Meter Long Usb Cable For Smartphone, Type-C Usb Devices (White)</c:v>
                </c:pt>
                <c:pt idx="568">
                  <c:v>Tp-Link Ue300C Usb Type-C To Rj45 Gigabit Ethernet Network Adapter/Rj45 Lan Wired Adapter For Ultrabook, Chromebook, Laptop, Desktop, Plug &amp; Play, Usb 3.0, Foldable And Portable Design</c:v>
                </c:pt>
                <c:pt idx="569">
                  <c:v>Ptron Solero T241 2.4A Type-C Data &amp; Charging Usb Cable, Made In India, 480Mbps Data Sync, Durable 1-Meter Long Usb Cable For Type-C Usb Devices For Charging Adapter (Black)</c:v>
                </c:pt>
                <c:pt idx="570">
                  <c:v>Tp-Link Usb Wifi Adapter For Pc(Tl-Wn725N), N150 Wireless Network Adapter For Desktop - Nano Size Wifi Dongle Compatible With Windows 11/10/7/8/8.1/Xp/ Mac Os 10.9-10.15 Linux Kernel 2.6.18-4.4.3</c:v>
                </c:pt>
                <c:pt idx="571">
                  <c:v>Lint Remover Woolen Clothes Lint Extractor Battery Lint Removing Machine Bhur Remover</c:v>
                </c:pt>
                <c:pt idx="572">
                  <c:v>Ttk Prestige Limited Orion Mixer Grinder 500 Watts, 3 Jars (1200Ml, 1000Ml, 500Ml) (Red)</c:v>
                </c:pt>
                <c:pt idx="573">
                  <c:v>Lint Roller With 40 Paper Sheets, 22 X 5 Cm (Grey)</c:v>
                </c:pt>
                <c:pt idx="574">
                  <c:v>Lohaya Remote Compatible For Mi Smart Led Tv 4A Remote Control (32"/43") [ Compatible For Mi Tv Remote Control ] [ Compatible For Mi Smart Led Tv Remote Control ]</c:v>
                </c:pt>
                <c:pt idx="575">
                  <c:v>Ptron Tangent Lite Bluetooth 5.0 Earphones With Mic, Hi-Fi Stereo Sound Neckband, 8Hrs Playtime, Lightweight Snug-Fit In-Ear Headphones, Ipx4 Water Resistant, Fast Charge &amp; Voice Assistant (Black)</c:v>
                </c:pt>
                <c:pt idx="576">
                  <c:v>Tukzer Fully Foldable Tabletop Desktop Tablet Mobile Stand Holder - Angle &amp; Height Adjustable For Desk, Cradle, Dock, Compatible With Smartphones &amp; Tablets (White)</c:v>
                </c:pt>
                <c:pt idx="577">
                  <c:v>Ptron Tangentbeat In-Ear Bluetooth 5.0 Wireless Headphones With Mic, Enhanced Bass, 10Mm Drivers, Clear Calls, Snug-Fit, Fast Charging, Magnetic Buds, Voice Assistant &amp; Ipx4 Wireless Neckband (Black)</c:v>
                </c:pt>
                <c:pt idx="578">
                  <c:v>Tukzer Stylus Pen, Ipad Pencil With Palm Rejection Tilt Sensor| 2Nd Gen For 2018-2022 Ipad 6/7/8/9Th Gen; Ipad 10.2", Pro 12.9/11", Mini 6/5Th, Air 5/4/3Rd, Precise For Writing/Drawing (3 Spare Tips)</c:v>
                </c:pt>
                <c:pt idx="579">
                  <c:v>Ptron Volta Dual Port 12W Smart Usb Charger Adapter, Multi-Layer Protection, Made In India, Bis Certified, Fast Charging Power Adaptor Without Cable For All Ios &amp; Android Devices (Black)</c:v>
                </c:pt>
                <c:pt idx="580">
                  <c:v>Tvara Lcd Writing Tablet, 8.5" Inch Colorful Toddler Doodle Board Drawing Tablet, Erasable Reusable Electronic Drawing Pads, Educational And Learning Tool For 3-6 Years Old Boy And Girls Mix Colors</c:v>
                </c:pt>
                <c:pt idx="581">
                  <c:v>Quantum Qhm-7406 Full-Sized Keyboard With () Rupee Symbol, Hotkeys And 3-Pieces Led Function For Desktop/Laptop/Smart Tv Spill-Resistant Wired Usb Keyboard With 10 Million Keystrokes Lifespan (Black)</c:v>
                </c:pt>
                <c:pt idx="582">
                  <c:v>Lohaya Television Remote Compatible For Vu Led Lcd Hd Tv Remote Control Model No :- En2B27V</c:v>
                </c:pt>
                <c:pt idx="583">
                  <c:v>Quantum Rj45 Ethernet Patch Cable/Lan Router Cable With Heavy Duty Gold Plated Connectors Supports Hi-Speed Gigabit Upto 1000Mbps, Waterproof And Durable,1-Year Warranty-32.8 Feet (10 Meters)(White)</c:v>
                </c:pt>
                <c:pt idx="584">
                  <c:v>Urbn 10000 Mah Lithium Power Bank Upr10K With 12 Watt Fast Charging, Blue</c:v>
                </c:pt>
                <c:pt idx="585">
                  <c:v>Qubo Smart Cam 360 From Hero Group | Made In India | 2Mp 1080P Full Hd | Cctv Wi-Fi Camera | 360 Degree Coverage| Two Way Talk | Mobile App Connectivity | Night Vision | Cloud &amp; Sd Card Recording</c:v>
                </c:pt>
                <c:pt idx="586">
                  <c:v>Urbn 20000 Mah Lithium_Polymer Power Bank With 12 Watt Fast Charging, Camo</c:v>
                </c:pt>
                <c:pt idx="587">
                  <c:v>R B Nova Lint/Fabric Shaver For Cloths, Lint Remover For Woolen Sweaters, Blankets, Jackets/Burr Remover Pill Remover From Carpets, Pack Of 1</c:v>
                </c:pt>
                <c:pt idx="588">
                  <c:v>Usha 1212 Ptc With Adjustable Thermostat Fan Heater (Black/Brown, 1500-Watts).</c:v>
                </c:pt>
                <c:pt idx="589">
                  <c:v>Racold Eterno Pro 25L Vertical 5 Star Storage Water Heater (Geyser) With Free Standard Installation And Free Installation Pipes</c:v>
                </c:pt>
                <c:pt idx="590">
                  <c:v>Usha Aurora 1000 W Dry Iron With Innovative Tail Light Indicator, Weilburger Soleplate (White &amp; Grey)</c:v>
                </c:pt>
                <c:pt idx="591">
                  <c:v>Racold Pronto Pro 3Litres 3Kw Vertical Instant Water Heater (Geyser)</c:v>
                </c:pt>
                <c:pt idx="592">
                  <c:v>Usha Ei 1602 1000 W Lightweight Dry Iron With Non-Stick Soleplate (Multi-Colour)</c:v>
                </c:pt>
                <c:pt idx="593">
                  <c:v>Raffles Premium Stainless Steel South Indian Coffee Filter/Drip Coffee Maker, 2-3 Cups, 150 Ml</c:v>
                </c:pt>
                <c:pt idx="594">
                  <c:v>Usha Goliath Go1200Wg Heavy Weight 1200-Watt Dry Iron, 1.8 Kg(Red)</c:v>
                </c:pt>
                <c:pt idx="595">
                  <c:v>Rc Print Gi 790 Ink Refill For Canon G1000, G1010, G1100, G2000, G2002, G2010, G2012, G2100, G3000, G3010, G3012, G3100, G4000, G4010</c:v>
                </c:pt>
                <c:pt idx="596">
                  <c:v>Usha Heat Convector 812 T 2000-Watt With Instant Heating Feature (Black)</c:v>
                </c:pt>
                <c:pt idx="597">
                  <c:v>Realme 10W Fast Charging Micro-Usb Cable (Braided, Black)</c:v>
                </c:pt>
                <c:pt idx="598">
                  <c:v>Usha Janome Dream Stitch Automatic Zig-Zag Electric Sewing Machine With 14 Stitch Function (White And Blue) With Free Sewing Kit Worth Rs 500</c:v>
                </c:pt>
                <c:pt idx="599">
                  <c:v>Realme Buds Classic Wired In Ear Earphones With Mic (Black)</c:v>
                </c:pt>
                <c:pt idx="600">
                  <c:v>Usha Rapidmix 500-Watt Copper Motor Mixer Grinder With 3 Jars And 5 Years Warranty(Sea Green/White)</c:v>
                </c:pt>
                <c:pt idx="601">
                  <c:v>Realme Buds Wireless In Ear Bluetooth Earphones With Mic, 11.2Mm Bass Boost Driver, Magnetic Fast Pair, Fast Charging And 12 Hrs Playtime (Yellow)</c:v>
                </c:pt>
                <c:pt idx="602">
                  <c:v>Vapja¬Æ Portable Mini Juicer Cup Blender Usb Rechargeable With 4 Blades For Shakes And Smoothies Fruits Vegetables Juice Maker Grinder Mixer Strong Cutting Bottle Sports Travel Outdoors Gym (Bottle)</c:v>
                </c:pt>
                <c:pt idx="603">
                  <c:v>Realme Narzo 50 (Speed Blue, 4Gb Ram+64Gb Storage) Helio G96 Processor | 50Mp Ai Triple Camera | 120Hz Ultra Smooth Display</c:v>
                </c:pt>
                <c:pt idx="604">
                  <c:v>Venus Digital Kitchen Weighing Scale &amp; Food Weight Machine For Health, Fitness, Home Baking &amp; Cooking Scale, 2 Year Warranty &amp; Battery Included (Weighing Scale Without Bowl) Capacity 10 Kg, 1 Gm</c:v>
                </c:pt>
                <c:pt idx="605">
                  <c:v>Realme Narzo 50I (Mint Green, 2Gb Ram+32Gb Storage) Octa Core Processor | 6.5" Inch Large Display</c:v>
                </c:pt>
                <c:pt idx="606">
                  <c:v>V-Guard Divino 5 Star Rated 15 Litre Storage Water Heater (Geyser) With Advanced Safety Features, White</c:v>
                </c:pt>
                <c:pt idx="607">
                  <c:v>Realme Smart Tv Stick 4K</c:v>
                </c:pt>
                <c:pt idx="608">
                  <c:v>V-Guard Zio Instant Water Geyser | 3 Litre | 3000 W Heating | White-Blue | | 2 Year Warranty</c:v>
                </c:pt>
                <c:pt idx="609">
                  <c:v>Redgear A-15 Wired Gaming Mouse With Upto 6400 Dpi, Rgb &amp; Driver Customization For Pc(Black)</c:v>
                </c:pt>
                <c:pt idx="610">
                  <c:v>Vrprime Lint Roller Lint Remover For Clothes, Pet | 360 Sheets Reusable Sticky Easy-Tear Sheet Brush For Clothes, Furniture, Carpet, Dog Fur, Sweater, Dust &amp; Dirt (4 Rolls - 90 Sheet Each Roll)</c:v>
                </c:pt>
                <c:pt idx="611">
                  <c:v>Redgear Cloak Wired Rgb Wired Over Ear Gaming Headphones With Mic For Pc</c:v>
                </c:pt>
                <c:pt idx="612">
                  <c:v>Vu 138 Cm (55 Inches) Premium Series 4K Ultra Hd Smart Ips Led Tv 55Ut (Black)</c:v>
                </c:pt>
                <c:pt idx="613">
                  <c:v>Redgear Cosmo 7,1 Usb Gaming Wired Over Ear Headphones With Mic With Virtual Surround Sound,50Mm Driver, Rgb Leds &amp; Remote Control(Black)</c:v>
                </c:pt>
                <c:pt idx="614">
                  <c:v>Vu 164 Cm (65 Inches) The Gloled Series 4K Smart Led Google Tv 65Gloled (Grey)</c:v>
                </c:pt>
                <c:pt idx="615">
                  <c:v>Redgear Mp35 Speed-Type Gaming Mousepad (Black/Red)</c:v>
                </c:pt>
                <c:pt idx="616">
                  <c:v>Vw 80 Cm (32 Inches) Frameless Series Hd Ready Led Tv Vw32A (Black)</c:v>
                </c:pt>
                <c:pt idx="617">
                  <c:v>Redgear Pro Wireless Gamepad With 2.4Ghz Wireless Technology, Integrated Dual Intensity Motor, Illuminated Keys For Pc(Compatible With Windows 7/8/8.1/10 Only)</c:v>
                </c:pt>
                <c:pt idx="618">
                  <c:v>Vw 80 Cm (32 Inches) Playwall Frameless Series Hd Ready Android Smart Led Tv Vw3251 (Black)</c:v>
                </c:pt>
                <c:pt idx="619">
                  <c:v>Redmi 108 Cm (43 Inches) 4K Ultra Hd Android Smart Led Tv X43 | L43R7-7Ain (Black)</c:v>
                </c:pt>
                <c:pt idx="620">
                  <c:v>Wanbo X1 Pro (Upgraded) | Native 1080P Full Hd | Android 9 | Projector For Home | Led Cinema | 350Ansi | 3900 Lumens | Wifi Bluetooth | Hdmi Arc | Dolby Dts | 4D Keystone Correction (Global Version)</c:v>
                </c:pt>
                <c:pt idx="621">
                  <c:v>Redmi 10A (Charcoal Black, 4Gb Ram, 64Gb Storage) | 2 Ghz Octa Core Helio G25 | 5000 Mah Battery | Finger Print Sensor | Upto 5Gb Ram With Ram Booster</c:v>
                </c:pt>
                <c:pt idx="622">
                  <c:v>Wayona Nylon Braided (2 Pack) Lightning Fast Usb Data Cable Fast Charger Cord For Iphone, Ipad Tablet (3 Ft Pack Of 2, Grey)</c:v>
                </c:pt>
                <c:pt idx="623">
                  <c:v>Redmi 10A (Sea Blue, 4Gb Ram, 64Gb Storage) | 2 Ghz Octa Core Helio G25 | 5000 Mah Battery | Finger Print Sensor | Upto 5Gb Ram With Ram Booster</c:v>
                </c:pt>
                <c:pt idx="624">
                  <c:v>Wayona Nylon Braided 3A Lightning To Usb A Syncing And Fast Charging Data Cable For Iphone, Ipad (3 Ft Pack Of 1, Black)</c:v>
                </c:pt>
                <c:pt idx="625">
                  <c:v>Redmi 10A (Slate Grey, 4Gb Ram, 64Gb Storage) | 2 Ghz Octa Core Helio G25 | 5000 Mah Battery | Finger Print Sensor | Upto 5Gb Ram With Ram Booster</c:v>
                </c:pt>
                <c:pt idx="626">
                  <c:v>Wayona Nylon Braided Usb Data Sync And Fast Charging 3A Short Power Bank Cable For Iphones, Ipad Air, Ipad Mini, Ipod Nano And Ipod Touch (Grey)</c:v>
                </c:pt>
                <c:pt idx="627">
                  <c:v>Redmi 11 Prime 5G (Meadow Green, 4Gb Ram 64Gb Rom) | Prime Design | Mtk Dimensity 700 | 50 Mp Dual Cam | 5000Mah | 7 Band 5G</c:v>
                </c:pt>
                <c:pt idx="628">
                  <c:v>Lohaya Television Remote Compatible With Samsung Smart Led/Lcd/Hd Tv Remote Control [ Compatible For All Samsung Tv Remote Control ]</c:v>
                </c:pt>
                <c:pt idx="629">
                  <c:v>Redmi 11 Prime 5G (Thunder Black, 4Gb Ram, 64Gb Storage) | Prime Design | Mtk Dimensity 700 | 50 Mp Dual Cam | 5000Mah | 7 Band 5G</c:v>
                </c:pt>
                <c:pt idx="630">
                  <c:v>Wayona Type C Cable Nylon Braided Usb C Qc 3.0 Fast Charging Short Power Bank Cable For Samsung Galaxy S10E/S10+/S10/S9/S9+/Note 9/S8/Note 8, Lg G7 G5 G6, Moto G6 G7 (0.25M, Black)</c:v>
                </c:pt>
                <c:pt idx="631">
                  <c:v>Redmi 126 Cm (50 Inches) 4K Ultra Hd Android Smart Led Tv X50 | L50M6-Ra (Black)</c:v>
                </c:pt>
                <c:pt idx="632">
                  <c:v>Wayona Type C To Lightning Mfi Certified 20W Fast Charging Nylon Braided Usb C Cable For Iphone 14, 14 Pro, 14 Pro Max, 14 Plus, 13, 13 Pro, 13 Pro Max, 13 Mini, 12, 12 Pro, 11, 11 Pro Max Iphone 12 Mini, X, 8 (2M, Grey)</c:v>
                </c:pt>
                <c:pt idx="633">
                  <c:v>Lg 139 Cm (55 Inches) 4K Ultra Hd Smart Led Tv 55Uq7500Psf (Ceramic Black)</c:v>
                </c:pt>
                <c:pt idx="634">
                  <c:v>Wayona Type C To Type C Long Fast Charging Cable Type C Charger Cord Compatible With Samsung S22 S20 S20 Fe 2022 S22 Ultra S21 Ultra A70 A51 A53 A33 A73 M51 M31 M33 M53 (Grey, 2M, 65W, 6Ft)</c:v>
                </c:pt>
                <c:pt idx="635">
                  <c:v>Redmi 9 Activ (Carbon Black, 4Gb Ram, 64Gb Storage) | Octa-Core Helio G35 | 5000 Mah Battery</c:v>
                </c:pt>
                <c:pt idx="636">
                  <c:v>Wayona Usb Nylon Braided Data Sync And Charging Cable For Iphone, Ipad Tablet (Red, Black)</c:v>
                </c:pt>
                <c:pt idx="637">
                  <c:v>Redmi 9A Sport (Carbon Black, 2Gb Ram, 32Gb Storage) | 2Ghz Octa-Core Helio G25 Processor | 5000 Mah Battery</c:v>
                </c:pt>
                <c:pt idx="638">
                  <c:v>Wayona Usb Type C 65W Fast Charging 2M/6Ft Long Flash Charge Cable 3A Qc 3.0 Data Cable Compatible With Samsung Galaxy S21 S10 S9 S8, Iqoo Z3, Vivo, Note 10 9 8, A20E A40 A50 A70, Moto G7 G8 (2M, Grey)</c:v>
                </c:pt>
                <c:pt idx="639">
                  <c:v>Redmi 9A Sport (Coral Green, 2Gb Ram, 32Gb Storage) | 2Ghz Octa-Core Helio G25 Processor | 5000 Mah Battery</c:v>
                </c:pt>
                <c:pt idx="640">
                  <c:v>Wayona Usb Type C Fast Charging Cable Charger Cord 3A Qc 3.0 Data Cable Compatible With Samsung Galaxy S10E S10 S9 S8 S20 Plus, Note 10 9 8, M51 A40 A50 A70, Moto G7 G8 (1M, Grey)</c:v>
                </c:pt>
                <c:pt idx="641">
                  <c:v>Redmi 9A Sport (Coral Green, 3Gb Ram, 32Gb Storage) | 2Ghz Octa-Core Helio G25 Processor | 5000 Mah Battery</c:v>
                </c:pt>
                <c:pt idx="642">
                  <c:v>Wecool B1 Mobile Holder For Bikes Or Bike Mobile Holder For Maps And Gps Navigation, One Click Locking, Firm Gripping, Anti Shake And Stable Cradle Clamp With 360¬∞ Rotation Bicycle Phone Mount</c:v>
                </c:pt>
                <c:pt idx="643">
                  <c:v>Redmi A1 (Black, 2Gb Ram, 32Gb Storage) | Segment Best Ai Dual Cam | 5000Mah Battery | Leather Texture Design | Android 12</c:v>
                </c:pt>
                <c:pt idx="644">
                  <c:v>Wecool C1 Car Mobile Holder With One Click Technology,360¬∞ Rotational, Strong Suction Cup,Compatible With 4 To 6 Inch Devices, Wildshield And Dashboard Mobile Holder For Car, And Use</c:v>
                </c:pt>
                <c:pt idx="645">
                  <c:v>Redmi A1 (Light Blue, 2Gb Ram, 32Gb Storage) | Segment Best Ai Dual Cam | 5000Mah Battery | Leather Texture Design | Android 12</c:v>
                </c:pt>
                <c:pt idx="646">
                  <c:v>Lonaxa Mini Travel Rechargeable Fruit Juicer - Usb Electric Fruit &amp; Vegetable Juice Blender/Grinder For Home And Office Use (Multicolor)‚Ä¶</c:v>
                </c:pt>
                <c:pt idx="647">
                  <c:v>Redmi A1 (Light Green, 2Gb Ram 32Gb Rom) | Segment Best Ai Dual Cam | 5000Mah Battery | Leather Texture Design | Android 12</c:v>
                </c:pt>
                <c:pt idx="648">
                  <c:v>Lripl Compatible Sony Bravia Lcd/Led Remote Works With Almost All Sony Led/Lcd Tv'S</c:v>
                </c:pt>
                <c:pt idx="649">
                  <c:v>Livpure Glo Star Ro+Uv+Uf+Mineraliser - 7 L Storage Tank, 15 Lph Water Purifier For Home, Black</c:v>
                </c:pt>
                <c:pt idx="650">
                  <c:v>Western Digital Wd 1.5Tb Elements Portable Hard Disk Drive, Usb 3.0, Compatible With Pc, Ps4 And Xbox, External Hdd (Wdbu6Y0015Bbk-Wesn)</c:v>
                </c:pt>
                <c:pt idx="651">
                  <c:v>Redmi Note 11 (Space Black, 4Gb Ram, 64Gb Storage)|90Hz Fhd+ Amoled Display | Qualcomm¬Æ Snapdragon‚Ñ¢ 680-6Nm | 33W Charger Included</c:v>
                </c:pt>
                <c:pt idx="652">
                  <c:v>Western Digital Wd Green Sata 240Gb Internal Ssd Solid State Drive - Sata 6Gb/S 2.5 Inches - Wds240G3G0A</c:v>
                </c:pt>
                <c:pt idx="653">
                  <c:v>Redmi Note 11 (Space Black, 6Gb Ram, 64Gb Storage) | 90Hz Fhd+ Amoled Display | Qualcomm¬Æ Snapdragon‚Ñ¢ 680-6Nm | 33W Charger Included</c:v>
                </c:pt>
                <c:pt idx="654">
                  <c:v>Widewings Electric Handheld Milk Wand Mixer Frother For Latte Coffee Hot Milk, Milk Frother For Coffee, Egg Beater, Hand Blender, Coffee Beater With Stand</c:v>
                </c:pt>
                <c:pt idx="655">
                  <c:v>Redmi Note 11 Pro + 5G (Phantom White, 8Gb Ram, 128Gb Storage) | 67W Turbo Charge | 120Hz Super Amoled Display | Additional Exchange Offers | Charger Included</c:v>
                </c:pt>
                <c:pt idx="656">
                  <c:v>Wipro Smartlife Super Deluxe Dry Iron- 1000W</c:v>
                </c:pt>
                <c:pt idx="657">
                  <c:v>Redmi Note 11 Pro + 5G (Stealth Black, 6Gb Ram, 128Gb Storage) | 67W Turbo Charge | 120Hz Super Amoled Display | Additional Exchange Offers | Charger Included</c:v>
                </c:pt>
                <c:pt idx="658">
                  <c:v>Wipro Vesta 1200 Watt Gd201 Lightweight Automatic Dry Iron| Quick Heat Up| Stylish &amp; Sleek |Anti Bacterial German Weilburger Double Coated Soleplate |2 Years Warranty</c:v>
                </c:pt>
                <c:pt idx="659">
                  <c:v>Redmi Note 11 Pro + 5G (Stealth Black, 8Gb Ram, 256Gb Storage) | 67W Turbo Charge | 120Hz Super Amoled Display | Additional Exchange Offers | Charger Included</c:v>
                </c:pt>
                <c:pt idx="660">
                  <c:v>Wipro Vesta 1380W Cordless Steam Iron Quick Heat Up With 20Gm/ Min Steam Burst, Scratch Resistant Ceramic Soleplate ,Vertical And Horizontal Ironing, Steam Burst Of Upto .8G/ Shot</c:v>
                </c:pt>
                <c:pt idx="661">
                  <c:v>Redmi Note 11T 5G (Aquamarine Blue, 6Gb Ram, 128Gb Rom)| Dimensity 810 5G | 33W Pro Fast Charging | Charger Included | Additional Exchange Offers| Get 2 Months Of Youtube Premium Free!</c:v>
                </c:pt>
                <c:pt idx="662">
                  <c:v>Wipro Vesta Grill 1000 Watt Sandwich Maker |Dual Function-Sw Maker&amp;Griller|Non Stick Coat -Bpa&amp;Ptfe Free |Auto Temp Cut-Off| Height Control -180·∂Ø&amp;105·∂Ø |2 Year Warranty|Ss Finish|Standard Size</c:v>
                </c:pt>
                <c:pt idx="663">
                  <c:v>Zoul Type C To Type C Fast Charging Cable 65W 2M/6Ft Usb C Nylon Braided Cord Compatible With Macbook Oneplus 9 9R Samsung Galaxy S21 Ultra S20+ (2M, Black)</c:v>
                </c:pt>
                <c:pt idx="664">
                  <c:v>Wonderchef Nutri-Blend Complete Kitchen Machine | 22000 Rpm Mixer Grinder, Blender, Chopper, Juicer | 400W Powerful Motor | Ss Blades | 4 Unbreakable Jars | 2 Years Warranty | Online Recipe Book By Chef Sanjeev Kapoor | Black</c:v>
                </c:pt>
                <c:pt idx="665">
                  <c:v>Zoul Usb C To Usb C Fast Charging Cable 65W Type C To Type C Nylon Braided Cord Compatible With Macbook Oneplus 9 10R Samsung Galaxy S22 S21 Ultra Z Flip3 Macbook Air/Pro M1 Google Pixel 11'' Ipad Pro 2020/2018 (2M, Grey)</c:v>
                </c:pt>
                <c:pt idx="666">
                  <c:v>Wonderchef Nutri-Blend Mixer, Grinder &amp; Blender | Powerful 400W 22000 Rpm Motor | Stainless Steel Blades | 3 Unbreakable Jars | 2 Years Warranty | Online Recipe Book By Chef Sanjeev Kapoor | Black</c:v>
                </c:pt>
                <c:pt idx="667">
                  <c:v>Zuvexa Egg Boiler Poacher Automatic Off Steaming, Cooking, Boiling Double Layer 14 Egg Boiler (Multicolor)‚Ä¶</c:v>
                </c:pt>
                <c:pt idx="668">
                  <c:v>Xiaomi Mi 4A Dual_Band Ethernet 1200Mbps Speed Router| 2.4Ghz &amp; 5Ghz Frequency|128Mb Ram | Dualcore 4 Thread Cpu|4 Omni Directional Antenna|Mi Wi-Fi App-Parental Control &amp; Anti Hacking|Repeater, White</c:v>
                </c:pt>
                <c:pt idx="669">
                  <c:v>Lg 108 Cm (43 Inches) 4K Ultra Hd Smart Led Tv 43Uq7500Psf (Ceramic Black)</c:v>
                </c:pt>
                <c:pt idx="670">
                  <c:v>Xiaomi Pad 5| Qualcomm Snapdragon 860| 120Hz Refresh Rate| 6Gb, 128Gb| 2.5K+ Display (10.95-Inch/27.81Cm)|1 Billion Colours| Dolby Vision Atmos| Quad Speakers| Wi-Fi| Gray</c:v>
                </c:pt>
                <c:pt idx="671">
                  <c:v>Remote Compatible For Samsung Led/Lcd Remote Control Works With Samsung Led/Lcd Tv By Trend Trail</c:v>
                </c:pt>
                <c:pt idx="672">
                  <c:v>Zebronics Astra 10 Portable Wireless Bt V5.0 Speaker, 10W Rms Power, 15* Hours Backup, 2.25" Drive Size, Up To 6.4" Mobile Holder Support, Carry Handle, Usb, Msd, Aux Input And Fm Radio With Antenna</c:v>
                </c:pt>
                <c:pt idx="673">
                  <c:v>Remote Control Compatible For Amazon Fire Tv Stick Remote Control [ 3Rd Gen ](Not Compatible For Fire Tv Edition Smart Tv) From Basesailor</c:v>
                </c:pt>
                <c:pt idx="674">
                  <c:v>Zebronics Cu3100V Fast Charging Type C Cable With Qc 18W Support, 3A Max Capacity, 1 Meter Braided Cable, Data Transfer And Superior Durability (Braided Black + White)</c:v>
                </c:pt>
                <c:pt idx="675">
                  <c:v>Resonate Routerups Cru12V2A | Zero Drop | Ups For Wifi Router | Mini Ups | Up To 4 Hours Powerbackup | Battery Replacement Program | Router Ups Compatible With 12V &lt;2A Routers, Ftth, Modem, Set Top Box, Alexa, Mini Camera</c:v>
                </c:pt>
                <c:pt idx="676">
                  <c:v>Zebronics Wired Keyboard And Mouse Combo With 104 Keys And A Usb Mouse With 1200 Dpi - Judwaa 750</c:v>
                </c:pt>
                <c:pt idx="677">
                  <c:v>Rico Irpro 1500 Watt Japanese Technology Electric Water Heater Immersion Rod Shockproof Protection &amp; Stainless Steel Heating Element For Instant Heating| Isi Certified 1 Year Replacement Warranty</c:v>
                </c:pt>
                <c:pt idx="678">
                  <c:v>Zebronics Zeb Wonderbar 10 Usb Powered 2.0 Computer Speaker With Rgb Lights</c:v>
                </c:pt>
                <c:pt idx="679">
                  <c:v>Rico Japanese Technology Rechargeable Wireless Electric Chopper With Replacement Warranty - Stainless Steel Blades, One Touch Operation, 10 Seconds Chopping, Mincing Vegetable, Meat - 250 Ml, 30 Watts</c:v>
                </c:pt>
                <c:pt idx="680">
                  <c:v>Zebronics Zeb-90Hb Usb Hub, 4 Ports, Pocket Sized, Plug &amp; Play, For Laptop &amp; Computers</c:v>
                </c:pt>
                <c:pt idx="681">
                  <c:v>Robustrion [Anti-Scratch] &amp; [Smudge Proof] [Bubble Free] Premium Tempered Glass Screen Protector Guard For Samsung Galaxy Tab A8 10.5 Inch [Sm-X200/X205/X207] 2022</c:v>
                </c:pt>
                <c:pt idx="682">
                  <c:v>Zebronics Zeb-Bro In Ear Wired Earphones With Mic, 3.5Mm Audio Jack, 10Mm Drivers, Phone/Tablet Compatible(Black)</c:v>
                </c:pt>
                <c:pt idx="683">
                  <c:v>Robustrion [Anti-Scratch] &amp; [Smudge Proof] [S Pen Compatible] Premium Tempered Glass Screen Protector For Samsung Tab S6 Lite 10.4 Inch Sm-P610/615 [Bubble Free]</c:v>
                </c:pt>
                <c:pt idx="684">
                  <c:v>Zebronics Zeb-Comfort Wired Usb Mouse, 3-Button, 1000 Dpi Optical Sensor, Plug &amp; Play, For Windows/Mac, Black</c:v>
                </c:pt>
                <c:pt idx="685">
                  <c:v>Robustrion Anti-Scratch &amp; Smudge Proof Tempered Glass Screen Protector For Xiaomi Mi Pad 5 11 Inch</c:v>
                </c:pt>
                <c:pt idx="686">
                  <c:v>Zebronics Zeb-County 3W Wireless Bluetooth Portable Speaker With Supporting Carry Handle, Usb, Sd Card, Aux, Fm &amp; Call Function. (Green)</c:v>
                </c:pt>
                <c:pt idx="687">
                  <c:v>Robustrion Smart Trifold Hard Back Flip Stand Case Cover For Apple Ipad 10.2 Cover Ipad 9Th Generation Cover 2021 8Th Gen 2020 7Th Gen 2019 Generation Case - Black</c:v>
                </c:pt>
                <c:pt idx="688">
                  <c:v>Zebronics Zeb-Evolve Wireless In Ear Neckband Earphone With Supporting Bluetooth V5.0, Voice Assistant, Rapid Charge, Call Function &amp; Magnetic Earpiece, With Mic (Metallic Blue)</c:v>
                </c:pt>
                <c:pt idx="689">
                  <c:v>Robustrion Tempered Glass Screen Protector For Ipad 10.2 Inch 9Th Gen Generation 2021 8Th Gen 2020 7Th Gen 2019</c:v>
                </c:pt>
                <c:pt idx="690">
                  <c:v>Zebronics Zeb-Jaguar Wireless Mouse, 2.4Ghz With Usb Nano Receiver, High Precision Optical Tracking, 4 Buttons, Plug &amp; Play, Ambidextrous, For Pc/Mac/Laptop (Black+Grey)</c:v>
                </c:pt>
                <c:pt idx="691">
                  <c:v>Room Heater Warmer Wall-Outlet 400 Watts Electric Handy Room Heater (Room Heaters Home For Bedroom, Reading Books, Work, Bathrooms, Rooms, Offices, Home Offices,2022</c:v>
                </c:pt>
                <c:pt idx="692">
                  <c:v>Zebronics Zeb-Km2100 Multimedia Usb Keyboard Comes With 114 Keys Including 12 Dedicated Multimedia Keys &amp; With Rupee Key</c:v>
                </c:pt>
                <c:pt idx="693">
                  <c:v>Royal Step - Amazon'S Brand - Portable Electric Usb Juice Maker Juicer Bottle Blender Grinder Mixer,4 Blades Rechargeable Bottle With (Multi Color) (Multi)</c:v>
                </c:pt>
                <c:pt idx="694">
                  <c:v>Zebronics Zeb-Sound Bomb N1 True Wireless In Ear Earbuds With Mic Enc, Gaming Mode (Up To 50Ms), Up To 18H Playback, Bt V5.2, Fidget Case, Voice Assistant, Splash Proof, Type C (Midnight Black)</c:v>
                </c:pt>
                <c:pt idx="695">
                  <c:v>Royal Step Portable Electric Usb Juice Maker Juicer Bottle Blender Grinder Mixer,6 Blades Rechargeable Bottle With (Multii) (Multi Colour 6 Bled Juicer Mixer)</c:v>
                </c:pt>
                <c:pt idx="696">
                  <c:v>Zebronics Zeb-Transformer Gaming Keyboard And Mouse Combo (Usb, Braided Cable)</c:v>
                </c:pt>
                <c:pt idx="697">
                  <c:v>Rpm Euro Games Gaming Mousepad Speed Type Extended Large (Size - 800 Mm X 300 Mm X 3 Mm)</c:v>
                </c:pt>
                <c:pt idx="698">
                  <c:v>Zebronics Zeb-Usb150Wf1 Wifi Usb Mini Adapter Supports 150 Mbps Wireless Data, Comes With Advanced Security Wpa/Wpa2 Encryption Standards</c:v>
                </c:pt>
                <c:pt idx="699">
                  <c:v>Rpm Euro Games Laptop/Pc Controller Wired For Windows - 7, 8, 8.1, 10 And Xp, Ps3(Upgraded With Xyab Buttons)</c:v>
                </c:pt>
                <c:pt idx="700">
                  <c:v>Zebronics Zeb-Warrior Ii 10 Watts 2.0 Multimedia Speaker With Rgb Lights, Usb Powered, Aux Input, Volume Control Pod For Pc, Laptops, Desktop</c:v>
                </c:pt>
                <c:pt idx="701">
                  <c:v>Rts [2 Pack] Mini Usb C Type C Adapter Plug, Type C Female To Usb A Male Charger Charging Cable Adapter Converter Compatible For Iphone, Samsung S20 Ultra/S21/S10/S8/S9/Macbook Pro Ipad Silver</c:v>
                </c:pt>
                <c:pt idx="702">
                  <c:v>Zigma Winotek Winotek Sun Instant Water Geyser, Water Heater, Portable Water Heater, Geysers Made Of First Class Abs Plastic, Automatic Reset Model, Ae10-3 W (Yellow)</c:v>
                </c:pt>
                <c:pt idx="703">
                  <c:v>Rts‚Ñ¢ High Speed 3D Full Hd 1080P Support (10 Meters) Hdmi Male To Hdmi Male Cable Tv Lead 1.4V For All Hdmi Devices- Black (10M - 30 Feet)</c:v>
                </c:pt>
                <c:pt idx="704">
                  <c:v>Zinq Ups For Router, Mini Ups For 12V Wifi Router Broadband Modem With Upto 4 Hours Power Backup, Upto 2Amp, Works With Existing Adapter, Also Works With Set-Top Box, Smart Camera, Cctv (Black)</c:v>
                </c:pt>
                <c:pt idx="705">
                  <c:v>Saiellin Electric Lint Remover For Clothes Fabric Shaver Lint Shaver For Woolen Clothes Blanket Jackets Stainless Steel Blades, Clothes And Furniture Lint Roller For Fabrics Portable Lint Shavers (White Orange)</c:v>
                </c:pt>
                <c:pt idx="706">
                  <c:v>Zorbes¬Æ Wall Adapter Holder For Alexa Echo Dot 4Th Generation,A Space-Saving Solution With Cord Management For Your Smart Home Speakers -White (Holder Only)</c:v>
                </c:pt>
                <c:pt idx="707">
                  <c:v>Saiellin Room Heater For Home 2000 Watts Room Heater For Bedroom | Isi Approved With 1 Year Warranty | For 250 Sq. Feet Blower Heater &amp; Room Heaters Home For Winters</c:v>
                </c:pt>
                <c:pt idx="708">
                  <c:v>Saifsmart Outlet Wall Mount Hanger Holder For Dot 3Rd Gen, Compact Bracket Case Plug And Built-In Cable Management For Kitchen Bathroom, Bedroom (Black)</c:v>
                </c:pt>
                <c:pt idx="709">
                  <c:v>Redmi Note 11T 5G (Matte Black, 6Gb Ram, 128Gb Rom)| Dimensity 810 5G | 33W Pro Fast Charging | Charger Included | Additional Exchange Offers|Get 2 Months Of Youtube Premium Free!</c:v>
                </c:pt>
                <c:pt idx="710">
                  <c:v>Zoul Usb Type C Fast Charging 3A Nylon Braided Data Cable Quick Charger Cable Qc 3.0 For Samsung Galaxy M31S M30 S10 S9 S20 Plus, Note 10 9 8, A20E A40 A50 A70 (1M, Grey)</c:v>
                </c:pt>
                <c:pt idx="711">
                  <c:v>Redmi Note 11T 5G (Stardust White, 6Gb Ram, 128Gb Rom)| Dimensity 810 5G | 33W Pro Fast Charging | Charger Included | Additional Exchange Offers|Get 2 Months Of Youtube Premium Free!</c:v>
                </c:pt>
                <c:pt idx="712">
                  <c:v>Zuvexa Usb Rechargeable Electric Foam Maker - Handheld Milk Wand Mixer Frother For Hot Milk, Hand Blender Coffee, Egg Beater (Black)</c:v>
                </c:pt>
                <c:pt idx="713">
                  <c:v>Redragon K617 Fizz 60% Wired Rgb Gaming Keyboard, 61 Keys Compact Mechanical Keyboard W/White And Grey Color Keycaps, Linear Red Switch, Pro Driver/Software Supported</c:v>
                </c:pt>
                <c:pt idx="714">
                  <c:v>Reffair Ax30 [Max] Portable Air Purifier For Car, Home &amp; Office | Smart Ionizer Function | H13 Grade True Hepa Filter [Internationally Tested] Aromabuds Fragrance Option - Black</c:v>
                </c:pt>
                <c:pt idx="715">
                  <c:v>Infinity (Jbl Glide 510, 72 Hrs Playtime With Quick Charge, Wireless On Ear Headphone With Mic, Deep Bass, Dual Equalizer, Bluetooth 5.0 With Voice Assistant Support (Black)</c:v>
                </c:pt>
                <c:pt idx="716">
                  <c:v>Agaro Blaze Usb 3.0 To Usb Type C Otg Adapter</c:v>
                </c:pt>
                <c:pt idx="717">
                  <c:v>Dr Trust Electronic Kitchen Digital Scale Weighing Machine (Blue)</c:v>
                </c:pt>
                <c:pt idx="718">
                  <c:v>Aircase Protective Laptop Bag Sleeve Fits Upto 13.3" Laptop/ Macbook, Wrinkle Free, Padded, Waterproof Light Neoprene Case Cover Pouch, For Men &amp; Women, Black- 6 Months Warranty</c:v>
                </c:pt>
                <c:pt idx="719">
                  <c:v>Healthsense Rechargeable Lint Remover For Clothes | Fuzz And Fur Remover | Electric Fabric Shaver, Trimmer For Clothes, Carpet, Sofa, Sweaters, Curtains | One-Year Warranty Included - New-Feel Lr350</c:v>
                </c:pt>
                <c:pt idx="720">
                  <c:v>Aircase Protective Laptop Bag Sleeve Fits Upto 14.1" Laptop/ Macbook, Wrinkle Free, Padded, Waterproof Light Neoprene Case Cover Pouch, For Men &amp; Women, Black- 6 Months Warranty</c:v>
                </c:pt>
                <c:pt idx="721">
                  <c:v>Kitchen Kit Electric Kettle, 1.8L Stainless Steel Tea Kettle, Fast Boil Water Warmer With Auto Shut Off And Boil Dry Protection Tech</c:v>
                </c:pt>
                <c:pt idx="722">
                  <c:v>Aircase Protective Laptop Bag Sleeve Fits Upto 15.6" Laptop/ Macbook, Wrinkle Free, Padded, Waterproof Light Neoprene Case Cover Pouch, For Men &amp; Women, Black- 6 Months Warranty</c:v>
                </c:pt>
                <c:pt idx="723">
                  <c:v>Empty Mist Trigger Plastic Spray Bottle For Multi Use 200Ml Pack Of 2</c:v>
                </c:pt>
                <c:pt idx="724">
                  <c:v>Aircase Rugged Hard Drive Case For 2.5-Inch Western Digital, Seagate, Toshiba, Portable Storage Shell For Gadget Hard Disk Usb Cable Power Bank Mobile Charger Earphone, Waterproof (Black)</c:v>
                </c:pt>
                <c:pt idx="725">
                  <c:v>Gizga Essentials Portable Tabletop Tablet Stand Mobile Holder, Desktop Stand, Cradle, Dock For Ipad, Smartphone, Kindle, E-Reader, Fully Foldable, Adjustable Angle, Anti-Slip Pads, Black</c:v>
                </c:pt>
                <c:pt idx="726">
                  <c:v>Airtel Amf-311Ww Data Card (Black), 4G Hotspot Support With 2300 Mah Battery</c:v>
                </c:pt>
                <c:pt idx="727">
                  <c:v>Hp Z3700 Wireless Optical Mouse With Usb Receiver And 2.4Ghz Wireless Connection/ 1200Dpi / 16 Months Long Battery Life /Ambidextrous And Slim Design (Modern Gold)</c:v>
                </c:pt>
                <c:pt idx="728">
                  <c:v>Airtel Digital Tv Hd Set Top Box With 1 Month Basic Pack With Recording + Free Standard Installation</c:v>
                </c:pt>
                <c:pt idx="729">
                  <c:v>Jbl C200Si, Premium In Ear Wired Earphones With Mic, Signature Sound, One Button Multi-Function Remote, Angled Earbuds For Comfort Fit (Blue)</c:v>
                </c:pt>
                <c:pt idx="730">
                  <c:v>Airtel Digital Tv Hd Set Top Box With Fta Pack | Unlimited Entertainment + Recording Feature + Free Standard Installation (6 Months Pack)</c:v>
                </c:pt>
                <c:pt idx="731">
                  <c:v>Cubetek 3 In 1 Lcd Display V5.0 Bluetooth Transmitter Receiver, Bypass Audio Adapter With Aux, Optical, Dual Link Support For Tv, Home Stereo, Pc, Headphones, Speakers, Model: Cb-Bt27</c:v>
                </c:pt>
                <c:pt idx="732">
                  <c:v>Airtel Digitaltv Dth Remote Sd/Hd/Hd Recording Compatible For Television (Shining Black )</c:v>
                </c:pt>
                <c:pt idx="733">
                  <c:v>Dyazo 6 Angles Adjustable Aluminum Ergonomic Foldable Portable Tabletop Laptop/Desktop Riser Stand Holder Compatible For Macbook, Hp, Dell, Lenovo &amp; All Other Notebook (Silver)</c:v>
                </c:pt>
                <c:pt idx="734">
                  <c:v>Airtel Digitaltv Dth Television, Setup Box Remote Compatible For Sd And Hd Recording (Black)</c:v>
                </c:pt>
                <c:pt idx="735">
                  <c:v>Eureka Forbes Supervac 1600 Watts Powerful Suction,Bagless Vacuum Cleaner With Cyclonic Technology,7 Accessories,1 Year Warranty,Compact,Lightweight &amp; Easy To Use (Red)</c:v>
                </c:pt>
                <c:pt idx="736">
                  <c:v>Airtel Digitaltv Hd Setup Box Remote</c:v>
                </c:pt>
                <c:pt idx="737">
                  <c:v>Agaro Imperial 240-Watt Slow Juicer With Cold Press Technology</c:v>
                </c:pt>
                <c:pt idx="738">
                  <c:v>Akiara - Makes Life Easy Electric Handy Sewing/Stitch Handheld Cordless Portable White Sewing Machine For Home Tailoring, Hand Machine | Mini Silai | White Hand Machine With Adapter</c:v>
                </c:pt>
                <c:pt idx="739">
                  <c:v>Havells D'Zire 1000 Watt Dry Iron With American Heritage Sole Plate, Aerodynamic Design, Easy Grip Temperature Knob &amp; 2 Years Warranty. (Mint)</c:v>
                </c:pt>
                <c:pt idx="740">
                  <c:v>Akiara - Makes Life Easy Mini Sewing Machine For Home Tailoring Use | Mini Silai Machine With Sewing Kit Set Sewing Box With Thread Scissors, Needle All In One Sewing Accessories (White &amp; Purple)</c:v>
                </c:pt>
                <c:pt idx="741">
                  <c:v>Hp 682 Black Original Ink Cartridge</c:v>
                </c:pt>
                <c:pt idx="742">
                  <c:v>Akiara¬Æ - Makes Life Easy Mini Sewing Machine With Table Set | Tailoring Machine | Hand Sewing Machine With Extension Table, Foot Pedal, Adapter</c:v>
                </c:pt>
                <c:pt idx="743">
                  <c:v>Ikea Little Loved Corner Produkt Milk-Frother, Coffee/Tea Frother, Handheld Milk Wand Mixer Frother, Black</c:v>
                </c:pt>
                <c:pt idx="744">
                  <c:v>Allin Exporters J66 Ultrasonic Humidifier Cool Mist Air Purifier For Dryness, Cold &amp; Cough Large Capacity For Room, Baby, Plants, Bedroom (2.4 L) (1 Year Warranty)</c:v>
                </c:pt>
                <c:pt idx="745">
                  <c:v>Iqoo Vivo Z6 5G (Chromatic Blue, 8Gb Ram, 128Gb Storage) | Snapdragon 695-6Nm Processor | 120Hz Fhd+ Display | 5000Mah Battery</c:v>
                </c:pt>
                <c:pt idx="746">
                  <c:v>Amazfit Gts2 Mini (New Version) Smart Watch With Always-On Amoled Display, Alexa Built-In, Spo2, 14 Days' Battery Life, 68 Sports Modes, Gps, Hr, Sleep &amp; Stress Monitoring (Meteor Black)</c:v>
                </c:pt>
                <c:pt idx="747">
                  <c:v>Kent 16051 Hand Blender 300 W | 5 Variable Speed Control | Multiple Beaters &amp; Dough Hooks | Turbo Function</c:v>
                </c:pt>
                <c:pt idx="748">
                  <c:v>Amazon Basics 10.2 Gbps High-Speed 4K Hdmi Cable With Braided Cord, 1.8 Meter, Dark Grey</c:v>
                </c:pt>
                <c:pt idx="749">
                  <c:v>Kuber Industries Round Non Woven Fabric Foldable Laundry Basket|Toy Storage Basket|Cloth Storage Basket With Handles| Capicity 45 Ltr (Grey &amp; Black)-Kubmart11446</c:v>
                </c:pt>
                <c:pt idx="750">
                  <c:v>Amazon Basics 1500 W Electric Kettle (Stainless Steel Body, 1.5 L)</c:v>
                </c:pt>
                <c:pt idx="751">
                  <c:v>Demokrazy New Nova Lint Cum Fuzz Remover For All Woolens Sweaters, Blankets, Jackets Remover Pill Remover From Carpets, Curtains (Pack Of 1)</c:v>
                </c:pt>
                <c:pt idx="752">
                  <c:v>Amazon Basics 16-Gauge Speaker Wire - 50 Feet</c:v>
                </c:pt>
                <c:pt idx="753">
                  <c:v>Duracell Rechargeable Aa 2500Mah Batteries, 4 Pcs</c:v>
                </c:pt>
                <c:pt idx="754">
                  <c:v>Amazon Basics 2 Amp Usb Wall Charger &amp; Micro Usb Cable (White)</c:v>
                </c:pt>
                <c:pt idx="755">
                  <c:v>Egate I9 Pro-Max 1080P Native Full Hd Projector 4K Support | 3600 L (330 Ansi ) | 150" (381 Cm) Large Screen | Vga, Av, Hdmi, Sd Card, Usb, Audio Out | (E03I31 / E04I32) Black</c:v>
                </c:pt>
                <c:pt idx="756">
                  <c:v>Amazon Basics 2000/1000 Watt Room Heater With Adjustable Thermostat (Isi Certified, White Color, Ideal For Small To Medium Room/Area)</c:v>
                </c:pt>
                <c:pt idx="757">
                  <c:v>Esnipe Mart Worldwide Travel Adapter With Build In Dual Usb Charger Ports With 125V 6A, 250V Protected Electrical Plug For Laptops, Cameras (White)</c:v>
                </c:pt>
                <c:pt idx="758">
                  <c:v>Amazon Basics 300 W Hand Blender With Stainless Steel Stem For Hot/Cold Blending And In-Built Cord Hook, Isi-Marked, Black</c:v>
                </c:pt>
                <c:pt idx="759">
                  <c:v>Fedus Cat6 Ethernet Cable, 10 Meter High Speed 550Mhz / 10 Gigabit Speed Utp Lan Cable, Network Cable Internet Cable Rj45 Cable Lan Wire, Patch Computer Cord Gigabit Category 6 Wires For Modem, Router</c:v>
                </c:pt>
                <c:pt idx="760">
                  <c:v>Amazon Basics 650 Watt Drip Coffee Maker With Borosilicate Carafe</c:v>
                </c:pt>
                <c:pt idx="761">
                  <c:v>Flix (Beetel Flow Usb To Micro Usb Pvc Data Sync &amp; 12W(2.4A) Fast Charging Cable,Made In India,480Mbps Data Sync,Solid Cable,1 Meter Long Cable For All Andriod &amp; Micro Usb Devices (Black)(Xcd-Fpm01)</c:v>
                </c:pt>
                <c:pt idx="762">
                  <c:v>Amazon Basics Hdmi Coupler,Black</c:v>
                </c:pt>
                <c:pt idx="763">
                  <c:v>Gilton Egg Boiler Electric Automatic Off 7 Egg Poacher For Steaming, Cooking Also Boiling And Frying, Multi Color</c:v>
                </c:pt>
                <c:pt idx="764">
                  <c:v>Amazon Basics High-Speed Hdmi Cable, 6 Feet - Supports Ethernet, 3D, 4K Video,Black</c:v>
                </c:pt>
                <c:pt idx="765">
                  <c:v>Goldmedal Curve Plus 202042 Plastic Spice 3-Pin 240V Universal Travel Adaptor (White)</c:v>
                </c:pt>
                <c:pt idx="766">
                  <c:v>Amazon Basics High-Speed Hdmi Cable, 6 Feet (2-Pack),Black</c:v>
                </c:pt>
                <c:pt idx="767">
                  <c:v>Havells Instanio 3-Litre 4.5Kw Instant Water Heater (Geyser), White Blue</c:v>
                </c:pt>
                <c:pt idx="768">
                  <c:v>Amazon Basics Magic Slate 8.5-Inch Lcd Writing Tablet With Stylus Pen, For Drawing, Playing, Noting By Kids &amp; Adults, Black</c:v>
                </c:pt>
                <c:pt idx="769">
                  <c:v>Hisense 126 Cm (50 Inches) Bezelless Series 4K Ultra Hd Smart Led Google Tv 50A6H (Black)</c:v>
                </c:pt>
                <c:pt idx="770">
                  <c:v>Amazon Basics Multipurpose Foldable Laptop Table With Cup Holder, Brown</c:v>
                </c:pt>
                <c:pt idx="771">
                  <c:v>Hp Usb Wireless Spill Resistance Keyboard And Mouse Set With 10M Working Range 2.4G Wireless Technology / 3 Years Warranty (4Sc12Pa), Black</c:v>
                </c:pt>
                <c:pt idx="772">
                  <c:v>Amazon Basics New Release Nylon Usb-A To Lightning Cable Cord, Fast Charging Mfi Certified Charger For Apple Iphone, Ipad (3-Ft, Rose Gold)</c:v>
                </c:pt>
                <c:pt idx="773">
                  <c:v>Ibell Mpk120L Premium Stainless Steel Multi Purpose Kettle/Cooker With Inner Pot 1.2 Litre (Silver)</c:v>
                </c:pt>
                <c:pt idx="774">
                  <c:v>Amazon Basics Usb 3.0 Cable - A Male To Micro B - 6 Feet (1.8 Meters), Black</c:v>
                </c:pt>
                <c:pt idx="775">
                  <c:v>Inalsa Hand Blender 1000 Watt With Chopper, Whisker, 600 Ml Multipurpose Jar|Variable Speed And Turbo Speed Function |100% Copper Motor |Low Noise |Anti-Splash Technology|2 Year Warranty</c:v>
                </c:pt>
                <c:pt idx="776">
                  <c:v>Amazon Basics Usb A To Lightning Mfi Certified Charging Cable (White, 1.2 Meter)</c:v>
                </c:pt>
                <c:pt idx="777">
                  <c:v>Inventis 5V 1.2W Portable Flexible Usb Led Light Lamp (Colors May Vary)</c:v>
                </c:pt>
                <c:pt idx="778">
                  <c:v>Amazon Basics Usb A To Lightning Pvc Molded Nylon Mfi Certified Charging Cable (Black, 1.2 Meter)</c:v>
                </c:pt>
                <c:pt idx="779">
                  <c:v>Iqoo Z6 Pro 5G By Vivo (Legion Sky, 6Gb Ram, 128Gb Storage) | Snapdragon 778G 5G | 66W Flashcharge | 1300 Nits Peak Brightness | Hdr10+</c:v>
                </c:pt>
                <c:pt idx="780">
                  <c:v>Amazon Basics Usb C To Lightning Tpe Mfi Certified Charging Cable (White, 1.2 Meter)</c:v>
                </c:pt>
                <c:pt idx="781">
                  <c:v>Karbonn 80 Cm (32 Inches) Millenium Bezel-Less Series Hd Ready Smart Led Tv Kjw32Skhd (Phantom Black)</c:v>
                </c:pt>
                <c:pt idx="782">
                  <c:v>!!Haneul!!1000 Watt/2000-Watt Room Heater!! Fan Heater!!Pure White!!Hn-2500!!Made In India!!Thermoset!!</c:v>
                </c:pt>
                <c:pt idx="783">
                  <c:v>Kent Powp-Sediment Filter 10'' Thread Wcap</c:v>
                </c:pt>
                <c:pt idx="784">
                  <c:v>Amazon Basics Wireless Mouse | 2.4 Ghz Connection, 1600 Dpi | Type - C Adapter | Upto 12 Months Of Battery Life | Ambidextrous Design | Suitable For Pc/Mac/Laptop</c:v>
                </c:pt>
                <c:pt idx="785">
                  <c:v>Kodak 126 Cm (50 Inches) Bezel-Less Design Series 4K Ultra Hd Smart Android Led Tv 50Uhdx7Xprobl (Black)</c:v>
                </c:pt>
                <c:pt idx="786">
                  <c:v>Amazon Brand - Solimo 2000/1000 Watts Room Heater With Adjustable Thermostat (Isi Certified, White Colour, Ideal For Small To Medium Room/Area)</c:v>
                </c:pt>
                <c:pt idx="787">
                  <c:v>Aine Hdmi Male To Vga Female Video Converter Adapter Cable (Black)</c:v>
                </c:pt>
                <c:pt idx="788">
                  <c:v>Amazon Brand - Solimo 3A Fast Charging Tough Type C Usb Data Cable¬† ‚Äì 1 Meter</c:v>
                </c:pt>
                <c:pt idx="789">
                  <c:v>Dell Kb216 Wired Multimedia Usb Keyboard With Super Quite Plunger Keys With Spill-Resistant ‚Äì Black</c:v>
                </c:pt>
                <c:pt idx="790">
                  <c:v>Amazon Brand - Solimo Fast Charging Braided Type C Data Cable Seam, Suitable For All Supported Mobile Phones (1 Meter, Black)</c:v>
                </c:pt>
                <c:pt idx="791">
                  <c:v>Digitek¬Æ (Dtr 260 Gt) Gorilla Tripod/Mini 33 Cm (13 Inch) Tripod For Mobile Phone With Phone Mount &amp; Remote, Flexible Gorilla Stand For Dslr &amp; Action Cameras</c:v>
                </c:pt>
                <c:pt idx="792">
                  <c:v>Amazonbasics - High-Speed Male To Female Hdmi Extension Cable - 6 Feet</c:v>
                </c:pt>
                <c:pt idx="793">
                  <c:v>Duracell Cr2025 3V Lithium Coin Battery, 5 Pcs, 2025 Coin Button Cell Battery, Dl2025</c:v>
                </c:pt>
                <c:pt idx="794">
                  <c:v>Amazonbasics 10.2 Gbps High-Speed 4K Hdmi Cable With Braided Cord (10-Foot, Dark Grey)</c:v>
                </c:pt>
                <c:pt idx="795">
                  <c:v>Duracell Ultra Alkaline Aaa Battery, 8 Pcs</c:v>
                </c:pt>
                <c:pt idx="796">
                  <c:v>Amazonbasics 108 Cm (43 Inches) 4K Ultra Hd Smart Led Fire Tv Ab43U20Ps (Black)</c:v>
                </c:pt>
                <c:pt idx="797">
                  <c:v>E-Cosmos 5V 1.2W Portable Flexible Usb Led Light (Colors May Vary, Small) - Set Of 2 Pieces</c:v>
                </c:pt>
                <c:pt idx="798">
                  <c:v>Amazonbasics 3 Feet High Speed Hdmi Male To Female 2.0 Extension Cable</c:v>
                </c:pt>
                <c:pt idx="799">
                  <c:v>Elv Aluminium Adjustable Mobile Phone Foldable Holder Tabletop Stand Dock Mount For All Smartphones, Tabs, Kindle, Ipad (Moonlight Silver)</c:v>
                </c:pt>
                <c:pt idx="800">
                  <c:v>Amazonbasics 3.5Mm To 2-Male Rca Adapter Cable For Tablet, Smartphone (Black, 15 Feet)</c:v>
                </c:pt>
                <c:pt idx="801">
                  <c:v>Envie¬Æ (Aa10004Plni-Cd) Aa Rechargeable Batteries, Low Self Discharge, Aa 1000Mah Ni-Cd (Pack Of 4)</c:v>
                </c:pt>
                <c:pt idx="802">
                  <c:v>Amazonbasics 6 Feet Displayport To Displayport Cable - (Not Hdmi Cable) (Gold)</c:v>
                </c:pt>
                <c:pt idx="803">
                  <c:v>Eureka Forbes Active Clean 700 Watts Powerful Suction &amp; Blower Vacuum Cleaner With Washable Hepa Filter &amp; 6 Accessories,1 Year Warranty,Compact,Light Weight &amp; Easy To Use (Red &amp; Black)</c:v>
                </c:pt>
                <c:pt idx="804">
                  <c:v>Amazonbasics 6-Feet Displayport (Not Usb Port) To Hdmi Cable Black</c:v>
                </c:pt>
                <c:pt idx="805">
                  <c:v>Eveready Red 1012 Aaa Batteries - Pack Of 10</c:v>
                </c:pt>
                <c:pt idx="806">
                  <c:v>Amazonbasics Cylinder Bagless Vacuum Cleaner With Power Suction, Low Sound, High Energy Efficiency And 2 Years Warranty (1.5L, Black)</c:v>
                </c:pt>
                <c:pt idx="807">
                  <c:v>Agaro 33398 Rapid 1000-Watt, 10-Litre Wet &amp; Dry Vacuum Cleaner, With Blower Function (Red &amp; Black)</c:v>
                </c:pt>
                <c:pt idx="808">
                  <c:v>Amazonbasics Digital Optical Coax To Analog Rca Audio Converter Adapter With Fiber Cable</c:v>
                </c:pt>
                <c:pt idx="809">
                  <c:v>Fire-Boltt Ring Pro Bluetooth Calling, 1.75‚Äù 320*385Px High Res, Ip68 &amp; Spo2 Monitoring, Pin Code Locking Functionality &amp; Split Screen Access, Built In Mic &amp; Speaker For Hd Calls, Black, Free Size</c:v>
                </c:pt>
                <c:pt idx="810">
                  <c:v>Amazonbasics Double Braided Nylon Usb Type-C To Type-C 2.0 Cable Smartphone (Dark Grey, 3 Feet)</c:v>
                </c:pt>
                <c:pt idx="811">
                  <c:v>Flix (Beetel) Bolt 2.4 12W Dual Usb Smart Charger, Made In India, Bis Certified, Fast Charging Power Adaptor With 1 Meter Usb To Type C Cable For Cellular Phones (White)(Xwc-64D)</c:v>
                </c:pt>
                <c:pt idx="812">
                  <c:v>Amazonbasics Double Braided Nylon Usb Type-C To Type-C 2.0 Cable, Charging Adapter, Smartphone 6 Feet, Dark Grey</c:v>
                </c:pt>
                <c:pt idx="813">
                  <c:v>Fya Handheld Vacuum Cleaner Cordless, Wireless Hand Vacuum&amp;Air Blower 2-In-1, Mini Portable Car Vacuum Cleaner With Powerful Suction, Usb Rechargeable Vacuum For Pet Hair, Home And Car</c:v>
                </c:pt>
                <c:pt idx="814">
                  <c:v>10K 8K 4K Hdmi Cable, Certified 48Gbps 1Ms Ultra High Speed Hdmi 2.1 Cable 4K 120Hz 144Hz 2K 165Hz 8K 60Hz Dynamic Hdr Arc Earc Dts:X Compatible For Mac Gaming Pc Soundbar Tv Monitor Laptop Ps5 4 Xbox</c:v>
                </c:pt>
                <c:pt idx="815">
                  <c:v>Gizga Essentials Hard Drive Case Shell, 6.35Cm/2.5-Inch, Portable Storage Organizer Bag For Earphone Usb Cable Power Bank Mobile Charger Digital Gadget Hard Disk, Water Resistance Material, Black</c:v>
                </c:pt>
                <c:pt idx="816">
                  <c:v>Amazonbasics High Speed 55 Watt Oscillating Pedestal Fan, 400Mm Sweep Length, White (Without Remote)</c:v>
                </c:pt>
                <c:pt idx="817">
                  <c:v>Agaro Marvel 9 Liters Oven Toaster Griller, Cake Baking Otg (Black)</c:v>
                </c:pt>
                <c:pt idx="818">
                  <c:v>Amazonbasics High-Speed Braided Hdmi Cable - 3 Feet - Supports Ethernet, 3D, 4K And Audio Return (Black)</c:v>
                </c:pt>
                <c:pt idx="819">
                  <c:v>Havells Ambrose 1200Mm Ceiling Fan (Pearl White Wood)</c:v>
                </c:pt>
                <c:pt idx="820">
                  <c:v>Amazonbasics Induction Cooktop 1600 Watt (Black)</c:v>
                </c:pt>
                <c:pt idx="821">
                  <c:v>Havells Glydo 1000 Watt Dry Iron With American Heritage Non Stick Sole Plate, Aerodynamic Design, Easy Grip Temperature Knob &amp; 2 Years Warranty. (Charcoal Blue)</c:v>
                </c:pt>
                <c:pt idx="822">
                  <c:v>Amazonbasics Micro Usb Fast Charging Cable For Android Phones With Gold Plated Connectors (3 Feet, Black)</c:v>
                </c:pt>
                <c:pt idx="823">
                  <c:v>Havells Ventil Air Dx 200Mm Exhaust Fan (White)</c:v>
                </c:pt>
                <c:pt idx="824">
                  <c:v>10Werun Id-116 Bluetooth Smartwatch Wireless Fitness Band For Boys, Girls, Men, Women &amp; Kids | Sports Gym Watch For All Smart Phones I Heart Rate And Spo2 Monitor</c:v>
                </c:pt>
                <c:pt idx="825">
                  <c:v>Hi-Mobiler Iphone Charger Lightning Cable,2 Pack Apple Mfi Certified Usb Iphone Fast Chargering Cord,Data Sync Transfer For 13/12/11 Pro Max Xs X Xr 8 7 6 5 5S Ipad Ipod More Model Cell Phone Cables</c:v>
                </c:pt>
                <c:pt idx="826">
                  <c:v>Amazonbasics New Release Abs Usb-A To Lightning Cable Cord, Fast Charging Mfi Certified Charger For Apple Iphone, Ipad Tablet (3-Ft, White)</c:v>
                </c:pt>
                <c:pt idx="827">
                  <c:v>Hp 150 Wireless Usb Mouse With Ergonomic And Ambidextrous Design, 1600 Dpi Optical Tracking, 2.4 Ghz Wireless Connectivity, Dual-Function Scroll Wheel And 12 Month Long Battery Life. 3-Years Warranty.</c:v>
                </c:pt>
                <c:pt idx="828">
                  <c:v>3M Post-It Sticky Note Cube, 200 Sheets (4 Colors X 50 Sheets) | 3" X 3" Size | For Notes, Reminders, Study, School And Organizing</c:v>
                </c:pt>
                <c:pt idx="829">
                  <c:v>Hp Gk320 Wired Full Size Rgb Backlight Mechanical Gaming Keyboard, 4 Led Indicators, Mechanical Switches, Double Injection Key Caps, And Windows Lock Key(4Qn01Aa)</c:v>
                </c:pt>
                <c:pt idx="830">
                  <c:v>Amazonbasics New Release Nylon Usb-A To Lightning Cable Cord, Mfi Certified Charger For Apple Iphone, Ipad, Silver, 6-Ft</c:v>
                </c:pt>
                <c:pt idx="831">
                  <c:v>Hp Wired Mouse 100 With 1600 Dpi Optical Sensor, Usb Plug-And -Play,Ambidextrous Design, Built-In Scrolling And 3 Handy Buttons. 3-Years Warranty (6Vy96Aa)</c:v>
                </c:pt>
                <c:pt idx="832">
                  <c:v>3M Scotch Double Sided Heavy Duty Tape(1M Holds 4.5Kgs) For Indoor Hanging Applications (Photo Frames, Mirrors, Key Holders, Car Interiors, Extension Boards, Wall Decoration, Etc)(L: 3M, W: 24Mm)</c:v>
                </c:pt>
                <c:pt idx="833">
                  <c:v>Hul Pureit Germkill Kit For Classic 23 L Water Purifier - 3000 L Capacity</c:v>
                </c:pt>
                <c:pt idx="834">
                  <c:v>4 In 1 Handheld Electric Vegetable Cutter Set,Wireless Food Processor Electric Food Chopper For Garlic Chili Pepper Onion Ginger Celery Meat With Brush</c:v>
                </c:pt>
                <c:pt idx="835">
                  <c:v>Ibell Sm1515New Sandwich Maker With Floating Hinges, 1000Watt, Panini / Grill / Toast (Black)</c:v>
                </c:pt>
                <c:pt idx="836">
                  <c:v>7Seven Compatible Lg Tv Remote Suitable For Lg Non Magic Smart Tv Remote Control (Mouse &amp; Voice Non-Support) Mr20Ga Prime Video And Netflix Hotkeys</c:v>
                </c:pt>
                <c:pt idx="837">
                  <c:v>Inalsa Electric Chopper Bullet- 400 Watts With 100% Pure Copper Motor| Chop, Mince, Puree, Dice | Twin Blade Technology| 900 Ml Capacity| One Touch Operation, 1.30Mtr Long Power Cord (Black/Silver)</c:v>
                </c:pt>
                <c:pt idx="838">
                  <c:v>Amazonbasics Usb 2.0 Extension Cable For Personal Computer, Printer, 2-Pack - A-Male To A-Female - 3.3 Feet (1 Meter, Black)</c:v>
                </c:pt>
                <c:pt idx="839">
                  <c:v>Inalsa Vacuum Cleaner Wet And Dry Micro Wd10 With 3In1 Multifunction Wet/Dry/Blowing| 14Kpa Suction And Impact Resistant Polymer Tank,(Yellow/Black)</c:v>
                </c:pt>
                <c:pt idx="840">
                  <c:v>Amazonbasics Usb C To Lightning Aluminum With Nylon Braided Mfi Certified Charging Cable (Grey, 1.2 Meter)</c:v>
                </c:pt>
                <c:pt idx="841">
                  <c:v>Instacuppa Portable Blender For Smoothie, Milk Shakes, Crushing Ice And Juices, Usb Rechargeable Personal Blender Machine For Kitchen With 2000 Mah Rechargeable Battery, 150 Watt Motor, 400 Ml</c:v>
                </c:pt>
                <c:pt idx="842">
                  <c:v>Amazonbasics Usb C To Lightning Aluminum With Nylon Braided Mfi Certified Charging Cable (Grey, 1.8 Meter)</c:v>
                </c:pt>
                <c:pt idx="843">
                  <c:v>Iphone Original 20W C Type Fast Pd Charger Compatible With I-Phone13/13 Mini/13Pro/13 Pro Max I-Phone 12/12 Pro/12Mini/12 Pro Max, I-Phone11/11 Pro/11 Pro Max 2020 (Only Adapter)</c:v>
                </c:pt>
                <c:pt idx="844">
                  <c:v>Amazonbasics Usb Type-C To Micro-B 2.0 Cable - 6 Inches (15.2 Centimeters) - White</c:v>
                </c:pt>
                <c:pt idx="845">
                  <c:v>Iqoo Z6 44W By Vivo (Raven Black, 4Gb Ram, 128Gb Storage) | 6.44" Fhd+ Amoled Display | 50% Charge In Just 27 Mins | In-Display Fingerprint Scanning</c:v>
                </c:pt>
                <c:pt idx="846">
                  <c:v>7Seven¬Æ Bluetooth Voice Command Remote For Xiaomi Redmi Mi Smart Tv With Netflix &amp; Prime Video Hot Keys Xmrm-00A</c:v>
                </c:pt>
                <c:pt idx="847">
                  <c:v>Isoelite Remote Compatible For Samsung Led/Lcd Remote Control Works With All Samsung Led/Lcd Tv Model No :- Bn59-607A (Please Match The Image With Your Old Remote)</c:v>
                </c:pt>
                <c:pt idx="848">
                  <c:v>Amazonbasics Usb Type-C To Usb Type-C 2.0 Cable For Charging Adapter, Smartphone - 9 Feet (2.7 Meters) - White</c:v>
                </c:pt>
                <c:pt idx="849">
                  <c:v>Jbl Tune 215Bt, 16 Hrs Playtime With Quick Charge, In Ear Bluetooth Wireless Earphones With Mic, 12.5Mm Premium Earbuds With Pure Bass, Bt 5.0, Dual Pairing, Type C &amp; Voice Assistant Support (Black)</c:v>
                </c:pt>
                <c:pt idx="850">
                  <c:v>Ambrane 10000Mah Slim Power Bank, 20W Fast Charging, Dual Output, Type C Pd (Input &amp; Output), Quick Charge, Li-Polymer, Multi-Layer Protection For Iphone, Anrdoid &amp; Other Devices (Stylo 10K, Black)</c:v>
                </c:pt>
                <c:pt idx="851">
                  <c:v>Kent 11054 Alkaline Water Filter Pitcher 3.5 L | Chemical-Free Water With Balanced Ph Levels 8.0 To 9.5 | Solves Acidity Issue | Equipped With Carbon And Sediment Filter - Grey</c:v>
                </c:pt>
                <c:pt idx="852">
                  <c:v>Ambrane 10000Mah Slim Power Bank, 20W Fast Charging, Dual Output, Type C Pd (Input &amp; Output), Quick Charge, Li-Polymer, Multi-Layer Protection For Iphone, Anrdoid &amp; Other Devices (Stylo 10K, Green)</c:v>
                </c:pt>
                <c:pt idx="853">
                  <c:v>Kent 16088 Vogue Electric Kettle 1.8 Litre 1500 W | Stainless Steel Body | Auto Shut Off Over Heating Protection | 1 Year Warranty</c:v>
                </c:pt>
                <c:pt idx="854">
                  <c:v>7Seven¬Æ Compatible For Mi Tv Remote Control Original Suitable With Smart Android 4K Led Non Voice Command Xiaomi Redmi Remote Of 4A Model 32 43 55 65 Inches</c:v>
                </c:pt>
                <c:pt idx="855">
                  <c:v>King Shine Multi Retractable 3.0A Fast Charger Cord, Multiple Charging Cable 4Ft/1.2M 3-In-1 Usb Charge Cord Compatible With Phone/Type C/Micro Usb For All Android And Ios Smartphones (Random Colour)</c:v>
                </c:pt>
                <c:pt idx="856">
                  <c:v>Ambrane 20000Mah Power Bank With 20W Fast Charging, Triple Output, Power Delivery, Type C Input, Made In India, Multi-Layer Protection, Li-Polymer + Type C Cable (Stylo-20K, Black)</c:v>
                </c:pt>
                <c:pt idx="857">
                  <c:v>Kitchenwell Multipurpose Portable Electronic Digital Weighing Scale Weight Machine | Weight Machine | 10 Kg</c:v>
                </c:pt>
                <c:pt idx="858">
                  <c:v>Ambrane 27000Mah Power Bank, 20W Fast Charging, Triple Output, Type C Pd (Input &amp; Output), Quick Charge, Li-Polymer, Multi-Layer Protection For Iphone, Smartphones &amp; Other Devices (Stylo Pro, Black)</c:v>
                </c:pt>
                <c:pt idx="859">
                  <c:v>Kodak 80 Cm (32 Inches) Hd Ready Led Tv Kodak 32Hdx900S (Black)</c:v>
                </c:pt>
                <c:pt idx="860">
                  <c:v>Ambrane 60W / 3A Fast Charging Output Cable With Micro To Usb For Mobile, Neckband, True Wireless Earphone Charging, 480Mbps Data Sync Speed, 1M Length (Acm - Az1, Black)</c:v>
                </c:pt>
                <c:pt idx="861">
                  <c:v>Kyosei Advanced Tempered Glass Compatible With Google Pixel 6A With Military-Grade Anti-Explosion Edge-To-Edge Coverage Screen Protector Guard</c:v>
                </c:pt>
                <c:pt idx="862">
                  <c:v>7Seven¬Æ Compatible For Samsung Smart 4K Ultra Hd Tv Monitor Remote Control Replacement Of Original Samsung Tv Remote For Led Oled Uhd Qled And Suitable For 6 7 8 Series Samsung Tv With Hot Keys Bn59-01259E</c:v>
                </c:pt>
                <c:pt idx="863">
                  <c:v>Csi International¬Æ Instant Water Geyser, Water Heater, Portable Water Heater, Geyser Made Of First Class Abs Plastic 3Kw (Red)</c:v>
                </c:pt>
                <c:pt idx="864">
                  <c:v>Ambrane 60W / 3A Fast Charging Output Cable With Type-C To Usb For Mobile, Neckband, True Wireless Earphone Charging, 480Mbps Data Sync Speed, 1M Length (Act - Az10, White)</c:v>
                </c:pt>
                <c:pt idx="865">
                  <c:v>Dealfreez Case Compatible For Fire Tv Stick 4K All Alexa Voice Remote Shockproof Silicone Anti-Lost Cover With Loop (C-Black)</c:v>
                </c:pt>
                <c:pt idx="866">
                  <c:v>7Seven¬Æ Compatible For Sony Bravia Lcd Led Uhd Oled Qled 4K Ultra Hd Tv Remote Control With Youtube And Netflix Hotkeys. Universal Replacement For Original Sony Smart Android Tv Remote Control</c:v>
                </c:pt>
                <c:pt idx="867">
                  <c:v>Dell Usb Wireless Keyboard And Mouse Set- Km3322W, Anti-Fade &amp; Spill-Resistant Keys, Up To 36 Month Battery Life, 3Y Advance Exchange Warranty, Black</c:v>
                </c:pt>
                <c:pt idx="868">
                  <c:v>Ambrane Bcl-15 Lightning Cable For Smartphone (1.5M Black)</c:v>
                </c:pt>
                <c:pt idx="869">
                  <c:v>Digitek¬Æ (Dls-9Ft) Lightweight &amp; Portable Aluminum Alloy Light Stand For Ring Light, Reflector, Flash Units, Diffuser, Portrait, Softbox, Studio Lighting &amp; More Ideal For Outdoor &amp; Indoor Shoots</c:v>
                </c:pt>
                <c:pt idx="870">
                  <c:v>Ambrane Fast 100W Output Cable With Type-C To Type-C For Mobile, Laptop, Macbook &amp; Table Charging, 480Mbps Data Sync Speed, Braided Cable, 1.5M Length (Abcc-100, Black-Grey)</c:v>
                </c:pt>
                <c:pt idx="871">
                  <c:v>D-Link Dir-615 Wi-Fi Ethernet-N300 Single_Band 300Mbps Router, Mobile App Support, Router | Ap | Repeater | Client Modes(Black)</c:v>
                </c:pt>
                <c:pt idx="872">
                  <c:v>Ambrane Mobile Holding Stand, 180¬∞ Perfect View, Height Adjustment, Wide Compatibility, Multipurpose, Anti-Skid Design (Twistand, Black)</c:v>
                </c:pt>
                <c:pt idx="873">
                  <c:v>Duracell Chhota Power Aa Battery Set Of 10 Pcs</c:v>
                </c:pt>
                <c:pt idx="874">
                  <c:v>7Seven¬Æ Compatible For Tata Sky Remote Original Set Top¬†Hd Box And Suitable For Sd Tata Play Setup Box Remote Control</c:v>
                </c:pt>
                <c:pt idx="875">
                  <c:v>Duracell Plus Aaa Rechargeable Batteries (750 Mah) Pack Of 4</c:v>
                </c:pt>
                <c:pt idx="876">
                  <c:v>7Seven¬Æ Compatible Lg Smart Tv Remote Suitable For Any Lg Led Oled Lcd Uhd Plasma Android Television And Akb75095303 Replacement Of Original Lg Tv Remote Control</c:v>
                </c:pt>
                <c:pt idx="877">
                  <c:v>Duracell Type-C To Micro 1.2M Braided Sync &amp; Charge Cable, Usb C To Micro Fast Charge Compatible For Fast Data Transmission (Black)</c:v>
                </c:pt>
                <c:pt idx="878">
                  <c:v>7Seven¬Æ Compatible Tata Sky Remote Control Replacement Of Original Dth Sd Hd Tata Play Set Top Box Remote - Ir Learning Universal Remote For Any Brand Tv - Pairing Must</c:v>
                </c:pt>
                <c:pt idx="879">
                  <c:v>Activa Heat-Max 2000 Watts Room Heater (White Color ) With Abs Body</c:v>
                </c:pt>
                <c:pt idx="880">
                  <c:v>7Seven¬Æ Compatible Vu Smart Tv Remote Control Suitable For Original 4K Android Led Ultra Hd Uhd Vu Tv Remote With Non Voice Feature Without Google Assistant</c:v>
                </c:pt>
                <c:pt idx="881">
                  <c:v>Dynore Stainless Steel Set Of 4 Measuring Cup And 4 Measuring Spoon</c:v>
                </c:pt>
                <c:pt idx="882">
                  <c:v>7Seven¬Æ Compatible With Fire Tv Stick Remote With Voice Command Feature Suitable For Second Generation Amazon Fire Tv Stick Remote Only - Pairing Must</c:v>
                </c:pt>
                <c:pt idx="883">
                  <c:v>E-Cosmos Plug In Led Night Light Mini Usb Led Light Flexible Usb Led Ambient Light Mini Usb Led Light, Led Portable Car Bulb, Indoor, Outdoor, Reading, Sleep (4 Pcs)</c:v>
                </c:pt>
                <c:pt idx="884">
                  <c:v>American Micronic- Imported Wet &amp; Dry Vacuum Cleaner, 21 Litre Stainless Steel With Blower &amp; Hepa Filter, 1600 Watts 100% Copper Motor 28 Kpa Suction With Washable Reusable Dust Bag (Red/Black/Steel)-Ami-Vcd21-1600Wdx</c:v>
                </c:pt>
                <c:pt idx="885">
                  <c:v>Electvision Remote Control Compatible With Kodak/Thomson Smart Led Tv (Without Voice) Before Placing Order For Verification Contact Our Coustmer Care 7738090464</c:v>
                </c:pt>
                <c:pt idx="886">
                  <c:v>Amkette 30 Pin To Usb Charging &amp; Data Sync Cable For Iphone 3G/3Gs/4/4S/Ipad 1/2/3, Ipod Nano 5Th/6Th Gen And Ipod Touch 3Rd/4Th Gen -1.5M (Black)</c:v>
                </c:pt>
                <c:pt idx="887">
                  <c:v>Elv Car Mount Adjustable Car Phone Holder Universal Long Arm, Windshield For Smartphones - Black</c:v>
                </c:pt>
                <c:pt idx="888">
                  <c:v>Amozo Ultra Hybrid Camera And Drop Protection Back Cover Case For Iphone 13 (Polycarbonate| Back Transparent - Sides Black)</c:v>
                </c:pt>
                <c:pt idx="889">
                  <c:v>Enem Sealing Machine | 12 Inch (300 Mm) | 1 Year Warranty | Full Customer Support | Beep Sound Function | Plastic Packing Machine | Plastic Bag Sealing Machine | Heat Sealer Machine | Plastic Sealing Machine | Blue | Made In India</c:v>
                </c:pt>
                <c:pt idx="890">
                  <c:v>Amozo Ultra Hybrid Camera And Drop Protection Back Cover Case For Iphone 13 (Tpu + Polycarbonate | Crystal Transparent)</c:v>
                </c:pt>
                <c:pt idx="891">
                  <c:v>Epson 003 65 Ml For Ecotank L1110/L3100/L3101/L3110/L3115/L3116/L3150/L3151/L3152/L3156/L5190 Black Ink Bottle</c:v>
                </c:pt>
                <c:pt idx="892">
                  <c:v>Anjaney Enterprise Smart Multipurpose Foldable Laptop Table With Cup Holder, Study Table, Bed Table, Breakfast Table, Foldable And Portable/Ergonomic &amp; Rounded Edges/Non-Slip (Black)</c:v>
                </c:pt>
                <c:pt idx="893">
                  <c:v>Esr Screen Protector Compatible With Ipad Pro 11 Inch (2022/2021/2020/2018) And Ipad Air 5/4 (2022/2020, 10.9 Inch), Tempered-Glass Film With Alignment Frame, Scratch Resistant, Hd Clarity, 2 Pack</c:v>
                </c:pt>
                <c:pt idx="894">
                  <c:v>Ant Esports Gm320 Rgb Optical Wired Gaming Mouse | 8 Programmable Buttons | 12800 Dpi</c:v>
                </c:pt>
                <c:pt idx="895">
                  <c:v>Eureka Forbes Car Vac 100 Watts Powerful Suction Vacuum Cleaner With Washable Hepa Filter, 3 Accessories,Compact,Light Weight &amp; Easy To Use (Black And Red)</c:v>
                </c:pt>
                <c:pt idx="896">
                  <c:v>Ao Smith Hse-Vas-X-015 Storage 15 Litre Vertical Water Heater (Geyser) White 4 Star</c:v>
                </c:pt>
                <c:pt idx="897">
                  <c:v>Eureka Forbes Wet &amp; Dry Ultimo 1400 Watts Multipurpose Vacuum Cleaner,Power Suction &amp; Blower With 20 Litres Tank Capacity,6 Accessories,1 Year Warranty,Compact,Light Weight &amp; Easy To Use (Red)</c:v>
                </c:pt>
                <c:pt idx="898">
                  <c:v>Apc Back-Ups Bx600C-In 600Va / 360W, 230V, Ups System, An Ideal Power Backup &amp; Protection For Home Office, Desktop Pc &amp; Home Electronics</c:v>
                </c:pt>
                <c:pt idx="899">
                  <c:v>Faber-Castell Connector Pen Set - Pack Of 25 (Assorted)</c:v>
                </c:pt>
                <c:pt idx="900">
                  <c:v>Apsara Platinum Pencils Value Pack - Pack Of 20</c:v>
                </c:pt>
                <c:pt idx="901">
                  <c:v>Fire-Boltt Gladiator 1.96" Biggest Display Smart Watch With Bluetooth Calling, Voice Assistant &amp;123 Sports Modes, 8 Unique Ui Interactions, Spo2, 24/7 Heart Rate Tracking</c:v>
                </c:pt>
                <c:pt idx="902">
                  <c:v>Aqua D Pure Active Copper 12-L Ro+Uv Water Filter Purifier For Home, Kitchen Fully Automatic Uf+Tds Controller</c:v>
                </c:pt>
                <c:pt idx="903">
                  <c:v>Fire-Boltt Ninja 3 Smartwatch Full Touch 1.69 " &amp; 60 Sports Modes With Ip68, Sp02 Tracking, Over 100 Cloud Based Watch Faces ( Silver )</c:v>
                </c:pt>
                <c:pt idx="904">
                  <c:v>Aquadpure Copper + Mineral Ro+Uv+Uf 10 To 12 Liter Ro + Uv + Tds Adjuster Water Purifier With Copper Charge Technology Black &amp; Copper Best For Home And Office (Made In India)</c:v>
                </c:pt>
                <c:pt idx="905">
                  <c:v>Agaro Blaze Usba To Micro +Type C 2In1 Braided 1.2M Cable</c:v>
                </c:pt>
                <c:pt idx="906">
                  <c:v>Aquaguard Aura Ro+Uv+Uf+Taste Adjuster(Mtds) With Active Copper &amp; Zinc 7L Water Purifier,8 Stages Of Purification,Suitable For Borewell,Tanker,Municipal Water(Black) From Eureka Forbes</c:v>
                </c:pt>
                <c:pt idx="907">
                  <c:v>Agaro Esteem Multi Kettle 1.2 Litre, 600W With 3 Heating Modes &amp; Rapid Boil Technology</c:v>
                </c:pt>
                <c:pt idx="908">
                  <c:v>Aquasure From Aquaguard Amaze Ro+Uv+Mtds,7L Storage Water Purifier,Suitable For Borewell,Tanker,Municipal Water (Grey) From Eureka Forbes</c:v>
                </c:pt>
                <c:pt idx="909">
                  <c:v>Flix (Beetel Usb To Type C Pvc Data Sync &amp; 15W(3A) Tpe Fast Charging Cable, Made In India, 480Mbps Data Sync, 1 Meter Long Cable For All Andriod &amp; All Type C Devices (Black)(Xcd - Fpc02)</c:v>
                </c:pt>
                <c:pt idx="910">
                  <c:v>Artis Ar-45W-Mg2 45 Watts Mg2 Laptop Adapter/Charger Compatible With Mb Air 13‚Äù &amp; Mb Air 11‚Äù (14.5 V, 3.1 A) Connector: Mg2 (T Tip Connector)</c:v>
                </c:pt>
                <c:pt idx="911">
                  <c:v>Flix (Beetel) Usb To Type C Pvc Data Sync &amp; 2A Smartphone Fast Charging Cable, Made In India, 480Mbps Data Sync, Tough Cable, 1 Meter Long Usb Cable For Usb Type C Devices Black Xcd-C12</c:v>
                </c:pt>
                <c:pt idx="912">
                  <c:v>Astigo Compatible Remote Control For Mi Smart Led 4A (43"/32")</c:v>
                </c:pt>
                <c:pt idx="913">
                  <c:v>Foxin Ftc 12A / Q2612A Black Laser Toner Cartridge Compatible With Laserjet 1020,M1005,1018,1010,1012,1015,1020 Plus,1022,3015,3020,3030,3050, 3050Z, 3052,3055 (Black)</c:v>
                </c:pt>
                <c:pt idx="914">
                  <c:v>Astigo Compatible Remote For Airtel Digital Set Top Box (Pairing Required With Tv Remote)</c:v>
                </c:pt>
                <c:pt idx="915">
                  <c:v>Generic Ultra-Mini Bluetooth Csr 4.0 Usb Dongle Adapter For Windows Computer ( Black:Golden)</c:v>
                </c:pt>
                <c:pt idx="916">
                  <c:v>Atom Selves-Mh 200 Gm Digital Pocket Scale</c:v>
                </c:pt>
                <c:pt idx="917">
                  <c:v>Gizga Essentials Cable Organiser, Cord Management System For Pc, Tv, Home Theater, Speaker &amp; Cables, Reusable Cable Organizer For Desk, Wfh Accessories, Organizer Tape Roll, Reusable Cable Ties Strap</c:v>
                </c:pt>
                <c:pt idx="918">
                  <c:v>Atomberg Renesa 1200Mm Bldc Motor With Remote 3 Blade Energy Saving Ceiling Fan (Matt Black)</c:v>
                </c:pt>
                <c:pt idx="919">
                  <c:v>Gizga Essentials Laptop Power Cable Cord- 3 Pin Adapter Isi Certified(1 Meter/3.3 Feet)</c:v>
                </c:pt>
                <c:pt idx="920">
                  <c:v>Avnish Tap Water Purifier Filter Faucet 6 Layer Carbon Activated Dust Chlorine Remover Water Softener For Drinking Cartridge Alkaline Taps For Kitchen Sink Bathroom Wash Basin (6-Layer Filtration)</c:v>
                </c:pt>
                <c:pt idx="921">
                  <c:v>Agaro Lr2007 Lint Remover, Rechargeable, For Woolen Sweaters, Blankets, Jackets, Burr Remover, Pill Remover From Carpets, Curtains</c:v>
                </c:pt>
                <c:pt idx="922">
                  <c:v>Bajaj Atx 4 750-Watt Pop-Up Toaster (White)</c:v>
                </c:pt>
                <c:pt idx="923">
                  <c:v>Glen 3 In 1 Electric Multi Cooker - Steam, Cook &amp; Egg Boiler With 350 W (Sa 3035Mc) - 350 Watts</c:v>
                </c:pt>
                <c:pt idx="924">
                  <c:v>Bajaj Deluxe 2000 Watts Halogen Room Heater (Steel, Isi Approved), Multicolor</c:v>
                </c:pt>
                <c:pt idx="925">
                  <c:v>Green Tales Heat Seal Mini Food Sealer-Impulse Machine For Sealing Plastic Bags Packaging</c:v>
                </c:pt>
                <c:pt idx="926">
                  <c:v>Bajaj Dhx-9 1000W Heavy Weight Dry Iron With Advance Soleplate And Anti-Bacterial German Coating Technology, Ivory</c:v>
                </c:pt>
                <c:pt idx="927">
                  <c:v>Havells Bero Quartz Heater Black 800W 2 Heat Settings 2 Year Product Warranty</c:v>
                </c:pt>
                <c:pt idx="928">
                  <c:v>Bajaj Dx-2 600W Dry Iron With Advance Soleplate And Anti-Bacterial German Coating Technology, Black</c:v>
                </c:pt>
                <c:pt idx="929">
                  <c:v>Havells Gatik Neo 400Mm Pedestal Fan (Aqua Blue)</c:v>
                </c:pt>
                <c:pt idx="930">
                  <c:v>Bajaj Dx-2 600W Dry Iron With Advance Soleplate And Anti-Bacterial German Coating Technology, Grey</c:v>
                </c:pt>
                <c:pt idx="931">
                  <c:v>Havells Instanio 10 Litre Storage Water Heater With Flexi Pipe And Free Installation (White Blue)</c:v>
                </c:pt>
                <c:pt idx="932">
                  <c:v>Bajaj Dx-6 1000W Dry Iron With Advance Soleplate And Anti-Bacterial German Coating Technology, White</c:v>
                </c:pt>
                <c:pt idx="933">
                  <c:v>Havells Ofr 13 Wave Fin With Ptc Fan Heater 2900 Watts (Black)</c:v>
                </c:pt>
                <c:pt idx="934">
                  <c:v>Bajaj Dx-7 1000W Dry Iron With Advance Soleplate And Anti-Bacterial German Coating Technology, White</c:v>
                </c:pt>
                <c:pt idx="935">
                  <c:v>Hb Plus Folding Height Adjustable Aluminum Foldable Portable Adjustment Desktop Laptop Holder Riser Stand</c:v>
                </c:pt>
                <c:pt idx="936">
                  <c:v>Bajaj Frore 1200 Mm Ceiling Fan (Brown)</c:v>
                </c:pt>
                <c:pt idx="937">
                  <c:v>Heart Home Waterproof Round Non Wovan Laundry Bag/Hamper|Metalic Printed With Handles|Foldable Bin &amp; 45 Liter Capicity|Size 37 X 37 X 49, Pack Of 1 (Grey &amp; Black)-Heartxy11447</c:v>
                </c:pt>
                <c:pt idx="938">
                  <c:v>Bajaj Hm-01 Powerful 250W Hand Mixer, Black</c:v>
                </c:pt>
                <c:pt idx="939">
                  <c:v>Hindware Atlantic Xceed 5L 3Kw Instant Water Heater With Copper Heating Element And High Grade Stainless Steel Tank</c:v>
                </c:pt>
                <c:pt idx="940">
                  <c:v>Bajaj Immersion Rod Water Heater 1500 Watts, Silver</c:v>
                </c:pt>
                <c:pt idx="941">
                  <c:v>Homepack 750W Radiant Room Home Office Heaters For Winter</c:v>
                </c:pt>
                <c:pt idx="942">
                  <c:v>Bajaj Majesty Duetto Gas 6 Ltr Vertical Water Heater ( Lpg), White</c:v>
                </c:pt>
                <c:pt idx="943">
                  <c:v>Hp 330 Wireless Black Keyboard And Mouse Set With Numeric Keypad, 2.4Ghz Wireless Connection And 1600 Dpi, Usb Receiver, Led Indicators , Black(2V9E6Aa)</c:v>
                </c:pt>
                <c:pt idx="944">
                  <c:v>Bajaj Majesty Dx-11 1000W Dry Iron With Advance Soleplate And Anti-Bacterial German Coating Technology, White And Blue</c:v>
                </c:pt>
                <c:pt idx="945">
                  <c:v>Hp Deskjet 2331 Colour Printer, Scanner And Copier For Home/Small Office, Compact Size, Reliable, Easy Set-Up Through Smart App On Your Pc Connected Through Usb, Ideal For Home.</c:v>
                </c:pt>
                <c:pt idx="946">
                  <c:v>Bajaj Majesty Rx10 2000 Watts Heat Convector Room Heater (White, Isi Approved)</c:v>
                </c:pt>
                <c:pt idx="947">
                  <c:v>Hp K500F Backlit Membrane Wired Gaming Keyboard With Mixed Color Lighting, Metal Panel With Logo Lighting, 26 Anti-Ghosting Keys, And Windows Lock Key / 3 Years Warranty(7Zz97Aa)</c:v>
                </c:pt>
                <c:pt idx="948">
                  <c:v>Bajaj Majesty Rx11 2000 Watts Heat Convector Room Heater (White, Isi Approved)</c:v>
                </c:pt>
                <c:pt idx="949">
                  <c:v>Hp V236W Usb 2.0 64Gb Pen Drive, Metal</c:v>
                </c:pt>
                <c:pt idx="950">
                  <c:v>Bajaj Minor 1000 Watts Radiant Room Heater (Steel, Isi Approved)</c:v>
                </c:pt>
                <c:pt idx="951">
                  <c:v>Hp X1000 Wired Usb Mouse With 3 Handy Buttons, Fast-Moving Scroll Wheel And Optical Sensor Works On Most Surfaces (H2C21Aa, Black/Grey)</c:v>
                </c:pt>
                <c:pt idx="952">
                  <c:v>Bajaj New Shakti Neo 10L Vertical Storage Water Heater (Geyser 10 Litres) 4 Star Bee Rated Heater For Water Heating With Titanium Armour, Swirl Flow Technology, Glasslined Tank(White), 1 Yr Warranty</c:v>
                </c:pt>
                <c:pt idx="953">
                  <c:v>Hul Pureit Germkill Kit For Advanced 23 L Water Purifier - 3000 L Capacity, Sand, Multicolour</c:v>
                </c:pt>
                <c:pt idx="954">
                  <c:v>Bajaj New Shakti Neo 15L Vertical Storage Water Heater (Geyser 15 Litres) 4 Star Bee Rated Heater For Water Heating With Titanium Armour, Swirl Flow Technology, Glasslined Tank (White), 1 Yr Warranty</c:v>
                </c:pt>
                <c:pt idx="955">
                  <c:v>Ibell Castor Ctek15L Premium 1.5 Litre Stainless Steel Electric Kettle,1500W Auto Cut-Off Feature,Silver</c:v>
                </c:pt>
                <c:pt idx="956">
                  <c:v>Bajaj New Shakti Neo 25L Vertical Storage Water Heater (Geyser 25 Litres) 4 Star Bee Rated Heater For Water Heating With Titanium Armour, Swirl Flow Technology, Glasslined Tank(White), 1 Yr Warranty</c:v>
                </c:pt>
                <c:pt idx="957">
                  <c:v>Ibell Sek170Bm Premium Electric Kettle, 1.7 Litre, Stainless Steel With Coating,1500W Auto Cut-Off, Silver With Black</c:v>
                </c:pt>
                <c:pt idx="958">
                  <c:v>Bajaj New Shakti Neo Plus 15 Litre 4 Star Rated Storage Water Heater (Geyser) With Multiple Safety System, White</c:v>
                </c:pt>
                <c:pt idx="959">
                  <c:v>Ikea 903.391.72 Polypropylene Plastic Solid Bevara Sealing Clip (Multicolour) - 30 Pack, Adjustable</c:v>
                </c:pt>
                <c:pt idx="960">
                  <c:v>Bajaj Ofr Room Heater, 13 Fin 2900 Watts Oil Filled Room Heater With 400W Ptc Ceramic Fan Heater, Isi Approved (Majesty 13F Plus Black)</c:v>
                </c:pt>
                <c:pt idx="961">
                  <c:v>Imou 360¬∞ 1080P Full Hd Security Camera, Human Detection, Motion Tracking, 2-Way Audio, Night Vision, Dome Camera With Wifi &amp; Ethernet Connection, Alexa Google Assistant, Up To 256Gb Sd Card Support</c:v>
                </c:pt>
                <c:pt idx="962">
                  <c:v>Bajaj Pygmy Mini 110 Mm 10 W High Speed Operation, Usb Charging, Multi-Clip Function Personal Fan</c:v>
                </c:pt>
                <c:pt idx="963">
                  <c:v>Inalsa Electric Kettle 1.5 Litre With Stainless Steel Body - Absa|Auto Shut Off &amp; Boil Dry Protection Safety Features| Cordless Base &amp; Cord Winder|Hot Water Kettle |Water Heater Jug</c:v>
                </c:pt>
                <c:pt idx="964">
                  <c:v>Bajaj Rex 500W Mixer Grinder With Nutri-Pro Feature, 3 Jars, White</c:v>
                </c:pt>
                <c:pt idx="965">
                  <c:v>Inalsa Upright Vacuum Cleaner, 2-In-1,Handheld &amp; Stick For Home &amp; Office Use,800W- With 16Kpa Strong Suction &amp; Hepa Filtration|0.8L Dust Tank|Includes Multiple Accessories,(Grey/Black)</c:v>
                </c:pt>
                <c:pt idx="966">
                  <c:v>Bajaj Rex 750W Mixer Grinder With Nutri Pro Feature, 4 Jars, White</c:v>
                </c:pt>
                <c:pt idx="967">
                  <c:v>Infinity (Jbl Fuze 100, Wireless Portable Bluetooth Speaker With Mic, Deep Bass, Dual Equalizer, Ipx7 Waterproof, Rugged Fabric Design (Black)</c:v>
                </c:pt>
                <c:pt idx="968">
                  <c:v>Bajaj Rex Dlx 750 W 4 Jars Mixer Grinder, White And Blue</c:v>
                </c:pt>
                <c:pt idx="969">
                  <c:v>Inovera World Map Extended Anti Slip Rubber Gaming Stitched Mouse Pad Desk Mat For Computer Laptop (Black, 900L X 400B X 2H Mm)</c:v>
                </c:pt>
                <c:pt idx="970">
                  <c:v>Bajaj Rhx-2 800-Watt Room Heater (White)</c:v>
                </c:pt>
                <c:pt idx="971">
                  <c:v>Instacuppa Rechargeable Mini Electric Chopper - Stainless Steel Blades, One Touch Operation, For Mincing Garlic, Ginger, Onion, Vegetable, Meat, Nuts, (White, 250 Ml, Pack Of 1, 45 Watts)</c:v>
                </c:pt>
                <c:pt idx="972">
                  <c:v>Bajaj Splendora 3 Litre 3Kw Iwh Instant Water Heater (Geyser), White</c:v>
                </c:pt>
                <c:pt idx="973">
                  <c:v>Ionix Jewellery Scale | Weight Scale | Digital Weight Machine | Weight Machine For Gold | Electronic Weighing Machines For Jewellery 0.01G To 200G Small Weight Machine For Shop - Silver</c:v>
                </c:pt>
                <c:pt idx="974">
                  <c:v>Bajaj Waterproof 1500 Watts Immersion Rod Heater</c:v>
                </c:pt>
                <c:pt idx="975">
                  <c:v>Iqoo Neo 6 5G (Dark Nova, 8Gb Ram, 128Gb Storage) | Snapdragon¬Æ 870 5G | 80W Flashcharge</c:v>
                </c:pt>
                <c:pt idx="976">
                  <c:v>Balzano High Speed Nutri Blender/Mixer/Smoothie Maker - 500 Watt - Silver, 2 Jar</c:v>
                </c:pt>
                <c:pt idx="977">
                  <c:v>Iqoo Z6 44W By Vivo (Lumina Blue, 4Gb Ram, 128Gb Storage) | 6.44" Fhd+ Amoled Display | 50% Charge In Just 27 Mins | In-Display Fingerprint Scanning</c:v>
                </c:pt>
                <c:pt idx="978">
                  <c:v>Beatxp Kitchen Scale Multipurpose Portable Electronic Digital Weighing Scale | Weight Machine With Back Light Lcd Display | White |10 Kg | 2 Year Warranty |</c:v>
                </c:pt>
                <c:pt idx="979">
                  <c:v>Iqoo Z6 Lite 5G By Vivo (Mystic Night, 6Gb Ram, 128Gb Storage) | World'S First Snapdragon 4 Gen 1 | 120Hz Refresh Rate | 5000Mah Battery | Travel Adapter To Be Purchased Separately</c:v>
                </c:pt>
                <c:pt idx="980">
                  <c:v>Belkin Apple Certified Lightning To Type C Cable, Fast Charging For Iphone, Ipad, Air Pods, 3.3 Feet (1 Meters) White</c:v>
                </c:pt>
                <c:pt idx="981">
                  <c:v>Iqoo Z6 Pro 5G By Vivo (Phantom Dusk, 8Gb Ram, 128Gb Storage) | Snapdragon 778G 5G | 66W Flashcharge | 1300 Nits Peak Brightness | Hdr10+</c:v>
                </c:pt>
                <c:pt idx="982">
                  <c:v>Belkin Apple Certified Lightning To Type C Cable, Tough Unbreakable Braided Fast Charging For Iphone, Ipad, Air Pods, 3.3 Feet (1 Meters) White</c:v>
                </c:pt>
                <c:pt idx="983">
                  <c:v>Agaro Regal Electric Rice Cooker, 3L Ceramic Inner Bowl, Cooks Up To 600 Gms Raw Rice, Ss Steamer, Preset Cooking Functions, Preset Timer, Keep Warm Function, Led Display, Black</c:v>
                </c:pt>
                <c:pt idx="984">
                  <c:v>Belkin Apple Certified Lightning To Usb Charge And Sync Cable For Iphone, Ipad, Air Pods, 39.6 Inch (100Cm) ‚Äì Black</c:v>
                </c:pt>
                <c:pt idx="985">
                  <c:v>Jbl Commercial Cslm20B Auxiliary Omnidirectional Lavalier Microphone With Battery For Content Creation, Voiceover/Dubbing, Recording (Black,Small)</c:v>
                </c:pt>
                <c:pt idx="986">
                  <c:v>Belkin Apple Certified Lightning To Usb Charge And Sync Tough Braided Cable For Iphone, Ipad, Air Pods, 3.3 Feet (1 Meters) ‚Äì Black</c:v>
                </c:pt>
                <c:pt idx="987">
                  <c:v>Jm Seller 180 W 2021 Edition Electric Beater High Speed Hand Mixer Egg Beater For Cake Making And Whipping Cream With 7 Speed Control (White) With Free Spatula And Oil Brush</c:v>
                </c:pt>
                <c:pt idx="988">
                  <c:v>Belkin Essential Series 4-Socket Surge Protector Universal Socket With 5Ft Heavy Duty Cable (Grey)</c:v>
                </c:pt>
                <c:pt idx="989">
                  <c:v>Karcher Wd3 Eu Wet And Dry Vacuum Cleaner, 1000 Watts Powerful Suction, 17 L Capacity, Blower Function, Easy Filter Removal For Home And Garden Cleaning¬† (Yellow/Black)</c:v>
                </c:pt>
                <c:pt idx="990">
                  <c:v>Belkin Usb C To Usb-C Fast Charging Type C Cable, 60W Pd, 3.3 Feet (1 Meter) For Laptop, Personal Computer, Tablet, Smartphone - Black, Usb-If Certified</c:v>
                </c:pt>
                <c:pt idx="991">
                  <c:v>Kent 16026 Electric Kettle Stainless Steel 1.8 L | 1500W | Superfast Boiling | Auto Shut-Off | Boil Dry Protection | 360¬∞ Rotating Base | Water Level Indicator</c:v>
                </c:pt>
                <c:pt idx="992">
                  <c:v>Belkin Usb C To Usb-C Fast Charging Type C Cable, 60W Pd, 3.3 Feet (1 Meter) For Laptop, Personal Computer, Tablet, Smartphone - White, Usb-If Certified</c:v>
                </c:pt>
                <c:pt idx="993">
                  <c:v>Kent 16055 Amaze Cool Touch Electric Kettle 1.8 L 1500 W | Plastic Outer &amp; Stainless Steel Inside Body | Auto Shut Off Over Heating Protection | Multipurpose Hot Water Kettle | 1 Year Warranty</c:v>
                </c:pt>
                <c:pt idx="994">
                  <c:v>Bestor ¬Æ 8K Hdmi 2.1 Cable 48Gbps 9.80Ft/Ultra High Speed Hdmi Braided Cord For Roku Tv/Ps5/Hdtv/Blu-Ray Projector, Laptop, Television, Personal Computer, Xbox, Ps4, Ps5, Ps4 Pro (1 M, Grey)</c:v>
                </c:pt>
                <c:pt idx="995">
                  <c:v>Kent Gold Optima Gravity Water Purifier (11016) | Uf Technology Based | Non-Electric &amp; Chemical Free | Counter Top | 10L Storage | White</c:v>
                </c:pt>
                <c:pt idx="996">
                  <c:v>Bestor¬Æ Lcd Writing Tablet/Pad 12 Inches | Electronic Writing Scribble Board For Kids | Kids Learning Toy | Portable Ruff For Lcd Paperless Memo Digital Tablet Notepad E-Writer/Writing/Drawing Pad Home/School/Office (Black)</c:v>
                </c:pt>
                <c:pt idx="997">
                  <c:v>Khaitan Avaante Ka-2013 1200 Watt 3-Rod Halogen Heater (1200 Watts, Grey)</c:v>
                </c:pt>
                <c:pt idx="998">
                  <c:v>Black + Decker Bd Bxir2201In 2200-Watt Cord &amp; Cordless Steam Iron (Green)</c:v>
                </c:pt>
                <c:pt idx="999">
                  <c:v>Agaro Royal Stand 1000W Mixer With 5L Ss Bowl And 8 Speed Setting, Includes Whisking Cone, Mixing Beater &amp; Dough Hook, And Splash Guard, 2 Years Warranty, (Black), Medium (33554)</c:v>
                </c:pt>
                <c:pt idx="1000">
                  <c:v>Black+Decker Handheld Portable Garment Steamer 1500 Watts With Anti Calc (Violet)</c:v>
                </c:pt>
                <c:pt idx="1001">
                  <c:v>Kitchengenix'S Mini Waffle Maker 4 Inch- 350 Watts: Stainless Steel Non-Stick Electric Iron Machine For Individual Belgian Waffles, Pan Cakes, Paninis Or Other Snacks (Red)</c:v>
                </c:pt>
                <c:pt idx="1002">
                  <c:v>Bluerigger Digital Optical Audio Toslink Cable (3.3 Feet / 1 Meter) With 8 Channel (7.1) Audio Support (For Home Theatre, Xbox, Playstation Etc.)</c:v>
                </c:pt>
                <c:pt idx="1003">
                  <c:v>Knowza Electric Handheld Milk Wand Mixer Frother For Latte Coffee Hot Milk, Milk Frother For Coffee, Egg Beater, Hand Blender, Coffee Beater (Black Coffee Beater)</c:v>
                </c:pt>
                <c:pt idx="1004">
                  <c:v>Bluerigger Digital Optical Audio Toslink Cable (6 Feet / 1.8 Meter) With 8 Channel (7.1) Audio Support (For Home Theatre, Xbox, Playstation Etc.)</c:v>
                </c:pt>
                <c:pt idx="1005">
                  <c:v>Kodak 80 Cm (32 Inches) Hd Ready Certified Android Led Tv 32Hdx7Xpro (Black)</c:v>
                </c:pt>
                <c:pt idx="1006">
                  <c:v>Bluerigger High Speed Hdmi Cable With Ethernet - Supports 3D, 4K 60Hz And Audio Return - Latest Version (3 Feet / 0.9 Meter)</c:v>
                </c:pt>
                <c:pt idx="1007">
                  <c:v>Krisons Thunder Speaker, Multimedia Home Theatre, Floor Standing Speaker, Led Display With Bluetooth, Fm, Usb, Micro Sd Card, Aux Connectivity</c:v>
                </c:pt>
                <c:pt idx="1008">
                  <c:v>Boat A 350 Type C Cable 1.5M(Jet Black)</c:v>
                </c:pt>
                <c:pt idx="1009">
                  <c:v>Kuber Industries Waterproof Round Laundry Bag/Hamper|Polka Dots Print Print With Handles|Foldable Bin &amp; 45 Liter Capicity|Size 37 X 37 X 49, Pack Of 1(Black &amp; White)- Ctktc044992</c:v>
                </c:pt>
                <c:pt idx="1010">
                  <c:v>Boat A 350 Type C Cable For Smartphone, Charging Adapter (1.5M, Carbon Black)</c:v>
                </c:pt>
                <c:pt idx="1011">
                  <c:v>Agaro Supreme High Pressure Washer, 1800 Watts, 120 Bars, 6.5L/Min Flow Rate, 8 Meters Outlet Hose, Portable, For Car,Bike And Home Cleaning Purpose, Black And Orange</c:v>
                </c:pt>
                <c:pt idx="1012">
                  <c:v>7Seven¬Æ Suitable Sony Tv Remote Original Bravia For Smart Android Television Compatible For Any Model Of Lcd Led Oled Uhd 4K Universal Sony Remote Control</c:v>
                </c:pt>
                <c:pt idx="1013">
                  <c:v>Crypo‚Ñ¢ Universal Remote Compatible With Tata Sky Universal Hd &amp; Sd Set Top Box (Also Works With All Tv)</c:v>
                </c:pt>
                <c:pt idx="1014">
                  <c:v>Boat Airdopes 121V2 In-Ear True Wireless Earbuds With Upto 14 Hours Playback, 8Mm Drivers, Battery Indicators, Lightweight Earbuds &amp; Multifunction Controls (Active Black, With Mic)</c:v>
                </c:pt>
                <c:pt idx="1015">
                  <c:v>Csi International¬Æ Instant Water Geyser, Water Heater, Portable Water Heater, Geyser Made Of First Class Abs Plastic 3Kw (White)</c:v>
                </c:pt>
                <c:pt idx="1016">
                  <c:v>Boat Airdopes 141 Bluetooth Truly Wireless In Ear Earbuds With Mic, 42H Playtime, Beast Mode(Low Latency Upto 80Ms) For Gaming, Enx Tech, Asap Charge, Iwp, Ipx4 Water Resistance (Bold Black)</c:v>
                </c:pt>
                <c:pt idx="1017">
                  <c:v>Cuzor 12V Mini Ups For Wifi Router | Power Backup Up To 4 Hours | Replaceable Battery | Ups For Wi-Fi Router And Modem | Ups For Router Up To 2A | Ups For Uninterrupted Wi-Fi</c:v>
                </c:pt>
                <c:pt idx="1018">
                  <c:v>Boat Airdopes 171 In Ear Bluetooth True Wireless Earbuds With Upto 13 Hours Battery, Ipx4, Bluetooth V5.0, Dual Tone Finish With Mic (Mysterious Blue)</c:v>
                </c:pt>
                <c:pt idx="1019">
                  <c:v>Dealfreez Case Compatible With Fire Tv Stick 3Rd Gen 2021 Full Wrap Silicone Remote Cover Anti-Lost With Loop (D-Black)</c:v>
                </c:pt>
                <c:pt idx="1020">
                  <c:v>Boat Airdopes 181 In-Ear True Wireless Earbuds With Enx Tech, Beast Mode(Low Latency Upto 60Ms) For Gaming, With Mic, Asap Charge, 20H Playtime, Bluetooth V5.2, Ipx4 &amp; Iwp (Cool Grey)</c:v>
                </c:pt>
                <c:pt idx="1021">
                  <c:v>Dell Ms116 1000Dpi Usb Wired Optical Mouse, Led Tracking, Scrolling Wheel, Plug And Play.</c:v>
                </c:pt>
                <c:pt idx="1022">
                  <c:v>Boat Airdopes 191G True Wireless Earbuds With Enx‚Ñ¢ Tech Equipped Quad Mics, Beast‚Ñ¢ Mode(Low Latency- 65Ms) For Gaming, 2X6Mm Dual Drivers, 30H Playtime, Ipx5, Iwp‚Ñ¢, Appealing Case Leds(Sport Blue)</c:v>
                </c:pt>
                <c:pt idx="1023">
                  <c:v>Dell Wm118 Wireless Mouse, 2.4 Ghz With Usb Nano Receiver, Optical Tracking, 12-Months Battery Life, Ambidextrous, Pc/Mac/Laptop - Black.</c:v>
                </c:pt>
                <c:pt idx="1024">
                  <c:v>Boat Bassheads 100 In Ear Wired Earphones With Mic(Furious Red)</c:v>
                </c:pt>
                <c:pt idx="1025">
                  <c:v>Digitek Dtr 550 Lw (67 Inch) Tripod For Dslr, Camera |Operating Height: 5.57 Feet | Maximum Load Capacity Up To 4.5Kg | Portable Lightweight Aluminum Tripod With 360 Degree Ball Head | Carry Bag Included (Black) (Dtr 550Lw)</c:v>
                </c:pt>
                <c:pt idx="1026">
                  <c:v>Boat Bassheads 100 In Ear Wired Earphones With Mic(Taffy Pink)</c:v>
                </c:pt>
                <c:pt idx="1027">
                  <c:v>Digitek¬Æ (Drl-14C) Professional (31Cm) Dual Temperature Led Ring Light With Tripod Stand &amp; Mini Tripod For Youtube, Photo-Shoot, Video Shoot, Live Stream, Makeup, Vlogging &amp; More</c:v>
                </c:pt>
                <c:pt idx="1028">
                  <c:v>Boat Bassheads 100 In-Ear Wired Headphones With Mic (Black)</c:v>
                </c:pt>
                <c:pt idx="1029">
                  <c:v>Digitek¬Æ (Dtr-200Mt) (18 Cm) Portable &amp; Flexible Mini Tripod With Mobile Holder &amp; 360 Degree Ball Head, For Smart Phones, Compact Cameras, Gopro, Maximum Operating Height: 7.87 Inch, Maximum Load Upto: 1 Kgs</c:v>
                </c:pt>
                <c:pt idx="1030">
                  <c:v>Boat Bassheads 102 Wired In Ear Earphones With Mic (Mint Green)</c:v>
                </c:pt>
                <c:pt idx="1031">
                  <c:v>Activa Easy Mix Nutri Mixer Grinder 500 Watt | Long Lasting Shock Proof Abs Body | Heavy Duty Motor With Nano - Grinding Technology</c:v>
                </c:pt>
                <c:pt idx="1032">
                  <c:v>Boat Bassheads 122 Wired Earphones With Heavy Bass, Integrated Controls And Mic (Gun Metal)</c:v>
                </c:pt>
                <c:pt idx="1033">
                  <c:v>Duracell 38W Fast Car Charger Adapter With Dual Output. Quick Charge, Type C Pd 20W &amp; Qualcomm Certified 3.0 Compatible For Iphone, All Smartphones, Tablets &amp; More (Copper &amp; Black)</c:v>
                </c:pt>
                <c:pt idx="1034">
                  <c:v>Boat Bassheads 152 In Ear Wired Earphones With Mic(Active Black)</c:v>
                </c:pt>
                <c:pt idx="1035">
                  <c:v>Duracell Cr2016 3V Lithium Coin Battery, 5 Pcs, 2016 Coin Button Cell Battery, Dl2016</c:v>
                </c:pt>
                <c:pt idx="1036">
                  <c:v>Boat Bassheads 225 In Ear Wired Earphones With Mic(Blue)</c:v>
                </c:pt>
                <c:pt idx="1037">
                  <c:v>Duracell Micro Usb 3A Braided Sync &amp; Fast Charging Cable, 3.9 Feet (1.2M). Supports Qc 2.0/3.0 Charging, High Speed Data Transmission - Black</c:v>
                </c:pt>
                <c:pt idx="1038">
                  <c:v>Boat Bassheads 242 In Ear Wired Earphones With Mic(Active Black)</c:v>
                </c:pt>
                <c:pt idx="1039">
                  <c:v>Duracell Rechargeable Aa 1300Mah Batteries, 4Pcs</c:v>
                </c:pt>
                <c:pt idx="1040">
                  <c:v>Boat Bassheads 242 In Ear Wired Earphones With Mic(Blue)</c:v>
                </c:pt>
                <c:pt idx="1041">
                  <c:v>Duracell Type C To Type C 5A (100W) Braided Sync &amp; Fast Charging Cable, 3.9 Feet (1.2M). Usb C To C Cable, Supports Pd &amp; Qc 3.0 Charging, 5 Gbps Data Transmission ‚Äì Black</c:v>
                </c:pt>
                <c:pt idx="1042">
                  <c:v>Boat Bassheads 900 On-Ear Wired Headphones With Mic (White)</c:v>
                </c:pt>
                <c:pt idx="1043">
                  <c:v>Duracell Ultra Alkaline Aa Battery, 8 Pcs</c:v>
                </c:pt>
                <c:pt idx="1044">
                  <c:v>Boat Deuce Usb 300 2 In 1 Type-C &amp; Micro Usb Stress Resistant, Sturdy Cable With 3A Fast Charging &amp; 480Mbps Data Transmission, 10000+ Bends Lifespan And Extended 1.5M Length(Mercurial Black)</c:v>
                </c:pt>
                <c:pt idx="1045">
                  <c:v>Duracell Ultra Alkaline D Battery, 2 Pcs</c:v>
                </c:pt>
                <c:pt idx="1046">
                  <c:v>7Seven¬Æ Tcl Remote Control Smart Tv Rc802V Remote Compatible For Tcl Tv Remote Original 55Ep680 40A325 49S6500 55P8S 55P8 50P8 65P8 40S6500 43S6500Fs 49S6800Fs 49S6800 49S6510Fs(Without Voice Function/Google Assistant And Non-Bluetooth Remote)</c:v>
                </c:pt>
                <c:pt idx="1047">
                  <c:v>Activa Instant 3 Ltr 3 Kva Special Anti Rust Coated Tank Geyser With Full Abs Body With 5 Year Warranty Premium (White)</c:v>
                </c:pt>
                <c:pt idx="1048">
                  <c:v>Boat Dual Port Rapid Car Charger (Qualcomm Certified) With Quick Charge 3.0 + Free Micro Usb Cable - (Black)</c:v>
                </c:pt>
                <c:pt idx="1049">
                  <c:v>Dyazo Usb 3.0 Type C Female To Usb A Male Connector/Converter/Adapter Compatible For Samsung Galaxy Note S 20 10 Plus Ultra,Google Pixel 4 5 3 2 &amp; Other Type-C Devices</c:v>
                </c:pt>
                <c:pt idx="1050">
                  <c:v>Abode Kitchen Essential Measuring Cup &amp; Spoon For Spices | For Cooking And Baking Cake | Multipurpose Tablespoon Cups With Ring Holder | (Black)</c:v>
                </c:pt>
                <c:pt idx="1051">
                  <c:v>Eco Crystal J 5 Inch Cartridge (Pack Of 2)</c:v>
                </c:pt>
                <c:pt idx="1052">
                  <c:v>Boat Laptop, Smartphone Type-C A400 Male Data Cable (Carbon Black)</c:v>
                </c:pt>
                <c:pt idx="1053">
                  <c:v>E-Cosmos 5V 1.2W Portable Flexible Usb Led Light (Colours May Vary, Small, Ec-Pof1)</c:v>
                </c:pt>
                <c:pt idx="1054">
                  <c:v>Boat Ltg 500 Apple Mfi Certified For Iphone, Ipad And Ipod 2Mtr Data Cable(Metallic Silver)</c:v>
                </c:pt>
                <c:pt idx="1055">
                  <c:v>Ecovacs Deebot N8 2-In-1 Robotic Vacuum Cleaner, 2022 New Launch, Most Powerful Suction, Covers 2000+ Sq. Ft In One Charge, Advanced Dtof Technology With Ozmo Mopping (Deebot N8) - White</c:v>
                </c:pt>
                <c:pt idx="1056">
                  <c:v>Boat Ltg 500 Apple Mfi Certified For Iphone, Ipad And Ipod 2Mtr Data Cable(Space Grey)</c:v>
                </c:pt>
                <c:pt idx="1057">
                  <c:v>Electvision Remote Control Compatible With Amazon Fire Tv Stick (Pairing Manual Will Be Back Side Remote Control)(P)</c:v>
                </c:pt>
                <c:pt idx="1058">
                  <c:v>Boat Ltg 550V3 Lightning Apple Mfi Certified Cable With Spaceship Grade Aluminium Housing,Stress Resistance, Rapid 2.4A Charging &amp; 480Mbps Data Sync, 1M Length &amp; 10000+ Bends Lifespan(Mercurial Black)</c:v>
                </c:pt>
                <c:pt idx="1059">
                  <c:v>Electvision Remote Control For Led Smart Tv Compatible With Vu Smart Led (Without Voice)</c:v>
                </c:pt>
                <c:pt idx="1060">
                  <c:v>Acer 100 Cm (40 Inches) P Series Full Hd Android Smart Led Tv Ar40Ar2841Fdfl (Black)</c:v>
                </c:pt>
                <c:pt idx="1061">
                  <c:v>Elv Aluminum Adjustable Mobile Phone Foldable Tabletop Stand Dock Mount For All Smartphones, Tabs, Kindle, Ipad (Black)</c:v>
                </c:pt>
                <c:pt idx="1062">
                  <c:v>Boat Newly Launched Wave Electra With 1.81" Hd Display, Smart Calling Ultra-Seamless Bt Calling Chip, 20 Built-In Watch Faces, 100 + Sports Modes, Menu Personalization, In-Built Games(Cherry Blossom)</c:v>
                </c:pt>
                <c:pt idx="1063">
                  <c:v>Elv Mobile Phone Mount Tabletop Holder For Phones And Tablets - Black</c:v>
                </c:pt>
                <c:pt idx="1064">
                  <c:v>Boat Newly Launched Wave Electra With 1.81" Hd Display, Smart Calling With Ultra-Seamless Bt Calling Chip,20 Built-In Watch Faces,100 + Sports Modes,Menu Personalization,In-Built Games(Charcoal Black)</c:v>
                </c:pt>
                <c:pt idx="1065">
                  <c:v>En Ligne Adjustable Cell Phone Stand, Foldable Portable Phone Stand Phone Holder For Desk, Desktop Tablet Stand Compatible With Mobile Phone/Ipad/Tablet (Black)</c:v>
                </c:pt>
                <c:pt idx="1066">
                  <c:v>Boat Rockerz 255 Pro+ In-Ear Bluetooth Neckband With Upto 40 Hours Playback, Asap Charge, Ipx7, Dual Pairing, Bt V5.0, With Mic (Active Black)</c:v>
                </c:pt>
                <c:pt idx="1067">
                  <c:v>Envie Ecr-20 Charger For Aa &amp; Aaa Rechargeable Batteries</c:v>
                </c:pt>
                <c:pt idx="1068">
                  <c:v>Boat Rockerz 330 In-Ear Bluetooth Neckband With Upto 30 Hours Playtime, Asap Charge, Signature Sound, Dual Pairing &amp; Ipx5 With Mic (Active Black)</c:v>
                </c:pt>
                <c:pt idx="1069">
                  <c:v>Eopora Ptc Ceramic Fast Heating Room Heater For Bedroom, 1500/1000 Watts Room Heater For Home, Electric Heater, Electric Fan Heater For Home Office Bedroom (White)</c:v>
                </c:pt>
                <c:pt idx="1070">
                  <c:v>Boat Rockerz 370 On Ear Bluetooth Headphones With Upto 12 Hours Playtime, Cozy Padded Earcups And Bluetooth V5.0, With Mic (Buoyant Black)</c:v>
                </c:pt>
                <c:pt idx="1071">
                  <c:v>Esn 999 Supreme Quality 1500W Immersion Water Heater Rod (Black)</c:v>
                </c:pt>
                <c:pt idx="1072">
                  <c:v>Acer 109 Cm (43 Inches) I Series 4K Ultra Hd Android Smart Led Tv Ar43Ar2851Udfl (Black)</c:v>
                </c:pt>
                <c:pt idx="1073">
                  <c:v>Esquire Laundry Basket Brown, 50 Ltr Capacity(Plastic)</c:v>
                </c:pt>
                <c:pt idx="1074">
                  <c:v>Boat Rockerz 450 Bluetooth On Ear Headphones With Mic, Upto 15 Hours Playback, 40Mm Drivers, Padded Ear Cushions, Integrated Controls And Dual Modes(Luscious Black)</c:v>
                </c:pt>
                <c:pt idx="1075">
                  <c:v>Esr Usb C To Lightning Cable, 10 Ft (3 M), Mfi-Certified, Braided Nylon Power Delivery Fast Charging For Iphone 14/14 Plus/14 Pro/14 Pro Max, Iphone 13/12/11/X/8 Series, Use With Type-C Chargers, Black</c:v>
                </c:pt>
                <c:pt idx="1076">
                  <c:v>Boat Rockerz 550 Over Ear Bluetooth Headphones With Upto 20 Hours Playback, 50Mm Drivers, Soft Padded Ear Cushions And Physical Noise Isolation, Without Mic (Black)</c:v>
                </c:pt>
                <c:pt idx="1077">
                  <c:v>Eureka Forbes Aquasure Amrit Twin Cartridge (Pack Of 2), White</c:v>
                </c:pt>
                <c:pt idx="1078">
                  <c:v>Boat Rugged V3 Braided Micro Usb Cable (Pearl White)</c:v>
                </c:pt>
                <c:pt idx="1079">
                  <c:v>Eureka Forbes Euroclean Paper Vacuum Cleaner Dust Bags For Excel, Ace, 300, Jet Models - Set Of 10</c:v>
                </c:pt>
                <c:pt idx="1080">
                  <c:v>Acer 127 Cm (50 Inches) I Series 4K Ultra Hd Android Smart Led Tv Ar50Ar2851Udfl (Black)</c:v>
                </c:pt>
                <c:pt idx="1081">
                  <c:v>Eureka Forbes Trendy Zip 1000 Watts Powerful Suction Vacuum Cleaner With Resuable Dust Bag &amp; 5 Accessories,1 Year Warrantycompact,Light Weight &amp; Easy To Use (Black)</c:v>
                </c:pt>
                <c:pt idx="1082">
                  <c:v>Boat Stone 180 5W Bluetooth Speaker With Upto 10 Hours Playback, 1.75" Driver, Ipx7 &amp; Tws Feature(Black)</c:v>
                </c:pt>
                <c:pt idx="1083">
                  <c:v>Eveready 1015 Carbon Zinc Aa Battery - 10 Pieces</c:v>
                </c:pt>
                <c:pt idx="1084">
                  <c:v>Boat Stone 250 Portable Wireless Speaker With 5W Rms Immersive Audio, Rgb Leds, Up To 8Hrs Playtime, Ipx7 Water Resistance, Multi-Compatibility Modes(Black)</c:v>
                </c:pt>
                <c:pt idx="1085">
                  <c:v>Eynk Extra Long Micro Usb Fast Charging Usb Cable | Micro Usb Data Cable | Quick Fast Charging Cable | Charger Sync Cable | High Speed Transfer Android Smartphones V8 Cable (2.4 Amp, 3M,) (White)</c:v>
                </c:pt>
                <c:pt idx="1086">
                  <c:v>Boat Stone 650 10W Bluetooth Speaker With Upto 7 Hours Playback, Ipx5 And Integrated Controls (Blue)</c:v>
                </c:pt>
                <c:pt idx="1087">
                  <c:v>Fabware Lint Remover For Clothes - Sticky Lint Roller For Clothes, Furniture, Wool, Coat, Car Seats, Carpet, Fabric, Dust Cleaner, Pet Hair Remover With 1 Handle &amp; 1 Refill Total 60 Sheets &amp; 1 Cover</c:v>
                </c:pt>
                <c:pt idx="1088">
                  <c:v>Acer 139 Cm (55 Inches) H Series 4K Ultra Hd Android Smart Led Tv Ar55Ar2851Udpro (Black)</c:v>
                </c:pt>
                <c:pt idx="1089">
                  <c:v>Figment Handheld Milk Frother Rechargeable, 3-Speed Electric Frother For Coffee With 2 Whisks And Coffee Decoration Tool, Coffee Frother Mixer, Crescent Enterprises Vrw0.50Bk (A1)</c:v>
                </c:pt>
                <c:pt idx="1090">
                  <c:v>Boat Type C A750 Stress Resistant, Tangle-Free, Sturdy Flat Cable With 6.5A Fast Charging &amp; 480Mbps Data Transmission, 10000+ Bends Lifespan And Extended 1.5M Length(Radiant Red)</c:v>
                </c:pt>
                <c:pt idx="1091">
                  <c:v>Fire-Boltt India'S No 1 Smartwatch Brand Ring Bluetooth Calling With Spo2 &amp; 1.7‚Äù Metal Body With Blood Oxygen Monitoring, Continuous Heart Rate, Full Touch &amp; Multiple Watch Faces</c:v>
                </c:pt>
                <c:pt idx="1092">
                  <c:v>Acer 139 Cm (55 Inches) I Series 4K Ultra Hd Android Smart Led Tv Ar55Ar2851Udfl (Black)</c:v>
                </c:pt>
                <c:pt idx="1093">
                  <c:v>Fire-Boltt Ninja 3 Smartwatch Full Touch 1.69 " &amp; 60 Sports Modes With Ip68, Sp02 Tracking, Over 100 Cloud Based Watch Faces ( Green )</c:v>
                </c:pt>
                <c:pt idx="1094">
                  <c:v>Boat Type-C A400 Type-C To Usb A Cable For All Type C Phones (Lg Nexus 5X), 1Mtr(Black)</c:v>
                </c:pt>
                <c:pt idx="1095">
                  <c:v>Agaro Ace 1600 Watts, 21.5 Kpa Suction Power, 21 Litres Wet &amp; Dry Stainless Steel Vacuum Cleaner With Blower Function And Washable Dust Bag</c:v>
                </c:pt>
                <c:pt idx="1096">
                  <c:v>Boat Wave Call Smart Watch, Smart Talk With Advanced Dedicated Bluetooth Calling Chip, 1.69‚Äù Hd Display With 550 Nits &amp; 70% Color Gamut, 150+ Watch Faces, Multi-Sport Modes, Hr, Spo2, Ip68(Deep Blue)</c:v>
                </c:pt>
                <c:pt idx="1097">
                  <c:v>Fire-Boltt Ninja Calling 1.69" Bluetooth Calling Smart Watch, Dial Pad, Speaker, Ai Voice Assistant With 450 Nits Peak Brightness, Wrist Gaming &amp; 100+ Watch Faces With Spo2, Hr, Multiple Sports Mode</c:v>
                </c:pt>
                <c:pt idx="1098">
                  <c:v>Boat Wave Call Smart Watch, Smart Talk With Advanced Dedicated Bluetooth Calling Chip, 1.69‚Äù Hd Display With 550 Nits &amp; 70% Color Gamut, 150+ Watch Faces, Multi-Sport Modes, Hr, Spo2, Ip68(Mauve)</c:v>
                </c:pt>
                <c:pt idx="1099">
                  <c:v>Agaro Classic Portable Yogurt Maker, 1.2L Capacity, Electric, Automatic, Grey And White, Medium (33603)</c:v>
                </c:pt>
                <c:pt idx="1100">
                  <c:v>Boat Wave Call Smart Watch, Smart Talk With Advanced Dedicated Bluetooth Calling Chip, 1.69‚Äù Hd Display With 550 Nits &amp; 70% Color Gamut, 150+ Watch Faces, Multi-Sport Modes,Hr,Spo2(Caribbean Green)</c:v>
                </c:pt>
                <c:pt idx="1101">
                  <c:v>Fire-Boltt Tank 1.85" Bluetooth Calling Smart Watch, 123 Sports Mode, 8 Ui Interactions, Built In Speaker &amp; Mic, 7 Days Battery &amp; Fire-Boltt Health Suite</c:v>
                </c:pt>
                <c:pt idx="1102">
                  <c:v>Acer 80 Cm (32 Inches) I Series Hd Ready Android Smart Led Tv Ar32Ar2841Hdfl (Black)</c:v>
                </c:pt>
                <c:pt idx="1103">
                  <c:v>Agaro Glory Cool Mist Ultrasonic Humidifier, 4.5Litres, For Large Area, Room, Home, Office, Adjustable Mist Output, Ceramic Ball Filter, Ultra Quiet, 360¬∞ Rotatable Nozzle, Auto Shut Off, Grey</c:v>
                </c:pt>
                <c:pt idx="1104">
                  <c:v>Boat Wave Lite Smartwatch With 1.69 Inches(4.29Cm) Hd Display, Heart Rate &amp; Spo2 Level Monitor, Multiple Watch Faces, Activity Tracker, Multiple Sports Modes &amp; Ip68 (Scarlet Red)</c:v>
                </c:pt>
                <c:pt idx="1105">
                  <c:v>Flix (Beetel Usb To Micro Usb Pvc Data Sync &amp; 2A Fast Charging Cable, Made In India, 480Mbps Data Sync, Solid Cable, 1 Meter Long Usb Cable For Micro Usb Devices (White)(Xcd-M11)</c:v>
                </c:pt>
                <c:pt idx="1106">
                  <c:v>Boat Wave Lite Smartwatch With 1.69" Hd Display, Heart Rate &amp; Spo2 Level Monitor, Multiple Watch Faces, Activity Tracker, Multiple Sports Modes &amp; Ip68 (Deep Blue)</c:v>
                </c:pt>
                <c:pt idx="1107">
                  <c:v>Flix (Beetel) 3In1 (Type C|Micro|Iphone Lightening) Textured Pattern 3A Fast Charging Cable With Qc &amp; Pd Support For Type C,Micro Usb &amp; Lightning Iphone Cable,Made In India,1.5 Meter Long Cable(T101)</c:v>
                </c:pt>
                <c:pt idx="1108">
                  <c:v>Acer 80 Cm (32 Inches) N Series Hd Ready Tv Ar32Nsv53Hd (Black)</c:v>
                </c:pt>
                <c:pt idx="1109">
                  <c:v>Flix (Beetel) Usb To Iphone Lightning Textured Pattern Data Sync &amp; 2A Fast Charging Cable, Made In India, 480Mbps Data Sync, Tough Cable, 1 Meter Long Usb Cable For Apple Devices (Black)(Xcd-L102)</c:v>
                </c:pt>
                <c:pt idx="1110">
                  <c:v>Acer 80 Cm (32 Inches) S Series Hd Ready Android Smart Led Tv Ar32Ar2841Hdsb (Black)</c:v>
                </c:pt>
                <c:pt idx="1111">
                  <c:v>Flix (Beetel) Usb To Type C Pvc Data Sync And 2A 480Mbps Data Sync, Tough Fast Charging Long Cable For Usb Type C Devices, Charging Adapter (White, 1 Meter) - Xcd-C12</c:v>
                </c:pt>
                <c:pt idx="1112">
                  <c:v>Acer Ek220Q 21.5 Inch (54.61 Cm) Full Hd (1920X1080) Va Panel Lcd Monitor With Led Back Light I 250 Nits I Hdmi, Vga Ports I Eye Care Features Like Bluelight Shield, Flickerless &amp; Comfy View (Black)</c:v>
                </c:pt>
                <c:pt idx="1113">
                  <c:v>Flix Usb Charger,Flix (Beetel) Bolt 2.4 Dual Poart,5V/2.4A/12W Usb Wall Charger Fast Charging,Adapter For Android/Iphone 11/Xs/Xs Max/Xr/X/8/7/6/Plus,Ipad Pro/Air 2/Mini 3/4,Samsung S4/S5 &amp; More-Black</c:v>
                </c:pt>
                <c:pt idx="1114">
                  <c:v>Borosil Chef Delite Bch20Dbb21 300-Watt Chopper (Black)</c:v>
                </c:pt>
                <c:pt idx="1115">
                  <c:v>Fujifilm Instax Mini Single Pack 10 Sheets Instant Film For Fuji Instant Cameras</c:v>
                </c:pt>
                <c:pt idx="1116">
                  <c:v>Borosil Electric Egg Boiler, 8 Egg Capacity, For Hard, Soft, Medium Boiled Eggs, Steamed Vegetables, Transparent Lid, Stainless Steel Exterior (500 Watts)</c:v>
                </c:pt>
                <c:pt idx="1117">
                  <c:v>Gadgetronics Digital Kitchen Weighing Scale &amp; Food Weight Machine For Health, Fitness, Home Baking &amp; Cooking (10 Kgs,1 Year Warranty &amp; Batteries Included)</c:v>
                </c:pt>
                <c:pt idx="1118">
                  <c:v>Borosil Jumbo 1000-Watt Grill Sandwich Maker (Black)</c:v>
                </c:pt>
                <c:pt idx="1119">
                  <c:v>Gilary Multi Charging Cable, 3 In 1 Nylon Braided Fast Charging Cable For Iphone Micro Usb Type C Mobile Phone | Colour May Vary |</c:v>
                </c:pt>
                <c:pt idx="1120">
                  <c:v>Borosil Prime Grill Sandwich Maker (Grey)</c:v>
                </c:pt>
                <c:pt idx="1121">
                  <c:v>Gizga Club-Laptop Neoprene Reversible For 15.6-Inches Laptop Sleeve - Black-Red</c:v>
                </c:pt>
                <c:pt idx="1122">
                  <c:v>Borosil Rio 1.5 L Electric Kettle, Stainless Steel Inner Body, Boil Water For Tea, Coffee, Soup, Silver</c:v>
                </c:pt>
                <c:pt idx="1123">
                  <c:v>Gizga Essentials Earphone Carrying Case, Multi-Purpose Pocket Storage Travel Organizer For Earphones, Headset, Pen Drives, Sd Cards, Shock-Proof Ballistic Nylon, Soft Fabric, Mesh Pocket, Green</c:v>
                </c:pt>
                <c:pt idx="1124">
                  <c:v>Borosil Volcano 13 Fin Oil Filled Radiator Room Heater, 2900 W, Black</c:v>
                </c:pt>
                <c:pt idx="1125">
                  <c:v>Gizga Essentials Laptop Bag Sleeve Case Cover Pouch With Handle For 14.1 Inch Laptop For Men &amp; Women, Padded Laptop Compartment, Premium Zipper Closure, Water Repellent Nylon Fabric, Grey</c:v>
                </c:pt>
                <c:pt idx="1126">
                  <c:v>Bosch Pro 1000W Mixer Grinder Mgm8842Min - Black</c:v>
                </c:pt>
                <c:pt idx="1127">
                  <c:v>Gizga Essentials Multi-Purpose Portable &amp; Foldable Wooden Desk For Bed Tray, Laptop Table, Study Table (Black)</c:v>
                </c:pt>
                <c:pt idx="1128">
                  <c:v>Boult Audio Airbass Powerbuds With Inbuilt Powerbank, 120H Total Playtime, Ipx7 Fully Waterproof, Lightning Boult Type-C Fast Charging, Low Latency Gaming, Tws Earbuds With Pro+ Calling Mic (Black)</c:v>
                </c:pt>
                <c:pt idx="1129">
                  <c:v>Gizga Essentials Professional 3-In-1 Cleaning Kit For Camera, Lens, Binocular, Laptop, Tv, Monitor, Smartphone, Tablet (Includes: Cleaning Liquid 100Ml, Plush Microfiber Cloth, Dust Removal Brush)</c:v>
                </c:pt>
                <c:pt idx="1130">
                  <c:v>Boult Audio Airbass Propods X Tws Bluetooth Truly Wireless In Ear Earbuds With Mic, 32H Playtime, Fast Charging Type-C, Ipx5 Water Resistant, Touch Controls And Voice Assistant (Red)</c:v>
                </c:pt>
                <c:pt idx="1131">
                  <c:v>Gizga Essentials Universal Silicone Keyboard Protector Skin For 15.6-Inches Laptop (5 X 6 X 3 Inches)</c:v>
                </c:pt>
                <c:pt idx="1132">
                  <c:v>Boult Audio Airbass Z20 True Wireless, 40H Battery Life, Zen Enc Mic, Type-C Lightning Boult Fast Charging (10Mins=100Mins), Boomx Tech Bass, Enc, Ipx5 In Ear Earbuds With Mic (Green)</c:v>
                </c:pt>
                <c:pt idx="1133">
                  <c:v>Gizga Essentials Webcam Cover, Privacy Protector Webcam Cover Slide, Compatible With Laptop, Desktop, Pc, Smartphone, Protect Your Privacy And Security, Strong Adhesive, Set Of 3, Black</c:v>
                </c:pt>
                <c:pt idx="1134">
                  <c:v>Boult Audio Bass Buds Q2 Lightweight Stereo Wired Over Ear Headphones Set With Mic With Deep Bass, Comfortable Ear Cushions, &amp; Long Cord (Black)</c:v>
                </c:pt>
                <c:pt idx="1135">
                  <c:v>Glun Multipurpose Portable Electronic Digital Weighing Scale Weight Machine (10 Kg - With Back Light)</c:v>
                </c:pt>
                <c:pt idx="1136">
                  <c:v>Boult Audio Bassbuds Oak In-Ear Wired Earphones With 10Mm Extra Bass Driver And Hd Sound With Mic(Brown)</c:v>
                </c:pt>
                <c:pt idx="1137">
                  <c:v>Goodscity Garment Steamer For Clothes, Steam Iron Press - Vertical &amp; Horizontal Steaming Up To 22G/Min, 1200 Watt, 230 Ml Water Tank &amp; 30 Sec Fast Heating (Gc 111)</c:v>
                </c:pt>
                <c:pt idx="1138">
                  <c:v>Boult Audio Bassbuds X1 In-Ear Wired Earphones With 10Mm Extra Bass Driver And Hd Sound With Mic(Black)</c:v>
                </c:pt>
                <c:pt idx="1139">
                  <c:v>Havells Ambrose 1200Mm Ceiling Fan (Gold Mist Wood)</c:v>
                </c:pt>
                <c:pt idx="1140">
                  <c:v>Boult Audio Fxcharge With Enc, 32H Playtime, 5Min=7H Type C Fast Charging, Zen Enc, 14.2 Mm Boomx Rich Bass, Ipx5, Bluetooth Wireless In Ear Earphones Neckband With Mic (Black)</c:v>
                </c:pt>
                <c:pt idx="1141">
                  <c:v>Havells Aqua Plus 1.2 Litre Double Wall Kettle / 304 Stainless Steel Inner Body / Cool Touch Outer Body / Wider Mouth/ 2 Year Warranty (Black, 1500 Watt)</c:v>
                </c:pt>
                <c:pt idx="1142">
                  <c:v>Boult Audio Omega With 30Db Anc+ Enc, 32H Playtime, 45Ms Latency Gaming Mode, Quad Mic Zen Enc, 3 Equalizer Modes, Anc, Type-C Fast Charging, Ipx5 True Wireless In Ear Bluetooth Earbuds (Black)</c:v>
                </c:pt>
                <c:pt idx="1143">
                  <c:v>Havells Cista Room Heater, White, 2000 Watts</c:v>
                </c:pt>
                <c:pt idx="1144">
                  <c:v>Boult Audio Probass Curve Bluetooth Wireless In Ear Earphones With Mic With Ipx5 Water Resistant, 12H Battery Life &amp; Extra Bass (Black)</c:v>
                </c:pt>
                <c:pt idx="1145">
                  <c:v>Havells Festiva 1200Mm Dust Resistant Ceiling Fan (Gold Mist)</c:v>
                </c:pt>
                <c:pt idx="1146">
                  <c:v>Boult Audio Truebuds With 30H Playtime, Ipx7 Waterproof, Lightning Boult‚Ñ¢ Type C Fast Charging (10 Min=100Mins), Boomx‚Ñ¢ Tech Rich Bass, Pro+ Calling Hd Mic, Touch Controls In Ear Earbuds Tws (Grey)</c:v>
                </c:pt>
                <c:pt idx="1147">
                  <c:v>Havells Glaze 74W Pearl Ivory Gold Ceiling Fan, Sweep: 1200 Mm</c:v>
                </c:pt>
                <c:pt idx="1148">
                  <c:v>Boult Audio Zcharge Bluetooth Wireless In Ear Earphones With Mic, 40H Playtime And Super Fast Charging, Environmental Noise Cancellation For Pro+ Calling And Ipx5 Water Resistant (Black)</c:v>
                </c:pt>
                <c:pt idx="1149">
                  <c:v>Havells Immersion Hb15 1500 Watt (White Blue)</c:v>
                </c:pt>
                <c:pt idx="1150">
                  <c:v>Boya Bym1 Auxiliary Omnidirectional Lavalier Condenser Microphone With 20Ft Audio Cable (Black)</c:v>
                </c:pt>
                <c:pt idx="1151">
                  <c:v>Havells Instanio 1-Litre 3Kw Instant Water Heater (Geyser), White Blue</c:v>
                </c:pt>
                <c:pt idx="1152">
                  <c:v>Brand Conquer 6 In 1 With Otg, Sd Card Reader, Usb Type C, Usb 3.0 And Micro Usb, For Memory Card | Portable Card Reader | Compatible With Tf, Sd, Micro Sd, Sdhc, Sdxc, Mmc, Rs-Mmc, Micro Sdxc</c:v>
                </c:pt>
                <c:pt idx="1153">
                  <c:v>Havells Instanio 3-Litre Instant Geyser (White/Blue)</c:v>
                </c:pt>
                <c:pt idx="1154">
                  <c:v>Brayden Chopro, Electric Vegetable Chopper For Kitchen With 500 Ml Capacity, 400 Watts Copper Motor And 4 Bi-Level Ss Blades (Black)</c:v>
                </c:pt>
                <c:pt idx="1155">
                  <c:v>Havells Ventil Air Dsp 230Mm Exhaust Fan (Pista Green)</c:v>
                </c:pt>
                <c:pt idx="1156">
                  <c:v>Brayden Fito Atom Rechargeable Smoothie Blender With 2000 Mah Battery And 3.7V Motor With 400Ml Tritan Jar (Blue)</c:v>
                </c:pt>
                <c:pt idx="1157">
                  <c:v>Havells Zella Flap Auto Immersion Rod 1500 Watts</c:v>
                </c:pt>
                <c:pt idx="1158">
                  <c:v>Brustro Copytinta Coloured Craft Paper A4 Size 80 Gsm Mixed Bright Colour 40 Sheets Pack (10 Cols X 4 Sheets) Double Side Color For Office Printing, Art And Craft.</c:v>
                </c:pt>
                <c:pt idx="1159">
                  <c:v>Healthsense Chef-Mate Ks 33 Digital Kitchen Weighing Scale &amp; Food Weight Machine For Health, Fitness, Home Baking &amp; Cooking With Free Bowl, 1 Year Warranty &amp; Batteries Included</c:v>
                </c:pt>
                <c:pt idx="1160">
                  <c:v>Bulfyss Plastic Sticky Lint Roller Hair Remover Cleaner Set Of 5 Rolls 150 Sheets, 30 Sheets Each Roll Lint Roller Remover For Clothes, Furniture, Carpet, Dog Fur, Sweater, Dust &amp; Dirt</c:v>
                </c:pt>
                <c:pt idx="1161">
                  <c:v>Healthsense Weight Machine For Kitchen, Kitchen Food Weighing Scale For Health, Fitness, Home Baking &amp; Cooking With Hanging Design, Touch Button, Tare Function &amp; 1 Year Warranty ‚Äì Chef-Mate Ks 40</c:v>
                </c:pt>
                <c:pt idx="1162">
                  <c:v>Bulfyss Stainless Steel Digital Kitchen Weighing Scale &amp; Food Weight Machine For Diet, Nutrition, Health, Fitness, Baking &amp; Cooking (5Kgs, Stainless Steel, 2 Years Warranty)</c:v>
                </c:pt>
                <c:pt idx="1163">
                  <c:v>Hilton Quartz Heater 400/800-Watt Isi 2 Rods Multi Mode Heater Long Lasting Quick Heating Extremely Warm (Grey)</c:v>
                </c:pt>
                <c:pt idx="1164">
                  <c:v>Bulfyss Usb Rechargeable Lint Remover Fabric Shaver Pet Hair Remover, Effectively And Quickly Remove Fuzz For Clothes, Sweater, Couch, Sofa, Blanket, Curtain, Wool, Cashmere (Grey, 1 Year Warranty)</c:v>
                </c:pt>
                <c:pt idx="1165">
                  <c:v>Hindware Atlantic Compacto 3 Litre Instant Water Heater With Stainless Steel Tank, Robust Construction, Pressure Relief Valve And I-Thermostat Feature (White And Grey)</c:v>
                </c:pt>
                <c:pt idx="1166">
                  <c:v>Butterfly Ekn 1.5-Litre Electric Kettle (Silver With Black)</c:v>
                </c:pt>
                <c:pt idx="1167">
                  <c:v>Hisense 108 Cm (43 Inches) 4K Ultra Hd Smart Certified Android Led Tv 43A6Ge (Black)</c:v>
                </c:pt>
                <c:pt idx="1168">
                  <c:v>Butterfly Hero Mixer Grinder, 500W, 3 Jars (Grey)</c:v>
                </c:pt>
                <c:pt idx="1169">
                  <c:v>Homeistic Applience‚Ñ¢ Instant Electric Water Heater Faucet Tap For Kitchen And Bathroom Sink Digital Water Heating Tap With Shower Head Abs Body- Shock Proof (Pack Of 1. White)</c:v>
                </c:pt>
                <c:pt idx="1170">
                  <c:v>Butterfly Jet Elite Mixer Grinder, 750W, 4 Jars (Grey)</c:v>
                </c:pt>
                <c:pt idx="1171">
                  <c:v>House Of Quirk Reusable Sticky Picker Cleaner Easy-Tear Sheets Travel Pet Hair Lint Rollers Brush (10Cm Sheet, Set Of 3 Rolls, 180 Sheets, 60 Sheets Each Roll Lint Roller Remover, Multicolour)</c:v>
                </c:pt>
                <c:pt idx="1172">
                  <c:v>Butterfly Smart Mixer Grinder, 750W, 4 Jars (Grey)</c:v>
                </c:pt>
                <c:pt idx="1173">
                  <c:v>Agaro Regal 800 Watts Handheld Vacuum Cleaner, Lightweight &amp; Durable Body, Small/Mini Size ( Black)</c:v>
                </c:pt>
                <c:pt idx="1174">
                  <c:v>Butterfly Smart Wet Grinder, 2L (White) With Coconut Scrapper Attachment, Output - 150 W, Input 260 W</c:v>
                </c:pt>
                <c:pt idx="1175">
                  <c:v>Hp 65W Ac Laptops Charger Adapter 4.5Mm For Hp Pavilion Black (Without Power Cable)</c:v>
                </c:pt>
                <c:pt idx="1176">
                  <c:v>C (Device) Lint Remover For Woolen Clothes, Electric Lint Remover, Best Lint Shaver For Clothes Pack Of 1</c:v>
                </c:pt>
                <c:pt idx="1177">
                  <c:v>Hp 805 Black Original Ink Cartridge</c:v>
                </c:pt>
                <c:pt idx="1178">
                  <c:v>Cablecreation Rca To 3.5Mm Male Audio Cable, 3.5Mm To 2Rca Cable Male Rca Cable,Y Splitter Stereo Jack Cable For Home Theater,Subwoofer, Receiver, Speakers And More (3Feet/0.9Meter,Black)</c:v>
                </c:pt>
                <c:pt idx="1179">
                  <c:v>Hp Deskjet 2723 Aio Printer, Copy, Scan, Wifi, Bluetooth, Usb, Simple Setup Smart App, Ideal For Home.</c:v>
                </c:pt>
                <c:pt idx="1180">
                  <c:v>Cablet 2.5 Inch Sata Usb 3.0 Hdd/Ssd Portable External Enclosure For 7Mm And 9.5Mm, Tool-Free Design, Supports Uasp Max 6Tb</c:v>
                </c:pt>
                <c:pt idx="1181">
                  <c:v>Hp Gt 53 Xl Cartridge Ink</c:v>
                </c:pt>
                <c:pt idx="1182">
                  <c:v>Cafe Jei French Press Coffee And Tea Maker 600Ml With 4 Level Filtration System, Heat Resistant Borosilicate Glass (Black, 600Ml)</c:v>
                </c:pt>
                <c:pt idx="1183">
                  <c:v>Hp M270 Backlit Usb Wired Gaming Mouse With 6 Buttons, 4-Speed Customizable 2400 Dpi, Ergonomic Design, Breathing Led Lighting, Metal Scroll Wheel, Lightweighted / 3 Years Warranty (7Zz87Aa), Black</c:v>
                </c:pt>
                <c:pt idx="1184">
                  <c:v>Caldipree Silicone Case Cover Compatible For 2022 Samsung Smart Tv Remote Qled Tv Bn68-13897A Tm2280E (2022-Black)</c:v>
                </c:pt>
                <c:pt idx="1185">
                  <c:v>Hp V222W 64Gb Usb 2.0 Pen Drive (Silver)</c:v>
                </c:pt>
                <c:pt idx="1186">
                  <c:v>Callas Multipurpose Foldable Laptop Table With Cup Holder | Drawer | Mac Holder | Table Holder Study Table, Breakfast Table, Foldable And Portable/Ergonomic &amp; Rounded Edges/Non-Slip Legs (Wa-27-Black)</c:v>
                </c:pt>
                <c:pt idx="1187">
                  <c:v>Hp W100 480P 30 Fps Digital Webcam With Built-In Mic, Plug And Play Setup, Wide-Angle View For Video Calling On Skype, Zoom, Microsoft Teams And Other Apps (Black)</c:v>
                </c:pt>
                <c:pt idx="1188">
                  <c:v>Camel Artist Acrylic Color Box - 9Ml Tubes, 12 Shades</c:v>
                </c:pt>
                <c:pt idx="1189">
                  <c:v>Hp Wired On Ear Headphones With Mic With 3.5 Mm Drivers, In-Built Noise Cancelling, Foldable And Adjustable For Laptop/Pc/Office/Home/ 1 Year Warranty (B4B09Pa)</c:v>
                </c:pt>
                <c:pt idx="1190">
                  <c:v>Camel Fabrica Acrylic Ultra Color - 15Ml Each, 10 Shades</c:v>
                </c:pt>
                <c:pt idx="1191">
                  <c:v>Hp X200 Wireless Mouse With 2.4 Ghz Wireless Connectivity, Adjustable Dpi Up To 1600, Ambidextrous Design, And 18-Month Long Battery Life. 3-Years Warranty (6Vy95Aa)</c:v>
                </c:pt>
                <c:pt idx="1192">
                  <c:v>Camel Oil Pastel With Reusable Plastic Box - 50 Shades</c:v>
                </c:pt>
                <c:pt idx="1193">
                  <c:v>Hul Pureit Eco Water Saver Mineral Ro+Uv+Mf As Wall Mounted/Counter Top Black 10L Water Purifier</c:v>
                </c:pt>
                <c:pt idx="1194">
                  <c:v>Camlin Elegante Fountain Pen - Black/Blue/Red</c:v>
                </c:pt>
                <c:pt idx="1195">
                  <c:v>Hul Pureit Germkill Kit For Classic 23 L Water Purifier - 1500 L Capacity</c:v>
                </c:pt>
                <c:pt idx="1196">
                  <c:v>Campfire Spring Chef Prolix Instant Portable Water Heater Geyser 1Ltr. For Use Home Stainless Steel Baking Rack | Restaurant | Office | Labs | Clinics | Saloon | With Installation Kit (With Mcb)</c:v>
                </c:pt>
                <c:pt idx="1197">
                  <c:v>Humble Dynamic Lapel Collar Mic Voice Recording Filter Microphone For Singing Youtube Smartphones, Black</c:v>
                </c:pt>
                <c:pt idx="1198">
                  <c:v>Candes 10 Litre Perfecto 5 Star Rated Automatic Instant Storage Electric Water Heater With Special Metal Body Anti Rust Coating With Installation Kit, 2Kw Geyser (Ivory)</c:v>
                </c:pt>
                <c:pt idx="1199">
                  <c:v>Ibell Induction Cooktop, 2000W With Auto Shut Off And Overheat Protection, Bis Certified, Black</c:v>
                </c:pt>
                <c:pt idx="1200">
                  <c:v>Candes Blowhot All In One Silent Blower Fan Room Heater (Abs Body, White, Brown) 2000 Watts</c:v>
                </c:pt>
                <c:pt idx="1201">
                  <c:v>Ibell Sek15L Premium 1.5 Litre Stainless Steel Electric Kettle,1500W Auto Cut-Off Feature,Silver With Black</c:v>
                </c:pt>
                <c:pt idx="1202">
                  <c:v>Candes Gloster All In One Silent Blower Fan Room Heater Ideal For Small And Medium Area, 2000 Watts (White)</c:v>
                </c:pt>
                <c:pt idx="1203">
                  <c:v>Ibell Sm1301 3-In-1 Sandwich Maker With Detachable Plates For Toast / Waffle / Grill , 750 Watt (Black)</c:v>
                </c:pt>
                <c:pt idx="1204">
                  <c:v>Canon E4570 All-In-One Wi-Fi Ink Efficient Colour Printer With Fax/Adf/Duplex Printing (Black)- Smart Speaker Compatible, Standard</c:v>
                </c:pt>
                <c:pt idx="1205">
                  <c:v>Iffalcon 80 Cm (32 Inches) Hd Ready Smart Led Tv¬†32F53 (Black)</c:v>
                </c:pt>
                <c:pt idx="1206">
                  <c:v>Canon Pixma E477 All-In-One Wireless Ink Efficient Colour Printer (White/Blue)</c:v>
                </c:pt>
                <c:pt idx="1207">
                  <c:v>Ikea Frother For Milk</c:v>
                </c:pt>
                <c:pt idx="1208">
                  <c:v>Canon Pixma Mg2577S All-In-One Inkjet Colour Printer With 1 Additional Colour Cartridge</c:v>
                </c:pt>
                <c:pt idx="1209">
                  <c:v>Ikea Milk Frother For Your Milk, Coffee,(Cold And Hot Drinks), Black</c:v>
                </c:pt>
                <c:pt idx="1210">
                  <c:v>Caprigo Heavy Duty Tv Wall Mount Bracket For 14 To 32 Inch Led/Hd/Smart Tv‚Äôs, Universal Fixed Tv Wall Mount Stand (M452)</c:v>
                </c:pt>
                <c:pt idx="1211">
                  <c:v>Inalsa Air Fryer Digital 4L Nutri Fry - 1400W With Smart Aircrisp Technology| 8-Preset Menu, Touch Control &amp; Digital Display|Variable Temperature &amp; Timer Control|Free Recipe Book|2 Yr Warranty (Black)</c:v>
                </c:pt>
                <c:pt idx="1212">
                  <c:v>Caprigo Heavy Duty Tv Wall Mount Stand For 12 To 27 Inches Led/Lcd/Monitor Screen'S, Full Motion Rotatable Universal Tv &amp; Monitor Wall Mount Bracket With Swivel &amp; Tilt Adjustments (Single Arm - M416)</c:v>
                </c:pt>
                <c:pt idx="1213">
                  <c:v>Inalsa Electric Fan Heater Hotty - 2000 Watts Variable Temperature Control Cool/Warm/Hot Air Selector | Over Heat Protection | Isi Certification, White</c:v>
                </c:pt>
                <c:pt idx="1214">
                  <c:v>Cardex Digital Kitchen Weighing Machine Multipurpose Electronic Weight Scale With Back Lite Lcd Display For Measuring Food, Cake, Vegetable, Fruit (Kitchen Scale)</c:v>
                </c:pt>
                <c:pt idx="1215">
                  <c:v>Inalsa Electric Kettle Prism Inox - 1350 W With Led Illumination &amp; Boro-Silicate Body, 1.8 L Capacity Along With Cordless Base, 2 Year Warranty (Black)</c:v>
                </c:pt>
                <c:pt idx="1216">
                  <c:v>Carecase¬Æ Optical Bay 2Nd Hard Drive Caddy, 9.5 Mm Cd/Dvd Drive Slot For Ssd And Hdd</c:v>
                </c:pt>
                <c:pt idx="1217">
                  <c:v>Inalsa Hand Blender| Hand Mixer|Beater - Easy Mix, Powerful 250 Watt Motor | Variable 7 Speed Control | 1 Year Warranty | (White/Red)</c:v>
                </c:pt>
                <c:pt idx="1218">
                  <c:v>Casio Fx-82Ms 2Nd Gen Non-Programmable Scientific Calculator, 240 Functions And 2-Line Display, Black</c:v>
                </c:pt>
                <c:pt idx="1219">
                  <c:v>Inalsa Vaccum Cleaner Handheld 800W High Powerful Motor- Dura Clean With Hepa Filtration &amp; Strong Powerful 16Kpa Suction| Lightweight, Compact &amp; Durable Body|Includes Multiple Accessories,(Grey/Black)</c:v>
                </c:pt>
                <c:pt idx="1220">
                  <c:v>Casio Fx-991Es Plus-2Nd Edition Scientific Calculator, Black</c:v>
                </c:pt>
                <c:pt idx="1221">
                  <c:v>Indias¬Æ‚Ñ¢ Electro-Instant Water Geyser A.B.S. Body Shock Proof Can Be Used In Bathroom, Kitchen, Wash Area, Hotels, Hospital Etc.</c:v>
                </c:pt>
                <c:pt idx="1222">
                  <c:v>Casio Mj-120D 150 Steps Check And Correct Desktop Calculator With Tax Keys, Black</c:v>
                </c:pt>
                <c:pt idx="1223">
                  <c:v>Infinity (Jbl Fuze Pint, Wireless Ultra Portable Mini Speaker With Mic, Deep Bass, Dual Equalizer, Bluetooth 5.0 With Voice Assistant Support For Mobiles (Black)</c:v>
                </c:pt>
                <c:pt idx="1224">
                  <c:v>Casio Mj-12D 150 Steps Check And Correct Desktop Calculator</c:v>
                </c:pt>
                <c:pt idx="1225">
                  <c:v>Inkulture Stainless_Steel Measuring Cups &amp; Spoon Combo For Dry Or Liquid/Kitchen Gadgets For Cooking &amp; Baking Cakes/Measuring Cup Set Combo With Handles (Set Of 4 Cups &amp; 4 Spoons)</c:v>
                </c:pt>
                <c:pt idx="1226">
                  <c:v>Activa 1200 Mm High Speed 390 Rpm Bee Approved 5 Star Rated Apsra Ceiling Fan Brown 2 Years Warranty</c:v>
                </c:pt>
                <c:pt idx="1227">
                  <c:v>Instacuppa Milk Frother For Coffee - Handheld Battery-Operated Electric Milk And Coffee Frother, Stainless Steel Whisk And Stand, Portable Foam Maker For Coffee, Cappuccino, Lattes, And Egg Beaters</c:v>
                </c:pt>
                <c:pt idx="1228">
                  <c:v>Cello Eliza Plastic Laundry Bag/Basket, 50 Litres, Light Grey</c:v>
                </c:pt>
                <c:pt idx="1229">
                  <c:v>Instacuppa Portable Blender For Smoothie, Milk Shakes, Crushing Ice And Juices, Usb Rechargeable Personal Blender Machine For Kitchen With 4000 Mah Rechargeable Battery, 230 Watt Motor, 500 Ml</c:v>
                </c:pt>
                <c:pt idx="1230">
                  <c:v>Cello Non-Stick Aluminium Sandwich Gas Toaster(Black)</c:v>
                </c:pt>
                <c:pt idx="1231">
                  <c:v>Instant Pot Air Fryer, Vortex 2Qt, Touch Control Panel, 360¬∞ Evencrisp‚Ñ¢ Technology, Uses 95 % Less Oil, 4-In-1 Appliance: Air Fry, Roast, Bake, Reheat (Vortex 1.97Litre, Black)</c:v>
                </c:pt>
                <c:pt idx="1232">
                  <c:v>Cello Quick Boil Popular Electric Kettle 1 Litre 1200 Watts | Stainless Steel Body | Boiler For Water, Silver</c:v>
                </c:pt>
                <c:pt idx="1233">
                  <c:v>Ionix Activated Carbon Faucet Water Filters Universal Interface Home Kitchen Faucet Tap Water | Tap Filter Multilayer | Clean Purifier Filter Cartridge Five Layer Water Filter-Pack Of 1</c:v>
                </c:pt>
                <c:pt idx="1234">
                  <c:v>Classmate 2100117 Soft Cover 6 Subject Spiral Binding Notebook, Single Line, 300 Pages</c:v>
                </c:pt>
                <c:pt idx="1235">
                  <c:v>Ionix Tap Filter Multilayer | Activated Carbon Faucet Water Filters Universal Interface Home Kitchen Faucet Tap Water Clean Purifier Filter Cartridge Five Layer Water Filter-Pack Of 1</c:v>
                </c:pt>
                <c:pt idx="1236">
                  <c:v>Classmate Drawing Book - Unruled, 40 Pages, 210 Mm X 297 Mm - Pack Of 4</c:v>
                </c:pt>
                <c:pt idx="1237">
                  <c:v>Iqoo 9 Se 5G (Sunset Sierra, 8Gb Ram, 128Gb Storage) | Qualcomm Snapdragon 888 | 66W Flash Charge</c:v>
                </c:pt>
                <c:pt idx="1238">
                  <c:v>Classmate Long Book - Unruled, 160 Pages, 314 Mm X 194 Mm - Pack Of 3</c:v>
                </c:pt>
                <c:pt idx="1239">
                  <c:v>Iqoo Vivo Z6 5G (Chromatic Blue, 6Gb Ram, 128Gb Storage) | Snapdragon 695-6Nm Processor | 120Hz Fhd+ Display | 5000Mah Battery</c:v>
                </c:pt>
                <c:pt idx="1240">
                  <c:v>Classmate Long Notebook - 140 Pages, Single Line, 297Mm X 210Mm (Pack Of 12)</c:v>
                </c:pt>
                <c:pt idx="1241">
                  <c:v>Iqoo Vivo Z6 5G (Dynamo Black, 6Gb Ram, 128Gb Storage) | Snapdragon 695-6Nm Processor | 120Hz Fhd+ Display | 5000Mah Battery</c:v>
                </c:pt>
                <c:pt idx="1242">
                  <c:v>Classmate Octane Colour Burst-Multicolour Gel Pens (Pack Of 10) | Gold &amp; Silver Glitter Sparkle Pens|10 Colour Ink Shades For Art Lovers And Kids|Fun At Home Essentials</c:v>
                </c:pt>
                <c:pt idx="1243">
                  <c:v>Iqoo Z6 44W By Vivo (Lumina Blue, 6Gb Ram, 128Gb Storage) | 6.44" Fhd+ Amoled Display | 50% Charge In Just 27 Mins | In-Display Fingerprint Scanning</c:v>
                </c:pt>
                <c:pt idx="1244">
                  <c:v>Classmate Octane Neon- 25 Blue Gel Pens | Smooth Writing Pens| Water-Proof Ink For Smudge-Free Writing| Preferred By Students For Exam &amp; Class Notes| Study At Home Essential</c:v>
                </c:pt>
                <c:pt idx="1245">
                  <c:v>Iqoo Z6 44W By Vivo (Raven Black, 6Gb Ram, 128Gb Storage) | 6.44" Fhd+ Amoled Display | 50% Charge In Just 27 Mins | In-Display Fingerprint Scanning</c:v>
                </c:pt>
                <c:pt idx="1246">
                  <c:v>Classmate Octane Neon- Blue Gel Pens(Pack Of 5)|Smooth Writing Pen|Attractive Body Colour For Boys &amp; Girls|Waterproof Ink For Smudge Free Writing|Preferred By Students For Exam|Study At Home Essential</c:v>
                </c:pt>
                <c:pt idx="1247">
                  <c:v>Iqoo Z6 Lite 5G By Vivo (Stellar Green, 6Gb Ram, 128Gb Storage) | World'S First Snapdragon 4 Gen 1 | 120Hz Refresh Rate | 5000Mah Battery | Travel Adapter To Be Purchased Separately</c:v>
                </c:pt>
                <c:pt idx="1248">
                  <c:v>Classmate Pulse 1 Subject Notebook - 240Mm X 180Mm , Soft Cover, 180 Pages, Single Line, Pack Of 4</c:v>
                </c:pt>
                <c:pt idx="1249">
                  <c:v>Iqoo Z6 Pro 5G By Vivo (Legion Sky, 8Gb Ram, 128Gb Storage) | Snapdragon 778G 5G | 66W Flashcharge | 1300 Nits Peak Brightness | Hdr10+</c:v>
                </c:pt>
                <c:pt idx="1250">
                  <c:v>Classmate Pulse 6 Subject Notebook - Unruled, 300 Pages, Spiral Binding, 240Mm*180Mm</c:v>
                </c:pt>
                <c:pt idx="1251">
                  <c:v>Irusu Play Vr Plus Virtual Reality Headset With Headphones For Gaming (Black)</c:v>
                </c:pt>
                <c:pt idx="1252">
                  <c:v>Classmate Pulse Spiral Notebook - 240 Mm X 180 Mm, Soft Cover, 200 Pages, Unruled</c:v>
                </c:pt>
                <c:pt idx="1253">
                  <c:v>It2M Designer Mouse Pad For Laptop/Computer (9.2 X 7.6 Inches, 12788)</c:v>
                </c:pt>
                <c:pt idx="1254">
                  <c:v>Classmate Soft Cover 6 Subject Spiral Binding Notebook, Single Line, 300 Pages</c:v>
                </c:pt>
                <c:pt idx="1255">
                  <c:v>Jbl C100Si Wired In Ear Headphones With Mic, Jbl Pure Bass Sound, One Button Multi-Function Remote, Premium Metallic Finish, Angled Buds For Comfort Fit (Red)</c:v>
                </c:pt>
                <c:pt idx="1256">
                  <c:v>Classmate Soft Cover 6 Subject Spiral Binding Notebook, Unruled, 300 Pages</c:v>
                </c:pt>
                <c:pt idx="1257">
                  <c:v>Jbl C50Hi, Wired In Ear Headphones With Mic, One Button Multi-Function Remote, Lightweight &amp; Comfortable Fit (Black)</c:v>
                </c:pt>
                <c:pt idx="1258">
                  <c:v>Coi Note Pad/Memo Book With Sticky Notes &amp; Clip Holder With Pen For Gifting</c:v>
                </c:pt>
                <c:pt idx="1259">
                  <c:v>Jbl Go 2, Wireless Portable Bluetooth Speaker With Mic, Jbl Signature Sound, Vibrant Color Options With Ipx7 Waterproof &amp; Aux (Blue)</c:v>
                </c:pt>
                <c:pt idx="1260">
                  <c:v>Cookwell Bullet Mixer Grinder (5 Jars, 3 Blades, Silver)</c:v>
                </c:pt>
                <c:pt idx="1261">
                  <c:v>Jialto Mini Waffle Maker 4 Inch- 350 Watts: Stainless Steel Non-Stick Electric Iron Machine For Individual Belgian Waffles, Pan Cakes, Paninis Or Other Snacks - Aqua Blue</c:v>
                </c:pt>
                <c:pt idx="1262">
                  <c:v>Cotbolt Silicone Case Cover Compatible For Samsung Bn59-01312A Qled 8K 4K Smart Tv Remote Shockproof Protective Remote Cover (Black)</c:v>
                </c:pt>
                <c:pt idx="1263">
                  <c:v>Kanget [2 Pack] Type C Female To Usb A Male Charger | Charging Cable Adapter Converter Compatible For Iphone 14, 13, 12,11 Pro Max/Mini/Xr/Xs/X/Se, Samsung S20 Ultra/S21/S10/S8/S9/Macbook Pro Ipad (Grey)</c:v>
                </c:pt>
                <c:pt idx="1264">
                  <c:v>Cotbolt Silicone Protective Case Cover For Lg An Mr21Ga Magic Remote Shockproof For Lg Smart Tv Remote 2021 Protective Skin Waterproof Anti Lost (Black) (Remote Not Included)</c:v>
                </c:pt>
                <c:pt idx="1265">
                  <c:v>Karbonn 80 Cm (32 Inches) Millennium Series Hd Ready Led Tv Kjw32Nshdf (Phantom Black) With Bezel-Less Design</c:v>
                </c:pt>
                <c:pt idx="1266">
                  <c:v>Lapster 5 Pin Mini Usb Cable, Usb B Cable,Camera Cable Usb2.0 For External Hdds/Card Readers/Camera Etc.</c:v>
                </c:pt>
                <c:pt idx="1267">
                  <c:v>Kenstar 2400 Watts 9 Fins Oil Filled Radiator With Ptc Fan Heater (Black Gold)</c:v>
                </c:pt>
                <c:pt idx="1268">
                  <c:v>Lapster Accessories Power Cable Cord 2 Pin Laptop Adapter And Tape Recorder 1.5M</c:v>
                </c:pt>
                <c:pt idx="1269">
                  <c:v>Kent 16025 Sandwich Grill 700W | Non-Toxic Ceramic Coating | Automatic Temperature Cut-Off With Led Indicator | Adjustable Height Control, Metallic Silver, Standard</c:v>
                </c:pt>
                <c:pt idx="1270">
                  <c:v>Lapster Gel Mouse Pad With Wrist Rest , Gaming Mouse Pad With Lycra Cloth Nonslip For Laptop , Computer, , Home &amp; Office (Black)</c:v>
                </c:pt>
                <c:pt idx="1271">
                  <c:v>Kent 16044 Hand Blender Stainless Steel 400 W | Variable Speed Control | Easy To Clean And Store | Low Noise Operation</c:v>
                </c:pt>
                <c:pt idx="1272">
                  <c:v>Lapster Usb 2.0 Mantra Cable, Mantra Mfs 100 Data Cable (Black)</c:v>
                </c:pt>
                <c:pt idx="1273">
                  <c:v>Kent 16052 Elegant Electric Glass Kettle 1.8L 2000 W | Blue Led Illumination | Borosilicate Glass Body | Boil Drying Protection | Used As Boiler | Milk | Tea | Water &amp; Soup | 1 Year Warranty</c:v>
                </c:pt>
                <c:pt idx="1274">
                  <c:v>Lapster Usb 3.0 Sata Cable For 2.5 Inch Ssd And Hdd , Usb 3.0 To Sata Iii Hard Driver Adapter , Sata To Usb Cable-(Blue)</c:v>
                </c:pt>
                <c:pt idx="1275">
                  <c:v>Kent 16068 Zoom Vacuum Cleaner For Home And Car 130 W | Cordless, Hoseless, Rechargeable Hepa Filters Vacuum Cleaner With Cyclonic Technology | Bagless Design And Multi Nozzle Operation | Blue</c:v>
                </c:pt>
                <c:pt idx="1276">
                  <c:v>Lava A1 Josh 21(Blue Silver) -Dual Sim,Call Blink Notification,Military Grade Certified With 4 Day Battery Backup, Keypad Mobile</c:v>
                </c:pt>
                <c:pt idx="1277">
                  <c:v>Kent Electric Chopper-B For Kitchen 250 Watt | Chop, Mince, Puree, Whisk, 400 Ml Capacity | Stainless Steel Double Chopping Blades | Transparent Chopping Bowl | Anti-Skid | One Touch Operation | Black</c:v>
                </c:pt>
                <c:pt idx="1278">
                  <c:v>Lenovo 130 Wireless Compact Mouse, 1K Dpi Optical Sensor, 2.4Ghz Wireless Nanousb, 10M Range, 3Button(Left,Right,Scroll) Upto 3M Left/Right Clicks, 10 Month Battery, Ambidextrous, Ergonomic Gy51C12380</c:v>
                </c:pt>
                <c:pt idx="1279">
                  <c:v>Kent Gold, Optima, Gold+ Spare Kit</c:v>
                </c:pt>
                <c:pt idx="1280">
                  <c:v>Lenovo 300 Wired Plug &amp; Play Usb Mouse, High Resolution 1600 Dpi Optical Sensor, 3-Button Design With Clickable Scroll Wheel, Ambidextrous, Ergonomic Mouse For Comfortable All-Day Grip (Gx30M39704)</c:v>
                </c:pt>
                <c:pt idx="1281">
                  <c:v>Kent Smart Multi Cooker Cum Kettle 1.2 Liter 800 Watts, Electric Cooker With Steamer &amp; Boiler For Idlis, Instant Noodles, Momos, Eggs, &amp; Steam Vegetables, Inner Stainless Steel &amp; Cool Touch Outer Body</c:v>
                </c:pt>
                <c:pt idx="1282">
                  <c:v>Lenovo 600 Bluetooth 5.0 Silent Mouse: Compact, Portable, Dongle-Free Multi-Device Connectivity With Microsoft Swift Pair | 3-Level Adjustable Dpi Up To 2400 | Battery Life: Up To 1 Yr</c:v>
                </c:pt>
                <c:pt idx="1283">
                  <c:v>Khaitan Orfin Fan Heater For Home And Kitchen-K0 2215</c:v>
                </c:pt>
                <c:pt idx="1284">
                  <c:v>Lenovo Ideapad 3 11Th Gen Intel Core I3 15.6" Fhd Thin &amp; Light Laptop(8Gb/512Gb Ssd/Windows 11/Office 2021/2Yr Warranty/3Months Xbox Game Pass/Platinum Grey/1.7Kg), 81X800Lgin</c:v>
                </c:pt>
                <c:pt idx="1285">
                  <c:v>Agaro Royal Double Layered Kettle, 1.5 Litres, Double Layered Cool Touch , Dry Boiling Protection, Black</c:v>
                </c:pt>
                <c:pt idx="1286">
                  <c:v>Lg 1.5 Ton 5 Star Ai Dual Inverter Split Ac (Copper, Super Convertible 6-In-1 Cooling, Hd Filter With Anti-Virus Protection, 2022 Model, Ps-Q19Ynze, White)</c:v>
                </c:pt>
                <c:pt idx="1287">
                  <c:v>Kingston Datatraveler Exodia Dtx/32 Gb Pen Drive Usb 3.2 Gen 1 (Multicolor)</c:v>
                </c:pt>
                <c:pt idx="1288">
                  <c:v>Crompton Hill Briz Deco 1200Mm (48 Inch) High Speed Designer Ceiling Fan (Smoked Brown)</c:v>
                </c:pt>
                <c:pt idx="1289">
                  <c:v>Kitchen Mart Stainless Steel South Indian Filter Coffee Drip Maker, Madras Kappi, Drip Decotion Maker160Ml (2 Cup)</c:v>
                </c:pt>
                <c:pt idx="1290">
                  <c:v>Crompton Ihl 152 1500-Watt Immersion Water Heater With Copper Heating Element (Black)</c:v>
                </c:pt>
                <c:pt idx="1291">
                  <c:v>Kitchenwell 18Pc Plastic Food Snack Bag Pouch Clip Sealer For Keeping Food Fresh For Home, Kitchen, Camping Snack Seal Sealing Bag Clips (Multi-Color) | (Pack Of 18)|</c:v>
                </c:pt>
                <c:pt idx="1292">
                  <c:v>Crompton Ihl 251 1500-Watt Immersion Water Heater With Copper Heating Element And Ip 68 Protection</c:v>
                </c:pt>
                <c:pt idx="1293">
                  <c:v>Klam Lcd Writing Tablet Screenwriting Toys Board Smart Digital E-Note Pad 8.5 Inch Light Weight Magic Slate For Drawing Playing Noting By Kids And Adults Best Birthday Gift Girls Boys, Multicolor</c:v>
                </c:pt>
                <c:pt idx="1294">
                  <c:v>Crompton Insta Comfort Heater 2000 Watts Heat Convector With Adjustable Thermostats, Hybrid Cyan, Standard (‚Äéacgrh- Instacomfort)</c:v>
                </c:pt>
                <c:pt idx="1295">
                  <c:v>Knyuc Mart Mini Electric Handy Room Heater Compact Plug-In, The Wall Outlet 400 Watts, Handy Air Warmer Blower Adjustable Timer Digital Display</c:v>
                </c:pt>
                <c:pt idx="1296">
                  <c:v>Crompton Insta Comfy 800 Watt Room Heater With 2 Heat Settings(Grey Blue)</c:v>
                </c:pt>
                <c:pt idx="1297">
                  <c:v>Kodak 139 Cm (55 Inches) 4K Ultra Hd Smart Led Tv 55Ca0909 (Black)</c:v>
                </c:pt>
                <c:pt idx="1298">
                  <c:v>Crompton Insta Delight Fan Circulator Room Heater With 3 Heat Settings (Slate Grey &amp; Black, 2000 Watt)</c:v>
                </c:pt>
                <c:pt idx="1299">
                  <c:v>Kodak 80 Cm (32 Inches) Hd Ready Certified Android Smart Led Tv 32Hdx7Xprobl (Black)</c:v>
                </c:pt>
                <c:pt idx="1300">
                  <c:v>Crompton Instabliss 3-L Instant Water Heater (Geyser) With Advanced 4 Level Safety</c:v>
                </c:pt>
                <c:pt idx="1301">
                  <c:v>Konvio Neer 10 Inch Spun Filter (Pp Spun) Cartridge Compatible For 10 Inch Pre-Filter Housing Of Water Purifier | Pack Of 4 Spun</c:v>
                </c:pt>
                <c:pt idx="1302">
                  <c:v>Crompton Instaglide 1000-Watts Dry Iron With American Heritage Coating, Pack Of 1 Iron</c:v>
                </c:pt>
                <c:pt idx="1303">
                  <c:v>Kuber Industries Nylon Mesh Laundry Basket|Sturdy Material &amp; Durable Handles|Netted Lightweight Laundry Bag, Size 36 X 36 X 58, Capicity 30 Ltr (Pink)</c:v>
                </c:pt>
                <c:pt idx="1304">
                  <c:v>Crompton Sea Sapphira 1200 Mm Ultra High Speed 3 Blade Ceiling Fan (Lustre Brown, Pack Of 1)</c:v>
                </c:pt>
                <c:pt idx="1305">
                  <c:v>Kuber Industries Waterproof Canvas Laundry Bag/Hamper|Metalic Printed With Handles|Foldable Bin &amp; 45 Liter Capicity|Size 37 X 37 X 46, Pack Of 1 (Brown)</c:v>
                </c:pt>
                <c:pt idx="1306">
                  <c:v>Crompton Solarium Qube 15-L 5 Star Rated Storage Water Heater (Geyser) With Free Installation And Connection Pipes (White And Black)</c:v>
                </c:pt>
                <c:pt idx="1307">
                  <c:v>Kuber Industries Waterproof Round Non Wovan Laundry Bag/Hamper|Metalic Printed With Handles|Foldable Bin &amp; 45 Liter Capicity|Size 37 X 37 X 49, Pack Of 1 (Beige &amp; Brown)-Kubmart11450</c:v>
                </c:pt>
                <c:pt idx="1308">
                  <c:v>Crossvolt Compatible Dash/Warp Data Sync Fast Charging Cable Supported For All C Type Devices (Cable)</c:v>
                </c:pt>
                <c:pt idx="1309">
                  <c:v>Lacopine Mini Pocket Size Lint Roller (White)</c:v>
                </c:pt>
                <c:pt idx="1310">
                  <c:v>Crucial Bx500 240Gb 3D Nand Sata 6.35 Cm (2.5-Inch) Ssd (Ct240Bx500Ssd1)</c:v>
                </c:pt>
                <c:pt idx="1311">
                  <c:v>Lapster 12Pcs Spiral Cable Protectors For Charger, Wires, Data Charger Cable Protector For Computers, Cell Phones Etc.(Grey)</c:v>
                </c:pt>
                <c:pt idx="1312">
                  <c:v>Crucial P3 500Gb Pcie 3.0 3D Nand Nvme M.2 Ssd, Up To 3500Mb/S - Ct500P3Ssd8</c:v>
                </c:pt>
                <c:pt idx="1313">
                  <c:v>Crucial Ram 8Gb Ddr4 3200Mhz Cl22 (Or 2933Mhz Or 2666Mhz) Laptop Memory Ct8G4Sfra32A</c:v>
                </c:pt>
                <c:pt idx="1314">
                  <c:v>Coway Professional Air Purifier For Home, Longest Filter Life 8500 Hrs, Green True Hepa Filter, Traps 99.99% Virus &amp; Pm 0.1 Particles, Warranty 7 Years (Airmega 150 (Ap-1019C))</c:v>
                </c:pt>
                <c:pt idx="1315">
                  <c:v>Lapster Caddy For Ssd And Hdd, Optical Bay 2Nd Hard Drive Caddy, Caddy 9.5Mm For Laptop</c:v>
                </c:pt>
                <c:pt idx="1316">
                  <c:v>Cp Plus 2Mp Full Hd Smart Wi-Fi Cctv Security Camera | 360¬∞ With Pan Tilt | Two Way Talk | Cloud Monitor | Motion Detect | Night Vision | Supports Sd Card (Up To 128 Gb) | Alexa &amp; Ok Google | Cp-E21A</c:v>
                </c:pt>
                <c:pt idx="1317">
                  <c:v>Lapster Spiral Charger Spiral Charger Cable Protectors For Wires Data Cable Saver Charging Cord Protective Cable Cover Set Of 3 (12 Pieces)</c:v>
                </c:pt>
                <c:pt idx="1318">
                  <c:v>Croma 1100 W Dry Iron With Weilburger Dual Soleplate Coating (Crshah702Sir11, White)</c:v>
                </c:pt>
                <c:pt idx="1319">
                  <c:v>Lapster Usb 3.0 A To Micro B Superspeed For Hard Disk Cable - Short Cable</c:v>
                </c:pt>
                <c:pt idx="1320">
                  <c:v>Croma 3A Fast Charge 1M Type-C To All Type-C Phones Sync And Charge Cable, Made In India, 480Mbps Data Transfer Rate, Tested Durability With 8000+ Bends (12 Months Warranty) - Crcma0106Stc10, Black</c:v>
                </c:pt>
                <c:pt idx="1321">
                  <c:v>Larrito Wooden Cool Mist Humidifiers Essential Oil Diffuser Aroma Air Humidifier With Colorful Change For Car, Office, Babies, Humidifiers For Home, Air Humidifier For Room (Wooden Humidifire-A)</c:v>
                </c:pt>
                <c:pt idx="1322">
                  <c:v>Croma 500W Mixer Grinder With 3 Stainless Steel Leak-Proof Jars, 3 Speed &amp; Pulse Function, 2 Years Warranty (Crak4184, White &amp; Purple)</c:v>
                </c:pt>
                <c:pt idx="1323">
                  <c:v>Lava Charging Adapter Elements D3 2A Fast Charging Speed Usb Type C Data Cable, White</c:v>
                </c:pt>
                <c:pt idx="1324">
                  <c:v>Croma 80 Cm (32 Inches) Hd Ready Led Tv (Crel7369, Black) (2021 Model)</c:v>
                </c:pt>
                <c:pt idx="1325">
                  <c:v>Lenovo 300 Fhd Webcam With Full Stereo Dual Built-In Mics | Fhd 1080P 2.1 Megapixel Cmos Camera |Privacy Shutter | Ultra-Wide 95 Lens | 360 Rotation | Flexible Mount, Plug-N-Play | Cloud Grey</c:v>
                </c:pt>
                <c:pt idx="1326">
                  <c:v>Crompton Amica 15-L 5 Star Rated Storage Water Heater (Geyser) With Free Installation (White)</c:v>
                </c:pt>
                <c:pt idx="1327">
                  <c:v>Lenovo 400 Wireless Mouse, 1200Dpi Optical Sensor, 2.4Ghz Wireless Nano Usb, 3-Button (Left,Right,Scroll) Upto 8M Left/Right &amp; 100K Scroll Clicks &amp; 1Yr Battery, Ambidextrous, Ergonomic Gy50R91293</c:v>
                </c:pt>
                <c:pt idx="1328">
                  <c:v>Crompton Arno Neo 15-L 5 Star Rated Storage Water Heater (Geyser) With Advanced 3 Level Safety (Grey)</c:v>
                </c:pt>
                <c:pt idx="1329">
                  <c:v>Lenovo Gx20L29764 65W Laptop Adapter/Charger With Power Cord For Select Models Of Lenovo (Round Pin) (Black)</c:v>
                </c:pt>
                <c:pt idx="1330">
                  <c:v>Crompton Brio 1000-Watts Dry Iron With Weilburger Coating (Sky Blue And White)</c:v>
                </c:pt>
                <c:pt idx="1331">
                  <c:v>Lenovo Usb A To Type-C Tangle-Free¬†¬†Aramid Fiber Braided¬†1.2M Cable With 4A Fast Charging &amp; 480 Mbps Data Transmission, Certified 10000+ Bend Lifespan, Metallic Grey</c:v>
                </c:pt>
                <c:pt idx="1332">
                  <c:v>Crompton Gracee 5-L Instant Water Heater (Geyser)</c:v>
                </c:pt>
                <c:pt idx="1333">
                  <c:v>!!1000 Watt/2000-Watt Room Heater!! Fan Heater!!Pure White!!Hn-2500!!Made In India!!</c:v>
                </c:pt>
                <c:pt idx="1334">
                  <c:v>Crompton Highspeed Markle Prime 1200 Mm (48 Inch) Anti-Dust Ceiling Fan With Energy Efficient 55W Motor (Burgundy)</c:v>
                </c:pt>
              </c:strCache>
            </c:strRef>
          </c:cat>
          <c:val>
            <c:numRef>
              <c:f>'Pivot table'!$AB$5:$AB$1340</c:f>
              <c:numCache>
                <c:formatCode>#,##0</c:formatCode>
                <c:ptCount val="1335"/>
                <c:pt idx="0">
                  <c:v>5</c:v>
                </c:pt>
                <c:pt idx="1">
                  <c:v>4</c:v>
                </c:pt>
                <c:pt idx="2">
                  <c:v>3</c:v>
                </c:pt>
                <c:pt idx="3">
                  <c:v>3</c:v>
                </c:pt>
                <c:pt idx="4">
                  <c:v>3</c:v>
                </c:pt>
                <c:pt idx="5">
                  <c:v>3</c:v>
                </c:pt>
                <c:pt idx="6">
                  <c:v>3</c:v>
                </c:pt>
                <c:pt idx="7">
                  <c:v>3</c:v>
                </c:pt>
                <c:pt idx="8">
                  <c:v>3</c:v>
                </c:pt>
                <c:pt idx="9">
                  <c:v>3</c:v>
                </c:pt>
                <c:pt idx="10">
                  <c:v>3</c:v>
                </c:pt>
                <c:pt idx="11">
                  <c:v>3</c:v>
                </c:pt>
                <c:pt idx="12">
                  <c:v>3</c:v>
                </c:pt>
                <c:pt idx="13">
                  <c:v>3</c:v>
                </c:pt>
                <c:pt idx="14">
                  <c:v>3</c:v>
                </c:pt>
                <c:pt idx="15">
                  <c:v>3</c:v>
                </c:pt>
                <c:pt idx="16">
                  <c:v>3</c:v>
                </c:pt>
                <c:pt idx="17">
                  <c:v>3</c:v>
                </c:pt>
                <c:pt idx="18">
                  <c:v>3</c:v>
                </c:pt>
                <c:pt idx="19">
                  <c:v>3</c:v>
                </c:pt>
                <c:pt idx="20">
                  <c:v>3</c:v>
                </c:pt>
                <c:pt idx="21">
                  <c:v>3</c:v>
                </c:pt>
                <c:pt idx="22">
                  <c:v>3</c:v>
                </c:pt>
                <c:pt idx="23">
                  <c:v>2</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2</c:v>
                </c:pt>
                <c:pt idx="49">
                  <c:v>2</c:v>
                </c:pt>
                <c:pt idx="50">
                  <c:v>2</c:v>
                </c:pt>
                <c:pt idx="51">
                  <c:v>2</c:v>
                </c:pt>
                <c:pt idx="52">
                  <c:v>2</c:v>
                </c:pt>
                <c:pt idx="53">
                  <c:v>2</c:v>
                </c:pt>
                <c:pt idx="54">
                  <c:v>2</c:v>
                </c:pt>
                <c:pt idx="55">
                  <c:v>2</c:v>
                </c:pt>
                <c:pt idx="56">
                  <c:v>2</c:v>
                </c:pt>
                <c:pt idx="57">
                  <c:v>2</c:v>
                </c:pt>
                <c:pt idx="58">
                  <c:v>2</c:v>
                </c:pt>
                <c:pt idx="59">
                  <c:v>2</c:v>
                </c:pt>
                <c:pt idx="60">
                  <c:v>2</c:v>
                </c:pt>
                <c:pt idx="61">
                  <c:v>2</c:v>
                </c:pt>
                <c:pt idx="62">
                  <c:v>2</c:v>
                </c:pt>
                <c:pt idx="63">
                  <c:v>2</c:v>
                </c:pt>
                <c:pt idx="64">
                  <c:v>2</c:v>
                </c:pt>
                <c:pt idx="65">
                  <c:v>2</c:v>
                </c:pt>
                <c:pt idx="66">
                  <c:v>2</c:v>
                </c:pt>
                <c:pt idx="67">
                  <c:v>2</c:v>
                </c:pt>
                <c:pt idx="68">
                  <c:v>2</c:v>
                </c:pt>
                <c:pt idx="69">
                  <c:v>2</c:v>
                </c:pt>
                <c:pt idx="70">
                  <c:v>2</c:v>
                </c:pt>
                <c:pt idx="71">
                  <c:v>2</c:v>
                </c:pt>
                <c:pt idx="72">
                  <c:v>2</c:v>
                </c:pt>
                <c:pt idx="73">
                  <c:v>2</c:v>
                </c:pt>
                <c:pt idx="74">
                  <c:v>2</c:v>
                </c:pt>
                <c:pt idx="75">
                  <c:v>2</c:v>
                </c:pt>
                <c:pt idx="76">
                  <c:v>2</c:v>
                </c:pt>
                <c:pt idx="77">
                  <c:v>2</c:v>
                </c:pt>
                <c:pt idx="78">
                  <c:v>2</c:v>
                </c:pt>
                <c:pt idx="79">
                  <c:v>2</c:v>
                </c:pt>
                <c:pt idx="80">
                  <c:v>2</c:v>
                </c:pt>
                <c:pt idx="81">
                  <c:v>2</c:v>
                </c:pt>
                <c:pt idx="82">
                  <c:v>2</c:v>
                </c:pt>
                <c:pt idx="83">
                  <c:v>2</c:v>
                </c:pt>
                <c:pt idx="84">
                  <c:v>2</c:v>
                </c:pt>
                <c:pt idx="85">
                  <c:v>2</c:v>
                </c:pt>
                <c:pt idx="86">
                  <c:v>2</c:v>
                </c:pt>
                <c:pt idx="87">
                  <c:v>2</c:v>
                </c:pt>
                <c:pt idx="88">
                  <c:v>2</c:v>
                </c:pt>
                <c:pt idx="89">
                  <c:v>2</c:v>
                </c:pt>
                <c:pt idx="90">
                  <c:v>2</c:v>
                </c:pt>
                <c:pt idx="91">
                  <c:v>2</c:v>
                </c:pt>
                <c:pt idx="92">
                  <c:v>2</c:v>
                </c:pt>
                <c:pt idx="93">
                  <c:v>2</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pt idx="1000">
                  <c:v>1</c:v>
                </c:pt>
                <c:pt idx="1001">
                  <c:v>1</c:v>
                </c:pt>
                <c:pt idx="1002">
                  <c:v>1</c:v>
                </c:pt>
                <c:pt idx="1003">
                  <c:v>1</c:v>
                </c:pt>
                <c:pt idx="1004">
                  <c:v>1</c:v>
                </c:pt>
                <c:pt idx="1005">
                  <c:v>1</c:v>
                </c:pt>
                <c:pt idx="1006">
                  <c:v>1</c:v>
                </c:pt>
                <c:pt idx="1007">
                  <c:v>1</c:v>
                </c:pt>
                <c:pt idx="1008">
                  <c:v>1</c:v>
                </c:pt>
                <c:pt idx="1009">
                  <c:v>1</c:v>
                </c:pt>
                <c:pt idx="1010">
                  <c:v>1</c:v>
                </c:pt>
                <c:pt idx="1011">
                  <c:v>1</c:v>
                </c:pt>
                <c:pt idx="1012">
                  <c:v>1</c:v>
                </c:pt>
                <c:pt idx="1013">
                  <c:v>1</c:v>
                </c:pt>
                <c:pt idx="1014">
                  <c:v>1</c:v>
                </c:pt>
                <c:pt idx="1015">
                  <c:v>1</c:v>
                </c:pt>
                <c:pt idx="1016">
                  <c:v>1</c:v>
                </c:pt>
                <c:pt idx="1017">
                  <c:v>1</c:v>
                </c:pt>
                <c:pt idx="1018">
                  <c:v>1</c:v>
                </c:pt>
                <c:pt idx="1019">
                  <c:v>1</c:v>
                </c:pt>
                <c:pt idx="1020">
                  <c:v>1</c:v>
                </c:pt>
                <c:pt idx="1021">
                  <c:v>1</c:v>
                </c:pt>
                <c:pt idx="1022">
                  <c:v>1</c:v>
                </c:pt>
                <c:pt idx="1023">
                  <c:v>1</c:v>
                </c:pt>
                <c:pt idx="1024">
                  <c:v>1</c:v>
                </c:pt>
                <c:pt idx="1025">
                  <c:v>1</c:v>
                </c:pt>
                <c:pt idx="1026">
                  <c:v>1</c:v>
                </c:pt>
                <c:pt idx="1027">
                  <c:v>1</c:v>
                </c:pt>
                <c:pt idx="1028">
                  <c:v>1</c:v>
                </c:pt>
                <c:pt idx="1029">
                  <c:v>1</c:v>
                </c:pt>
                <c:pt idx="1030">
                  <c:v>1</c:v>
                </c:pt>
                <c:pt idx="1031">
                  <c:v>1</c:v>
                </c:pt>
                <c:pt idx="1032">
                  <c:v>1</c:v>
                </c:pt>
                <c:pt idx="1033">
                  <c:v>1</c:v>
                </c:pt>
                <c:pt idx="1034">
                  <c:v>1</c:v>
                </c:pt>
                <c:pt idx="1035">
                  <c:v>1</c:v>
                </c:pt>
                <c:pt idx="1036">
                  <c:v>1</c:v>
                </c:pt>
                <c:pt idx="1037">
                  <c:v>1</c:v>
                </c:pt>
                <c:pt idx="1038">
                  <c:v>1</c:v>
                </c:pt>
                <c:pt idx="1039">
                  <c:v>1</c:v>
                </c:pt>
                <c:pt idx="1040">
                  <c:v>1</c:v>
                </c:pt>
                <c:pt idx="1041">
                  <c:v>1</c:v>
                </c:pt>
                <c:pt idx="1042">
                  <c:v>1</c:v>
                </c:pt>
                <c:pt idx="1043">
                  <c:v>1</c:v>
                </c:pt>
                <c:pt idx="1044">
                  <c:v>1</c:v>
                </c:pt>
                <c:pt idx="1045">
                  <c:v>1</c:v>
                </c:pt>
                <c:pt idx="1046">
                  <c:v>1</c:v>
                </c:pt>
                <c:pt idx="1047">
                  <c:v>1</c:v>
                </c:pt>
                <c:pt idx="1048">
                  <c:v>1</c:v>
                </c:pt>
                <c:pt idx="1049">
                  <c:v>1</c:v>
                </c:pt>
                <c:pt idx="1050">
                  <c:v>1</c:v>
                </c:pt>
                <c:pt idx="1051">
                  <c:v>1</c:v>
                </c:pt>
                <c:pt idx="1052">
                  <c:v>1</c:v>
                </c:pt>
                <c:pt idx="1053">
                  <c:v>1</c:v>
                </c:pt>
                <c:pt idx="1054">
                  <c:v>1</c:v>
                </c:pt>
                <c:pt idx="1055">
                  <c:v>1</c:v>
                </c:pt>
                <c:pt idx="1056">
                  <c:v>1</c:v>
                </c:pt>
                <c:pt idx="1057">
                  <c:v>1</c:v>
                </c:pt>
                <c:pt idx="1058">
                  <c:v>1</c:v>
                </c:pt>
                <c:pt idx="1059">
                  <c:v>1</c:v>
                </c:pt>
                <c:pt idx="1060">
                  <c:v>1</c:v>
                </c:pt>
                <c:pt idx="1061">
                  <c:v>1</c:v>
                </c:pt>
                <c:pt idx="1062">
                  <c:v>1</c:v>
                </c:pt>
                <c:pt idx="1063">
                  <c:v>1</c:v>
                </c:pt>
                <c:pt idx="1064">
                  <c:v>1</c:v>
                </c:pt>
                <c:pt idx="1065">
                  <c:v>1</c:v>
                </c:pt>
                <c:pt idx="1066">
                  <c:v>1</c:v>
                </c:pt>
                <c:pt idx="1067">
                  <c:v>1</c:v>
                </c:pt>
                <c:pt idx="1068">
                  <c:v>1</c:v>
                </c:pt>
                <c:pt idx="1069">
                  <c:v>1</c:v>
                </c:pt>
                <c:pt idx="1070">
                  <c:v>1</c:v>
                </c:pt>
                <c:pt idx="1071">
                  <c:v>1</c:v>
                </c:pt>
                <c:pt idx="1072">
                  <c:v>1</c:v>
                </c:pt>
                <c:pt idx="1073">
                  <c:v>1</c:v>
                </c:pt>
                <c:pt idx="1074">
                  <c:v>1</c:v>
                </c:pt>
                <c:pt idx="1075">
                  <c:v>1</c:v>
                </c:pt>
                <c:pt idx="1076">
                  <c:v>1</c:v>
                </c:pt>
                <c:pt idx="1077">
                  <c:v>1</c:v>
                </c:pt>
                <c:pt idx="1078">
                  <c:v>1</c:v>
                </c:pt>
                <c:pt idx="1079">
                  <c:v>1</c:v>
                </c:pt>
                <c:pt idx="1080">
                  <c:v>1</c:v>
                </c:pt>
                <c:pt idx="1081">
                  <c:v>1</c:v>
                </c:pt>
                <c:pt idx="1082">
                  <c:v>1</c:v>
                </c:pt>
                <c:pt idx="1083">
                  <c:v>1</c:v>
                </c:pt>
                <c:pt idx="1084">
                  <c:v>1</c:v>
                </c:pt>
                <c:pt idx="1085">
                  <c:v>1</c:v>
                </c:pt>
                <c:pt idx="1086">
                  <c:v>1</c:v>
                </c:pt>
                <c:pt idx="1087">
                  <c:v>1</c:v>
                </c:pt>
                <c:pt idx="1088">
                  <c:v>1</c:v>
                </c:pt>
                <c:pt idx="1089">
                  <c:v>1</c:v>
                </c:pt>
                <c:pt idx="1090">
                  <c:v>1</c:v>
                </c:pt>
                <c:pt idx="1091">
                  <c:v>1</c:v>
                </c:pt>
                <c:pt idx="1092">
                  <c:v>1</c:v>
                </c:pt>
                <c:pt idx="1093">
                  <c:v>1</c:v>
                </c:pt>
                <c:pt idx="1094">
                  <c:v>1</c:v>
                </c:pt>
                <c:pt idx="1095">
                  <c:v>1</c:v>
                </c:pt>
                <c:pt idx="1096">
                  <c:v>1</c:v>
                </c:pt>
                <c:pt idx="1097">
                  <c:v>1</c:v>
                </c:pt>
                <c:pt idx="1098">
                  <c:v>1</c:v>
                </c:pt>
                <c:pt idx="1099">
                  <c:v>1</c:v>
                </c:pt>
                <c:pt idx="1100">
                  <c:v>1</c:v>
                </c:pt>
                <c:pt idx="1101">
                  <c:v>1</c:v>
                </c:pt>
                <c:pt idx="1102">
                  <c:v>1</c:v>
                </c:pt>
                <c:pt idx="1103">
                  <c:v>1</c:v>
                </c:pt>
                <c:pt idx="1104">
                  <c:v>1</c:v>
                </c:pt>
                <c:pt idx="1105">
                  <c:v>1</c:v>
                </c:pt>
                <c:pt idx="1106">
                  <c:v>1</c:v>
                </c:pt>
                <c:pt idx="1107">
                  <c:v>1</c:v>
                </c:pt>
                <c:pt idx="1108">
                  <c:v>1</c:v>
                </c:pt>
                <c:pt idx="1109">
                  <c:v>1</c:v>
                </c:pt>
                <c:pt idx="1110">
                  <c:v>1</c:v>
                </c:pt>
                <c:pt idx="1111">
                  <c:v>1</c:v>
                </c:pt>
                <c:pt idx="1112">
                  <c:v>1</c:v>
                </c:pt>
                <c:pt idx="1113">
                  <c:v>1</c:v>
                </c:pt>
                <c:pt idx="1114">
                  <c:v>1</c:v>
                </c:pt>
                <c:pt idx="1115">
                  <c:v>1</c:v>
                </c:pt>
                <c:pt idx="1116">
                  <c:v>1</c:v>
                </c:pt>
                <c:pt idx="1117">
                  <c:v>1</c:v>
                </c:pt>
                <c:pt idx="1118">
                  <c:v>1</c:v>
                </c:pt>
                <c:pt idx="1119">
                  <c:v>1</c:v>
                </c:pt>
                <c:pt idx="1120">
                  <c:v>1</c:v>
                </c:pt>
                <c:pt idx="1121">
                  <c:v>1</c:v>
                </c:pt>
                <c:pt idx="1122">
                  <c:v>1</c:v>
                </c:pt>
                <c:pt idx="1123">
                  <c:v>1</c:v>
                </c:pt>
                <c:pt idx="1124">
                  <c:v>1</c:v>
                </c:pt>
                <c:pt idx="1125">
                  <c:v>1</c:v>
                </c:pt>
                <c:pt idx="1126">
                  <c:v>1</c:v>
                </c:pt>
                <c:pt idx="1127">
                  <c:v>1</c:v>
                </c:pt>
                <c:pt idx="1128">
                  <c:v>1</c:v>
                </c:pt>
                <c:pt idx="1129">
                  <c:v>1</c:v>
                </c:pt>
                <c:pt idx="1130">
                  <c:v>1</c:v>
                </c:pt>
                <c:pt idx="1131">
                  <c:v>1</c:v>
                </c:pt>
                <c:pt idx="1132">
                  <c:v>1</c:v>
                </c:pt>
                <c:pt idx="1133">
                  <c:v>1</c:v>
                </c:pt>
                <c:pt idx="1134">
                  <c:v>1</c:v>
                </c:pt>
                <c:pt idx="1135">
                  <c:v>1</c:v>
                </c:pt>
                <c:pt idx="1136">
                  <c:v>1</c:v>
                </c:pt>
                <c:pt idx="1137">
                  <c:v>1</c:v>
                </c:pt>
                <c:pt idx="1138">
                  <c:v>1</c:v>
                </c:pt>
                <c:pt idx="1139">
                  <c:v>1</c:v>
                </c:pt>
                <c:pt idx="1140">
                  <c:v>1</c:v>
                </c:pt>
                <c:pt idx="1141">
                  <c:v>1</c:v>
                </c:pt>
                <c:pt idx="1142">
                  <c:v>1</c:v>
                </c:pt>
                <c:pt idx="1143">
                  <c:v>1</c:v>
                </c:pt>
                <c:pt idx="1144">
                  <c:v>1</c:v>
                </c:pt>
                <c:pt idx="1145">
                  <c:v>1</c:v>
                </c:pt>
                <c:pt idx="1146">
                  <c:v>1</c:v>
                </c:pt>
                <c:pt idx="1147">
                  <c:v>1</c:v>
                </c:pt>
                <c:pt idx="1148">
                  <c:v>1</c:v>
                </c:pt>
                <c:pt idx="1149">
                  <c:v>1</c:v>
                </c:pt>
                <c:pt idx="1150">
                  <c:v>1</c:v>
                </c:pt>
                <c:pt idx="1151">
                  <c:v>1</c:v>
                </c:pt>
                <c:pt idx="1152">
                  <c:v>1</c:v>
                </c:pt>
                <c:pt idx="1153">
                  <c:v>1</c:v>
                </c:pt>
                <c:pt idx="1154">
                  <c:v>1</c:v>
                </c:pt>
                <c:pt idx="1155">
                  <c:v>1</c:v>
                </c:pt>
                <c:pt idx="1156">
                  <c:v>1</c:v>
                </c:pt>
                <c:pt idx="1157">
                  <c:v>1</c:v>
                </c:pt>
                <c:pt idx="1158">
                  <c:v>1</c:v>
                </c:pt>
                <c:pt idx="1159">
                  <c:v>1</c:v>
                </c:pt>
                <c:pt idx="1160">
                  <c:v>1</c:v>
                </c:pt>
                <c:pt idx="1161">
                  <c:v>1</c:v>
                </c:pt>
                <c:pt idx="1162">
                  <c:v>1</c:v>
                </c:pt>
                <c:pt idx="1163">
                  <c:v>1</c:v>
                </c:pt>
                <c:pt idx="1164">
                  <c:v>1</c:v>
                </c:pt>
                <c:pt idx="1165">
                  <c:v>1</c:v>
                </c:pt>
                <c:pt idx="1166">
                  <c:v>1</c:v>
                </c:pt>
                <c:pt idx="1167">
                  <c:v>1</c:v>
                </c:pt>
                <c:pt idx="1168">
                  <c:v>1</c:v>
                </c:pt>
                <c:pt idx="1169">
                  <c:v>1</c:v>
                </c:pt>
                <c:pt idx="1170">
                  <c:v>1</c:v>
                </c:pt>
                <c:pt idx="1171">
                  <c:v>1</c:v>
                </c:pt>
                <c:pt idx="1172">
                  <c:v>1</c:v>
                </c:pt>
                <c:pt idx="1173">
                  <c:v>1</c:v>
                </c:pt>
                <c:pt idx="1174">
                  <c:v>1</c:v>
                </c:pt>
                <c:pt idx="1175">
                  <c:v>1</c:v>
                </c:pt>
                <c:pt idx="1176">
                  <c:v>1</c:v>
                </c:pt>
                <c:pt idx="1177">
                  <c:v>1</c:v>
                </c:pt>
                <c:pt idx="1178">
                  <c:v>1</c:v>
                </c:pt>
                <c:pt idx="1179">
                  <c:v>1</c:v>
                </c:pt>
                <c:pt idx="1180">
                  <c:v>1</c:v>
                </c:pt>
                <c:pt idx="1181">
                  <c:v>1</c:v>
                </c:pt>
                <c:pt idx="1182">
                  <c:v>1</c:v>
                </c:pt>
                <c:pt idx="1183">
                  <c:v>1</c:v>
                </c:pt>
                <c:pt idx="1184">
                  <c:v>1</c:v>
                </c:pt>
                <c:pt idx="1185">
                  <c:v>1</c:v>
                </c:pt>
                <c:pt idx="1186">
                  <c:v>1</c:v>
                </c:pt>
                <c:pt idx="1187">
                  <c:v>1</c:v>
                </c:pt>
                <c:pt idx="1188">
                  <c:v>1</c:v>
                </c:pt>
                <c:pt idx="1189">
                  <c:v>1</c:v>
                </c:pt>
                <c:pt idx="1190">
                  <c:v>1</c:v>
                </c:pt>
                <c:pt idx="1191">
                  <c:v>1</c:v>
                </c:pt>
                <c:pt idx="1192">
                  <c:v>1</c:v>
                </c:pt>
                <c:pt idx="1193">
                  <c:v>1</c:v>
                </c:pt>
                <c:pt idx="1194">
                  <c:v>1</c:v>
                </c:pt>
                <c:pt idx="1195">
                  <c:v>1</c:v>
                </c:pt>
                <c:pt idx="1196">
                  <c:v>1</c:v>
                </c:pt>
                <c:pt idx="1197">
                  <c:v>1</c:v>
                </c:pt>
                <c:pt idx="1198">
                  <c:v>1</c:v>
                </c:pt>
                <c:pt idx="1199">
                  <c:v>1</c:v>
                </c:pt>
                <c:pt idx="1200">
                  <c:v>1</c:v>
                </c:pt>
                <c:pt idx="1201">
                  <c:v>1</c:v>
                </c:pt>
                <c:pt idx="1202">
                  <c:v>1</c:v>
                </c:pt>
                <c:pt idx="1203">
                  <c:v>1</c:v>
                </c:pt>
                <c:pt idx="1204">
                  <c:v>1</c:v>
                </c:pt>
                <c:pt idx="1205">
                  <c:v>1</c:v>
                </c:pt>
                <c:pt idx="1206">
                  <c:v>1</c:v>
                </c:pt>
                <c:pt idx="1207">
                  <c:v>1</c:v>
                </c:pt>
                <c:pt idx="1208">
                  <c:v>1</c:v>
                </c:pt>
                <c:pt idx="1209">
                  <c:v>1</c:v>
                </c:pt>
                <c:pt idx="1210">
                  <c:v>1</c:v>
                </c:pt>
                <c:pt idx="1211">
                  <c:v>1</c:v>
                </c:pt>
                <c:pt idx="1212">
                  <c:v>1</c:v>
                </c:pt>
                <c:pt idx="1213">
                  <c:v>1</c:v>
                </c:pt>
                <c:pt idx="1214">
                  <c:v>1</c:v>
                </c:pt>
                <c:pt idx="1215">
                  <c:v>1</c:v>
                </c:pt>
                <c:pt idx="1216">
                  <c:v>1</c:v>
                </c:pt>
                <c:pt idx="1217">
                  <c:v>1</c:v>
                </c:pt>
                <c:pt idx="1218">
                  <c:v>1</c:v>
                </c:pt>
                <c:pt idx="1219">
                  <c:v>1</c:v>
                </c:pt>
                <c:pt idx="1220">
                  <c:v>1</c:v>
                </c:pt>
                <c:pt idx="1221">
                  <c:v>1</c:v>
                </c:pt>
                <c:pt idx="1222">
                  <c:v>1</c:v>
                </c:pt>
                <c:pt idx="1223">
                  <c:v>1</c:v>
                </c:pt>
                <c:pt idx="1224">
                  <c:v>1</c:v>
                </c:pt>
                <c:pt idx="1225">
                  <c:v>1</c:v>
                </c:pt>
                <c:pt idx="1226">
                  <c:v>1</c:v>
                </c:pt>
                <c:pt idx="1227">
                  <c:v>1</c:v>
                </c:pt>
                <c:pt idx="1228">
                  <c:v>1</c:v>
                </c:pt>
                <c:pt idx="1229">
                  <c:v>1</c:v>
                </c:pt>
                <c:pt idx="1230">
                  <c:v>1</c:v>
                </c:pt>
                <c:pt idx="1231">
                  <c:v>1</c:v>
                </c:pt>
                <c:pt idx="1232">
                  <c:v>1</c:v>
                </c:pt>
                <c:pt idx="1233">
                  <c:v>1</c:v>
                </c:pt>
                <c:pt idx="1234">
                  <c:v>1</c:v>
                </c:pt>
                <c:pt idx="1235">
                  <c:v>1</c:v>
                </c:pt>
                <c:pt idx="1236">
                  <c:v>1</c:v>
                </c:pt>
                <c:pt idx="1237">
                  <c:v>1</c:v>
                </c:pt>
                <c:pt idx="1238">
                  <c:v>1</c:v>
                </c:pt>
                <c:pt idx="1239">
                  <c:v>1</c:v>
                </c:pt>
                <c:pt idx="1240">
                  <c:v>1</c:v>
                </c:pt>
                <c:pt idx="1241">
                  <c:v>1</c:v>
                </c:pt>
                <c:pt idx="1242">
                  <c:v>1</c:v>
                </c:pt>
                <c:pt idx="1243">
                  <c:v>1</c:v>
                </c:pt>
                <c:pt idx="1244">
                  <c:v>1</c:v>
                </c:pt>
                <c:pt idx="1245">
                  <c:v>1</c:v>
                </c:pt>
                <c:pt idx="1246">
                  <c:v>1</c:v>
                </c:pt>
                <c:pt idx="1247">
                  <c:v>1</c:v>
                </c:pt>
                <c:pt idx="1248">
                  <c:v>1</c:v>
                </c:pt>
                <c:pt idx="1249">
                  <c:v>1</c:v>
                </c:pt>
                <c:pt idx="1250">
                  <c:v>1</c:v>
                </c:pt>
                <c:pt idx="1251">
                  <c:v>1</c:v>
                </c:pt>
                <c:pt idx="1252">
                  <c:v>1</c:v>
                </c:pt>
                <c:pt idx="1253">
                  <c:v>1</c:v>
                </c:pt>
                <c:pt idx="1254">
                  <c:v>1</c:v>
                </c:pt>
                <c:pt idx="1255">
                  <c:v>1</c:v>
                </c:pt>
                <c:pt idx="1256">
                  <c:v>1</c:v>
                </c:pt>
                <c:pt idx="1257">
                  <c:v>1</c:v>
                </c:pt>
                <c:pt idx="1258">
                  <c:v>1</c:v>
                </c:pt>
                <c:pt idx="1259">
                  <c:v>1</c:v>
                </c:pt>
                <c:pt idx="1260">
                  <c:v>1</c:v>
                </c:pt>
                <c:pt idx="1261">
                  <c:v>1</c:v>
                </c:pt>
                <c:pt idx="1262">
                  <c:v>1</c:v>
                </c:pt>
                <c:pt idx="1263">
                  <c:v>1</c:v>
                </c:pt>
                <c:pt idx="1264">
                  <c:v>1</c:v>
                </c:pt>
                <c:pt idx="1265">
                  <c:v>1</c:v>
                </c:pt>
                <c:pt idx="1266">
                  <c:v>1</c:v>
                </c:pt>
                <c:pt idx="1267">
                  <c:v>1</c:v>
                </c:pt>
                <c:pt idx="1268">
                  <c:v>1</c:v>
                </c:pt>
                <c:pt idx="1269">
                  <c:v>1</c:v>
                </c:pt>
                <c:pt idx="1270">
                  <c:v>1</c:v>
                </c:pt>
                <c:pt idx="1271">
                  <c:v>1</c:v>
                </c:pt>
                <c:pt idx="1272">
                  <c:v>1</c:v>
                </c:pt>
                <c:pt idx="1273">
                  <c:v>1</c:v>
                </c:pt>
                <c:pt idx="1274">
                  <c:v>1</c:v>
                </c:pt>
                <c:pt idx="1275">
                  <c:v>1</c:v>
                </c:pt>
                <c:pt idx="1276">
                  <c:v>1</c:v>
                </c:pt>
                <c:pt idx="1277">
                  <c:v>1</c:v>
                </c:pt>
                <c:pt idx="1278">
                  <c:v>1</c:v>
                </c:pt>
                <c:pt idx="1279">
                  <c:v>1</c:v>
                </c:pt>
                <c:pt idx="1280">
                  <c:v>1</c:v>
                </c:pt>
                <c:pt idx="1281">
                  <c:v>1</c:v>
                </c:pt>
                <c:pt idx="1282">
                  <c:v>1</c:v>
                </c:pt>
                <c:pt idx="1283">
                  <c:v>1</c:v>
                </c:pt>
                <c:pt idx="1284">
                  <c:v>1</c:v>
                </c:pt>
                <c:pt idx="1285">
                  <c:v>1</c:v>
                </c:pt>
                <c:pt idx="1286">
                  <c:v>1</c:v>
                </c:pt>
                <c:pt idx="1287">
                  <c:v>1</c:v>
                </c:pt>
                <c:pt idx="1288">
                  <c:v>1</c:v>
                </c:pt>
                <c:pt idx="1289">
                  <c:v>1</c:v>
                </c:pt>
                <c:pt idx="1290">
                  <c:v>1</c:v>
                </c:pt>
                <c:pt idx="1291">
                  <c:v>1</c:v>
                </c:pt>
                <c:pt idx="1292">
                  <c:v>1</c:v>
                </c:pt>
                <c:pt idx="1293">
                  <c:v>1</c:v>
                </c:pt>
                <c:pt idx="1294">
                  <c:v>1</c:v>
                </c:pt>
                <c:pt idx="1295">
                  <c:v>1</c:v>
                </c:pt>
                <c:pt idx="1296">
                  <c:v>1</c:v>
                </c:pt>
                <c:pt idx="1297">
                  <c:v>1</c:v>
                </c:pt>
                <c:pt idx="1298">
                  <c:v>1</c:v>
                </c:pt>
                <c:pt idx="1299">
                  <c:v>1</c:v>
                </c:pt>
                <c:pt idx="1300">
                  <c:v>1</c:v>
                </c:pt>
                <c:pt idx="1301">
                  <c:v>1</c:v>
                </c:pt>
                <c:pt idx="1302">
                  <c:v>1</c:v>
                </c:pt>
                <c:pt idx="1303">
                  <c:v>1</c:v>
                </c:pt>
                <c:pt idx="1304">
                  <c:v>1</c:v>
                </c:pt>
                <c:pt idx="1305">
                  <c:v>1</c:v>
                </c:pt>
                <c:pt idx="1306">
                  <c:v>1</c:v>
                </c:pt>
                <c:pt idx="1307">
                  <c:v>1</c:v>
                </c:pt>
                <c:pt idx="1308">
                  <c:v>1</c:v>
                </c:pt>
                <c:pt idx="1309">
                  <c:v>1</c:v>
                </c:pt>
                <c:pt idx="1310">
                  <c:v>1</c:v>
                </c:pt>
                <c:pt idx="1311">
                  <c:v>1</c:v>
                </c:pt>
                <c:pt idx="1312">
                  <c:v>1</c:v>
                </c:pt>
                <c:pt idx="1313">
                  <c:v>1</c:v>
                </c:pt>
                <c:pt idx="1314">
                  <c:v>1</c:v>
                </c:pt>
                <c:pt idx="1315">
                  <c:v>1</c:v>
                </c:pt>
                <c:pt idx="1316">
                  <c:v>1</c:v>
                </c:pt>
                <c:pt idx="1317">
                  <c:v>1</c:v>
                </c:pt>
                <c:pt idx="1318">
                  <c:v>1</c:v>
                </c:pt>
                <c:pt idx="1319">
                  <c:v>1</c:v>
                </c:pt>
                <c:pt idx="1320">
                  <c:v>1</c:v>
                </c:pt>
                <c:pt idx="1321">
                  <c:v>1</c:v>
                </c:pt>
                <c:pt idx="1322">
                  <c:v>1</c:v>
                </c:pt>
                <c:pt idx="1323">
                  <c:v>1</c:v>
                </c:pt>
                <c:pt idx="1324">
                  <c:v>1</c:v>
                </c:pt>
                <c:pt idx="1325">
                  <c:v>1</c:v>
                </c:pt>
                <c:pt idx="1326">
                  <c:v>1</c:v>
                </c:pt>
                <c:pt idx="1327">
                  <c:v>1</c:v>
                </c:pt>
                <c:pt idx="1328">
                  <c:v>1</c:v>
                </c:pt>
                <c:pt idx="1329">
                  <c:v>1</c:v>
                </c:pt>
                <c:pt idx="1330">
                  <c:v>1</c:v>
                </c:pt>
                <c:pt idx="1331">
                  <c:v>1</c:v>
                </c:pt>
                <c:pt idx="1332">
                  <c:v>1</c:v>
                </c:pt>
                <c:pt idx="1333">
                  <c:v>1</c:v>
                </c:pt>
                <c:pt idx="1334">
                  <c:v>1</c:v>
                </c:pt>
              </c:numCache>
            </c:numRef>
          </c:val>
          <c:extLst xmlns:c16r2="http://schemas.microsoft.com/office/drawing/2015/06/chart">
            <c:ext xmlns:c16="http://schemas.microsoft.com/office/drawing/2014/chart" uri="{C3380CC4-5D6E-409C-BE32-E72D297353CC}">
              <c16:uniqueId val="{00000000-9AEA-43E6-A03E-E911A3C2FF1B}"/>
            </c:ext>
          </c:extLst>
        </c:ser>
        <c:dLbls/>
        <c:gapWidth val="182"/>
        <c:axId val="144521472"/>
        <c:axId val="144531456"/>
      </c:barChart>
      <c:catAx>
        <c:axId val="144521472"/>
        <c:scaling>
          <c:orientation val="minMax"/>
        </c:scaling>
        <c:axPos val="l"/>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531456"/>
        <c:crosses val="autoZero"/>
        <c:auto val="1"/>
        <c:lblAlgn val="ctr"/>
        <c:lblOffset val="100"/>
      </c:catAx>
      <c:valAx>
        <c:axId val="144531456"/>
        <c:scaling>
          <c:orientation val="minMax"/>
        </c:scaling>
        <c:axPos val="b"/>
        <c:numFmt formatCode="#,##0" sourceLinked="1"/>
        <c:maj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521472"/>
        <c:crosses val="autoZero"/>
        <c:crossBetween val="between"/>
      </c:valAx>
      <c:spPr>
        <a:noFill/>
        <a:ln>
          <a:noFill/>
        </a:ln>
        <a:effectLst/>
      </c:spPr>
    </c:plotArea>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accent3">
          <a:lumMod val="50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c:lang val="en-US"/>
  <c:pivotSource>
    <c:name>[Amazon case study reviewed.xlsx]Pivot table!Product %=5% OR MORE</c:name>
    <c:fmtId val="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Percent val="1"/>
          <c:extLst xmlns:c16r2="http://schemas.microsoft.com/office/drawing/2015/06/char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Percent val="1"/>
          <c:extLst xmlns:c16r2="http://schemas.microsoft.com/office/drawing/2015/06/char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Percent val="1"/>
          <c:extLst xmlns:c16r2="http://schemas.microsoft.com/office/drawing/2015/06/char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24405387282794042"/>
              <c:y val="3.2730851825339326E-3"/>
            </c:manualLayout>
          </c:layout>
          <c:tx>
            <c:rich>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r>
                  <a:rPr lang="en-US" sz="1100" b="1"/>
                  <a:t>49%</a:t>
                </a:r>
              </a:p>
            </c:rich>
          </c:tx>
          <c:spPr>
            <a:noFill/>
            <a:ln>
              <a:noFill/>
            </a:ln>
            <a:effectLst>
              <a:outerShdw blurRad="50800" dist="50800" dir="5400000" algn="ctr" rotWithShape="0">
                <a:srgbClr val="000000">
                  <a:alpha val="53000"/>
                </a:srgbClr>
              </a:outerShdw>
            </a:effectLst>
          </c:spPr>
          <c:dLblPos val="bestFit"/>
          <c:showPercent val="1"/>
          <c:extLst xmlns:c16r2="http://schemas.microsoft.com/office/drawing/2015/06/chart">
            <c:ext xmlns:c15="http://schemas.microsoft.com/office/drawing/2012/chart" uri="{CE6537A1-D6FC-4f65-9D91-7224C49458BB}"/>
            <c:ext xmlns:c16="http://schemas.microsoft.com/office/drawing/2014/chart" uri="{C3380CC4-5D6E-409C-BE32-E72D297353CC}">
              <c16:uniqueId val="{00000001-2ACF-4A60-B00D-6A116D670BA2}"/>
            </c:ext>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5994482441519633"/>
              <c:y val="-0.10907778573132906"/>
            </c:manualLayout>
          </c:layout>
          <c:tx>
            <c:rich>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r>
                  <a:rPr lang="en-US" sz="1100" b="1"/>
                  <a:t>50%</a:t>
                </a:r>
              </a:p>
            </c:rich>
          </c:tx>
          <c:spPr>
            <a:noFill/>
            <a:ln>
              <a:noFill/>
            </a:ln>
            <a:effectLst/>
          </c:spPr>
          <c:dLblPos val="bestFit"/>
          <c:showPercent val="1"/>
          <c:extLst xmlns:c16r2="http://schemas.microsoft.com/office/drawing/2015/06/chart">
            <c:ext xmlns:c15="http://schemas.microsoft.com/office/drawing/2012/chart" uri="{CE6537A1-D6FC-4f65-9D91-7224C49458BB}"/>
            <c:ext xmlns:c16="http://schemas.microsoft.com/office/drawing/2014/chart" uri="{C3380CC4-5D6E-409C-BE32-E72D297353CC}">
              <c16:uniqueId val="{00000003-2ACF-4A60-B00D-6A116D670BA2}"/>
            </c:ext>
          </c:extLst>
        </c:dLbl>
      </c:pivotFmt>
    </c:pivotFmts>
    <c:view3D>
      <c:rotX val="30"/>
      <c:depthPercent val="100"/>
      <c:perspective val="30"/>
    </c:view3D>
    <c:floor>
      <c:spPr>
        <a:noFill/>
        <a:ln>
          <a:noFill/>
        </a:ln>
        <a:effectLst/>
        <a:sp3d/>
      </c:spPr>
    </c:floor>
    <c:sideWall>
      <c:spPr>
        <a:noFill/>
        <a:ln>
          <a:noFill/>
        </a:ln>
        <a:effectLst/>
        <a:sp3d/>
      </c:spPr>
    </c:sideWall>
    <c:backWall>
      <c:spPr>
        <a:noFill/>
        <a:ln>
          <a:noFill/>
        </a:ln>
        <a:effectLst/>
        <a:sp3d/>
      </c:spPr>
    </c:backWall>
    <c:plotArea>
      <c:layout>
        <c:manualLayout>
          <c:layoutTarget val="inner"/>
          <c:xMode val="edge"/>
          <c:yMode val="edge"/>
          <c:x val="7.084353506906528E-2"/>
          <c:y val="0.19714030064423768"/>
          <c:w val="0.77159875088606611"/>
          <c:h val="0.74982939632545953"/>
        </c:manualLayout>
      </c:layout>
      <c:pie3DChart>
        <c:varyColors val="1"/>
        <c:ser>
          <c:idx val="0"/>
          <c:order val="0"/>
          <c:tx>
            <c:strRef>
              <c:f>'Pivot table'!$AG$3</c:f>
              <c:strCache>
                <c:ptCount val="1"/>
                <c:pt idx="0">
                  <c:v>Total</c:v>
                </c:pt>
              </c:strCache>
            </c:strRef>
          </c:tx>
          <c:dP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6r2="http://schemas.microsoft.com/office/drawing/2015/06/chart">
              <c:ext xmlns:c16="http://schemas.microsoft.com/office/drawing/2014/chart" uri="{C3380CC4-5D6E-409C-BE32-E72D297353CC}">
                <c16:uniqueId val="{00000001-2ACF-4A60-B00D-6A116D670BA2}"/>
              </c:ext>
            </c:extLst>
          </c:dPt>
          <c:dP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6r2="http://schemas.microsoft.com/office/drawing/2015/06/chart">
              <c:ext xmlns:c16="http://schemas.microsoft.com/office/drawing/2014/chart" uri="{C3380CC4-5D6E-409C-BE32-E72D297353CC}">
                <c16:uniqueId val="{00000003-2ACF-4A60-B00D-6A116D670BA2}"/>
              </c:ext>
            </c:extLst>
          </c:dPt>
          <c:dLbls>
            <c:dLbl>
              <c:idx val="0"/>
              <c:layout>
                <c:manualLayout>
                  <c:x val="-0.24405387282794042"/>
                  <c:y val="3.2730851825339326E-3"/>
                </c:manualLayout>
              </c:layout>
              <c:tx>
                <c:rich>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r>
                      <a:rPr lang="en-US" sz="1100" b="1"/>
                      <a:t>49%</a:t>
                    </a:r>
                  </a:p>
                </c:rich>
              </c:tx>
              <c:spPr>
                <a:noFill/>
                <a:ln>
                  <a:noFill/>
                </a:ln>
                <a:effectLst>
                  <a:outerShdw blurRad="50800" dist="50800" dir="5400000" algn="ctr" rotWithShape="0">
                    <a:srgbClr val="000000">
                      <a:alpha val="53000"/>
                    </a:srgbClr>
                  </a:outerShdw>
                </a:effectLst>
              </c:spPr>
              <c:dLblPos val="bestFit"/>
              <c:showPercent val="1"/>
              <c:extLst xmlns:c16r2="http://schemas.microsoft.com/office/drawing/2015/06/chart">
                <c:ext xmlns:c15="http://schemas.microsoft.com/office/drawing/2012/chart" uri="{CE6537A1-D6FC-4f65-9D91-7224C49458BB}"/>
                <c:ext xmlns:c16="http://schemas.microsoft.com/office/drawing/2014/chart" uri="{C3380CC4-5D6E-409C-BE32-E72D297353CC}">
                  <c16:uniqueId val="{00000001-2ACF-4A60-B00D-6A116D670BA2}"/>
                </c:ext>
              </c:extLst>
            </c:dLbl>
            <c:dLbl>
              <c:idx val="1"/>
              <c:layout>
                <c:manualLayout>
                  <c:x val="0.15994482441519633"/>
                  <c:y val="-0.10907778573132906"/>
                </c:manualLayout>
              </c:layout>
              <c:tx>
                <c:rich>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r>
                      <a:rPr lang="en-US" sz="1100" b="1"/>
                      <a:t>50%</a:t>
                    </a:r>
                  </a:p>
                </c:rich>
              </c:tx>
              <c:spPr>
                <a:noFill/>
                <a:ln>
                  <a:noFill/>
                </a:ln>
                <a:effectLst/>
              </c:spPr>
              <c:dLblPos val="bestFit"/>
              <c:showPercent val="1"/>
              <c:extLst xmlns:c16r2="http://schemas.microsoft.com/office/drawing/2015/06/chart">
                <c:ext xmlns:c15="http://schemas.microsoft.com/office/drawing/2012/chart" uri="{CE6537A1-D6FC-4f65-9D91-7224C49458BB}"/>
                <c:ext xmlns:c16="http://schemas.microsoft.com/office/drawing/2014/chart" uri="{C3380CC4-5D6E-409C-BE32-E72D297353CC}">
                  <c16:uniqueId val="{00000003-2ACF-4A60-B00D-6A116D670BA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Percent val="1"/>
            <c:showLeaderLines val="1"/>
            <c:leaderLines>
              <c:spPr>
                <a:ln w="9525" cap="flat" cmpd="sng" algn="ctr">
                  <a:solidFill>
                    <a:schemeClr val="tx1">
                      <a:lumMod val="35000"/>
                      <a:lumOff val="65000"/>
                    </a:schemeClr>
                  </a:solidFill>
                  <a:round/>
                </a:ln>
                <a:effectLst/>
              </c:spPr>
            </c:leaderLines>
          </c:dLbls>
          <c:cat>
            <c:strRef>
              <c:f>'Pivot table'!$AF$4:$AF$6</c:f>
              <c:strCache>
                <c:ptCount val="2"/>
                <c:pt idx="0">
                  <c:v>No</c:v>
                </c:pt>
                <c:pt idx="1">
                  <c:v>Yes</c:v>
                </c:pt>
              </c:strCache>
            </c:strRef>
          </c:cat>
          <c:val>
            <c:numRef>
              <c:f>'Pivot table'!$AG$4:$AG$6</c:f>
              <c:numCache>
                <c:formatCode>#,##0</c:formatCode>
                <c:ptCount val="2"/>
                <c:pt idx="0">
                  <c:v>711</c:v>
                </c:pt>
                <c:pt idx="1">
                  <c:v>744</c:v>
                </c:pt>
              </c:numCache>
            </c:numRef>
          </c:val>
          <c:extLst xmlns:c16r2="http://schemas.microsoft.com/office/drawing/2015/06/chart">
            <c:ext xmlns:c16="http://schemas.microsoft.com/office/drawing/2014/chart" uri="{C3380CC4-5D6E-409C-BE32-E72D297353CC}">
              <c16:uniqueId val="{00000004-2ACF-4A60-B00D-6A116D670BA2}"/>
            </c:ext>
          </c:extLst>
        </c:ser>
        <c:dLbls>
          <c:showPercent val="1"/>
        </c:dLbls>
      </c:pie3DChart>
      <c:spPr>
        <a:noFill/>
        <a:ln>
          <a:noFill/>
        </a:ln>
        <a:effectLst/>
      </c:spPr>
    </c:plotArea>
    <c:legend>
      <c:legendPos val="r"/>
      <c:layout>
        <c:manualLayout>
          <c:xMode val="edge"/>
          <c:yMode val="edge"/>
          <c:x val="0.63746958637469597"/>
          <c:y val="1.3256382724886658E-2"/>
          <c:w val="0.33333333333333331"/>
          <c:h val="0.19908911954187541"/>
        </c:manualLayout>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accent3">
        <a:lumMod val="50000"/>
        <a:alpha val="75000"/>
      </a:schemeClr>
    </a:solidFill>
    <a:ln w="9525" cap="flat" cmpd="sng" algn="ctr">
      <a:solidFill>
        <a:schemeClr val="accent3">
          <a:lumMod val="50000"/>
          <a:alpha val="76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c:lang val="en-US"/>
  <c:pivotSource>
    <c:name>[Amazon case study reviewed.xlsx]Pivot table!distribution of product rating</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rating</a:t>
            </a:r>
          </a:p>
        </c:rich>
      </c:tx>
      <c:layout>
        <c:manualLayout>
          <c:xMode val="edge"/>
          <c:yMode val="edge"/>
          <c:x val="0.23535510267098966"/>
          <c:y val="0.17455576673605455"/>
        </c:manualLayout>
      </c:layout>
      <c:spPr>
        <a:solidFill>
          <a:schemeClr val="bg1">
            <a:lumMod val="95000"/>
          </a:schemeClr>
        </a:solidFill>
        <a:ln>
          <a:noFill/>
        </a:ln>
        <a:effectLst/>
      </c:spPr>
    </c:title>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ser>
          <c:idx val="0"/>
          <c:order val="0"/>
          <c:tx>
            <c:strRef>
              <c:f>'Pivot table'!$AK$3</c:f>
              <c:strCache>
                <c:ptCount val="1"/>
                <c:pt idx="0">
                  <c:v>Total</c:v>
                </c:pt>
              </c:strCache>
            </c:strRef>
          </c:tx>
          <c:spPr>
            <a:solidFill>
              <a:schemeClr val="accent1"/>
            </a:solidFill>
            <a:ln>
              <a:noFill/>
            </a:ln>
            <a:effectLst/>
          </c:spPr>
          <c:cat>
            <c:strRef>
              <c:f>'Pivot table'!$AJ$4:$AJ$30</c:f>
              <c:strCache>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strCache>
            </c:strRef>
          </c:cat>
          <c:val>
            <c:numRef>
              <c:f>'Pivot table'!$AK$4:$AK$30</c:f>
              <c:numCache>
                <c:formatCode>#,##0</c:formatCode>
                <c:ptCount val="26"/>
                <c:pt idx="0">
                  <c:v>1</c:v>
                </c:pt>
                <c:pt idx="1">
                  <c:v>1</c:v>
                </c:pt>
                <c:pt idx="2">
                  <c:v>1</c:v>
                </c:pt>
                <c:pt idx="3">
                  <c:v>2</c:v>
                </c:pt>
                <c:pt idx="4">
                  <c:v>1</c:v>
                </c:pt>
                <c:pt idx="5">
                  <c:v>3</c:v>
                </c:pt>
                <c:pt idx="6">
                  <c:v>4</c:v>
                </c:pt>
                <c:pt idx="7">
                  <c:v>2</c:v>
                </c:pt>
                <c:pt idx="8">
                  <c:v>16</c:v>
                </c:pt>
                <c:pt idx="9">
                  <c:v>10</c:v>
                </c:pt>
                <c:pt idx="10">
                  <c:v>26</c:v>
                </c:pt>
                <c:pt idx="11">
                  <c:v>35</c:v>
                </c:pt>
                <c:pt idx="12">
                  <c:v>41</c:v>
                </c:pt>
                <c:pt idx="13">
                  <c:v>86</c:v>
                </c:pt>
                <c:pt idx="14">
                  <c:v>123</c:v>
                </c:pt>
                <c:pt idx="15">
                  <c:v>179</c:v>
                </c:pt>
                <c:pt idx="16">
                  <c:v>242</c:v>
                </c:pt>
                <c:pt idx="17">
                  <c:v>227</c:v>
                </c:pt>
                <c:pt idx="18">
                  <c:v>229</c:v>
                </c:pt>
                <c:pt idx="19">
                  <c:v>122</c:v>
                </c:pt>
                <c:pt idx="20">
                  <c:v>75</c:v>
                </c:pt>
                <c:pt idx="21">
                  <c:v>17</c:v>
                </c:pt>
                <c:pt idx="22">
                  <c:v>6</c:v>
                </c:pt>
                <c:pt idx="23">
                  <c:v>3</c:v>
                </c:pt>
                <c:pt idx="24">
                  <c:v>2</c:v>
                </c:pt>
                <c:pt idx="25">
                  <c:v>1</c:v>
                </c:pt>
              </c:numCache>
            </c:numRef>
          </c:val>
          <c:extLst xmlns:c16r2="http://schemas.microsoft.com/office/drawing/2015/06/chart">
            <c:ext xmlns:c16="http://schemas.microsoft.com/office/drawing/2014/chart" uri="{C3380CC4-5D6E-409C-BE32-E72D297353CC}">
              <c16:uniqueId val="{00000000-6521-4F65-883D-7DFD54657D72}"/>
            </c:ext>
          </c:extLst>
        </c:ser>
        <c:dLbls/>
        <c:gapWidth val="500"/>
        <c:overlap val="100"/>
        <c:axId val="145589760"/>
        <c:axId val="145591296"/>
      </c:barChart>
      <c:catAx>
        <c:axId val="145589760"/>
        <c:scaling>
          <c:orientation val="minMax"/>
        </c:scaling>
        <c:axPos val="l"/>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591296"/>
        <c:crosses val="autoZero"/>
        <c:auto val="1"/>
        <c:lblAlgn val="ctr"/>
        <c:lblOffset val="100"/>
      </c:catAx>
      <c:valAx>
        <c:axId val="145591296"/>
        <c:scaling>
          <c:orientation val="minMax"/>
        </c:scaling>
        <c:axPos val="b"/>
        <c:numFmt formatCode="#,##0" sourceLinked="1"/>
        <c:maj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589760"/>
        <c:crosses val="autoZero"/>
        <c:crossBetween val="between"/>
      </c:valAx>
      <c:spPr>
        <a:noFill/>
        <a:ln>
          <a:noFill/>
        </a:ln>
        <a:effectLst/>
      </c:spPr>
    </c:plotArea>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accent3">
        <a:lumMod val="50000"/>
      </a:schemeClr>
    </a:solidFill>
    <a:ln w="9525" cap="flat" cmpd="sng" algn="ctr">
      <a:solidFill>
        <a:schemeClr val="accent3">
          <a:lumMod val="50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c:lang val="en-US"/>
  <c:pivotSource>
    <c:name>[Amazon case study reviewed.xlsx]Pivot table!Bucket range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Bucket price range</a:t>
            </a:r>
          </a:p>
        </c:rich>
      </c:tx>
      <c:layout/>
      <c:spPr>
        <a:noFill/>
        <a:ln>
          <a:noFill/>
        </a:ln>
        <a:effectLst/>
      </c:spPr>
    </c:title>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marker>
          <c:symbol val="none"/>
        </c:marker>
      </c:pivotFmt>
      <c:pivotFmt>
        <c:idx val="6"/>
        <c:spPr>
          <a:solidFill>
            <a:schemeClr val="accent1"/>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3"/>
          </a:solidFill>
          <a:ln w="19050">
            <a:solidFill>
              <a:schemeClr val="lt1"/>
            </a:solidFill>
          </a:ln>
          <a:effectLst/>
        </c:spPr>
      </c:pivotFmt>
    </c:pivotFmts>
    <c:plotArea>
      <c:layout/>
      <c:pieChart>
        <c:varyColors val="1"/>
        <c:ser>
          <c:idx val="0"/>
          <c:order val="0"/>
          <c:tx>
            <c:strRef>
              <c:f>'Pivot table'!$AR$3</c:f>
              <c:strCache>
                <c:ptCount val="1"/>
                <c:pt idx="0">
                  <c:v>Total</c:v>
                </c:pt>
              </c:strCache>
            </c:strRef>
          </c:tx>
          <c:dPt>
            <c:idx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14A7-4768-90E9-EE581CFAEDCF}"/>
              </c:ext>
            </c:extLst>
          </c:dPt>
          <c:dPt>
            <c:idx val="1"/>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14A7-4768-90E9-EE581CFAEDCF}"/>
              </c:ext>
            </c:extLst>
          </c:dPt>
          <c:dPt>
            <c:idx val="2"/>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14A7-4768-90E9-EE581CFAEDCF}"/>
              </c:ext>
            </c:extLst>
          </c:dPt>
          <c:cat>
            <c:strRef>
              <c:f>'Pivot table'!$AQ$4:$AQ$7</c:f>
              <c:strCache>
                <c:ptCount val="3"/>
                <c:pt idx="0">
                  <c:v>&lt;200</c:v>
                </c:pt>
                <c:pt idx="1">
                  <c:v>&gt;500</c:v>
                </c:pt>
                <c:pt idx="2">
                  <c:v>200-500</c:v>
                </c:pt>
              </c:strCache>
            </c:strRef>
          </c:cat>
          <c:val>
            <c:numRef>
              <c:f>'Pivot table'!$AR$4:$AR$7</c:f>
              <c:numCache>
                <c:formatCode>[$₹-439]#,##0</c:formatCode>
                <c:ptCount val="3"/>
                <c:pt idx="0">
                  <c:v>37</c:v>
                </c:pt>
                <c:pt idx="1">
                  <c:v>1238</c:v>
                </c:pt>
                <c:pt idx="2">
                  <c:v>180</c:v>
                </c:pt>
              </c:numCache>
            </c:numRef>
          </c:val>
          <c:extLst xmlns:c16r2="http://schemas.microsoft.com/office/drawing/2015/06/chart">
            <c:ext xmlns:c16="http://schemas.microsoft.com/office/drawing/2014/chart" uri="{C3380CC4-5D6E-409C-BE32-E72D297353CC}">
              <c16:uniqueId val="{00000006-14A7-4768-90E9-EE581CFAEDCF}"/>
            </c:ext>
          </c:extLst>
        </c:ser>
        <c:dLbls/>
        <c:firstSliceAng val="0"/>
      </c:pieChart>
      <c:spPr>
        <a:noFill/>
        <a:ln>
          <a:noFill/>
        </a:ln>
        <a:effectLst/>
      </c:spPr>
    </c:plotArea>
    <c:legend>
      <c:legendPos val="r"/>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c:lang val="en-US"/>
  <c:pivotSource>
    <c:name>[Amazon case study reviewed.xlsx]Pivot table!Discount relation</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Discount</a:t>
            </a:r>
            <a:r>
              <a:rPr lang="en-US" baseline="0"/>
              <a:t> relate</a:t>
            </a:r>
          </a:p>
        </c:rich>
      </c:tx>
      <c:layout/>
      <c:spPr>
        <a:noFill/>
        <a:ln>
          <a:noFill/>
        </a:ln>
        <a:effectLst/>
      </c:spPr>
    </c:title>
    <c:pivotFmts>
      <c:pivotFmt>
        <c:idx val="0"/>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Val val="1"/>
          <c:extLst xmlns:c16r2="http://schemas.microsoft.com/office/drawing/2015/06/chart">
            <c:ext xmlns:c15="http://schemas.microsoft.com/office/drawing/2012/chart" uri="{CE6537A1-D6FC-4f65-9D91-7224C49458BB}"/>
          </c:extLst>
        </c:dLbl>
      </c:pivotFmt>
      <c:pivotFmt>
        <c:idx val="1"/>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Val val="1"/>
          <c:extLst xmlns:c16r2="http://schemas.microsoft.com/office/drawing/2015/06/chart">
            <c:ext xmlns:c15="http://schemas.microsoft.com/office/drawing/2012/chart" uri="{CE6537A1-D6FC-4f65-9D91-7224C49458BB}"/>
          </c:extLst>
        </c:dLbl>
      </c:pivotFmt>
      <c:pivotFmt>
        <c:idx val="2"/>
        <c:spPr>
          <a:ln w="31750" cap="rnd">
            <a:solidFill>
              <a:schemeClr val="accent1"/>
            </a:solidFill>
            <a:round/>
          </a:ln>
          <a:effectLst/>
        </c:spPr>
        <c:marker>
          <c:symbol val="circle"/>
          <c:size val="17"/>
          <c:spPr>
            <a:solidFill>
              <a:schemeClr val="accent1"/>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Val val="1"/>
          <c:extLst xmlns:c16r2="http://schemas.microsoft.com/office/drawing/2015/06/chart">
            <c:ext xmlns:c15="http://schemas.microsoft.com/office/drawing/2012/chart" uri="{CE6537A1-D6FC-4f65-9D91-7224C49458BB}"/>
          </c:extLst>
        </c:dLbl>
      </c:pivotFmt>
    </c:pivotFmts>
    <c:plotArea>
      <c:layout/>
      <c:lineChart>
        <c:grouping val="stacked"/>
        <c:ser>
          <c:idx val="0"/>
          <c:order val="0"/>
          <c:tx>
            <c:strRef>
              <c:f>'Pivot table'!$AV$3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Val val="1"/>
          </c:dLbls>
          <c:cat>
            <c:strRef>
              <c:f>'Pivot table'!$AU$4:$AU$7</c:f>
              <c:strCache>
                <c:ptCount val="3"/>
                <c:pt idx="0">
                  <c:v>&gt;=50%</c:v>
                </c:pt>
                <c:pt idx="1">
                  <c:v>20%</c:v>
                </c:pt>
                <c:pt idx="2">
                  <c:v>20-50%</c:v>
                </c:pt>
              </c:strCache>
            </c:strRef>
          </c:cat>
          <c:val>
            <c:numRef>
              <c:f>'Pivot table'!$AV$4:$AV$7</c:f>
              <c:numCache>
                <c:formatCode>#,##0</c:formatCode>
                <c:ptCount val="3"/>
                <c:pt idx="0">
                  <c:v>4.1052401746724865</c:v>
                </c:pt>
                <c:pt idx="1">
                  <c:v>4.1261111111111104</c:v>
                </c:pt>
                <c:pt idx="2">
                  <c:v>4.0776831345826174</c:v>
                </c:pt>
              </c:numCache>
            </c:numRef>
          </c:val>
          <c:extLst xmlns:c16r2="http://schemas.microsoft.com/office/drawing/2015/06/chart">
            <c:ext xmlns:c16="http://schemas.microsoft.com/office/drawing/2014/chart" uri="{C3380CC4-5D6E-409C-BE32-E72D297353CC}">
              <c16:uniqueId val="{00000000-584E-46AB-953A-AB1571C7CA92}"/>
            </c:ext>
          </c:extLst>
        </c:ser>
        <c:dLbls>
          <c:showVal val="1"/>
        </c:dLbls>
        <c:marker val="1"/>
        <c:axId val="147154432"/>
        <c:axId val="147155968"/>
      </c:lineChart>
      <c:catAx>
        <c:axId val="147154432"/>
        <c:scaling>
          <c:orientation val="minMax"/>
        </c:scaling>
        <c:axPos val="b"/>
        <c:numFmt formatCode="General" sourceLinked="1"/>
        <c:maj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7155968"/>
        <c:crosses val="autoZero"/>
        <c:auto val="1"/>
        <c:lblAlgn val="ctr"/>
        <c:lblOffset val="100"/>
      </c:catAx>
      <c:valAx>
        <c:axId val="14715596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tickLblPos val="none"/>
        <c:crossAx val="147154432"/>
        <c:crosses val="autoZero"/>
        <c:crossBetween val="between"/>
      </c:valAx>
      <c:spPr>
        <a:noFill/>
        <a:ln>
          <a:noFill/>
        </a:ln>
        <a:effectLst/>
      </c:spPr>
    </c:plotArea>
    <c:plotVisOnly val="1"/>
    <c:dispBlanksAs val="zero"/>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c:lang val="en-US"/>
  <c:pivotSource>
    <c:name>[Amazon case study reviewed.xlsx]Pivot table!distribution of product rating</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a:t>
            </a:r>
            <a:r>
              <a:rPr lang="en-US" baseline="0"/>
              <a:t> count</a:t>
            </a:r>
            <a:endParaRPr lang="en-US"/>
          </a:p>
        </c:rich>
      </c:tx>
      <c:layout/>
      <c:spPr>
        <a:noFill/>
        <a:ln>
          <a:noFill/>
        </a:ln>
        <a:effectLst/>
      </c:spPr>
    </c:title>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delete val="1"/>
        </c:dLbl>
      </c:pivotFmt>
      <c:pivotFmt>
        <c:idx val="2"/>
        <c:spPr>
          <a:solidFill>
            <a:schemeClr val="accent1"/>
          </a:solidFill>
          <a:ln>
            <a:noFill/>
          </a:ln>
          <a:effectLst/>
        </c:spPr>
        <c:marker>
          <c:symbol val="none"/>
        </c:marker>
      </c:pivotFmt>
    </c:pivotFmts>
    <c:plotArea>
      <c:layout/>
      <c:barChart>
        <c:barDir val="bar"/>
        <c:grouping val="clustered"/>
        <c:ser>
          <c:idx val="0"/>
          <c:order val="0"/>
          <c:tx>
            <c:strRef>
              <c:f>'Pivot table'!$AK$3</c:f>
              <c:strCache>
                <c:ptCount val="1"/>
                <c:pt idx="0">
                  <c:v>Total</c:v>
                </c:pt>
              </c:strCache>
            </c:strRef>
          </c:tx>
          <c:spPr>
            <a:solidFill>
              <a:schemeClr val="accent1"/>
            </a:solidFill>
            <a:ln>
              <a:noFill/>
            </a:ln>
            <a:effectLst/>
          </c:spPr>
          <c:cat>
            <c:strRef>
              <c:f>'Pivot table'!$AJ$4:$AJ$30</c:f>
              <c:strCache>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strCache>
            </c:strRef>
          </c:cat>
          <c:val>
            <c:numRef>
              <c:f>'Pivot table'!$AK$4:$AK$30</c:f>
              <c:numCache>
                <c:formatCode>#,##0</c:formatCode>
                <c:ptCount val="26"/>
                <c:pt idx="0">
                  <c:v>1</c:v>
                </c:pt>
                <c:pt idx="1">
                  <c:v>1</c:v>
                </c:pt>
                <c:pt idx="2">
                  <c:v>1</c:v>
                </c:pt>
                <c:pt idx="3">
                  <c:v>2</c:v>
                </c:pt>
                <c:pt idx="4">
                  <c:v>1</c:v>
                </c:pt>
                <c:pt idx="5">
                  <c:v>3</c:v>
                </c:pt>
                <c:pt idx="6">
                  <c:v>4</c:v>
                </c:pt>
                <c:pt idx="7">
                  <c:v>2</c:v>
                </c:pt>
                <c:pt idx="8">
                  <c:v>16</c:v>
                </c:pt>
                <c:pt idx="9">
                  <c:v>10</c:v>
                </c:pt>
                <c:pt idx="10">
                  <c:v>26</c:v>
                </c:pt>
                <c:pt idx="11">
                  <c:v>35</c:v>
                </c:pt>
                <c:pt idx="12">
                  <c:v>41</c:v>
                </c:pt>
                <c:pt idx="13">
                  <c:v>86</c:v>
                </c:pt>
                <c:pt idx="14">
                  <c:v>123</c:v>
                </c:pt>
                <c:pt idx="15">
                  <c:v>179</c:v>
                </c:pt>
                <c:pt idx="16">
                  <c:v>242</c:v>
                </c:pt>
                <c:pt idx="17">
                  <c:v>227</c:v>
                </c:pt>
                <c:pt idx="18">
                  <c:v>229</c:v>
                </c:pt>
                <c:pt idx="19">
                  <c:v>122</c:v>
                </c:pt>
                <c:pt idx="20">
                  <c:v>75</c:v>
                </c:pt>
                <c:pt idx="21">
                  <c:v>17</c:v>
                </c:pt>
                <c:pt idx="22">
                  <c:v>6</c:v>
                </c:pt>
                <c:pt idx="23">
                  <c:v>3</c:v>
                </c:pt>
                <c:pt idx="24">
                  <c:v>2</c:v>
                </c:pt>
                <c:pt idx="25">
                  <c:v>1</c:v>
                </c:pt>
              </c:numCache>
            </c:numRef>
          </c:val>
          <c:extLst xmlns:c16r2="http://schemas.microsoft.com/office/drawing/2015/06/chart">
            <c:ext xmlns:c16="http://schemas.microsoft.com/office/drawing/2014/chart" uri="{C3380CC4-5D6E-409C-BE32-E72D297353CC}">
              <c16:uniqueId val="{00000000-138C-4004-90AD-3F06CF3DAD8C}"/>
            </c:ext>
          </c:extLst>
        </c:ser>
        <c:gapWidth val="182"/>
        <c:axId val="218411392"/>
        <c:axId val="218412928"/>
      </c:barChart>
      <c:catAx>
        <c:axId val="218411392"/>
        <c:scaling>
          <c:orientation val="minMax"/>
        </c:scaling>
        <c:axPos val="l"/>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412928"/>
        <c:crosses val="autoZero"/>
        <c:auto val="1"/>
        <c:lblAlgn val="ctr"/>
        <c:lblOffset val="100"/>
      </c:catAx>
      <c:valAx>
        <c:axId val="218412928"/>
        <c:scaling>
          <c:orientation val="minMax"/>
        </c:scaling>
        <c:axPos val="b"/>
        <c:numFmt formatCode="#,##0" sourceLinked="1"/>
        <c:maj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411392"/>
        <c:crosses val="autoZero"/>
        <c:crossBetween val="between"/>
      </c:valAx>
      <c:spPr>
        <a:noFill/>
        <a:ln>
          <a:noFill/>
        </a:ln>
        <a:effectLst/>
      </c:spPr>
    </c:plotArea>
    <c:legend>
      <c:legendPos val="r"/>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33" l="0.70000000000000029" r="0.70000000000000029" t="0.75000000000000033" header="0.30000000000000016" footer="0.30000000000000016"/>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c:lang val="en-US"/>
  <c:pivotSource>
    <c:name>[Amazon case study reviewed.xlsx]Pivot table!PivotTable2</c:name>
    <c:fmtId val="0"/>
  </c:pivotSource>
  <c:chart>
    <c:autoTitleDeleted val="1"/>
    <c:pivotFmts>
      <c:pivotFmt>
        <c:idx val="0"/>
        <c:spPr>
          <a:solidFill>
            <a:schemeClr val="accent1"/>
          </a:solidFill>
          <a:ln>
            <a:noFill/>
          </a:ln>
          <a:effectLst/>
        </c:spPr>
        <c:marker>
          <c:symbol val="none"/>
        </c:marker>
      </c:pivotFmt>
    </c:pivotFmts>
    <c:plotArea>
      <c:layout/>
      <c:barChart>
        <c:barDir val="bar"/>
        <c:grouping val="clustered"/>
        <c:ser>
          <c:idx val="0"/>
          <c:order val="0"/>
          <c:tx>
            <c:strRef>
              <c:f>'Pivot table'!$G$3</c:f>
              <c:strCache>
                <c:ptCount val="1"/>
                <c:pt idx="0">
                  <c:v>Total</c:v>
                </c:pt>
              </c:strCache>
            </c:strRef>
          </c:tx>
          <c:spPr>
            <a:solidFill>
              <a:schemeClr val="accent1"/>
            </a:solidFill>
            <a:ln>
              <a:noFill/>
            </a:ln>
            <a:effectLst/>
          </c:spPr>
          <c:cat>
            <c:strRef>
              <c:f>'Pivot table'!$F$4:$F$215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table'!$G$4:$G$215</c:f>
              <c:numCache>
                <c:formatCode>General</c:formatCode>
                <c:ptCount val="211"/>
                <c:pt idx="0">
                  <c:v>0.48</c:v>
                </c:pt>
                <c:pt idx="1">
                  <c:v>0.76500000000000001</c:v>
                </c:pt>
                <c:pt idx="2">
                  <c:v>0.55000000000000004</c:v>
                </c:pt>
                <c:pt idx="3">
                  <c:v>0.47499999999999998</c:v>
                </c:pt>
                <c:pt idx="4">
                  <c:v>0.53</c:v>
                </c:pt>
                <c:pt idx="5">
                  <c:v>0.27</c:v>
                </c:pt>
                <c:pt idx="6">
                  <c:v>0.18666666666666668</c:v>
                </c:pt>
                <c:pt idx="7">
                  <c:v>0.73</c:v>
                </c:pt>
                <c:pt idx="8">
                  <c:v>0.45</c:v>
                </c:pt>
                <c:pt idx="9">
                  <c:v>0.25</c:v>
                </c:pt>
                <c:pt idx="10">
                  <c:v>0.51389380530973416</c:v>
                </c:pt>
                <c:pt idx="11">
                  <c:v>0.72333333333333327</c:v>
                </c:pt>
                <c:pt idx="12">
                  <c:v>0</c:v>
                </c:pt>
                <c:pt idx="13">
                  <c:v>0.51909090909090905</c:v>
                </c:pt>
                <c:pt idx="14">
                  <c:v>0.64</c:v>
                </c:pt>
                <c:pt idx="15">
                  <c:v>0.46374999999999994</c:v>
                </c:pt>
                <c:pt idx="16">
                  <c:v>0.47300000000000003</c:v>
                </c:pt>
                <c:pt idx="17">
                  <c:v>0.51800000000000002</c:v>
                </c:pt>
                <c:pt idx="18">
                  <c:v>0.5575</c:v>
                </c:pt>
                <c:pt idx="19">
                  <c:v>0.32</c:v>
                </c:pt>
                <c:pt idx="20">
                  <c:v>0.40833333333333327</c:v>
                </c:pt>
                <c:pt idx="21">
                  <c:v>0.43333333333333335</c:v>
                </c:pt>
                <c:pt idx="22">
                  <c:v>0.49</c:v>
                </c:pt>
                <c:pt idx="23">
                  <c:v>0.41071428571428564</c:v>
                </c:pt>
                <c:pt idx="24">
                  <c:v>0.378</c:v>
                </c:pt>
                <c:pt idx="25">
                  <c:v>0.38666666666666671</c:v>
                </c:pt>
                <c:pt idx="26">
                  <c:v>0.5033333333333333</c:v>
                </c:pt>
                <c:pt idx="27">
                  <c:v>0.3</c:v>
                </c:pt>
                <c:pt idx="28">
                  <c:v>0.43333333333333335</c:v>
                </c:pt>
                <c:pt idx="29">
                  <c:v>0.70333333333333325</c:v>
                </c:pt>
                <c:pt idx="30">
                  <c:v>0.44</c:v>
                </c:pt>
                <c:pt idx="31">
                  <c:v>0.70399999999999996</c:v>
                </c:pt>
                <c:pt idx="32">
                  <c:v>0.73</c:v>
                </c:pt>
                <c:pt idx="33">
                  <c:v>0.49</c:v>
                </c:pt>
                <c:pt idx="34">
                  <c:v>0.624</c:v>
                </c:pt>
                <c:pt idx="35">
                  <c:v>0.48399999999999999</c:v>
                </c:pt>
                <c:pt idx="36">
                  <c:v>0.57999999999999996</c:v>
                </c:pt>
                <c:pt idx="37">
                  <c:v>0.46333333333333337</c:v>
                </c:pt>
                <c:pt idx="38">
                  <c:v>0.5</c:v>
                </c:pt>
                <c:pt idx="39">
                  <c:v>0.66166666666666663</c:v>
                </c:pt>
                <c:pt idx="40">
                  <c:v>0.55000000000000004</c:v>
                </c:pt>
                <c:pt idx="41">
                  <c:v>0.36</c:v>
                </c:pt>
                <c:pt idx="42">
                  <c:v>0.54800000000000015</c:v>
                </c:pt>
                <c:pt idx="43">
                  <c:v>0.64</c:v>
                </c:pt>
                <c:pt idx="44">
                  <c:v>0.28499999999999998</c:v>
                </c:pt>
                <c:pt idx="45">
                  <c:v>0.43</c:v>
                </c:pt>
                <c:pt idx="46">
                  <c:v>0.75</c:v>
                </c:pt>
                <c:pt idx="47">
                  <c:v>0.47</c:v>
                </c:pt>
                <c:pt idx="48">
                  <c:v>0.5</c:v>
                </c:pt>
                <c:pt idx="49">
                  <c:v>0.50777777777777777</c:v>
                </c:pt>
                <c:pt idx="50">
                  <c:v>0.15333333333333335</c:v>
                </c:pt>
                <c:pt idx="51">
                  <c:v>0.45333333333333337</c:v>
                </c:pt>
                <c:pt idx="52">
                  <c:v>0.66249999999999998</c:v>
                </c:pt>
                <c:pt idx="53">
                  <c:v>0.36</c:v>
                </c:pt>
                <c:pt idx="54">
                  <c:v>0.14000000000000001</c:v>
                </c:pt>
                <c:pt idx="55">
                  <c:v>0.38666666666666666</c:v>
                </c:pt>
                <c:pt idx="56">
                  <c:v>0.72500000000000009</c:v>
                </c:pt>
                <c:pt idx="57">
                  <c:v>0</c:v>
                </c:pt>
                <c:pt idx="58">
                  <c:v>0.53230769230769226</c:v>
                </c:pt>
                <c:pt idx="59">
                  <c:v>0.76</c:v>
                </c:pt>
                <c:pt idx="60">
                  <c:v>0.62</c:v>
                </c:pt>
                <c:pt idx="61">
                  <c:v>0.5</c:v>
                </c:pt>
                <c:pt idx="62">
                  <c:v>0.75</c:v>
                </c:pt>
                <c:pt idx="63">
                  <c:v>0.53</c:v>
                </c:pt>
                <c:pt idx="64">
                  <c:v>0.06</c:v>
                </c:pt>
                <c:pt idx="65">
                  <c:v>0.39</c:v>
                </c:pt>
                <c:pt idx="66">
                  <c:v>0.54999999999999993</c:v>
                </c:pt>
                <c:pt idx="67">
                  <c:v>0.05</c:v>
                </c:pt>
                <c:pt idx="68">
                  <c:v>0.56200000000000006</c:v>
                </c:pt>
                <c:pt idx="69">
                  <c:v>0.18</c:v>
                </c:pt>
                <c:pt idx="70">
                  <c:v>0.48250000000000004</c:v>
                </c:pt>
                <c:pt idx="71">
                  <c:v>0.56000000000000005</c:v>
                </c:pt>
                <c:pt idx="72">
                  <c:v>0.64333333333333342</c:v>
                </c:pt>
                <c:pt idx="73">
                  <c:v>0.56499999999999995</c:v>
                </c:pt>
                <c:pt idx="74">
                  <c:v>0.77</c:v>
                </c:pt>
                <c:pt idx="75">
                  <c:v>0.15</c:v>
                </c:pt>
                <c:pt idx="76">
                  <c:v>0.51115384615384629</c:v>
                </c:pt>
                <c:pt idx="77">
                  <c:v>0.36625000000000002</c:v>
                </c:pt>
                <c:pt idx="78">
                  <c:v>0.42000000000000004</c:v>
                </c:pt>
                <c:pt idx="79">
                  <c:v>0.83</c:v>
                </c:pt>
                <c:pt idx="80">
                  <c:v>0.6</c:v>
                </c:pt>
                <c:pt idx="81">
                  <c:v>0.6</c:v>
                </c:pt>
                <c:pt idx="82">
                  <c:v>0.56333333333333335</c:v>
                </c:pt>
                <c:pt idx="83">
                  <c:v>0.28000000000000003</c:v>
                </c:pt>
                <c:pt idx="84">
                  <c:v>0.59000000000000008</c:v>
                </c:pt>
                <c:pt idx="85">
                  <c:v>0.57999999999999996</c:v>
                </c:pt>
                <c:pt idx="86">
                  <c:v>0.36</c:v>
                </c:pt>
                <c:pt idx="87">
                  <c:v>0.63</c:v>
                </c:pt>
                <c:pt idx="88">
                  <c:v>0.51083333333333325</c:v>
                </c:pt>
                <c:pt idx="89">
                  <c:v>0.51</c:v>
                </c:pt>
                <c:pt idx="90">
                  <c:v>0.38500000000000001</c:v>
                </c:pt>
                <c:pt idx="91">
                  <c:v>0.68</c:v>
                </c:pt>
                <c:pt idx="92">
                  <c:v>0.4924489795918367</c:v>
                </c:pt>
                <c:pt idx="93">
                  <c:v>0.56166666666666665</c:v>
                </c:pt>
                <c:pt idx="94">
                  <c:v>0.59</c:v>
                </c:pt>
                <c:pt idx="95">
                  <c:v>0.5</c:v>
                </c:pt>
                <c:pt idx="96">
                  <c:v>0.54666666666666675</c:v>
                </c:pt>
                <c:pt idx="97">
                  <c:v>0.53766666666666674</c:v>
                </c:pt>
                <c:pt idx="98">
                  <c:v>0.72166666666666668</c:v>
                </c:pt>
                <c:pt idx="99">
                  <c:v>0.55666666666666664</c:v>
                </c:pt>
                <c:pt idx="100">
                  <c:v>0.26500000000000001</c:v>
                </c:pt>
                <c:pt idx="101">
                  <c:v>0.4975</c:v>
                </c:pt>
                <c:pt idx="102">
                  <c:v>0.41</c:v>
                </c:pt>
                <c:pt idx="103">
                  <c:v>0.53666666666666674</c:v>
                </c:pt>
                <c:pt idx="104">
                  <c:v>0.49625000000000002</c:v>
                </c:pt>
                <c:pt idx="105">
                  <c:v>0.53</c:v>
                </c:pt>
                <c:pt idx="106">
                  <c:v>0.42</c:v>
                </c:pt>
                <c:pt idx="107">
                  <c:v>0.52857142857142858</c:v>
                </c:pt>
                <c:pt idx="108">
                  <c:v>0.52</c:v>
                </c:pt>
                <c:pt idx="109">
                  <c:v>0.69</c:v>
                </c:pt>
                <c:pt idx="110">
                  <c:v>0.17</c:v>
                </c:pt>
                <c:pt idx="111">
                  <c:v>0.44</c:v>
                </c:pt>
                <c:pt idx="112">
                  <c:v>0.65600000000000003</c:v>
                </c:pt>
                <c:pt idx="113">
                  <c:v>0.19</c:v>
                </c:pt>
                <c:pt idx="114">
                  <c:v>0.58200000000000007</c:v>
                </c:pt>
                <c:pt idx="115">
                  <c:v>0.41875000000000001</c:v>
                </c:pt>
                <c:pt idx="116">
                  <c:v>0.54222222222222227</c:v>
                </c:pt>
                <c:pt idx="117">
                  <c:v>0.50397058823529406</c:v>
                </c:pt>
                <c:pt idx="118">
                  <c:v>0.34</c:v>
                </c:pt>
                <c:pt idx="119">
                  <c:v>0.50133333333333341</c:v>
                </c:pt>
                <c:pt idx="120">
                  <c:v>0.68</c:v>
                </c:pt>
                <c:pt idx="121">
                  <c:v>0.35</c:v>
                </c:pt>
                <c:pt idx="122">
                  <c:v>0.45</c:v>
                </c:pt>
                <c:pt idx="123">
                  <c:v>0.77</c:v>
                </c:pt>
                <c:pt idx="124">
                  <c:v>0.3</c:v>
                </c:pt>
                <c:pt idx="125">
                  <c:v>0</c:v>
                </c:pt>
                <c:pt idx="126">
                  <c:v>0.49</c:v>
                </c:pt>
                <c:pt idx="127">
                  <c:v>0.4</c:v>
                </c:pt>
                <c:pt idx="128">
                  <c:v>0.34272727272727277</c:v>
                </c:pt>
                <c:pt idx="129">
                  <c:v>0.35000000000000003</c:v>
                </c:pt>
                <c:pt idx="130">
                  <c:v>0.38</c:v>
                </c:pt>
                <c:pt idx="131">
                  <c:v>0.56499999999999995</c:v>
                </c:pt>
                <c:pt idx="132">
                  <c:v>0.42</c:v>
                </c:pt>
                <c:pt idx="133">
                  <c:v>0.55000000000000004</c:v>
                </c:pt>
                <c:pt idx="134">
                  <c:v>0.35</c:v>
                </c:pt>
                <c:pt idx="135">
                  <c:v>0.33400000000000002</c:v>
                </c:pt>
                <c:pt idx="136">
                  <c:v>0.42099999999999999</c:v>
                </c:pt>
                <c:pt idx="137">
                  <c:v>0.27499999999999997</c:v>
                </c:pt>
                <c:pt idx="138">
                  <c:v>0.3</c:v>
                </c:pt>
                <c:pt idx="139">
                  <c:v>0.42777777777777781</c:v>
                </c:pt>
                <c:pt idx="140">
                  <c:v>0.46086956521739131</c:v>
                </c:pt>
                <c:pt idx="141">
                  <c:v>0.33750000000000008</c:v>
                </c:pt>
                <c:pt idx="142">
                  <c:v>0.37</c:v>
                </c:pt>
                <c:pt idx="143">
                  <c:v>0.31</c:v>
                </c:pt>
                <c:pt idx="144">
                  <c:v>0.39692307692307693</c:v>
                </c:pt>
                <c:pt idx="145">
                  <c:v>0.41</c:v>
                </c:pt>
                <c:pt idx="146">
                  <c:v>0.54</c:v>
                </c:pt>
                <c:pt idx="147">
                  <c:v>0.45</c:v>
                </c:pt>
                <c:pt idx="148">
                  <c:v>0.45</c:v>
                </c:pt>
                <c:pt idx="149">
                  <c:v>0.41200000000000003</c:v>
                </c:pt>
                <c:pt idx="150">
                  <c:v>0.51</c:v>
                </c:pt>
                <c:pt idx="151">
                  <c:v>0.43</c:v>
                </c:pt>
                <c:pt idx="152">
                  <c:v>0.41</c:v>
                </c:pt>
                <c:pt idx="153">
                  <c:v>0.32750000000000001</c:v>
                </c:pt>
                <c:pt idx="154">
                  <c:v>0.56000000000000005</c:v>
                </c:pt>
                <c:pt idx="155">
                  <c:v>0.44000000000000006</c:v>
                </c:pt>
                <c:pt idx="156">
                  <c:v>0.50600000000000001</c:v>
                </c:pt>
                <c:pt idx="157">
                  <c:v>0.33</c:v>
                </c:pt>
                <c:pt idx="158">
                  <c:v>0.40636363636363643</c:v>
                </c:pt>
                <c:pt idx="159">
                  <c:v>0.38894736842105271</c:v>
                </c:pt>
                <c:pt idx="160">
                  <c:v>0.41333333333333333</c:v>
                </c:pt>
                <c:pt idx="161">
                  <c:v>0.45700000000000002</c:v>
                </c:pt>
                <c:pt idx="162">
                  <c:v>0.48416666666666669</c:v>
                </c:pt>
                <c:pt idx="163">
                  <c:v>0.44999999999999996</c:v>
                </c:pt>
                <c:pt idx="164">
                  <c:v>0.55000000000000004</c:v>
                </c:pt>
                <c:pt idx="165">
                  <c:v>0.40368421052631581</c:v>
                </c:pt>
                <c:pt idx="166">
                  <c:v>0.45769230769230773</c:v>
                </c:pt>
                <c:pt idx="167">
                  <c:v>0.55499999999999994</c:v>
                </c:pt>
                <c:pt idx="168">
                  <c:v>0.26624999999999999</c:v>
                </c:pt>
                <c:pt idx="169">
                  <c:v>0.38407407407407407</c:v>
                </c:pt>
                <c:pt idx="170">
                  <c:v>0.31999999999999995</c:v>
                </c:pt>
                <c:pt idx="171">
                  <c:v>0.57666666666666666</c:v>
                </c:pt>
                <c:pt idx="172">
                  <c:v>0.51999999999999991</c:v>
                </c:pt>
                <c:pt idx="173">
                  <c:v>0.51</c:v>
                </c:pt>
                <c:pt idx="174">
                  <c:v>0.37583333333333324</c:v>
                </c:pt>
                <c:pt idx="175">
                  <c:v>0.54</c:v>
                </c:pt>
                <c:pt idx="176">
                  <c:v>0.21</c:v>
                </c:pt>
                <c:pt idx="177">
                  <c:v>0.15</c:v>
                </c:pt>
                <c:pt idx="178">
                  <c:v>0.44571428571428573</c:v>
                </c:pt>
                <c:pt idx="179">
                  <c:v>0.49</c:v>
                </c:pt>
                <c:pt idx="180">
                  <c:v>0.33</c:v>
                </c:pt>
                <c:pt idx="181">
                  <c:v>0.39333333333333331</c:v>
                </c:pt>
                <c:pt idx="182">
                  <c:v>0.37166666666666665</c:v>
                </c:pt>
                <c:pt idx="183">
                  <c:v>0.38363636363636372</c:v>
                </c:pt>
                <c:pt idx="184">
                  <c:v>0.37000000000000005</c:v>
                </c:pt>
                <c:pt idx="185">
                  <c:v>0.17</c:v>
                </c:pt>
                <c:pt idx="186">
                  <c:v>0.33500000000000002</c:v>
                </c:pt>
                <c:pt idx="187">
                  <c:v>0.41750000000000009</c:v>
                </c:pt>
                <c:pt idx="188">
                  <c:v>0.39500000000000002</c:v>
                </c:pt>
                <c:pt idx="189">
                  <c:v>0.39666666666666672</c:v>
                </c:pt>
                <c:pt idx="190">
                  <c:v>0.22666666666666668</c:v>
                </c:pt>
                <c:pt idx="191">
                  <c:v>0.43583333333333335</c:v>
                </c:pt>
                <c:pt idx="192">
                  <c:v>0.49</c:v>
                </c:pt>
                <c:pt idx="193">
                  <c:v>0.64</c:v>
                </c:pt>
                <c:pt idx="194">
                  <c:v>0.79</c:v>
                </c:pt>
                <c:pt idx="195">
                  <c:v>0.47000000000000003</c:v>
                </c:pt>
                <c:pt idx="196">
                  <c:v>0.83</c:v>
                </c:pt>
                <c:pt idx="197">
                  <c:v>0.5</c:v>
                </c:pt>
                <c:pt idx="198">
                  <c:v>0.63500000000000001</c:v>
                </c:pt>
                <c:pt idx="199">
                  <c:v>0.62</c:v>
                </c:pt>
                <c:pt idx="200">
                  <c:v>0.75</c:v>
                </c:pt>
                <c:pt idx="201">
                  <c:v>0.32714285714285712</c:v>
                </c:pt>
                <c:pt idx="202">
                  <c:v>0.39500000000000002</c:v>
                </c:pt>
                <c:pt idx="203">
                  <c:v>0.65999999999999992</c:v>
                </c:pt>
                <c:pt idx="204">
                  <c:v>0.51</c:v>
                </c:pt>
                <c:pt idx="205">
                  <c:v>0</c:v>
                </c:pt>
                <c:pt idx="206">
                  <c:v>0.36499999999999999</c:v>
                </c:pt>
                <c:pt idx="207">
                  <c:v>0.56000000000000005</c:v>
                </c:pt>
                <c:pt idx="208">
                  <c:v>0.61499999999999999</c:v>
                </c:pt>
                <c:pt idx="209">
                  <c:v>0.44666666666666671</c:v>
                </c:pt>
                <c:pt idx="210">
                  <c:v>0.55000000000000004</c:v>
                </c:pt>
              </c:numCache>
            </c:numRef>
          </c:val>
          <c:extLst xmlns:c16r2="http://schemas.microsoft.com/office/drawing/2015/06/chart">
            <c:ext xmlns:c16="http://schemas.microsoft.com/office/drawing/2014/chart" uri="{C3380CC4-5D6E-409C-BE32-E72D297353CC}">
              <c16:uniqueId val="{00000000-8942-4281-9E1E-C65901310D53}"/>
            </c:ext>
          </c:extLst>
        </c:ser>
        <c:dLbls/>
        <c:gapWidth val="182"/>
        <c:axId val="150655360"/>
        <c:axId val="150656896"/>
      </c:barChart>
      <c:catAx>
        <c:axId val="150655360"/>
        <c:scaling>
          <c:orientation val="minMax"/>
        </c:scaling>
        <c:axPos val="l"/>
        <c:numFmt formatCode="General" sourceLinked="1"/>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56896"/>
        <c:crosses val="autoZero"/>
        <c:auto val="1"/>
        <c:lblAlgn val="ctr"/>
        <c:lblOffset val="100"/>
      </c:catAx>
      <c:valAx>
        <c:axId val="150656896"/>
        <c:scaling>
          <c:orientation val="minMax"/>
        </c:scaling>
        <c:axPos val="b"/>
        <c:numFmt formatCode="General" sourceLinked="1"/>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55360"/>
        <c:crosses val="autoZero"/>
        <c:crossBetween val="between"/>
      </c:valAx>
      <c:spPr>
        <a:gradFill>
          <a:gsLst>
            <a:gs pos="0">
              <a:schemeClr val="accent1">
                <a:lumMod val="5000"/>
                <a:lumOff val="95000"/>
              </a:schemeClr>
            </a:gs>
            <a:gs pos="45140">
              <a:srgbClr val="94D2EE"/>
            </a:gs>
            <a:gs pos="49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bg1">
              <a:lumMod val="95000"/>
            </a:schemeClr>
          </a:solidFill>
        </a:ln>
        <a:effectLst/>
      </c:spPr>
    </c:plotArea>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c:lang val="en-US"/>
  <c:pivotSource>
    <c:name>[Amazon case study reviewed.xlsx]Pivot table!count of product</c:name>
    <c:fmtId val="0"/>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7.9247594050743692E-2"/>
          <c:y val="0.26328484981044042"/>
          <c:w val="0.8179186351706037"/>
          <c:h val="0.32427092446777489"/>
        </c:manualLayout>
      </c:layout>
      <c:lineChart>
        <c:grouping val="standard"/>
        <c:ser>
          <c:idx val="0"/>
          <c:order val="0"/>
          <c:tx>
            <c:strRef>
              <c:f>'Pivot table'!$K$4</c:f>
              <c:strCache>
                <c:ptCount val="1"/>
                <c:pt idx="0">
                  <c:v>Total</c:v>
                </c:pt>
              </c:strCache>
            </c:strRef>
          </c:tx>
          <c:spPr>
            <a:ln w="28575" cap="rnd">
              <a:solidFill>
                <a:schemeClr val="accent1"/>
              </a:solidFill>
              <a:round/>
            </a:ln>
            <a:effectLst/>
          </c:spPr>
          <c:marker>
            <c:symbol val="none"/>
          </c:marker>
          <c:cat>
            <c:strRef>
              <c:f>'Pivot table'!$J$5:$J$216</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table'!$K$5:$K$216</c:f>
              <c:numCache>
                <c:formatCode>General</c:formatCode>
                <c:ptCount val="211"/>
                <c:pt idx="0">
                  <c:v>1</c:v>
                </c:pt>
                <c:pt idx="1">
                  <c:v>2</c:v>
                </c:pt>
                <c:pt idx="2">
                  <c:v>1</c:v>
                </c:pt>
                <c:pt idx="3">
                  <c:v>2</c:v>
                </c:pt>
                <c:pt idx="4">
                  <c:v>2</c:v>
                </c:pt>
                <c:pt idx="5">
                  <c:v>2</c:v>
                </c:pt>
                <c:pt idx="6">
                  <c:v>3</c:v>
                </c:pt>
                <c:pt idx="7">
                  <c:v>1</c:v>
                </c:pt>
                <c:pt idx="8">
                  <c:v>2</c:v>
                </c:pt>
                <c:pt idx="9">
                  <c:v>1</c:v>
                </c:pt>
                <c:pt idx="10">
                  <c:v>226</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60</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75</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12</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extLst xmlns:c16r2="http://schemas.microsoft.com/office/drawing/2015/06/chart">
            <c:ext xmlns:c16="http://schemas.microsoft.com/office/drawing/2014/chart" uri="{C3380CC4-5D6E-409C-BE32-E72D297353CC}">
              <c16:uniqueId val="{00000000-DE69-4622-A884-4E6B860F41F1}"/>
            </c:ext>
          </c:extLst>
        </c:ser>
        <c:dLbls/>
        <c:marker val="1"/>
        <c:axId val="151124992"/>
        <c:axId val="151470848"/>
      </c:lineChart>
      <c:catAx>
        <c:axId val="151124992"/>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51470848"/>
        <c:crosses val="autoZero"/>
        <c:auto val="1"/>
        <c:lblAlgn val="ctr"/>
        <c:lblOffset val="100"/>
      </c:catAx>
      <c:valAx>
        <c:axId val="151470848"/>
        <c:scaling>
          <c:orientation val="minMax"/>
        </c:scaling>
        <c:axPos val="l"/>
        <c:numFmt formatCode="General" sourceLinked="1"/>
        <c:maj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151124992"/>
        <c:crosses val="autoZero"/>
        <c:crossBetween val="between"/>
      </c:valAx>
      <c:spPr>
        <a:noFill/>
        <a:ln>
          <a:noFill/>
        </a:ln>
        <a:effectLst/>
      </c:spPr>
    </c:plotArea>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userShapes r:id="rId1"/>
  <c:extLst xmlns:c16r2="http://schemas.microsoft.com/office/drawing/2015/06/char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c:lang val="en-US"/>
  <c:pivotSource>
    <c:name>[Amazon case study reviewed.xlsx]Pivot table!Actual price Vs discounted price</c:name>
    <c:fmtId val="0"/>
  </c:pivotSource>
  <c:chart>
    <c:pivotFmts>
      <c:pivotFmt>
        <c:idx val="0"/>
        <c:spPr>
          <a:solidFill>
            <a:schemeClr val="accent1"/>
          </a:solidFill>
          <a:ln>
            <a:noFill/>
          </a:ln>
          <a:effectLst/>
        </c:spPr>
        <c:marker>
          <c:symbol val="none"/>
        </c:marker>
      </c:pivotFmt>
      <c:pivotFmt>
        <c:idx val="1"/>
        <c:spPr>
          <a:solidFill>
            <a:schemeClr val="accent2"/>
          </a:solidFill>
          <a:ln>
            <a:noFill/>
          </a:ln>
          <a:effectLst/>
        </c:spPr>
        <c:marker>
          <c:symbol val="none"/>
        </c:marker>
      </c:pivotFmt>
    </c:pivotFmts>
    <c:plotArea>
      <c:layout/>
      <c:barChart>
        <c:barDir val="col"/>
        <c:grouping val="clustered"/>
        <c:ser>
          <c:idx val="0"/>
          <c:order val="0"/>
          <c:tx>
            <c:strRef>
              <c:f>'Pivot table'!$W$3</c:f>
              <c:strCache>
                <c:ptCount val="1"/>
                <c:pt idx="0">
                  <c:v>Average of actual_price</c:v>
                </c:pt>
              </c:strCache>
            </c:strRef>
          </c:tx>
          <c:spPr>
            <a:solidFill>
              <a:schemeClr val="accent1"/>
            </a:solidFill>
            <a:ln>
              <a:noFill/>
            </a:ln>
            <a:effectLst/>
          </c:spPr>
          <c:cat>
            <c:strRef>
              <c:f>'Pivot table'!$V$4:$V$215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table'!$W$4:$W$215</c:f>
              <c:numCache>
                <c:formatCode>[$₹-439]#,##0</c:formatCode>
                <c:ptCount val="211"/>
                <c:pt idx="0">
                  <c:v>4000</c:v>
                </c:pt>
                <c:pt idx="1">
                  <c:v>4499</c:v>
                </c:pt>
                <c:pt idx="2">
                  <c:v>2796</c:v>
                </c:pt>
                <c:pt idx="3">
                  <c:v>899</c:v>
                </c:pt>
                <c:pt idx="4">
                  <c:v>16964.5</c:v>
                </c:pt>
                <c:pt idx="5">
                  <c:v>6024.5</c:v>
                </c:pt>
                <c:pt idx="6">
                  <c:v>11919.666666666666</c:v>
                </c:pt>
                <c:pt idx="7">
                  <c:v>595</c:v>
                </c:pt>
                <c:pt idx="8">
                  <c:v>697</c:v>
                </c:pt>
                <c:pt idx="9">
                  <c:v>1199</c:v>
                </c:pt>
                <c:pt idx="10">
                  <c:v>7826.8259292035391</c:v>
                </c:pt>
                <c:pt idx="11">
                  <c:v>1399</c:v>
                </c:pt>
                <c:pt idx="12">
                  <c:v>225</c:v>
                </c:pt>
                <c:pt idx="13">
                  <c:v>1688</c:v>
                </c:pt>
                <c:pt idx="14">
                  <c:v>1299</c:v>
                </c:pt>
                <c:pt idx="15">
                  <c:v>2165</c:v>
                </c:pt>
                <c:pt idx="16">
                  <c:v>3074.3</c:v>
                </c:pt>
                <c:pt idx="17">
                  <c:v>1157.4000000000001</c:v>
                </c:pt>
                <c:pt idx="18">
                  <c:v>2813.5416666666665</c:v>
                </c:pt>
                <c:pt idx="19">
                  <c:v>699</c:v>
                </c:pt>
                <c:pt idx="20">
                  <c:v>9451</c:v>
                </c:pt>
                <c:pt idx="21">
                  <c:v>2099.6666666666665</c:v>
                </c:pt>
                <c:pt idx="22">
                  <c:v>1894.5</c:v>
                </c:pt>
                <c:pt idx="23">
                  <c:v>1511.3571428571429</c:v>
                </c:pt>
                <c:pt idx="24">
                  <c:v>1108.5999999999999</c:v>
                </c:pt>
                <c:pt idx="25">
                  <c:v>1560</c:v>
                </c:pt>
                <c:pt idx="26">
                  <c:v>2527.3333333333335</c:v>
                </c:pt>
                <c:pt idx="27">
                  <c:v>1039.3333333333333</c:v>
                </c:pt>
                <c:pt idx="28">
                  <c:v>1520.8333333333333</c:v>
                </c:pt>
                <c:pt idx="29">
                  <c:v>1399.3333333333333</c:v>
                </c:pt>
                <c:pt idx="30">
                  <c:v>2199.5</c:v>
                </c:pt>
                <c:pt idx="31">
                  <c:v>2269.1999999999998</c:v>
                </c:pt>
                <c:pt idx="32">
                  <c:v>750</c:v>
                </c:pt>
                <c:pt idx="33">
                  <c:v>3500</c:v>
                </c:pt>
                <c:pt idx="34">
                  <c:v>3549.6</c:v>
                </c:pt>
                <c:pt idx="35">
                  <c:v>2798.4</c:v>
                </c:pt>
                <c:pt idx="36">
                  <c:v>5999</c:v>
                </c:pt>
                <c:pt idx="37">
                  <c:v>5607.666666666667</c:v>
                </c:pt>
                <c:pt idx="38">
                  <c:v>1000</c:v>
                </c:pt>
                <c:pt idx="39">
                  <c:v>1999</c:v>
                </c:pt>
                <c:pt idx="40">
                  <c:v>999</c:v>
                </c:pt>
                <c:pt idx="41">
                  <c:v>775</c:v>
                </c:pt>
                <c:pt idx="42">
                  <c:v>1588.1</c:v>
                </c:pt>
                <c:pt idx="43">
                  <c:v>1399</c:v>
                </c:pt>
                <c:pt idx="44">
                  <c:v>2687</c:v>
                </c:pt>
                <c:pt idx="45">
                  <c:v>1199</c:v>
                </c:pt>
                <c:pt idx="46">
                  <c:v>7999</c:v>
                </c:pt>
                <c:pt idx="47">
                  <c:v>2990</c:v>
                </c:pt>
                <c:pt idx="48">
                  <c:v>1300</c:v>
                </c:pt>
                <c:pt idx="49">
                  <c:v>3115.6111111111113</c:v>
                </c:pt>
                <c:pt idx="50">
                  <c:v>1044.3333333333333</c:v>
                </c:pt>
                <c:pt idx="51">
                  <c:v>1518.5511111111109</c:v>
                </c:pt>
                <c:pt idx="52">
                  <c:v>1661.75</c:v>
                </c:pt>
                <c:pt idx="53">
                  <c:v>2199</c:v>
                </c:pt>
                <c:pt idx="54">
                  <c:v>700</c:v>
                </c:pt>
                <c:pt idx="55">
                  <c:v>2831.3333333333335</c:v>
                </c:pt>
                <c:pt idx="56">
                  <c:v>2499</c:v>
                </c:pt>
                <c:pt idx="57">
                  <c:v>39</c:v>
                </c:pt>
                <c:pt idx="58">
                  <c:v>4139.7692307692305</c:v>
                </c:pt>
                <c:pt idx="59">
                  <c:v>499</c:v>
                </c:pt>
                <c:pt idx="60">
                  <c:v>699</c:v>
                </c:pt>
                <c:pt idx="61">
                  <c:v>2999</c:v>
                </c:pt>
                <c:pt idx="62">
                  <c:v>800</c:v>
                </c:pt>
                <c:pt idx="63">
                  <c:v>2999</c:v>
                </c:pt>
                <c:pt idx="64">
                  <c:v>795</c:v>
                </c:pt>
                <c:pt idx="65">
                  <c:v>1999</c:v>
                </c:pt>
                <c:pt idx="66">
                  <c:v>1892.5</c:v>
                </c:pt>
                <c:pt idx="67">
                  <c:v>550</c:v>
                </c:pt>
                <c:pt idx="68">
                  <c:v>1619.4</c:v>
                </c:pt>
                <c:pt idx="69">
                  <c:v>4999</c:v>
                </c:pt>
                <c:pt idx="70">
                  <c:v>2128.5</c:v>
                </c:pt>
                <c:pt idx="71">
                  <c:v>3665.8571428571427</c:v>
                </c:pt>
                <c:pt idx="72">
                  <c:v>2632.3333333333335</c:v>
                </c:pt>
                <c:pt idx="73">
                  <c:v>2149</c:v>
                </c:pt>
                <c:pt idx="74">
                  <c:v>999</c:v>
                </c:pt>
                <c:pt idx="75">
                  <c:v>320</c:v>
                </c:pt>
                <c:pt idx="76">
                  <c:v>5645.3076923076924</c:v>
                </c:pt>
                <c:pt idx="77">
                  <c:v>8931.25</c:v>
                </c:pt>
                <c:pt idx="78">
                  <c:v>2749</c:v>
                </c:pt>
                <c:pt idx="79">
                  <c:v>999</c:v>
                </c:pt>
                <c:pt idx="80">
                  <c:v>999</c:v>
                </c:pt>
                <c:pt idx="81">
                  <c:v>1999</c:v>
                </c:pt>
                <c:pt idx="82">
                  <c:v>2282.5</c:v>
                </c:pt>
                <c:pt idx="83">
                  <c:v>7999</c:v>
                </c:pt>
                <c:pt idx="84">
                  <c:v>1371.75</c:v>
                </c:pt>
                <c:pt idx="85">
                  <c:v>5999</c:v>
                </c:pt>
                <c:pt idx="86">
                  <c:v>3100</c:v>
                </c:pt>
                <c:pt idx="87">
                  <c:v>1899</c:v>
                </c:pt>
                <c:pt idx="88">
                  <c:v>11172.375</c:v>
                </c:pt>
                <c:pt idx="89">
                  <c:v>6929.333333333333</c:v>
                </c:pt>
                <c:pt idx="90">
                  <c:v>42799.5</c:v>
                </c:pt>
                <c:pt idx="91">
                  <c:v>799</c:v>
                </c:pt>
                <c:pt idx="92">
                  <c:v>9067.6041666666661</c:v>
                </c:pt>
                <c:pt idx="93">
                  <c:v>10197.5</c:v>
                </c:pt>
                <c:pt idx="94">
                  <c:v>650</c:v>
                </c:pt>
                <c:pt idx="95">
                  <c:v>2366</c:v>
                </c:pt>
                <c:pt idx="96">
                  <c:v>6665.666666666667</c:v>
                </c:pt>
                <c:pt idx="97">
                  <c:v>6544.8166666666666</c:v>
                </c:pt>
                <c:pt idx="98">
                  <c:v>1266</c:v>
                </c:pt>
                <c:pt idx="99">
                  <c:v>2789.6666666666665</c:v>
                </c:pt>
                <c:pt idx="100">
                  <c:v>15749</c:v>
                </c:pt>
                <c:pt idx="101">
                  <c:v>8749.25</c:v>
                </c:pt>
                <c:pt idx="102">
                  <c:v>6211</c:v>
                </c:pt>
                <c:pt idx="103">
                  <c:v>4756.583333333333</c:v>
                </c:pt>
                <c:pt idx="104">
                  <c:v>7770.8125</c:v>
                </c:pt>
                <c:pt idx="105">
                  <c:v>6798.2</c:v>
                </c:pt>
                <c:pt idx="106">
                  <c:v>1199</c:v>
                </c:pt>
                <c:pt idx="107">
                  <c:v>5075</c:v>
                </c:pt>
                <c:pt idx="108">
                  <c:v>1199</c:v>
                </c:pt>
                <c:pt idx="109">
                  <c:v>7990</c:v>
                </c:pt>
                <c:pt idx="110">
                  <c:v>2999</c:v>
                </c:pt>
                <c:pt idx="111">
                  <c:v>800</c:v>
                </c:pt>
                <c:pt idx="112">
                  <c:v>3535.4</c:v>
                </c:pt>
                <c:pt idx="113">
                  <c:v>15999</c:v>
                </c:pt>
                <c:pt idx="114">
                  <c:v>6253</c:v>
                </c:pt>
                <c:pt idx="115">
                  <c:v>3466.75</c:v>
                </c:pt>
                <c:pt idx="116">
                  <c:v>8976.8888888888887</c:v>
                </c:pt>
                <c:pt idx="117">
                  <c:v>8718.7058823529405</c:v>
                </c:pt>
                <c:pt idx="118">
                  <c:v>2999</c:v>
                </c:pt>
                <c:pt idx="119">
                  <c:v>6474.6354666666666</c:v>
                </c:pt>
                <c:pt idx="120">
                  <c:v>1099</c:v>
                </c:pt>
                <c:pt idx="121">
                  <c:v>2295</c:v>
                </c:pt>
                <c:pt idx="122">
                  <c:v>2199</c:v>
                </c:pt>
                <c:pt idx="123">
                  <c:v>499</c:v>
                </c:pt>
                <c:pt idx="124">
                  <c:v>798</c:v>
                </c:pt>
                <c:pt idx="125">
                  <c:v>50</c:v>
                </c:pt>
                <c:pt idx="126">
                  <c:v>16899</c:v>
                </c:pt>
                <c:pt idx="127">
                  <c:v>3299</c:v>
                </c:pt>
                <c:pt idx="128">
                  <c:v>2836.3636363636365</c:v>
                </c:pt>
                <c:pt idx="129">
                  <c:v>16359.333333333334</c:v>
                </c:pt>
                <c:pt idx="130">
                  <c:v>10995</c:v>
                </c:pt>
                <c:pt idx="131">
                  <c:v>1994.5</c:v>
                </c:pt>
                <c:pt idx="132">
                  <c:v>966</c:v>
                </c:pt>
                <c:pt idx="133">
                  <c:v>999</c:v>
                </c:pt>
                <c:pt idx="134">
                  <c:v>3719.5</c:v>
                </c:pt>
                <c:pt idx="135">
                  <c:v>2699.1</c:v>
                </c:pt>
                <c:pt idx="136">
                  <c:v>2190.4499999999998</c:v>
                </c:pt>
                <c:pt idx="137">
                  <c:v>4868.5</c:v>
                </c:pt>
                <c:pt idx="138">
                  <c:v>2672.5</c:v>
                </c:pt>
                <c:pt idx="139">
                  <c:v>2512.2222222222222</c:v>
                </c:pt>
                <c:pt idx="140">
                  <c:v>4400.521739130435</c:v>
                </c:pt>
                <c:pt idx="141">
                  <c:v>3282.25</c:v>
                </c:pt>
                <c:pt idx="142">
                  <c:v>3497</c:v>
                </c:pt>
                <c:pt idx="143">
                  <c:v>3190</c:v>
                </c:pt>
                <c:pt idx="144">
                  <c:v>7589.6923076923076</c:v>
                </c:pt>
                <c:pt idx="145">
                  <c:v>499</c:v>
                </c:pt>
                <c:pt idx="146">
                  <c:v>2499</c:v>
                </c:pt>
                <c:pt idx="147">
                  <c:v>1431</c:v>
                </c:pt>
                <c:pt idx="148">
                  <c:v>2299</c:v>
                </c:pt>
                <c:pt idx="149">
                  <c:v>6348.6</c:v>
                </c:pt>
                <c:pt idx="150">
                  <c:v>7290</c:v>
                </c:pt>
                <c:pt idx="151">
                  <c:v>1881</c:v>
                </c:pt>
                <c:pt idx="152">
                  <c:v>499</c:v>
                </c:pt>
                <c:pt idx="153">
                  <c:v>5321.25</c:v>
                </c:pt>
                <c:pt idx="154">
                  <c:v>1599</c:v>
                </c:pt>
                <c:pt idx="155">
                  <c:v>3828.2</c:v>
                </c:pt>
                <c:pt idx="156">
                  <c:v>4023.1</c:v>
                </c:pt>
                <c:pt idx="157">
                  <c:v>5347</c:v>
                </c:pt>
                <c:pt idx="158">
                  <c:v>3594.2727272727275</c:v>
                </c:pt>
                <c:pt idx="159">
                  <c:v>3155.5789473684213</c:v>
                </c:pt>
                <c:pt idx="160">
                  <c:v>1999.3333333333333</c:v>
                </c:pt>
                <c:pt idx="161">
                  <c:v>3305.9</c:v>
                </c:pt>
                <c:pt idx="162">
                  <c:v>3829.1666666666665</c:v>
                </c:pt>
                <c:pt idx="163">
                  <c:v>3142.5</c:v>
                </c:pt>
                <c:pt idx="164">
                  <c:v>1295</c:v>
                </c:pt>
                <c:pt idx="165">
                  <c:v>4044.7894736842104</c:v>
                </c:pt>
                <c:pt idx="166">
                  <c:v>3139.5384615384614</c:v>
                </c:pt>
                <c:pt idx="167">
                  <c:v>2099</c:v>
                </c:pt>
                <c:pt idx="168">
                  <c:v>4148</c:v>
                </c:pt>
                <c:pt idx="169">
                  <c:v>3583.6666666666665</c:v>
                </c:pt>
                <c:pt idx="170">
                  <c:v>3077.5</c:v>
                </c:pt>
                <c:pt idx="171">
                  <c:v>2049.3333333333335</c:v>
                </c:pt>
                <c:pt idx="172">
                  <c:v>3362.4</c:v>
                </c:pt>
                <c:pt idx="173">
                  <c:v>799</c:v>
                </c:pt>
                <c:pt idx="174">
                  <c:v>2662.5</c:v>
                </c:pt>
                <c:pt idx="175">
                  <c:v>1499</c:v>
                </c:pt>
                <c:pt idx="176">
                  <c:v>499</c:v>
                </c:pt>
                <c:pt idx="177">
                  <c:v>2360</c:v>
                </c:pt>
                <c:pt idx="178">
                  <c:v>3660</c:v>
                </c:pt>
                <c:pt idx="179">
                  <c:v>3092.6666666666665</c:v>
                </c:pt>
                <c:pt idx="180">
                  <c:v>1500</c:v>
                </c:pt>
                <c:pt idx="181">
                  <c:v>5701.625</c:v>
                </c:pt>
                <c:pt idx="182">
                  <c:v>5189.333333333333</c:v>
                </c:pt>
                <c:pt idx="183">
                  <c:v>3215.909090909091</c:v>
                </c:pt>
                <c:pt idx="184">
                  <c:v>2603</c:v>
                </c:pt>
                <c:pt idx="185">
                  <c:v>3595</c:v>
                </c:pt>
                <c:pt idx="186">
                  <c:v>1894.5</c:v>
                </c:pt>
                <c:pt idx="187">
                  <c:v>4151.625</c:v>
                </c:pt>
                <c:pt idx="188">
                  <c:v>1994.5</c:v>
                </c:pt>
                <c:pt idx="189">
                  <c:v>3865.3333333333335</c:v>
                </c:pt>
                <c:pt idx="190">
                  <c:v>20500</c:v>
                </c:pt>
                <c:pt idx="191">
                  <c:v>12460.25</c:v>
                </c:pt>
                <c:pt idx="192">
                  <c:v>8267.636363636364</c:v>
                </c:pt>
                <c:pt idx="193">
                  <c:v>4990</c:v>
                </c:pt>
                <c:pt idx="194">
                  <c:v>1299</c:v>
                </c:pt>
                <c:pt idx="195">
                  <c:v>1074.5</c:v>
                </c:pt>
                <c:pt idx="196">
                  <c:v>4999</c:v>
                </c:pt>
                <c:pt idx="197">
                  <c:v>1995</c:v>
                </c:pt>
                <c:pt idx="198">
                  <c:v>2244.5</c:v>
                </c:pt>
                <c:pt idx="199">
                  <c:v>999</c:v>
                </c:pt>
                <c:pt idx="200">
                  <c:v>1499</c:v>
                </c:pt>
                <c:pt idx="201">
                  <c:v>2284.4285714285716</c:v>
                </c:pt>
                <c:pt idx="202">
                  <c:v>2705</c:v>
                </c:pt>
                <c:pt idx="203">
                  <c:v>3299.25</c:v>
                </c:pt>
                <c:pt idx="204">
                  <c:v>3944.5</c:v>
                </c:pt>
                <c:pt idx="205">
                  <c:v>420</c:v>
                </c:pt>
                <c:pt idx="206">
                  <c:v>2157.5</c:v>
                </c:pt>
                <c:pt idx="207">
                  <c:v>1949</c:v>
                </c:pt>
                <c:pt idx="208">
                  <c:v>1324.5</c:v>
                </c:pt>
                <c:pt idx="209">
                  <c:v>1403</c:v>
                </c:pt>
                <c:pt idx="210">
                  <c:v>999</c:v>
                </c:pt>
              </c:numCache>
            </c:numRef>
          </c:val>
          <c:extLst xmlns:c16r2="http://schemas.microsoft.com/office/drawing/2015/06/chart">
            <c:ext xmlns:c16="http://schemas.microsoft.com/office/drawing/2014/chart" uri="{C3380CC4-5D6E-409C-BE32-E72D297353CC}">
              <c16:uniqueId val="{00000000-54A3-412E-90BF-6597D230CE88}"/>
            </c:ext>
          </c:extLst>
        </c:ser>
        <c:ser>
          <c:idx val="1"/>
          <c:order val="1"/>
          <c:tx>
            <c:strRef>
              <c:f>'Pivot table'!$X$3</c:f>
              <c:strCache>
                <c:ptCount val="1"/>
                <c:pt idx="0">
                  <c:v>Average of discounted_price</c:v>
                </c:pt>
              </c:strCache>
            </c:strRef>
          </c:tx>
          <c:spPr>
            <a:solidFill>
              <a:schemeClr val="accent2"/>
            </a:solidFill>
            <a:ln>
              <a:noFill/>
            </a:ln>
            <a:effectLst/>
          </c:spPr>
          <c:cat>
            <c:strRef>
              <c:f>'Pivot table'!$V$4:$V$215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table'!$X$4:$X$215</c:f>
              <c:numCache>
                <c:formatCode>[$₹-439]#,##0</c:formatCode>
                <c:ptCount val="211"/>
                <c:pt idx="0">
                  <c:v>2089</c:v>
                </c:pt>
                <c:pt idx="1">
                  <c:v>1099</c:v>
                </c:pt>
                <c:pt idx="2">
                  <c:v>1249</c:v>
                </c:pt>
                <c:pt idx="3">
                  <c:v>449</c:v>
                </c:pt>
                <c:pt idx="4">
                  <c:v>5788</c:v>
                </c:pt>
                <c:pt idx="5">
                  <c:v>4451</c:v>
                </c:pt>
                <c:pt idx="6">
                  <c:v>11738.333333333334</c:v>
                </c:pt>
                <c:pt idx="7">
                  <c:v>159</c:v>
                </c:pt>
                <c:pt idx="8">
                  <c:v>324</c:v>
                </c:pt>
                <c:pt idx="9">
                  <c:v>899</c:v>
                </c:pt>
                <c:pt idx="10">
                  <c:v>4501.3511946902654</c:v>
                </c:pt>
                <c:pt idx="11">
                  <c:v>462.33333333333331</c:v>
                </c:pt>
                <c:pt idx="12">
                  <c:v>225</c:v>
                </c:pt>
                <c:pt idx="13">
                  <c:v>590.5454545454545</c:v>
                </c:pt>
                <c:pt idx="14">
                  <c:v>549</c:v>
                </c:pt>
                <c:pt idx="15">
                  <c:v>899.125</c:v>
                </c:pt>
                <c:pt idx="16">
                  <c:v>1731.1</c:v>
                </c:pt>
                <c:pt idx="17">
                  <c:v>631.4</c:v>
                </c:pt>
                <c:pt idx="18">
                  <c:v>1140.875</c:v>
                </c:pt>
                <c:pt idx="19">
                  <c:v>478</c:v>
                </c:pt>
                <c:pt idx="20">
                  <c:v>5440.5</c:v>
                </c:pt>
                <c:pt idx="21">
                  <c:v>702.66666666666663</c:v>
                </c:pt>
                <c:pt idx="22">
                  <c:v>1024</c:v>
                </c:pt>
                <c:pt idx="23">
                  <c:v>665.28571428571433</c:v>
                </c:pt>
                <c:pt idx="24">
                  <c:v>602.4</c:v>
                </c:pt>
                <c:pt idx="25">
                  <c:v>596</c:v>
                </c:pt>
                <c:pt idx="26">
                  <c:v>1667.3333333333333</c:v>
                </c:pt>
                <c:pt idx="27">
                  <c:v>556</c:v>
                </c:pt>
                <c:pt idx="28">
                  <c:v>629.66666666666663</c:v>
                </c:pt>
                <c:pt idx="29">
                  <c:v>388.66666666666669</c:v>
                </c:pt>
                <c:pt idx="30">
                  <c:v>899</c:v>
                </c:pt>
                <c:pt idx="31">
                  <c:v>588.79999999999995</c:v>
                </c:pt>
                <c:pt idx="32">
                  <c:v>199</c:v>
                </c:pt>
                <c:pt idx="33">
                  <c:v>1792</c:v>
                </c:pt>
                <c:pt idx="34">
                  <c:v>1517</c:v>
                </c:pt>
                <c:pt idx="35">
                  <c:v>1715.2</c:v>
                </c:pt>
                <c:pt idx="36">
                  <c:v>2499</c:v>
                </c:pt>
                <c:pt idx="37">
                  <c:v>3615.6666666666665</c:v>
                </c:pt>
                <c:pt idx="38">
                  <c:v>499</c:v>
                </c:pt>
                <c:pt idx="39">
                  <c:v>795.66666666666663</c:v>
                </c:pt>
                <c:pt idx="40">
                  <c:v>449</c:v>
                </c:pt>
                <c:pt idx="41">
                  <c:v>499</c:v>
                </c:pt>
                <c:pt idx="42">
                  <c:v>567.79999999999995</c:v>
                </c:pt>
                <c:pt idx="43">
                  <c:v>499</c:v>
                </c:pt>
                <c:pt idx="44">
                  <c:v>2148.5</c:v>
                </c:pt>
                <c:pt idx="45">
                  <c:v>681</c:v>
                </c:pt>
                <c:pt idx="46">
                  <c:v>1999</c:v>
                </c:pt>
                <c:pt idx="47">
                  <c:v>1598</c:v>
                </c:pt>
                <c:pt idx="48">
                  <c:v>649</c:v>
                </c:pt>
                <c:pt idx="49">
                  <c:v>1386.9444444444443</c:v>
                </c:pt>
                <c:pt idx="50">
                  <c:v>768</c:v>
                </c:pt>
                <c:pt idx="51">
                  <c:v>857.55555555555554</c:v>
                </c:pt>
                <c:pt idx="52">
                  <c:v>202.75</c:v>
                </c:pt>
                <c:pt idx="53">
                  <c:v>1409</c:v>
                </c:pt>
                <c:pt idx="54">
                  <c:v>599</c:v>
                </c:pt>
                <c:pt idx="55">
                  <c:v>1662.6666666666667</c:v>
                </c:pt>
                <c:pt idx="56">
                  <c:v>949</c:v>
                </c:pt>
                <c:pt idx="57">
                  <c:v>39</c:v>
                </c:pt>
                <c:pt idx="58">
                  <c:v>2362.2307692307691</c:v>
                </c:pt>
                <c:pt idx="59">
                  <c:v>119</c:v>
                </c:pt>
                <c:pt idx="60">
                  <c:v>269</c:v>
                </c:pt>
                <c:pt idx="61">
                  <c:v>1499</c:v>
                </c:pt>
                <c:pt idx="62">
                  <c:v>198</c:v>
                </c:pt>
                <c:pt idx="63">
                  <c:v>1399</c:v>
                </c:pt>
                <c:pt idx="64">
                  <c:v>745</c:v>
                </c:pt>
                <c:pt idx="65">
                  <c:v>1132</c:v>
                </c:pt>
                <c:pt idx="66">
                  <c:v>900</c:v>
                </c:pt>
                <c:pt idx="67">
                  <c:v>522</c:v>
                </c:pt>
                <c:pt idx="68">
                  <c:v>693.8</c:v>
                </c:pt>
                <c:pt idx="69">
                  <c:v>4098</c:v>
                </c:pt>
                <c:pt idx="70">
                  <c:v>1259.5</c:v>
                </c:pt>
                <c:pt idx="71">
                  <c:v>963.71428571428567</c:v>
                </c:pt>
                <c:pt idx="72">
                  <c:v>665.66666666666663</c:v>
                </c:pt>
                <c:pt idx="73">
                  <c:v>962.5</c:v>
                </c:pt>
                <c:pt idx="74">
                  <c:v>230</c:v>
                </c:pt>
                <c:pt idx="75">
                  <c:v>272</c:v>
                </c:pt>
                <c:pt idx="76">
                  <c:v>3092.8461538461538</c:v>
                </c:pt>
                <c:pt idx="77">
                  <c:v>5447.5</c:v>
                </c:pt>
                <c:pt idx="78">
                  <c:v>1414.5</c:v>
                </c:pt>
                <c:pt idx="79">
                  <c:v>173</c:v>
                </c:pt>
                <c:pt idx="80">
                  <c:v>399</c:v>
                </c:pt>
                <c:pt idx="81">
                  <c:v>790</c:v>
                </c:pt>
                <c:pt idx="82">
                  <c:v>1019.3333333333334</c:v>
                </c:pt>
                <c:pt idx="83">
                  <c:v>5799</c:v>
                </c:pt>
                <c:pt idx="84">
                  <c:v>535.5</c:v>
                </c:pt>
                <c:pt idx="85">
                  <c:v>2499</c:v>
                </c:pt>
                <c:pt idx="86">
                  <c:v>1990</c:v>
                </c:pt>
                <c:pt idx="87">
                  <c:v>699</c:v>
                </c:pt>
                <c:pt idx="88">
                  <c:v>7114.041666666667</c:v>
                </c:pt>
                <c:pt idx="89">
                  <c:v>3296</c:v>
                </c:pt>
                <c:pt idx="90">
                  <c:v>27669.5</c:v>
                </c:pt>
                <c:pt idx="91">
                  <c:v>254</c:v>
                </c:pt>
                <c:pt idx="92">
                  <c:v>6999.365102040817</c:v>
                </c:pt>
                <c:pt idx="93">
                  <c:v>6027.833333333333</c:v>
                </c:pt>
                <c:pt idx="94">
                  <c:v>269</c:v>
                </c:pt>
                <c:pt idx="95">
                  <c:v>1184.3333333333333</c:v>
                </c:pt>
                <c:pt idx="96">
                  <c:v>3148.3333333333335</c:v>
                </c:pt>
                <c:pt idx="97">
                  <c:v>4042.7850000000003</c:v>
                </c:pt>
                <c:pt idx="98">
                  <c:v>365.83333333333331</c:v>
                </c:pt>
                <c:pt idx="99">
                  <c:v>882.33333333333337</c:v>
                </c:pt>
                <c:pt idx="100">
                  <c:v>11499</c:v>
                </c:pt>
                <c:pt idx="101">
                  <c:v>5004</c:v>
                </c:pt>
                <c:pt idx="102">
                  <c:v>4051</c:v>
                </c:pt>
                <c:pt idx="103">
                  <c:v>2736.5</c:v>
                </c:pt>
                <c:pt idx="104">
                  <c:v>4938.8125</c:v>
                </c:pt>
                <c:pt idx="105">
                  <c:v>3649</c:v>
                </c:pt>
                <c:pt idx="106">
                  <c:v>699</c:v>
                </c:pt>
                <c:pt idx="107">
                  <c:v>2930.1428571428573</c:v>
                </c:pt>
                <c:pt idx="108">
                  <c:v>469</c:v>
                </c:pt>
                <c:pt idx="109">
                  <c:v>2499</c:v>
                </c:pt>
                <c:pt idx="110">
                  <c:v>2499</c:v>
                </c:pt>
                <c:pt idx="111">
                  <c:v>449</c:v>
                </c:pt>
                <c:pt idx="112">
                  <c:v>1039</c:v>
                </c:pt>
                <c:pt idx="113">
                  <c:v>12999</c:v>
                </c:pt>
                <c:pt idx="114">
                  <c:v>2954.1</c:v>
                </c:pt>
                <c:pt idx="115">
                  <c:v>2201.75</c:v>
                </c:pt>
                <c:pt idx="116">
                  <c:v>6199</c:v>
                </c:pt>
                <c:pt idx="117">
                  <c:v>5685.5092647058827</c:v>
                </c:pt>
                <c:pt idx="118">
                  <c:v>1990</c:v>
                </c:pt>
                <c:pt idx="119">
                  <c:v>3683.2933333333335</c:v>
                </c:pt>
                <c:pt idx="120">
                  <c:v>351</c:v>
                </c:pt>
                <c:pt idx="121">
                  <c:v>1490</c:v>
                </c:pt>
                <c:pt idx="122">
                  <c:v>1199</c:v>
                </c:pt>
                <c:pt idx="123">
                  <c:v>115</c:v>
                </c:pt>
                <c:pt idx="124">
                  <c:v>603.33333333333337</c:v>
                </c:pt>
                <c:pt idx="125">
                  <c:v>50</c:v>
                </c:pt>
                <c:pt idx="126">
                  <c:v>8699</c:v>
                </c:pt>
                <c:pt idx="127">
                  <c:v>2051.75</c:v>
                </c:pt>
                <c:pt idx="128">
                  <c:v>1696.1872727272726</c:v>
                </c:pt>
                <c:pt idx="129">
                  <c:v>10269.333333333334</c:v>
                </c:pt>
                <c:pt idx="130">
                  <c:v>6790</c:v>
                </c:pt>
                <c:pt idx="131">
                  <c:v>856.5</c:v>
                </c:pt>
                <c:pt idx="132">
                  <c:v>583.66666666666663</c:v>
                </c:pt>
                <c:pt idx="133">
                  <c:v>445</c:v>
                </c:pt>
                <c:pt idx="134">
                  <c:v>2249.5</c:v>
                </c:pt>
                <c:pt idx="135">
                  <c:v>1886.25</c:v>
                </c:pt>
                <c:pt idx="136">
                  <c:v>1279.45</c:v>
                </c:pt>
                <c:pt idx="137">
                  <c:v>2738.5</c:v>
                </c:pt>
                <c:pt idx="138">
                  <c:v>1889</c:v>
                </c:pt>
                <c:pt idx="139">
                  <c:v>1487.2222222222222</c:v>
                </c:pt>
                <c:pt idx="140">
                  <c:v>2413.695652173913</c:v>
                </c:pt>
                <c:pt idx="141">
                  <c:v>1886.5675000000001</c:v>
                </c:pt>
                <c:pt idx="142">
                  <c:v>2414.5</c:v>
                </c:pt>
                <c:pt idx="143">
                  <c:v>2199</c:v>
                </c:pt>
                <c:pt idx="144">
                  <c:v>3626.7692307692309</c:v>
                </c:pt>
                <c:pt idx="145">
                  <c:v>293</c:v>
                </c:pt>
                <c:pt idx="146">
                  <c:v>1149</c:v>
                </c:pt>
                <c:pt idx="147">
                  <c:v>860.33333333333337</c:v>
                </c:pt>
                <c:pt idx="148">
                  <c:v>1260</c:v>
                </c:pt>
                <c:pt idx="149">
                  <c:v>1936.2</c:v>
                </c:pt>
                <c:pt idx="150">
                  <c:v>3599</c:v>
                </c:pt>
                <c:pt idx="151">
                  <c:v>1261.3333333333333</c:v>
                </c:pt>
                <c:pt idx="152">
                  <c:v>293</c:v>
                </c:pt>
                <c:pt idx="153">
                  <c:v>3615</c:v>
                </c:pt>
                <c:pt idx="154">
                  <c:v>699</c:v>
                </c:pt>
                <c:pt idx="155">
                  <c:v>2174.1999999999998</c:v>
                </c:pt>
                <c:pt idx="156">
                  <c:v>2359.4</c:v>
                </c:pt>
                <c:pt idx="157">
                  <c:v>3774</c:v>
                </c:pt>
                <c:pt idx="158">
                  <c:v>1969.1818181818182</c:v>
                </c:pt>
                <c:pt idx="159">
                  <c:v>1864.8247368421053</c:v>
                </c:pt>
                <c:pt idx="160">
                  <c:v>1432.3333333333333</c:v>
                </c:pt>
                <c:pt idx="161">
                  <c:v>1763.5</c:v>
                </c:pt>
                <c:pt idx="162">
                  <c:v>1930.0833333333333</c:v>
                </c:pt>
                <c:pt idx="163">
                  <c:v>1669</c:v>
                </c:pt>
                <c:pt idx="164">
                  <c:v>587</c:v>
                </c:pt>
                <c:pt idx="165">
                  <c:v>2505.8421052631579</c:v>
                </c:pt>
                <c:pt idx="166">
                  <c:v>1679.3846153846155</c:v>
                </c:pt>
                <c:pt idx="167">
                  <c:v>939</c:v>
                </c:pt>
                <c:pt idx="168">
                  <c:v>3028.9712500000001</c:v>
                </c:pt>
                <c:pt idx="169">
                  <c:v>2124.2592592592591</c:v>
                </c:pt>
                <c:pt idx="170">
                  <c:v>2153.33</c:v>
                </c:pt>
                <c:pt idx="171">
                  <c:v>804.33333333333337</c:v>
                </c:pt>
                <c:pt idx="172">
                  <c:v>1723.2</c:v>
                </c:pt>
                <c:pt idx="173">
                  <c:v>390</c:v>
                </c:pt>
                <c:pt idx="174">
                  <c:v>1659.75</c:v>
                </c:pt>
                <c:pt idx="175">
                  <c:v>697</c:v>
                </c:pt>
                <c:pt idx="176">
                  <c:v>395</c:v>
                </c:pt>
                <c:pt idx="177">
                  <c:v>1999</c:v>
                </c:pt>
                <c:pt idx="178">
                  <c:v>1765.8571428571429</c:v>
                </c:pt>
                <c:pt idx="179">
                  <c:v>1832.3333333333333</c:v>
                </c:pt>
                <c:pt idx="180">
                  <c:v>999</c:v>
                </c:pt>
                <c:pt idx="181">
                  <c:v>3123.1666666666665</c:v>
                </c:pt>
                <c:pt idx="182">
                  <c:v>3237.8333333333335</c:v>
                </c:pt>
                <c:pt idx="183">
                  <c:v>1997.0454545454545</c:v>
                </c:pt>
                <c:pt idx="184">
                  <c:v>1700.3333333333333</c:v>
                </c:pt>
                <c:pt idx="185">
                  <c:v>2999</c:v>
                </c:pt>
                <c:pt idx="186">
                  <c:v>1216.5</c:v>
                </c:pt>
                <c:pt idx="187">
                  <c:v>2431.625</c:v>
                </c:pt>
                <c:pt idx="188">
                  <c:v>1258</c:v>
                </c:pt>
                <c:pt idx="189">
                  <c:v>2286.8333333333335</c:v>
                </c:pt>
                <c:pt idx="190">
                  <c:v>9783.3333333333339</c:v>
                </c:pt>
                <c:pt idx="191">
                  <c:v>5283.333333333333</c:v>
                </c:pt>
                <c:pt idx="192">
                  <c:v>4521.5309090909086</c:v>
                </c:pt>
                <c:pt idx="193">
                  <c:v>1799</c:v>
                </c:pt>
                <c:pt idx="194">
                  <c:v>279</c:v>
                </c:pt>
                <c:pt idx="195">
                  <c:v>599</c:v>
                </c:pt>
                <c:pt idx="196">
                  <c:v>849</c:v>
                </c:pt>
                <c:pt idx="197">
                  <c:v>999</c:v>
                </c:pt>
                <c:pt idx="198">
                  <c:v>837.81500000000005</c:v>
                </c:pt>
                <c:pt idx="199">
                  <c:v>378</c:v>
                </c:pt>
                <c:pt idx="200">
                  <c:v>379</c:v>
                </c:pt>
                <c:pt idx="201">
                  <c:v>1514.1428571428571</c:v>
                </c:pt>
                <c:pt idx="202">
                  <c:v>1634</c:v>
                </c:pt>
                <c:pt idx="203">
                  <c:v>1091.5</c:v>
                </c:pt>
                <c:pt idx="204">
                  <c:v>1709.5</c:v>
                </c:pt>
                <c:pt idx="205">
                  <c:v>420</c:v>
                </c:pt>
                <c:pt idx="206">
                  <c:v>987.5</c:v>
                </c:pt>
                <c:pt idx="207">
                  <c:v>849</c:v>
                </c:pt>
                <c:pt idx="208">
                  <c:v>531</c:v>
                </c:pt>
                <c:pt idx="209">
                  <c:v>594</c:v>
                </c:pt>
                <c:pt idx="210">
                  <c:v>449</c:v>
                </c:pt>
              </c:numCache>
            </c:numRef>
          </c:val>
          <c:extLst xmlns:c16r2="http://schemas.microsoft.com/office/drawing/2015/06/chart">
            <c:ext xmlns:c16="http://schemas.microsoft.com/office/drawing/2014/chart" uri="{C3380CC4-5D6E-409C-BE32-E72D297353CC}">
              <c16:uniqueId val="{00000001-54A3-412E-90BF-6597D230CE88}"/>
            </c:ext>
          </c:extLst>
        </c:ser>
        <c:dLbls/>
        <c:gapWidth val="500"/>
        <c:overlap val="50"/>
        <c:axId val="151870848"/>
        <c:axId val="151872640"/>
      </c:barChart>
      <c:catAx>
        <c:axId val="151870848"/>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872640"/>
        <c:crosses val="autoZero"/>
        <c:auto val="1"/>
        <c:lblAlgn val="ctr"/>
        <c:lblOffset val="100"/>
      </c:catAx>
      <c:valAx>
        <c:axId val="151872640"/>
        <c:scaling>
          <c:orientation val="minMax"/>
        </c:scaling>
        <c:axPos val="l"/>
        <c:numFmt formatCode="[$₹-439]#,##0" sourceLinked="1"/>
        <c:maj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870848"/>
        <c:crosses val="autoZero"/>
        <c:crossBetween val="between"/>
      </c:valAx>
      <c:spPr>
        <a:noFill/>
        <a:ln>
          <a:noFill/>
        </a:ln>
        <a:effectLst/>
      </c:spPr>
    </c:plotArea>
    <c:legend>
      <c:legendPos val="r"/>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c:lang val="en-US"/>
  <c:pivotSource>
    <c:name>[Amazon case study reviewed.xlsx]Pivot table!Product with highest no of review</c:name>
    <c:fmtId val="0"/>
  </c:pivotSource>
  <c:chart>
    <c:title>
      <c:layout/>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pivotFmts>
      <c:pivotFmt>
        <c:idx val="0"/>
        <c:spPr>
          <a:solidFill>
            <a:schemeClr val="accent1"/>
          </a:solidFill>
          <a:ln>
            <a:noFill/>
          </a:ln>
          <a:effectLst/>
        </c:spPr>
        <c:marker>
          <c:symbol val="none"/>
        </c:marker>
      </c:pivotFmt>
    </c:pivotFmts>
    <c:plotArea>
      <c:layout/>
      <c:barChart>
        <c:barDir val="bar"/>
        <c:grouping val="clustered"/>
        <c:ser>
          <c:idx val="0"/>
          <c:order val="0"/>
          <c:tx>
            <c:strRef>
              <c:f>'Pivot table'!$AB$4</c:f>
              <c:strCache>
                <c:ptCount val="1"/>
                <c:pt idx="0">
                  <c:v>Total</c:v>
                </c:pt>
              </c:strCache>
            </c:strRef>
          </c:tx>
          <c:spPr>
            <a:solidFill>
              <a:schemeClr val="accent1"/>
            </a:solidFill>
            <a:ln>
              <a:noFill/>
            </a:ln>
            <a:effectLst/>
          </c:spPr>
          <c:cat>
            <c:strRef>
              <c:f>'Pivot table'!$AA$5:$AA$1340</c:f>
              <c:strCache>
                <c:ptCount val="1335"/>
                <c:pt idx="0">
                  <c:v>Fire-Boltt Ninja Call Pro Plus 1.83" Smart Watch With Bluetooth Calling, Ai Voice Assistance, 100 Sports Modes Ip67 Rating, 240*280 Pixel High Resolution</c:v>
                </c:pt>
                <c:pt idx="1">
                  <c:v>Fire-Boltt Phoenix Smart Watch With Bluetooth Calling 1.3",120+ Sports Modes, 240*240 Px High Res With Spo2, Heart Rate Monitoring &amp; Ip67 Rating</c:v>
                </c:pt>
                <c:pt idx="2">
                  <c:v>Portronics Konnect L Por-1081 Fast Charging 3A Type-C Cable 1.2Meter With Charge &amp; Sync Function For All Type-C Devices (Grey)</c:v>
                </c:pt>
                <c:pt idx="3">
                  <c:v>Portronics Konnect L 1.2M Fast Charging 3A 8 Pin Usb Cable With Charge &amp; Sync Function For Iphone, Ipad (Grey)</c:v>
                </c:pt>
                <c:pt idx="4">
                  <c:v>Sounce Fast Phone Charging Cable &amp; Data Sync Usb Cable Compatible For Iphone 13, 12,11, X, 8, 7, 6, 5, Ipad Air, Pro, Mini &amp; Ios Devices</c:v>
                </c:pt>
                <c:pt idx="5">
                  <c:v>Mi Braided Usb Type-C Cable For Charging Adapter (Red)</c:v>
                </c:pt>
                <c:pt idx="6">
                  <c:v>Portronics Konnect L 1.2M Por-1401 Fast Charging 3A 8 Pin Usb Cable With Charge &amp; Sync Function (White)</c:v>
                </c:pt>
                <c:pt idx="7">
                  <c:v>Mi Usb Type-C Cable Smartphone (Black)</c:v>
                </c:pt>
                <c:pt idx="8">
                  <c:v>Samsung Galaxy M13 5G (Aqua Green, 6Gb, 128Gb Storage) | 5000Mah Battery | Upto 12Gb Ram With Ram Plus</c:v>
                </c:pt>
                <c:pt idx="9">
                  <c:v>Pinnaclz Original Combo Of 2 Micro Usb Fast Charging Cable, Usb Charging Cable For Data Transfer Perfect For Android Smart Phones White 1.2 Meter Made In India (Pack Of 2)</c:v>
                </c:pt>
                <c:pt idx="10">
                  <c:v>Wayona Nylon Braided Usb To Lightning Fast Charging And Data Sync Cable Compatible For Iphone 13, 12,11, X, 8, 7, 6, 5, Ipad Air, Pro, Mini (3 Ft Pack Of 1, Grey)</c:v>
                </c:pt>
                <c:pt idx="11">
                  <c:v>Portronics Konnect Cl 20W Por-1067 Type-C To 8 Pin Usb 1.2M Cable With Power Delivery &amp; 3A Quick Charge Support, Nylon Braided For All Type-C And 8 Pin Devices, Green</c:v>
                </c:pt>
                <c:pt idx="12">
                  <c:v>Ptron Solero Tb301 3A Type-C Data And Fast Charging Cable, Made In India, 480Mbps Data Sync, Strong And Durable 1.5-Meter Nylon Braided Usb Cable For Type-C Devices For Charging Adapter (Black)</c:v>
                </c:pt>
                <c:pt idx="13">
                  <c:v>Duracell Usb Lightning Apple Certified (Mfi) Braided Sync &amp; Charge Cable For Iphone, Ipad And Ipod. Fast Charging Lightning Cable, 3.9 Feet (1.2M) - Black</c:v>
                </c:pt>
                <c:pt idx="14">
                  <c:v>Flix Micro Usb Cable For Smartphone (Black)</c:v>
                </c:pt>
                <c:pt idx="15">
                  <c:v>Amazonbasics New Release Nylon Usb-A To Lightning Cable Cord, Fast Charging Mfi Certified Charger For Apple Iphone, Ipad (6-Ft, Rose Gold)</c:v>
                </c:pt>
                <c:pt idx="16">
                  <c:v>Amazon Basics Usb Type-C To Usb-A 2.0 Male Fast Charging Cable For Laptop - 3 Feet (0.9 Meters), Black</c:v>
                </c:pt>
                <c:pt idx="17">
                  <c:v>Fire-Boltt India'S No 1 Smartwatch Brand Talk 2 Bluetooth Calling Smartwatch With Dual Button, Hands On Voice Assistance, 60 Sports Modes, In Built Mic &amp; Speaker With Ip68 Rating</c:v>
                </c:pt>
                <c:pt idx="18">
                  <c:v>Ambrane 60W / 3A Fast Charging Output Cable With Type-C To Usb For Mobile, Neckband, True Wireless Earphone Charging, 480Mbps Data Sync Speed, 1M Length (Act - Az10, Black)</c:v>
                </c:pt>
                <c:pt idx="19">
                  <c:v>Fire-Boltt Visionary 1.78" Amoled Bluetooth Calling Smartwatch With 368*448 Pixel Resolution 100+ Sports Mode, Tws Connection, Voice Assistance, Spo2 &amp; Heart Rate Monitoring</c:v>
                </c:pt>
                <c:pt idx="20">
                  <c:v>Boat Deuce Usb 300 2 In 1 Type-C &amp; Micro Usb Stress Resistant, Tangle-Free, Sturdy Cable With 3A Fast Charging &amp; 480Mbps Data Transmission, 10000+ Bends Lifespan And Extended 1.5M Length(Martian Red)</c:v>
                </c:pt>
                <c:pt idx="21">
                  <c:v>Duracell Usb C To Lightning Apple Certified (Mfi) Braided Sync &amp; Charge Cable For Iphone, Ipad And Ipod. Fast Charging Lightning Cable, 3.9 Feet (1.2M) - Black</c:v>
                </c:pt>
                <c:pt idx="22">
                  <c:v>Boat Micro Usb 55 Tangle-Free, Sturdy Micro Usb Cable With 3A Fast Charging &amp; 480Mbps Data Transmission (Black)</c:v>
                </c:pt>
                <c:pt idx="23">
                  <c:v>Liramark Webcam Cover Slide, Ultra Thin Laptop Camera Cover Slide Blocker For Computer Macbook Pro Imac Pc Tablet (Pack Of 3)</c:v>
                </c:pt>
                <c:pt idx="24">
                  <c:v>Striff 12 Pieces Highly Flexible Silicone Micro Usb Protector, Mouse Cable Protector, Suit For All Cell Phones, Computers And Chargers (White)</c:v>
                </c:pt>
                <c:pt idx="25">
                  <c:v>Sounce 65W Oneplus Dash Warp Charge Cable, 6.5A Type-C To Usb C Pd Data Sync Fast Charging Cable Compatible With One Plus 8T/ 9/ 9R/ 9 Pro/ 9Rt/ 10R/ Nord &amp; For All Type C Devices ‚Äì Red, 1 Meter</c:v>
                </c:pt>
                <c:pt idx="26">
                  <c:v>Noise Colorfit Pro 4 Advanced Bluetooth Calling Smart Watch With 1.72" Truview Display, Fully-Functional Digital Crown, 311 Ppi, 60Hz Refresh Rate, 500 Nits Brightness (Charcoal Black)</c:v>
                </c:pt>
                <c:pt idx="27">
                  <c:v>Tp-Link Nano Ac600 Usb Wi-Fi Adapter(Archer T2U Nano)- 2.4G/5G Dual Band Wireless Network Adapter For Pc Desktop Laptop, Mini Travel Size, Supports Windows 11,10, 8.1, 8, 7, Xp/Mac Os 10.9-10.15</c:v>
                </c:pt>
                <c:pt idx="28">
                  <c:v>Noise Colorfit Pulse Smartwatch With 3.56 Cm (1.4") Full Touch Hd Display, Spo2, Heart Rate, Sleep Monitors &amp; 10-Day Battery - Jet Black</c:v>
                </c:pt>
                <c:pt idx="29">
                  <c:v>Sandisk Ultra¬Æ Microsdxc‚Ñ¢ Uhs-I Card, 64Gb, 140Mb/S R, 10 Y Warranty, For Smartphones</c:v>
                </c:pt>
                <c:pt idx="30">
                  <c:v>Portronics Konnect L 1.2Mtr, Fast Charging 3A Micro Usb Cable With Charge &amp; Sync Function (Grey)</c:v>
                </c:pt>
                <c:pt idx="31">
                  <c:v>Sounce Gold Plated 3.5 Mm Headphone Splitter For Computer 2 Male To 1 Female 3.5Mm Headphone Mic Audio Y Splitter Cable Smartphone Headset To Pc Adapter ‚Äì (Black,20Cm)</c:v>
                </c:pt>
                <c:pt idx="32">
                  <c:v>Portronics Konnect L 20W Pd Quick Charge Type-C To 8-Pin Usb Mobile Charging Cable, 1.2M, Tangle Resistant, Fast Data Sync(Grey)</c:v>
                </c:pt>
                <c:pt idx="33">
                  <c:v>Tizum High Speed Hdmi Cable With Ethernet | Supports 3D 4K | For All Hdmi Devices Laptop Computer Gaming Console Tv Set Top Box (1.5 Meter/ 5 Feet)</c:v>
                </c:pt>
                <c:pt idx="34">
                  <c:v>Noise Pulse Go Buzz Smart Watch Bluetooth Calling With 1.69" Display, 550 Nits, 150+ Cloud Watch Face, Spo2, Heart Rate Tracking, 100 Sports Mode With Auto Detection, Longer Battery (Jet Black)</c:v>
                </c:pt>
                <c:pt idx="35">
                  <c:v>Tygot Bluetooth Extendable Selfie Sticks With Wireless Remote And Tripod Stand, 3-In-1 Multifunctional Selfie Stick With Tripod Stand Compatible With Iphone/Oneplus/Samsung/Oppo/Vivo And All Phones</c:v>
                </c:pt>
                <c:pt idx="36">
                  <c:v>Ptron Bullet Pro 36W Pd Quick Charger, 3 Port Fast Car Charger Adapter - Compatible With All Smartphones &amp; Tablets (Black)</c:v>
                </c:pt>
                <c:pt idx="37">
                  <c:v>Samsung Original Type C To C Cable - 3.28 Feet (1 Meter), White</c:v>
                </c:pt>
                <c:pt idx="38">
                  <c:v>Ptron Solero Mb301 3A Micro Usb Data &amp; Charging Cable, Made In India, 480Mbps Data Sync, Strong &amp; Durable 1.5-Meter Nylon Braided Usb Cable For Micro Usb Devices - (Black)</c:v>
                </c:pt>
                <c:pt idx="39">
                  <c:v>Smashtronics¬Æ - Case For Firetv Remote, Fire Stick Remote Cover Case, Silicone Cover For Tv Firestick 4K/Tv 2Nd Gen(3Rd Gen) Remote Control - Light Weight/Anti Slip/Shockproof (Black)</c:v>
                </c:pt>
                <c:pt idx="40">
                  <c:v>Ptron Solero T351 3.5Amps Fast Charging Type-C To Type-C Pd Data &amp; Charging Usb Cable, Made In India, 480Mbps Data Sync, Durable 1 Meter Long Cable For Type-C Smartphones, Tablets &amp; Laptops (Black)</c:v>
                </c:pt>
                <c:pt idx="41">
                  <c:v>Oraimo 65W Type C To C Fast Charging Cable Usb C To Usb C Cable High Speed Syncing, Nylon Braided 1M Length With Led Indicator Compatible For Laptop, Macbook, Samsung Galaxy S22 S20 S10 S20Fe S21 S21 Ultra A70 A51 A71 A50S M31 M51 M31S M53 5G</c:v>
                </c:pt>
                <c:pt idx="42">
                  <c:v>Wayona Usb Type C Fast Charger Cable Fast Charging Usb C Cable/Cord Compatible For Samsung Galaxy S10E S10 S9 S8 Plus S10+,Note 10 Note 9 Note 8,S20,M31S,M40,Realme X3,Pixel 2 Xl (3 Ft Pack Of 1,Grey)</c:v>
                </c:pt>
                <c:pt idx="43">
                  <c:v>Sounce Spiral Charger Cable Protector Data Cable Saver Charging Cord Protective Cable Cover Headphone Macbook Laptop Earphone Cell Phone Set Of 3 (Cable Protector (12 Units))</c:v>
                </c:pt>
                <c:pt idx="44">
                  <c:v>Wecool Nylon Braided Multifunction Fast Charging Cable For Android Smartphone, Ios And Type C Usb Devices, 3 In 1 Charging Cable, 3A, (3 Feet) (Black)</c:v>
                </c:pt>
                <c:pt idx="45">
                  <c:v>Swapkart Fast Charging Cable And Data Sync Usb Cable Compatible For Iphone 6/6S/7/7+/8/8+/10/11, 12, 13 Pro Max Ipad Air/Mini, Ipod And Ios Devices (White)</c:v>
                </c:pt>
                <c:pt idx="46">
                  <c:v>Wecool Unbreakable 3 In 1 Charging Cable With 3A Speed, Fast Charging Multi Purpose Cable 1.25 Mtr Long, Type C Cable, Micro Usb Cable And Cable For Iphone, White</c:v>
                </c:pt>
                <c:pt idx="47">
                  <c:v>Tp-Link Ac600 600 Mbps Wifi Wireless Network Usb Adapter For Desktop Pc With 2.4Ghz/5Ghz High Gain Dual Band 5Dbi Antenna Wi-Fi, Supports Windows 11/10/8.1/8/7/Xp, Mac Os 10.15 And Earlier (Archer T2U Plus)</c:v>
                </c:pt>
                <c:pt idx="48">
                  <c:v>Samsung 80 Cm (32 Inches) Wondertainment Series Hd Ready Led Smart Tv Ua32T4340Bkxxl (Glossy Black)</c:v>
                </c:pt>
                <c:pt idx="49">
                  <c:v>Tukzer Capacitive Stylus Pen For Touch Screens Devices, Fine Point, Lightweight Metal Body With Magnetism Cover Cap For Smartphones/Tablets/Ipad/Ipad Pro/Iphone (Grey)</c:v>
                </c:pt>
                <c:pt idx="50">
                  <c:v>Samsung Evo Plus 128Gb Microsdxc Uhs-I U3 130Mb/S Full Hd &amp; 4K Uhd Memory Card With Adapter (Mb-Mc128Ka), Blue</c:v>
                </c:pt>
                <c:pt idx="51">
                  <c:v>Lg 80 Cm (32 Inches) Hd Ready Smart Led Tv 32Lm563Bptc (Dark Iron Gray)</c:v>
                </c:pt>
                <c:pt idx="52">
                  <c:v>Oraimo 18W Usb &amp; Type-C Dual Output Super Fast Charger Wall Adapter Pe2.0&amp;Quick Charge 3.0 &amp; Power Delivery 3.0 Compatible For Iphone 13/13 Mini/13 Pro Max/12/12 Pro Max, Ipad Mini/Pro, Pixel, Galaxy, Airpods Pro</c:v>
                </c:pt>
                <c:pt idx="53">
                  <c:v>Samsung Galaxy M33 5G (Emerald Brown, 6Gb, 128Gb Storage) | 6000Mah Battery | Upto 12Gb Ram With Ram Plus | Travel Adapter To Be Purchased Separately</c:v>
                </c:pt>
                <c:pt idx="54">
                  <c:v>Wecool S5 Long Selfie Stick, With Large Reinforced Tripod Stand Up To 61 Inch / 156 Cms, Ultra Long Multi Function Bluetooth Selfie Stick With 1/4 Screw Compatible With Gopro, Camera, And Ring Light</c:v>
                </c:pt>
                <c:pt idx="55">
                  <c:v>Redmi 80 Cm (32 Inches) Android 11 Series Hd Ready Smart Led Tv | L32M6-Ra/L32M7-Ra (Black)</c:v>
                </c:pt>
                <c:pt idx="56">
                  <c:v>Redmi Note 11 (Horizon Blue, 6Gb Ram, 64Gb Storage)|90Hz Fhd+ Amoled Display | Qualcomm¬Æ Snapdragon‚Ñ¢ 680-6Nm | 33W Charger Included</c:v>
                </c:pt>
                <c:pt idx="57">
                  <c:v>Zoul Usb C 60W Fast Charging 3A 6Ft/2M Long Type C Nylon Braided Data Cable Quick Charger Cable Qc 3.0 For Samsung Galaxy M31S M30 S10 S9 S20 Plus, Note 10 9 8, A20E A40 A50 A70 (2M, Grey)</c:v>
                </c:pt>
                <c:pt idx="58">
                  <c:v>Boat Xtend Smartwatch With Alexa Built-In, 1.69‚Äù Hd Display, Multiple Watch Faces, Stress Monitor, Heart &amp; Spo2 Monitoring, 14 Sports Modes, Sleep Monitor, 5 Atm &amp; 7 Days Battery(Charcoal Black)</c:v>
                </c:pt>
                <c:pt idx="59">
                  <c:v>Amazonbasics Usb Type-C To Usb Type-C 2.0 Cable - 3 Feet Laptop (0.9 Meters) - White</c:v>
                </c:pt>
                <c:pt idx="60">
                  <c:v>Amazonbasics Nylon Braided Usb-C To Lightning Cable, Fast Charging Mfi Certified Smartphone, Iphone Charger (6-Foot, Dark Grey)</c:v>
                </c:pt>
                <c:pt idx="61">
                  <c:v>Ambrane Unbreakable 3A Fast Charging Braided Type C Cable 1.5 Meter (Rct15, Blue) Supports Qc 2.0/3.0 Charging</c:v>
                </c:pt>
                <c:pt idx="62">
                  <c:v>Firestick Remote</c:v>
                </c:pt>
                <c:pt idx="63">
                  <c:v>Ambrane Unbreakable 60W / 3A Fast Charging 1.5M Braided Micro Usb Cable For Smartphones, Tablets, Laptops &amp; Other Micro Usb Devices, 480Mbps Data Sync, Quick Charge 3.0 (Rcm15, Black)</c:v>
                </c:pt>
                <c:pt idx="64">
                  <c:v>Cedo 65W Oneplus Dash Warp Charge Cable, Usb A To Type C Data Sync Fast Charging Cable Compatible With One Plus 3 /3T /5 /5T /6 /6T /7 /7T /7 Pro &amp; For All Type C Devices - 1 Meter, Red</c:v>
                </c:pt>
                <c:pt idx="65">
                  <c:v>Ambrane Unbreakable 60W / 3A Fast Charging 1.5M Braided Type C Cable For Smartphones, Tablets, Laptops &amp; Other Type C Devices, Pd Technology, 480Mbps Data Sync, Quick Charge 3.0 (Rct15A, Black)</c:v>
                </c:pt>
                <c:pt idx="66">
                  <c:v>Amazonbasics Usb 2.0 Cable - A-Male To B-Male - For Personal Computer, Printer- 6 Feet (1.8 Meters), Black</c:v>
                </c:pt>
                <c:pt idx="67">
                  <c:v>Ambrane Unbreakable 60W / 3A Fast Charging 1.5M Braided Type C To Type C Cable For Smartphones, Tablets, Laptops &amp; Other Type C Devices, Pd Technology, 480Mbps Data Sync (Rctt15, Black)</c:v>
                </c:pt>
                <c:pt idx="68">
                  <c:v>Fire-Boltt Ring 3 Smart Watch 1.8 Biggest Display With Advanced Bluetooth Calling Chip, Voice Assistance,118 Sports Modes, In Built Calculator &amp; Games, Spo2, Heart Rate Monitoring</c:v>
                </c:pt>
                <c:pt idx="69">
                  <c:v>Boat A400 Usb Type-C To Usb-A 2.0 Male Data Cable, 2 Meter (Black)</c:v>
                </c:pt>
                <c:pt idx="70">
                  <c:v>Gizga Essentials Spiral Cable Protector Cord Saver For Mac Charger, Iphone Charger, Wire Protector, Lightweight Durable Flexible Wire Winder For Charging Cables, Data Cables, Earphones, Pack Of 10</c:v>
                </c:pt>
                <c:pt idx="71">
                  <c:v>Amazonbasics Flexible Premium Hdmi Cable (Black, 4K@60Hz, 18Gbps), 3-Foot</c:v>
                </c:pt>
                <c:pt idx="72">
                  <c:v>Boat Xtend Smartwatch With Alexa Built-In, 1.69‚Äù Hd Display, Multiple Watch Faces, Stress Monitor, Heart &amp; Spo2 Monitoring, 14 Sports Modes, Sleep Monitor, 5 Atm &amp; 7 Days Battery(Pitch Black)</c:v>
                </c:pt>
                <c:pt idx="73">
                  <c:v>Boat Flash Edition Smart Watch With Activity Tracker, Multiple Sports Modes, 1.3" Screen, 170+ Watch Faces, Sleep Monitor, Gesture, Camera &amp; Music Control, Ip68 &amp; 7 Days Battery Life(Lightning Black)</c:v>
                </c:pt>
                <c:pt idx="74">
                  <c:v>D-Link Dwa-131 300 Mbps Wireless Nano Usb Adapter (Black)</c:v>
                </c:pt>
                <c:pt idx="75">
                  <c:v>Gizga Essentials Usb Wifi Adapter For Pc, 150 Mbps Wireless Network Adapter For Desktop - Nano Size Wifi Dongle Compatible With Windows, Mac Os &amp; Linux Kernel | Wpa/Wpa2 Encryption Standards| Black</c:v>
                </c:pt>
                <c:pt idx="76">
                  <c:v>Amazonbasics Usb 2.0 - A-Male To A-Female Extension Cable For Personal Computer, Printer (Black, 9.8 Feet/3 Meters)</c:v>
                </c:pt>
                <c:pt idx="77">
                  <c:v>Hp 32Gb Class 10 Microsd Memory Card (U1 Tf Card¬†32Gb)</c:v>
                </c:pt>
                <c:pt idx="78">
                  <c:v>Fire-Boltt Ninja 3 Smartwatch Full Touch 1.69 &amp; 60 Sports Modes With Ip68, Sp02 Tracking, Over 100 Cloud Based Watch Faces - Black</c:v>
                </c:pt>
                <c:pt idx="79">
                  <c:v>Kingone Upgraded Stylus Pen, Ipad Pencil, Ultra High Precision &amp; Sensitivity, Palm Rejection, Prevents False On/Off Touch, Power Display, Tilt Sensitivity, Magnetic Adsorption For Ipad 2018 And Later</c:v>
                </c:pt>
                <c:pt idx="80">
                  <c:v>Ambrane 2 In 1 Type-C &amp; Micro Usb Cable With 60W / 3A Fast Charging, 480 Mbps High Data, Pd Technology &amp; Quick Charge 3.0, Compatible With All Type-C &amp; Micro Usb Devices (Abdc-10, Black)</c:v>
                </c:pt>
                <c:pt idx="81">
                  <c:v>Lapster 1.5 Mtr Usb 2.0 Type A Male To Usb A Male Cable For Computer And Laptop</c:v>
                </c:pt>
                <c:pt idx="82">
                  <c:v>Amazonbasics Micro Usb Fast Charging Cable For Android Smartphone,Personal Computer,Printer With Gold Plated Connectors (6 Feet, Black)</c:v>
                </c:pt>
                <c:pt idx="83">
                  <c:v>Boat Type C A750 Stress Resistant, Tangle-Free, Sturdy Flat Cable With 6.5A Fast Charging &amp; 480Mbps Data Transmission, 10000+ Bends Lifespan And Extended 1.5M Length(Rebellious Black)</c:v>
                </c:pt>
                <c:pt idx="84">
                  <c:v>Ambrane 60W / 3A Type C Fast Charging Unbreakable 1.5M L Shaped Braided Cable, Pd Technology, 480Mbps Data Transfer For Smartphones, Tablet, Laptops &amp; Other Type C Devices (Ablc10, Black)</c:v>
                </c:pt>
                <c:pt idx="85">
                  <c:v>Boat Wave Call Smart Watch, Smart Talk With Advanced Dedicated Bluetooth Calling Chip, 1.69‚Äù Hd Display With 550 Nits &amp; 70% Color Gamut, 150+ Watch Faces, Multi-Sport Modes,Hr,Spo2, Ip68(Active Black)</c:v>
                </c:pt>
                <c:pt idx="86">
                  <c:v>Ambrane Unbreakable 3 In 1 Fast Charging Braided Multipurpose Cable For Speaker With 2.1 A Speed - 1.25 Meter, Black</c:v>
                </c:pt>
                <c:pt idx="87">
                  <c:v>Boat Wave Lite Smartwatch With 1.69" Hd Display, Sleek Metal Body, Hr &amp; Spo2 Level Monitor, 140+ Watch Faces, Activity Tracker, Multiple Sports Modes, Ip68 &amp; 7 Days Battery Life(Active Black)</c:v>
                </c:pt>
                <c:pt idx="88">
                  <c:v>Jbl C100Si Wired In Ear Headphones With Mic, Jbl Pure Bass Sound, One Button Multi-Function Remote, Angled Buds For Comfort Fit (Black)</c:v>
                </c:pt>
                <c:pt idx="89">
                  <c:v>Boat Rockerz 400 Bluetooth On Ear Headphones With Mic With Upto 8 Hours Playback &amp; Soft Padded Ear Cushions(Grey/Green)</c:v>
                </c:pt>
                <c:pt idx="90">
                  <c:v>Kingone Wireless Charging Pencil (2Nd Generation) For Ipad With Magnetic And Tilt Sensitive, Palm Rejection, Compatible With Apple Ipad Pro 11 Inch 1/2/3/4, Ipad Pro 12.9 Inch 3/4/5/6, Ipad Air 4/5, Mini6</c:v>
                </c:pt>
                <c:pt idx="91">
                  <c:v>Boat Rugged V3 Extra Tough Unbreakable Braided Micro Usb Cable 1.5 Meter (Black)</c:v>
                </c:pt>
                <c:pt idx="92">
                  <c:v>Boat Type C A325 Tangle-Free, Sturdy Type C Cable With 3A Rapid Charging &amp; 480Mbps Data Transmission(Black)</c:v>
                </c:pt>
                <c:pt idx="93">
                  <c:v>Lapster 65W Compatible For Oneplus Dash Warp Charge Cable , Type C To C Cable Fast Charging Data Sync Cable Compatible With One Plus 10R / 9Rt/ 9 Pro/ 9R/ 8T/ 9/ Nord &amp; For All Type C Devices ‚Äì Red, 1 Meter</c:v>
                </c:pt>
                <c:pt idx="94">
                  <c:v>Vedini Transparent Empty Refillable Reusable Fine Mist Spray Bottle For Perfume, Travel With Diy Sticker Set ( 100Ml, Pack Of 4)</c:v>
                </c:pt>
                <c:pt idx="95">
                  <c:v>Sounce 360 Adjustable Mobile Phone Holder, Universal Phone Holder Clip Lazy Bracket Flexible Gooseneck Clamp Long Arms Mount For Mobile Tabletop Stand For Bedroom, Office, Bathroom, White</c:v>
                </c:pt>
                <c:pt idx="96">
                  <c:v>Samsung Ehs64 Ehs64Avfwecinu Hands-Free Wired In Ear Earphones With Mic With Remote Note (White)</c:v>
                </c:pt>
                <c:pt idx="97">
                  <c:v>Ls Lapster Quality Assured Universal Silicone 15.6" Keyboard Protector Skin|| Keyboard Dust Cover|| Keyboard Skin For 15.6" Laptop| 15.6" Keyguard| (3.93 X 11.81 X 0.39 Inches)</c:v>
                </c:pt>
                <c:pt idx="98">
                  <c:v>Technotech High Speed Hdmi Cable 5 Meter V1.4 - Supports Full Hd 1080P (Color May Vary)</c:v>
                </c:pt>
                <c:pt idx="99">
                  <c:v>Ls Lapster Quality Assured Usb 2.0 Morpho Cable, Morpho Device Cable For Mso 1300 E3/E2/E Biometric Finger Print Scanner Morpho Usb Cable (Black)</c:v>
                </c:pt>
                <c:pt idx="100">
                  <c:v>Wzatco Pixel | Portable Led Projector | Native 720P With Full Hd 1080P Support | 2000 Lumens (200 Ansi) | 176" Large Screen | Projector For Home And Outdoor | Compatible With Tv Stick, Pc, Ps4</c:v>
                </c:pt>
                <c:pt idx="101">
                  <c:v>Luminous Vento Deluxe 150 Mm Exhaust Fan For Kitchen, Bathroom With Strong Air Suction, Rust Proof Body And Dust Protection Shutters (2-Year Warranty, White)</c:v>
                </c:pt>
                <c:pt idx="102">
                  <c:v>Sandisk Ultra Microsd Uhs-I Card 32Gb, 120Mb/S R</c:v>
                </c:pt>
                <c:pt idx="103">
                  <c:v>Lunagariya¬Æ, Protective Case Compatible With Jio Settop Box Remote Control,Pu Leather Cover Holder (Before Placing Order,Please Compare The Dimensions Of The Product With Your Remote)</c:v>
                </c:pt>
                <c:pt idx="104">
                  <c:v>Sujata Powermatic Plus 900 Watts Juicer Mixer Grinder</c:v>
                </c:pt>
                <c:pt idx="105">
                  <c:v>Luxor 5 Subject Single Ruled Notebook - A4, 70 Gsm, 300 Pages</c:v>
                </c:pt>
                <c:pt idx="106">
                  <c:v>Tp-Link Wifi Dongle 300 Mbps Mini Wireless Network Usb Wi-Fi Adapter For Pc Desktop Laptop(Supports Windows 11/10/8.1/8/7/Xp, Mac Os 10.9-10.15 And Linux, Wps, Soft Ap Mode, Usb 2.0) (Tl-Wn823N),Black</c:v>
                </c:pt>
                <c:pt idx="107">
                  <c:v>Luxor 5 Subject Single Ruled Notebook - A5 Size, 70 Gsm, 300 Pages</c:v>
                </c:pt>
                <c:pt idx="108">
                  <c:v>Wayona Usb C 65W Fast Charging Cable Compatible For Tablets Samsung S22 S20 S10 S20Fe S21 S21 Ultra A70 A51 A71 A50S M31 M51 M31S M53 5G (1M, Black)</c:v>
                </c:pt>
                <c:pt idx="109">
                  <c:v>Macmillan Aquafresh 5 Micron Ps-05 10" In Pp Spun Filter Candle Set For All Type Ro Water Purifier 10 Inch (4)</c:v>
                </c:pt>
                <c:pt idx="110">
                  <c:v>Zebronics Zeb-Vita Wireless Bluetooth 10W Portable Bar Speaker With Supporting Usb, Sd Card, Aux, Fm, Tws &amp; Call Function</c:v>
                </c:pt>
                <c:pt idx="111">
                  <c:v>Maharaja Whiteline Lava Neo 1200-Watts Halogen Heater (White And Red)</c:v>
                </c:pt>
                <c:pt idx="112">
                  <c:v>Samsung Galaxy M53 5G (Deep Ocean Blue, 6Gb, 128Gb Storage) | 108Mp | Samoled+ 120Hz | 12Gb Ram With Ram Plus | Travel Adapter To Be Purchased Separately</c:v>
                </c:pt>
                <c:pt idx="113">
                  <c:v>Maharaja Whiteline Nano Carbon Neo, 500 Watts Room Heater (Black, White), Standard (5200100986)</c:v>
                </c:pt>
                <c:pt idx="114">
                  <c:v>Shreenova Id116 Plus Bluetooth Fitness Smart Watch For Men Women And Kids Activity Tracker (Black)</c:v>
                </c:pt>
                <c:pt idx="115">
                  <c:v>Maharaja Whiteline Odacio Plus 550-Watt Juicer Mixer Grinder With 3 Jars (Black/Silver)</c:v>
                </c:pt>
                <c:pt idx="116">
                  <c:v>Storite Usb Extension Cable Usb 3.0 Male To Female Extension Cable High Speed 5Gbps Extension Cable Data Transfer For Keyboard, Mouse, Flash Drive, Hard Drive, Printer And More- 1.5M - Blue</c:v>
                </c:pt>
                <c:pt idx="117">
                  <c:v>Maono Au-400 Lavalier Auxiliary Omnidirectional Microphone (Black)</c:v>
                </c:pt>
                <c:pt idx="118">
                  <c:v>Syska Sdi-07 1000 W Stellar With Golden American Heritage Soleplate Dry Iron (Blue)</c:v>
                </c:pt>
                <c:pt idx="119">
                  <c:v>Melbon Vm-905 2000-Watt Room Heater (Isi Certified, White Color) Ideal Electric Fan Heater For Small To Medium Room/Area (Plastic Body)</c:v>
                </c:pt>
                <c:pt idx="120">
                  <c:v>Tp-Link Ac1300 Archer T3U Plus High Gain Usb 3.0 Wi-Fi Dongle, Wireless Dual Band Mu-Mimo Wifi Adapter With High Gain Antenna, Supports Windows 11/10/8.1/8/7/Xp/Macos</c:v>
                </c:pt>
                <c:pt idx="121">
                  <c:v>Memeho¬Æ Smart Standard Multi-Purpose Laptop Table With Dock Stand/Study Table/Bed Table/Foldable And Portable/Ergonomic &amp; Rounded Edges/Non-Slip Legs/Engineered Wood With Cup Holder (Black)</c:v>
                </c:pt>
                <c:pt idx="122">
                  <c:v>Usb Charger, Oraimo Elite Dual Port 5V/2.4A Wall Charger, Usb Wall Charger Adapter For Iphone 11/Xs/Xs Max/Xr/X/8/7/6/Plus, Ipad Pro/Air 2/Mini 3/Mini 4, Samsung S4/S5, And More</c:v>
                </c:pt>
                <c:pt idx="123">
                  <c:v>Mi 100 Cm (40 Inches) 5A Series Full Hd Smart Android Led Tv With 24W Dolby Audio &amp; Metal Bezel-Less Frame (Black) (2022 Model)</c:v>
                </c:pt>
                <c:pt idx="124">
                  <c:v>Wacom One By Ctl-472/K0-Cx Digital Drawing Graphics Pen Tablet (Red &amp; Black) Small (6-Inch X 3.5-Inch)(15X8Cm) | Battery Free Cordless Pen With 2048 Pressure Level</c:v>
                </c:pt>
                <c:pt idx="125">
                  <c:v>Mi 100 Cm (40 Inches) Horizon Edition Full Hd Android Led Tv 4A | L40M6-Ei (Black)</c:v>
                </c:pt>
                <c:pt idx="126">
                  <c:v>Western Digital Wd 2Tb My Passport Portable Hard Disk Drive, Usb 3.0 With¬† Automatic Backup, 256 Bit Aes Hardware Encryption,Password Protection,Compatible With Windows And Mac, External Hdd-Black</c:v>
                </c:pt>
                <c:pt idx="127">
                  <c:v>Mi 10000Mah 3I Lithium Polymer Power Bank Dual Input(Micro-Usb And Type C) And Output Ports 18W Fast Charging (Metallic Blue)</c:v>
                </c:pt>
                <c:pt idx="128">
                  <c:v>Zebronics Zeb-Buds 30 3.5Mm Stereo Wired In Ear Earphones With Mic For Calling, Volume Control, Multifunction Button, 14Mm Drivers, Stylish Eartip,1.2 Meter Durable Cable And Lightweight Design(Red)</c:v>
                </c:pt>
                <c:pt idx="129">
                  <c:v>Mi 10000Mah Li-Polymer, Micro-Usb And Type C Input Port, Power Bank 3I With 18W Fast Charging (Midnight Black)</c:v>
                </c:pt>
                <c:pt idx="130">
                  <c:v>Samsung 108 Cm (43 Inches) Crystal 4K Neo Series Ultra Hd Smart Led Tv Ua43Aue65Akxxl (Black)</c:v>
                </c:pt>
                <c:pt idx="131">
                  <c:v>Mi 10000Mah Lithium Ion, Lithium Polymer Power Bank Pocket Pro With 22.5 Watt Fast Charging, Dual Input Ports(Micro-Usb And Type C), Triple Output Ports, (Black)</c:v>
                </c:pt>
                <c:pt idx="132">
                  <c:v>Samsung Galaxy M13 (Aqua Green, 6Gb, 128Gb Storage) | 6000Mah Battery | Upto 12Gb Ram With Ram Plus</c:v>
                </c:pt>
                <c:pt idx="133">
                  <c:v>Mi 108 Cm (43 Inches) 5A Series Full Hd Smart Android Led Tv L43M7-Eain (Black)</c:v>
                </c:pt>
                <c:pt idx="134">
                  <c:v>Sandisk Extreme Microsd Uhs I Card 128Gb For 4K Video On Smartphones,Action Cams 190Mb/S Read,90Mb/S Write</c:v>
                </c:pt>
                <c:pt idx="135">
                  <c:v>Mi 108 Cm (43 Inches) 5X Series 4K Ultra Hd Led Smart Android Tv L43M6-Es (Grey)</c:v>
                </c:pt>
                <c:pt idx="136">
                  <c:v>Scarters Mouse Pad, Desk Mat Extended For Work From Home/Office/Gaming | Vegan Pu Leather | Anti-Skid, Anti-Slip, Reversible Splash-Proof ‚Äì Deskspread ~ Navy Blue &amp; Yellow</c:v>
                </c:pt>
                <c:pt idx="137">
                  <c:v>Mi 108 Cm (43 Inches) Full Hd Android Led Tv 4C | L43M6-Inc (Black)</c:v>
                </c:pt>
                <c:pt idx="138">
                  <c:v>Slovic¬Æ Tripod Mount Adapter| Tripod Mobile Holder|Tripod Phone Mount(Made In India)| Smartphone Clip Clipper 360 Degree For Taking Magic Video Shots &amp; Pictures.</c:v>
                </c:pt>
                <c:pt idx="139">
                  <c:v>Mi 10W Wall Charger For Mobile Phones With Micro Usb Cable (Black)</c:v>
                </c:pt>
                <c:pt idx="140">
                  <c:v>Spigen Ez Fit Tempered Glass Screen Protector Guard For Iphone 14/13/13 Pro - 2 Pack</c:v>
                </c:pt>
                <c:pt idx="141">
                  <c:v>Mi 138.8 Cm (55 Inches) 5X Series 4K Ultra Hd Led Smart Android Tv L55M6-Es (Grey)</c:v>
                </c:pt>
                <c:pt idx="142">
                  <c:v>Striff Ps2_01 Multi Angle Mobile/Tablet Tabletop Stand. Phone Holder For Iphone, Android, Samsung, Oneplus, Xiaomi. Portable, Foldable Cell Phone Stand. Perfect For Bed, Office, Home &amp; Desktop (Black)</c:v>
                </c:pt>
                <c:pt idx="143">
                  <c:v>Mi 2-In-1 Usb Type C Cable (Micro Usb To Type C) 30Cm For Smartphone, Headphone, Laptop (White)</c:v>
                </c:pt>
                <c:pt idx="144">
                  <c:v>Swapkart Flexible Mobile Tabletop Stand, Metal Built, Heavy Duty Foldable Lazy Bracket Clip Mount Multi Angle Clamp For All Smartphones (Pack Of 1), Multi Color</c:v>
                </c:pt>
                <c:pt idx="145">
                  <c:v>Mi 33W Soniccharge 2.0 Usb Charger For Cellular Phones - White</c:v>
                </c:pt>
                <c:pt idx="146">
                  <c:v>Tata Sky Universal Remote</c:v>
                </c:pt>
                <c:pt idx="147">
                  <c:v>Mi 360¬∞ Home Security Wireless Camera 2K Pro With Bluetooth Gateway Ble 4.2 L Dual Band Wi-Fi Connection L 3 Million 1296P| Full Color In Low-Light | Ai Human Detection, White</c:v>
                </c:pt>
                <c:pt idx="148">
                  <c:v>Tizum High Speed Hdmi Cable Aura -Gold Plated-High Speed Data 10.2Gbps, 3D, 4K, Hd 1080P (10 Ft/ 3 M)</c:v>
                </c:pt>
                <c:pt idx="149">
                  <c:v>Mi 80 Cm (32 Inches) 5A Series Hd Ready Smart Android Led Tv L32M7-5Ain (Black)</c:v>
                </c:pt>
                <c:pt idx="150">
                  <c:v>Tp-Link Nano Usb Wifi Dongle 150Mbps High Gain Wireless Network Wi-Fi Adapter For Pc Desktop And Laptops, Supports Windows 10/8.1/8/7/Xp, Linux, Mac Os X (Tl-Wn722N)</c:v>
                </c:pt>
                <c:pt idx="151">
                  <c:v>Mi 80 Cm (32 Inches) Hd Ready Android Smart Led Tv 4A Pro | L32M5-Al (Black)</c:v>
                </c:pt>
                <c:pt idx="152">
                  <c:v>Tvara Lcd Writing Tablet 8.5 Inch E-Note Pad Lcd Writing Tablet, Kids Drawing Pad 8.5 Inch Doodle Board, Toddler Boy And Girl Learning Gift For 3 4 5 6 Years Old, Black</c:v>
                </c:pt>
                <c:pt idx="153">
                  <c:v>Mi 80 Cm (32 Inches) Hd Ready Smart Android Led Tv 5A Pro | L32M7-Eain (Black)</c:v>
                </c:pt>
                <c:pt idx="154">
                  <c:v>Usha Hc 812 T Thermo Fan Room Heater</c:v>
                </c:pt>
                <c:pt idx="155">
                  <c:v>Mi Air Purifier 3 With True Hepa Filter, Removes Air Pollutants, Smoke, Odor, Bacteria &amp; Viruses With 99.97% Efficiency, Coverage Area Up To 484 Sq. Ft., Wi-Fi &amp; Voice Control - Alexa/Ga (White)</c:v>
                </c:pt>
                <c:pt idx="156">
                  <c:v>Vu 108 Cm (43 Inches) Premium Series Full Hd Smart Led Tv 43Ga (Black)</c:v>
                </c:pt>
                <c:pt idx="157">
                  <c:v>Lg 80 Cm (32 Inches) Hd Ready Smart Led Tv 32Lq576Bpsa (Ceramic Black)</c:v>
                </c:pt>
                <c:pt idx="158">
                  <c:v>Wayona Nylon Braided Usb Syncing And Charging Cable Sync And Charging Cable For Iphone, Ipad (3 Ft, Black) - Pack Of 2</c:v>
                </c:pt>
                <c:pt idx="159">
                  <c:v>Mi Power Bank 3I 20000Mah Lithium Polymer 18W Fast Power Delivery Charging | Input- Type C | Micro Usb| Triple Output | Sandstone Black</c:v>
                </c:pt>
                <c:pt idx="160">
                  <c:v>Wecool Bluetooth Extendable Selfie Sticks With Wireless Remote And Tripod Stand, 3-In-1 Multifunctional Selfie Stick With Tripod Stand Compatible With Iphone/Oneplus/Samsung/Oppo/Vivo And All Phones</c:v>
                </c:pt>
                <c:pt idx="161">
                  <c:v>Mi Redmi 9I Sport (Carbon Black, 64 Gb) (4 Gb Ram)</c:v>
                </c:pt>
                <c:pt idx="162">
                  <c:v>Wipro Vesta 1200 Watt Gd203 Heavyweight Automatic Dry Iron| Quick Heat Up| Anti Bacterial German Weilburger Double Coated Black Soleplate |2 Years Warranty</c:v>
                </c:pt>
                <c:pt idx="163">
                  <c:v>Mi Robot Vacuum-Mop P, Best-In-Class Laser Navigation In 10-20K Inr Price Band, Intelligent Mapping, Robotic Floor Cleaner With 2 In 1 Mopping And Vacuum, App Control (Wifi, Alexa,Ga), Strong Suction</c:v>
                </c:pt>
                <c:pt idx="164">
                  <c:v>Zebronics Haa2021 Hdmi Version 2.1 Cable With 8K @ 60Hz, 4K @ 120Hz, Earc &amp; Cec Support, 3D Compatible, 2 Meters Length, 48Gbps Max And Gold-Plated Connectors</c:v>
                </c:pt>
                <c:pt idx="165">
                  <c:v>Libra Room Heater For Home, Room Heaters Home For Winter, Electric Heater With 2000 Watts Power As Per Is Specification For Small To Medium Rooms - Fh12 (Grey)</c:v>
                </c:pt>
                <c:pt idx="166">
                  <c:v>Zebronics Zeb-Jukebar 3900, 80W Multimedia Soundbar With Subwoofer Supporting Bluetooth, Hdmi(Arc), Coaxial Input, Aux, Usb &amp; Remote Control (Black)</c:v>
                </c:pt>
                <c:pt idx="167">
                  <c:v>Mi Xiaomi 22.5W Fast Usb Type C Charger Combo For Tablets - White</c:v>
                </c:pt>
                <c:pt idx="168">
                  <c:v>Lripl Mi Remote Control With Netflix &amp; Prime Video Button Compatible For Mi 4X Led Android Smart Tv 4A Remote Control (32"/43") With Voice Command (Pairing Required)</c:v>
                </c:pt>
                <c:pt idx="169">
                  <c:v>Mi Xiaomi Usb Type C Hypercharge Cable 6A 100Cm Sturdy And Durable Black Supports 120W Hypercharging</c:v>
                </c:pt>
                <c:pt idx="170">
                  <c:v>Samsung 24-Inch(60.46Cm) Fhd Monitor, Ips, 75 Hz, Bezel Less Design, Amd Freesync, Flicker Free, Hdmi, D-Sub, (Lf24T350Fhwxxl, Dark Blue Gray)</c:v>
                </c:pt>
                <c:pt idx="171">
                  <c:v>Milk Frother, Immersion Blender Cordlesss Foam Maker Usb Rechargeable Small Mixer Handheld With 2 Stainless Whisksôºåwisker For Stirring 3-Speed Adjustable Mini Frother For Cappuccino Latte Coffee Egg</c:v>
                </c:pt>
                <c:pt idx="172">
                  <c:v>Samsung Galaxy M04 Dark Blue, 4Gb Ram, 128Gb Storage | Upto 8Gb Ram With Ram Plus | Mediatek Helio P35 | 5000 Mah Battery</c:v>
                </c:pt>
                <c:pt idx="173">
                  <c:v>Milton Go Electro 2.0 Stainless Steel Electric Kettle, 1 Piece, 2 Litres, Silver | Power Indicator | 1500 Watts | Auto Cut-Off | Detachable 360 Degree Connector | Boiler For Water</c:v>
                </c:pt>
                <c:pt idx="174">
                  <c:v>Samsung Galaxy M13 5G (Stardust Brown, 6Gb, 128Gb Storage) | 5000Mah Battery | Upto 12Gb Ram With Ram Plus</c:v>
                </c:pt>
                <c:pt idx="175">
                  <c:v>Milton Smart Egg Boiler 360-Watts (Transparent And Silver Grey), Boil Up To 7 Eggs</c:v>
                </c:pt>
                <c:pt idx="176">
                  <c:v>Samsung Original Ehs64 Wired In Ear Earphones With Mic, Black</c:v>
                </c:pt>
                <c:pt idx="177">
                  <c:v>Mobilife Bluetooth Extendable Selfie Stick With Tripod Stand And Wireless Remote,3-In-1 Multifunctional Selfie Stick Tripod For Iphone Samsung Mi Realme Oppo Vivo Google More,Black</c:v>
                </c:pt>
                <c:pt idx="178">
                  <c:v>Sandisk Ultra Dual 64 Gb Usb 3.0 Otg Pen Drive (Black)</c:v>
                </c:pt>
                <c:pt idx="179">
                  <c:v>Model-P4 6 Way Swivel Tilt Wall Mount 32-55-Inch Full Motion Cantilever For Led,Lcd And Plasma Tv'S</c:v>
                </c:pt>
                <c:pt idx="180">
                  <c:v>Sandisk Ultra¬Æ Microsdxc‚Ñ¢ Uhs-I Card, 256Gb, 150Mb/S R, 10 Y Warranty, For Smartphones</c:v>
                </c:pt>
                <c:pt idx="181">
                  <c:v>Monitor Ac Stand/Heavy Duty Air Conditioner Outdoor Unit Mounting Bracket</c:v>
                </c:pt>
                <c:pt idx="182">
                  <c:v>Shakti Technology S3 High Pressure Car Washer Machine 1800 Watts And Pressure 120 Bar For Cleaning Car, Bike &amp; Home</c:v>
                </c:pt>
                <c:pt idx="183">
                  <c:v>Morphy Richards Aristo 2000 Watts Ptc Room Heater (White)</c:v>
                </c:pt>
                <c:pt idx="184">
                  <c:v>Skadioo Wifi Adapter For Pc | Car Accessories, Wifi Dongle For Pc | Usb Wifi Adapter For Pc | Wi-Fi Receiver 2.4Ghz, 802.11B/G/N Unano Size Wifi Dongle Compatible Adapter,Wifi Dongle For Pc</c:v>
                </c:pt>
                <c:pt idx="185">
                  <c:v>Morphy Richards Daisy 1000W Dry Iron With American Heritage Non-Stick Coated Soleplate, White</c:v>
                </c:pt>
                <c:pt idx="186">
                  <c:v>Sonivision Sa-D10 Sa-D100 Sa-D40 Home Theater Systems Remote Compatible With Sony Rm-Anu156</c:v>
                </c:pt>
                <c:pt idx="187">
                  <c:v>Morphy Richards Icon Superb 750W Mixer Grinder, 4 Jars, Silver And Black</c:v>
                </c:pt>
                <c:pt idx="188">
                  <c:v>Sounce Protective Case Cover Compatible Boat Xtend Overall Protective Case Tpu Hd Clear Ultra-Thin Cover With Unbreakable Screen Guard</c:v>
                </c:pt>
                <c:pt idx="189">
                  <c:v>Morphy Richards New Europa 800-Watt Espresso And Cappuccino 4-Cup Coffee Maker (Black)</c:v>
                </c:pt>
                <c:pt idx="190">
                  <c:v>Storite Super Speed Usb 3.0 Male To Male Cable For Hard Drive Enclosures, Laptop Cooling Pad, Dvd Players(60Cm,Black)</c:v>
                </c:pt>
                <c:pt idx="191">
                  <c:v>Morphy Richards Ofr Room Heater, 09 Fin 2000 Watts Oil Filled Room Heater , Isi Approved (Ofr 9 Grey)</c:v>
                </c:pt>
                <c:pt idx="192">
                  <c:v>Striff Laptop Stand Adjustable Laptop Computer Stand Multi-Angle Stand Phone Stand Portable Foldable Laptop Riser Notebook Holder Stand Compatible For 9 To 15.6‚Äù Laptops Black(Black)</c:v>
                </c:pt>
                <c:pt idx="193">
                  <c:v>Motorola A10 Dual Sim Keypad Mobile With 1750 Mah Battery, Expandable Storage Upto 32Gb, Wireless Fm With Recording - Dark Blue</c:v>
                </c:pt>
                <c:pt idx="194">
                  <c:v>Sui Generis Electric Handheld Milk Wand Mixer Frother For Latte Coffee Hot Milk, Milk Frother, Electric Coffee Beater, Egg Beater, Latte Maker, Mini Hand Blender Cappuccino Maker (Multicolor)</c:v>
                </c:pt>
                <c:pt idx="195">
                  <c:v>Motorola A10 Dual Sim Keypad Mobile With 1750 Mah Battery, Expandable Storage Upto 32Gb, Wireless Fm With Recording - Rose Gold</c:v>
                </c:pt>
                <c:pt idx="196">
                  <c:v>Supcares Laptop Stand 7 Height Adjustable, Aluminium, Ventilated, Foldable, Portable Laptop Holder For Desk &amp; Table Mount Upto 15.6 Inch Laptop With Carry Pouch (Silver)</c:v>
                </c:pt>
                <c:pt idx="197">
                  <c:v>Mr. Brand Portable Usb Juicer Electric Usb Juice Maker Mixer Bottle Blender Grinder Mixer,6 Blades Rechargeable Bottle With (Multi Color) (Multi Mixer 6 Bled)</c:v>
                </c:pt>
                <c:pt idx="198">
                  <c:v>Syncwire Ltg To Usb Cable For Fast Charging Compatible With Phone 5/ 5C/ 5S/ 6/ 6S/ 7/8/ X/Xr/Xs Max/ 11/12/ 13 Series And Pad Air/Mini, Pod &amp; Other Devices (1.1 Meter, White)</c:v>
                </c:pt>
                <c:pt idx="199">
                  <c:v>Multifunctional 2 In 1 Electric Egg Boiling Steamer Egg Frying Pan Egg Boiler Electric Automatic Off With Egg Boiler Machine Non-Stick Electric Egg Frying Pan-Tiger Woods (Multy)</c:v>
                </c:pt>
                <c:pt idx="200">
                  <c:v>Table Magic Multipurpose Laptop Table Mat Finish Top Work At Home Study Table (Tm Regular- Black) (Alloy Steel)</c:v>
                </c:pt>
                <c:pt idx="201">
                  <c:v>Myvn 30W Warp/20W Dash Charging Usb Type C Charger Cable Compatible For Cellular Phones Oneplus 8T 8 8Pro 7 Pro / 7T / 7T Pro Nord And Oneplus 3 / 3T / 5 / 5T / 6 / 6T / 7</c:v>
                </c:pt>
                <c:pt idx="202">
                  <c:v>Tcl 108 Cm (43 Inches) 4K Ultra Hd Certified Android Smart Led Tv 43P615 (Black)</c:v>
                </c:pt>
                <c:pt idx="203">
                  <c:v>Myvn Ltg To Usb For¬†Fast Charging &amp; Data Sync Usb Cable Compatible For Iphone 5/5S/6/6S/7/7+/8/8+/10/11, Ipad Air/Mini, Ipod And Ios Devices (1 M)</c:v>
                </c:pt>
                <c:pt idx="204">
                  <c:v>Themisto 350 Watts Egg Boiler-Blue</c:v>
                </c:pt>
                <c:pt idx="205">
                  <c:v>Newly Launched Boult Dive+ With 1.85" Hd Display, Bluetooth Calling Smartwatch, 500 Nits Brightness, 7 Days Battery Life, 150+ Watch Faces, 100+ Sport Modes, Ip68 Waterproof Smart Watch (Jet Black)</c:v>
                </c:pt>
                <c:pt idx="206">
                  <c:v>Tom &amp; Jerry Folding Laundry Basket For Clothes With Lid &amp; Handle, Toys Organiser, 75 Litre, Green</c:v>
                </c:pt>
                <c:pt idx="207">
                  <c:v>Nexoms Instant Heating Water Tap Wall Mounted With 3 Pin Indian Plug (16Amp)</c:v>
                </c:pt>
                <c:pt idx="208">
                  <c:v>Tp-Link Ac750 Wifi Range Extender | Up To 750Mbps | Dual Band Wifi Extender, Repeater, Wifi Signal Booster, Access Point| Easy Set-Up | Extends Wifi To Smart Home &amp; Alexa Devices (Re200)</c:v>
                </c:pt>
                <c:pt idx="209">
                  <c:v>Ngi Store 2 Pieces Pet Hair Removers For Your Laundry Catcher Lint Remover For Washing Machine Lint Remover Reusable Portable Silica Gel Clothes Washer Dryer Floating Ball</c:v>
                </c:pt>
                <c:pt idx="210">
                  <c:v>Tp-Link Ue300 Usb 3.0 To Rj45 Gigabit Ethernet Network Adapter - Plug And Play</c:v>
                </c:pt>
                <c:pt idx="211">
                  <c:v>Nirdambhay Mini Bag Sealer, 2 In 1 Heat Sealer And Cutter Handheld Sealing Machine Portable Bag Resealer Sealer For Plastic Bags Food Storage Snack Fresh Bag Sealer (Including 2 Aa Battery)</c:v>
                </c:pt>
                <c:pt idx="212">
                  <c:v>Tukzer Capacitive Stylus Pen For Touch Screens Devices, Fine Point, Lightweight Metal Body With Magnetism Cover Cap For Smartphones/Tablets/Ipad/Ipad Pro/Iphone (White)</c:v>
                </c:pt>
                <c:pt idx="213">
                  <c:v>Nk Star 950 Mbps Usb Wifi Adapter Wireless Network Receiver Dongle For Desktop Laptop, (Support- Windows Xp/7/8/10 &amp; Mac Os) Not Support To Dvr And Hdtv</c:v>
                </c:pt>
                <c:pt idx="214">
                  <c:v>Universal Remote Control For All Sony Tv For All Lcd Led And Bravia Tvs Remote</c:v>
                </c:pt>
                <c:pt idx="215">
                  <c:v>Noir Aqua - 5Pcs Pp Spun Filter + 1 Spanner | For All Types Of Ro Water Purifiers (5 Piece, White, 10 Inch, 5 Micron) - Ro Spun Filter Cartridge Sponge Replacement Water Filter Candle</c:v>
                </c:pt>
                <c:pt idx="216">
                  <c:v>Usha Cookjoy (Cj1600Wpc) 1600 Watt Induction Cooktop (Black)</c:v>
                </c:pt>
                <c:pt idx="217">
                  <c:v>Noise Agile 2 Buzz Bluetooth Calling Smart Watch With 1.28" Tft Display,Dual Button,In-Built Mic &amp; Speaker,Ai Voice Assistant, Health Suite,In-Built Games, 100 Watch Faces-(Jet Black)</c:v>
                </c:pt>
                <c:pt idx="218">
                  <c:v>Usha Quartz Room Heater With Overheating Protection (3002, Ivory, 800 Watts)</c:v>
                </c:pt>
                <c:pt idx="219">
                  <c:v>Noise Buds Vs104 Bluetooth Truly Wireless In Ear Earbuds With Mic, 30-Hours Of Playtime, Instacharge, 13Mm Driver And Hyper Sync (Charcoal Black)</c:v>
                </c:pt>
                <c:pt idx="220">
                  <c:v>V-Guard Zenora Ro+Uf+Mb Water Purifier | Suitable For Water With Tds Up To 2000 Ppm | 8 Stage Purification With World-Class Ro Membrane And Advanced Uf Membrane | Free Pan India Installation &amp; 1-Year Comprehensive Warranty | 7 Litre, Black</c:v>
                </c:pt>
                <c:pt idx="221">
                  <c:v>Noise Buds Vs201 V2 In-Ear Truly Wireless Earbuds With Dual Equalizer | With Mic | Total 14-Hour Playtime | Full Touch Control | Ipx5 Water Resistance And Bluetooth V5.1 (Olive Green)</c:v>
                </c:pt>
                <c:pt idx="222">
                  <c:v>Vw 60 Cm (24 Inches) Premium Series Hd Ready Led Tv Vw24A (Black)</c:v>
                </c:pt>
                <c:pt idx="223">
                  <c:v>Noise Buds Vs402 Truly Wireless In Ear Earbuds, 35-Hours Of Playtime, Instacharge, Quad Mic With Enc, Hyper Sync, Low Latency, 10Mm Driver, Bluetooth V5.3 And Breathing Led Lights (Neon Black)</c:v>
                </c:pt>
                <c:pt idx="224">
                  <c:v>Wayona Nylon Braided 2M / 6Ft Fast Charge Usb To Lightning Data Sync And Charging Cable For Iphone, Ipad Tablet (6 Ft Pack Of 1, Grey)</c:v>
                </c:pt>
                <c:pt idx="225">
                  <c:v>Noise Colorfit Pro 2 Full Touch Control Smart Watch With 35G Weight &amp; Upgraded Lcd Display (Deep Wine)</c:v>
                </c:pt>
                <c:pt idx="226">
                  <c:v>Wayona Type C To Lightning Mfi Certified 20W Fast Charging Nylon Braided Usb C Cable For Iphone 14 Pro, 14 Pro Max, 14, 14 Plus, 13, 13 Pro, 13 Pro Max, 13 Mini, 12, 12 Pro, 11, 11 Pro Max, Iphone 12 Mini (2M, Black)</c:v>
                </c:pt>
                <c:pt idx="227">
                  <c:v>Noise Colorfit Pro 2 Full Touch Control Smart Watch With 35G Weight &amp; Upgraded Lcd Display,Ip68 Waterproof,Heart Rate Monitor,Sleep &amp; Step Tracker,Call &amp; Message Alerts &amp; Long Battery Life (Jet Black)</c:v>
                </c:pt>
                <c:pt idx="228">
                  <c:v>Lohaya Voice Assistant Remote Compatible For Airtel Xstream Set-Top Box Remote Control With Netflix Function (Black) (Non - Voice)</c:v>
                </c:pt>
                <c:pt idx="229">
                  <c:v>Libra Roti Maker Electric Automatic | Chapati Maker Electric Automatic | Roti Maker Machine With 900 Watts For Making Roti/Chapati/Parathas - Stainless Steel</c:v>
                </c:pt>
                <c:pt idx="230">
                  <c:v>Longway Blaze 2 Rod Quartz Room Heater (White, Gray, 800 Watts)</c:v>
                </c:pt>
                <c:pt idx="231">
                  <c:v>Noise Colorfit Pro 4 Alpha Bluetooth Calling Smart Watch With 1.78 Amoled Display, Tru Sync, 60Hz Refresh Rate, Instacharge, Gesture Control, Functional 360 Digital Crown (Jet Black)</c:v>
                </c:pt>
                <c:pt idx="232">
                  <c:v>Wings Phantom Pro Earphones Gaming Earbuds With Led Battery Indicator, 50Ms Low Latency, Bluetooth 5.3, 40 Hours Playtime, Mems Mic, Ipx4 Resist, 12Mm Driver, 500Mah Case, Headphones, (Black Tws)</c:v>
                </c:pt>
                <c:pt idx="233">
                  <c:v>Noise Colorfit Pulse Grand Smart Watch With 1.69" Hd Display, 60 Sports Modes, 150 Watch Faces, Spo2 Monitoring, Call Notification, Quick Replies To Text &amp; Calls (Rose Pink)</c:v>
                </c:pt>
                <c:pt idx="234">
                  <c:v>Wolpin 1 Lint Roller With 60 Sheets Remove Clothes Lint Dog Hair Dust (19 X 13 Cm) Orange</c:v>
                </c:pt>
                <c:pt idx="235">
                  <c:v>Noise Colorfit Pulse Grand Smart Watch With 1.69"(4.29Cm) Hd Display, 60 Sports Modes, 150 Watch Faces, Fast Charge, Spo2, Stress, Sleep, Heart Rate Monitoring &amp; Ip68 Waterproof (Electric Blue)</c:v>
                </c:pt>
                <c:pt idx="236">
                  <c:v>Zebronics Aluminium Alloy Laptop Stand, Compatible With 9-15.6 Inch Laptops, 7 Angles Adjustable, Anti Slip Silicon Rubber Pads, Foldable, Velvet Pouch Inside, Zeb-Ns2000 (Dark Grey)</c:v>
                </c:pt>
                <c:pt idx="237">
                  <c:v>Noise Colorfit Pulse Grand Smart Watch With 1.69"(4.29Cm) Hd Display, 60 Sports Modes, 150 Watch Faces, Fast Charge, Spo2, Stress, Sleep, Heart Rate Monitoring &amp; Ip68 Waterproof (Jet Black)</c:v>
                </c:pt>
                <c:pt idx="238">
                  <c:v>Zebronics Zeb-100Hb 4 Ports Usb Hub For Laptop, Pc Computers, Plug &amp; Play, Backward Compatible - Black</c:v>
                </c:pt>
                <c:pt idx="239">
                  <c:v>Lifelong 2-In1 Egg Boiler And Poacher 500-Watt (Transparent And Silver Grey), Boil 8 Eggs, Poach 4 Eggs, Easy To Clean| 3 Boiling Modes, Stainless Steel Body And Heating Plate, Automatic Turn-Off</c:v>
                </c:pt>
                <c:pt idx="240">
                  <c:v>Zebronics Zeb-Dash Plus 2.4Ghz High Precision Wireless Mouse With Up To 1600 Dpi, Power Saving Mode, Nano Receiver And Plug &amp; Play Usage - Usb</c:v>
                </c:pt>
                <c:pt idx="241">
                  <c:v>Noise Colorfit Ultra 2 Buzz 1.78" Amoled Bluetooth Calling Watch With 368*448Px Always On Display, Premium Metallic Finish, 100+ Watch Faces, 100+ Sports Modes, Health Suite (Jet Black)</c:v>
                </c:pt>
                <c:pt idx="242">
                  <c:v>Zebronics Zeb-Thunder Bluetooth Wireless Over Ear Headphone Fm, Msd, 9 Hrs Playback With Mic (Black)</c:v>
                </c:pt>
                <c:pt idx="243">
                  <c:v>Noise Colorfit Ultra Buzz Bluetooth Calling Smart Watch With 1.75" Hd Display, 320X385 Px Resolution, 100 Sports Modes, Stock Market Info Smartwatch For Men &amp; Women (Olive Green)</c:v>
                </c:pt>
                <c:pt idx="244">
                  <c:v>Zinq Five Fan Cooling Pad And Laptop Stand With Dual Height Adjustment And Dual Usb Port Extension (Black)</c:v>
                </c:pt>
                <c:pt idx="245">
                  <c:v>Noise Colorfit Ultra Se Smart Watch With 1.75"(4.3Cm) Hd Display, Aluminium Alloy Body, 60 Sports Modes, Spo2, Lightweight, Stock Market Info, Calls &amp; Sms Reply (Vintage Brown)</c:v>
                </c:pt>
                <c:pt idx="246">
                  <c:v>Saleon Instant Coal Heater 500W Charcoal Burner Electric Stove Hot Plate - Mix Colors - Pack Of 1 - Only Charcoal Heater</c:v>
                </c:pt>
                <c:pt idx="247">
                  <c:v>Noise Colorfit Ultra Smart Watch With 1.75" Hd Display, Aluminium Alloy Body, 60 Sports Modes, Spo2, Lightweight, Stock Market Info, Calls &amp; Sms Reply (Space Blue)</c:v>
                </c:pt>
                <c:pt idx="248">
                  <c:v>Samsung 138 Cm (55 Inches) Crystal 4K Neo Series Ultra Hd Smart Led Tv Ua55Aue65Akxxl (Black)</c:v>
                </c:pt>
                <c:pt idx="249">
                  <c:v>Noise Pulse 2 Max Advanced Bluetooth Calling Smart Watch With 1.85'' Tft And 550 Nits Brightness, Smart Dnd, 10 Days Battery, 100 Sports Mode, Smartwatch For Men And Women - (Jet Black)</c:v>
                </c:pt>
                <c:pt idx="250">
                  <c:v>Logitech B100 Wired Usb Mouse, 3 Yr Warranty, 800 Dpi Optical Tracking, Ambidextrous Pc/Mac/Laptop - Black</c:v>
                </c:pt>
                <c:pt idx="251">
                  <c:v>Noise Pulse Buzz 1.69" Bluetooth Calling Smart Watch With Call Function, 150 Watch Faces, 60 Sports Modes, Spo2 &amp; Heart Rate Monitoring, Calling Smart Watch For Men &amp; Women - Jet Black</c:v>
                </c:pt>
                <c:pt idx="252">
                  <c:v>Samsung Evo Plus 64Gb Microsdxc Uhs-I U1 130Mb/S Full Hd &amp; 4K Uhd Memory Card With Adapter (Mb-Mc64Ka), Blue</c:v>
                </c:pt>
                <c:pt idx="253">
                  <c:v>Noise Pulse Buzz 1.69" Bluetooth Calling Smart Watch With Call Function, 150 Watch Faces, 60 Sports Modes, Spo2 &amp; Heart Rate Monitoring, Calling Smart Watch For Men &amp; Women - Rose Pink</c:v>
                </c:pt>
                <c:pt idx="254">
                  <c:v>Samsung Galaxy M04 Light Green, 4Gb Ram, 64Gb Storage | Upto 8Gb Ram With Ram Plus | Mediatek Helio P35 | 5000 Mah Battery</c:v>
                </c:pt>
                <c:pt idx="255">
                  <c:v>Lifelong Llek15 Electric Kettle 1.5L With Stainless Steel Body, Easy And Fast Boiling Of Water For Instant Noodles, Soup, Tea Etc. (1 Year Warranty, Silver)</c:v>
                </c:pt>
                <c:pt idx="256">
                  <c:v>Samsung Galaxy M13 (Stardust Brown, 6Gb, 128Gb Storage) | 6000Mah Battery | Upto 12Gb Ram With Ram Plus</c:v>
                </c:pt>
                <c:pt idx="257">
                  <c:v>Noise_Colorfit Smart Watch Charger 2 Pin Usb Fast Charger Magnetic Charging Cable Adapter (Smart Watch Charger 2 Pin)</c:v>
                </c:pt>
                <c:pt idx="258">
                  <c:v>Logitech G102 Usb Light Sync Gaming Mouse With Customizable Rgb Lighting, 6 Programmable Buttons, Gaming Grade Sensor, 8K Dpi Tracking, 16.8Mn Color, Light Weight - Black</c:v>
                </c:pt>
                <c:pt idx="259">
                  <c:v>Nokia 105 Plus Single Sim, Keypad Mobile Phone With Wireless Fm Radio, Memory Card Slot And Mp3 Player | Charcoal</c:v>
                </c:pt>
                <c:pt idx="260">
                  <c:v>Samsung Galaxy Watch4 Bluetooth(4.4 Cm, Black, Compatible With Android Only)</c:v>
                </c:pt>
                <c:pt idx="261">
                  <c:v>Nokia 105 Plus Single Sim, Keypad Mobile Phone With Wireless Fm Radio, Memory Card Slot And Mp3 Player | Red</c:v>
                </c:pt>
                <c:pt idx="262">
                  <c:v>Sandisk 1Tb Extreme Portable Ssd 1050Mb/S R, 1000Mb/S W,Upto 2 Meter Drop Protection With Ip55 Water/Dust Resistance, Hw Encryption, Pc,Mac &amp; Typec Smartphone Compatible, 5Y Warranty, External Ssd</c:v>
                </c:pt>
                <c:pt idx="263">
                  <c:v>Nokia 105 Single Sim, Keypad Mobile Phone With Wireless Fm Radio | Blue</c:v>
                </c:pt>
                <c:pt idx="264">
                  <c:v>Sandisk Ultra 128 Gb Usb 3.0 Pen Drive (Black)</c:v>
                </c:pt>
                <c:pt idx="265">
                  <c:v>Nokia 105 Single Sim, Keypad Mobile Phone With Wireless Fm Radio | Charcoal</c:v>
                </c:pt>
                <c:pt idx="266">
                  <c:v>Sandisk Ultra Dual Drive Luxe Usb Type C Flash Drive (Silver, 128 Gb, 5Y - Sdddc4-128G-I35)</c:v>
                </c:pt>
                <c:pt idx="267">
                  <c:v>Nokia 150 (2020) (Cyan)</c:v>
                </c:pt>
                <c:pt idx="268">
                  <c:v>Sandisk Ultra Sdhc Uhs-I Card 32Gb 120Mb/S R For Dslr Cameras, For Full Hd Recording, 10Y Warranty</c:v>
                </c:pt>
                <c:pt idx="269">
                  <c:v>Nokia 8210 4G Volte Keypad Phone With Dual Sim, Big Display, Inbuilt Mp3 Player &amp; Wireless Fm Radio | Blue</c:v>
                </c:pt>
                <c:pt idx="270">
                  <c:v>Sansui 140Cm (55 Inches) 4K Ultra Hd Certified Android Led Tv With Dolby Audio &amp; Dolby Vision Jsw55Asuhd (Mystique Black)</c:v>
                </c:pt>
                <c:pt idx="271">
                  <c:v>Nutripro Juicer Mixer Grinder - Smoothie Maker - 500 Watts (3 Jars 2 Blades)</c:v>
                </c:pt>
                <c:pt idx="272">
                  <c:v>Seagate One Touch 2Tb External Hdd With Password Protection ‚Äì Black, For Windows And Mac, With 3 Yr Data Recovery Services, And 4 Months Adobe Cc Photography (Stky2000400)</c:v>
                </c:pt>
                <c:pt idx="273">
                  <c:v>Oakter Mini Ups For 12V Wifi Router Broadband Modem | Backup Upto 4 Hours | Wifi Router Ups Power Backup During Power Cuts | Ups For 12V Router Broadband Modem | Current Surge &amp; Deep Discharge Protection</c:v>
                </c:pt>
                <c:pt idx="274">
                  <c:v>Shopoflux Silicone Remote Cover For Mi Smart Tv And Mi Tv Stick/Mi Box S / 3S / Mi 4X / 4A Smart Led Tv (Black)</c:v>
                </c:pt>
                <c:pt idx="275">
                  <c:v>Offbeat¬Æ - Dash 2.4Ghz Wireless + Bluetooth 5.1 Mouse, Multi-Device Dual Mode Slim Rechargeable Silent Click Buttons Wireless Bluetooth Mouse, 3 Adjustable Dpi, Works On 2 Devices At The Same Time With A Switch Button For Windows/Mac/Android/Ipad/Smart Tv</c:v>
                </c:pt>
                <c:pt idx="276">
                  <c:v>Simxen Egg Boiler Electric Automatic Off 7 Egg Poacher For Steaming, Cooking Also Boiling And Frying 400 W (Blue, Pink)</c:v>
                </c:pt>
                <c:pt idx="277">
                  <c:v>Ofixo Multi-Purpose Laptop Table/Study Table/Bed Table/Foldable And Portable Wooden/Writing Desk (Wooden)</c:v>
                </c:pt>
                <c:pt idx="278">
                  <c:v>Skytone Stainless Steel Electric Meat Grinders With Bowl 700W Heavy For Kitchen Food Chopper, Meat, Vegetables, Onion , Garlic Slicer Dicer, Fruit &amp; Nuts Blender (2L, 700 Watts)</c:v>
                </c:pt>
                <c:pt idx="279">
                  <c:v>Oneplus 108 Cm (43 Inches) Y Series 4K Ultra Hd Smart Android Led Tv 43Y1S Pro (Black)</c:v>
                </c:pt>
                <c:pt idx="280">
                  <c:v>Soflin Egg Boiler Electric Automatic Off 7 Egg Poacher For Steaming, Cooking, Boiling And Frying (400 Watts, Blue)</c:v>
                </c:pt>
                <c:pt idx="281">
                  <c:v>Oneplus 108 Cm (43 Inches) Y Series Full Hd Smart Android Led Tv 43 Y1S (Black)</c:v>
                </c:pt>
                <c:pt idx="282">
                  <c:v>Sony Tv - Remote Compatible For Sony Led Remote Control Works With Sony Led Tv By Trend Trail Speed Tech &amp; Remote Hi Remote &amp; Reo India Only</c:v>
                </c:pt>
                <c:pt idx="283">
                  <c:v>Oneplus 10R 5G (Forest Green, 8Gb Ram, 128Gb Storage, 80W Supervooc)</c:v>
                </c:pt>
                <c:pt idx="284">
                  <c:v>Logitech M221 Wireless Mouse, Silent Buttons, 2.4 Ghz With Usb Mini Receiver, 1000 Dpi Optical Tracking, 18-Month Battery Life, Ambidextrous Pc / Mac / Laptop - Charcoal Grey</c:v>
                </c:pt>
                <c:pt idx="285">
                  <c:v>Oneplus 10T 5G (Moonstone Black, 8Gb Ram, 128Gb Storage)</c:v>
                </c:pt>
                <c:pt idx="286">
                  <c:v>Spigen Ez Fit Tempered Glass Screen Protector For Iphone 14 Pro - 2 Pack (Sensor Protection)</c:v>
                </c:pt>
                <c:pt idx="287">
                  <c:v>Oneplus 126 Cm (50 Inches) Y Series 4K Ultra Hd Smart Android Led Tv 50Y1S Pro (Black)</c:v>
                </c:pt>
                <c:pt idx="288">
                  <c:v>Storio Kids Toys Lcd Writing Tablet 8.5Inch E-Note Pad Best Birthday Gift For Girls Boys, Multicolor (Sc1667)</c:v>
                </c:pt>
                <c:pt idx="289">
                  <c:v>Oneplus 138.7 Cm (55 Inches) U Series 4K Led Smart Android Tv 55U1S (Black)</c:v>
                </c:pt>
                <c:pt idx="290">
                  <c:v>Storite Usb 2.0 A To Mini 5 Pin B Cable For External Hdds/Camera/Card Readers 35Cm</c:v>
                </c:pt>
                <c:pt idx="291">
                  <c:v>Oneplus 163.8 Cm (65 Inches) U Series 4K Led Smart Android Tv 65U1S (Black)</c:v>
                </c:pt>
                <c:pt idx="292">
                  <c:v>Logitech Mk215 Wireless Keyboard And Mouse Combo For Windows, 2.4 Ghz Wireless, Compact Design, 2-Year Battery Life(Keyboard),5 Month Battery Life(Mouse) Pc/Laptop- Black</c:v>
                </c:pt>
                <c:pt idx="293">
                  <c:v>Oneplus 80 Cm (32 Inches) Y Series Hd Ready Led Smart Android Tv 32Y1 (Black)</c:v>
                </c:pt>
                <c:pt idx="294">
                  <c:v>Striff Mpad Mouse Mat 230X190X3Mm Gaming Mouse Pad, Non-Slip Rubber Base, Waterproof Surface, Premium-Textured, Compatible With Laser And Optical Mice(Universe Black)</c:v>
                </c:pt>
                <c:pt idx="295">
                  <c:v>Oneplus 80 Cm (32 Inches) Y Series Hd Ready Smart Android Led Tv 32 Y1S (Black)</c:v>
                </c:pt>
                <c:pt idx="296">
                  <c:v>Striff Wall Mount Phone Holder Wall Mount With Adhesive Strips, Charging Holder Compatible With Iphone, Smartphone And Mini Tablet (Pack Of 1) (White)</c:v>
                </c:pt>
                <c:pt idx="297">
                  <c:v>Oneplus Nord 2T 5G (Gray Shadow, 8Gb Ram, 128Gb Storage)</c:v>
                </c:pt>
                <c:pt idx="298">
                  <c:v>Sujata Dynamix Dx Mixer Grinder, 900W, 3 Jars (White)</c:v>
                </c:pt>
                <c:pt idx="299">
                  <c:v>Oneplus Nord 2T 5G (Jade Fog, 12Gb Ram, 256Gb Storage)</c:v>
                </c:pt>
                <c:pt idx="300">
                  <c:v>Sujata Powermatic Plus, Juicer Mixer Grinder, 900 Watts, 2 Jars (White)</c:v>
                </c:pt>
                <c:pt idx="301">
                  <c:v>Oneplus Nord 2T 5G (Jade Fog, 8Gb Ram, 128Gb Storage)</c:v>
                </c:pt>
                <c:pt idx="302">
                  <c:v>Svm Products Unbreakable Set Top Box Stand With Dual Remote Holder (Black)</c:v>
                </c:pt>
                <c:pt idx="303">
                  <c:v>Oneplus Nord Watch With 1.78‚Äù Amoled Display, 60 Hz Refresh Rate, 105 Fitness Modes, 10 Days Battery, Spo2, Heart Rate, Stress Monitor, Women Health Tracker &amp; Multiple Watch Face [Midnight Black]</c:v>
                </c:pt>
                <c:pt idx="304">
                  <c:v>Swiffer Instant Electric Water Heater Faucet Tap Home-Kitchen Instantaneous Water Heater Tank Less For Tap, Led Electric Head Water Heaters Tail Gallon Comfort(3000W) ((Pack Of 1))</c:v>
                </c:pt>
                <c:pt idx="305">
                  <c:v>Opentech¬Æ Military-Grade Tempered Glass Screen Protector Compatible For Iphone 13/13 Pro / 14 With Edge To Edge Coverage And Easy Installation Kit (6.1 Inches)</c:v>
                </c:pt>
                <c:pt idx="306">
                  <c:v>Synqe Usb C To Usb C 60W Nylon Braided Fast Charging Type C To Type C Cable Compatible With Samsung Galaxy Note 20/Ultra, S20 S22 S21 S20 Fe A73 A53 A33 (2M, Black)</c:v>
                </c:pt>
                <c:pt idx="307">
                  <c:v>Oppo A31 (Mystery Black, 6Gb Ram, 128Gb Storage) With No Cost Emi/Additional Exchange Offers</c:v>
                </c:pt>
                <c:pt idx="308">
                  <c:v>T Topline 180 W Electric Hand Mixer,Hand Blender , Egg Beater, Cake Maker , Beater Cream Mix, Food Blender, Beater For Whipping Cream Beater For Cake With 7 -Speed With Spatula And Oil Brush</c:v>
                </c:pt>
                <c:pt idx="309">
                  <c:v>Oppo A74 5G (Fantastic Purple,6Gb Ram,128Gb Storage) With No Cost Emi/Additional Exchange Offers</c:v>
                </c:pt>
                <c:pt idx="310">
                  <c:v>Tata Sky Digital Tv Hd Setup Box Remote</c:v>
                </c:pt>
                <c:pt idx="311">
                  <c:v>Oppo A74 5G (Fluid Black, 6Gb Ram, 128Gb Storage) With No Cost Emi/Additional Exchange Offers</c:v>
                </c:pt>
                <c:pt idx="312">
                  <c:v>Tata Swach Bulb 6000-Litre Cartridge, 1 Piece, White, Hollow Fiber Membrane</c:v>
                </c:pt>
                <c:pt idx="313">
                  <c:v>Lifelong Llfh921 Regalia 2000 W Fan Heater, 3 Air Settings, Room Heater With Overheating Protection, 1 Year Warranty ( White, (Isi Certified, Ideal For Small To Medium Room/Area)</c:v>
                </c:pt>
                <c:pt idx="314">
                  <c:v>Tcl 80 Cm (32 Inches) Hd Ready Certified Android Smart Led Tv 32S615 (Black)</c:v>
                </c:pt>
                <c:pt idx="315">
                  <c:v>Lifelong Llmg23 Power Pro 500-Watt Mixer Grinder With 3 Jars (Liquidizing, Wet Grinding And Chutney Jar), Stainless Steel Blades, 1 Year Warranty (Black)</c:v>
                </c:pt>
                <c:pt idx="316">
                  <c:v>Tecno Spark 9 (Sky Mirror, 6Gb Ram,128Gb Storage) | 11Gb Expandable Ram | Helio G37 Gaming Processor</c:v>
                </c:pt>
                <c:pt idx="317">
                  <c:v>Oratech Coffee Frother Electric, Milk Frother Electric, Coffee Beater, Cappuccino Maker, Coffee Foamer, Mocktail Mixer, Coffee Foam Maker, Coffee Whisker Electric, Froth Maker, Coffee Stirrers Electric, Coffee Frothers, Coffee Blender, (6 Month Warranty) (</c:v>
                </c:pt>
                <c:pt idx="318">
                  <c:v>Time Office Scanner Replacement Cable For Startek Fm220U (Type C) Ivory</c:v>
                </c:pt>
                <c:pt idx="319">
                  <c:v>Orico 2.5"(6.3Cm) Usb 3.0 Hdd Enclosure Case Cover For Sata Ssd Hdd | Sata Ssd Hdd Enclosure High Speed Usb 3.0 | Tool Free Installation | Black</c:v>
                </c:pt>
                <c:pt idx="320">
                  <c:v>Tizum Mouse Pad/ Computer Mouse Mat With Anti-Slip Rubber Base | Smooth Mouse Control | Spill-Resistant Surface For Laptop, Notebook, Macbook, Gaming, Laser/ Optical Mouse, 9.4‚Äùx 7.9‚Äù, Multicolored</c:v>
                </c:pt>
                <c:pt idx="321">
                  <c:v>Orient Electric Apex-Fx 1200Mm Ultra High Speed 400 Rpm Ceiling Fan (Brown)</c:v>
                </c:pt>
                <c:pt idx="322">
                  <c:v>Toshiba 108 Cm (43 Inches) V Series Full Hd Smart Android Led Tv 43V35Kp (Silver)</c:v>
                </c:pt>
                <c:pt idx="323">
                  <c:v>Orient Electric Aura Neo Instant 3L Water Heater (Geyser), 5-Level Safety Shield, Stainless Steel Tank (White &amp; Turquoise)</c:v>
                </c:pt>
                <c:pt idx="324">
                  <c:v>Logitech Pebble M350 Wireless Mouse With Bluetooth Or Usb - Silent, Slim Computer Mouse With Quiet Click For Laptop, Notebook, Pc And Mac - Graphite</c:v>
                </c:pt>
                <c:pt idx="325">
                  <c:v>Orient Electric Fabrijoy Difj10Bp 1000-Watt Dry Iron, Non-Stick (White And Blue)</c:v>
                </c:pt>
                <c:pt idx="326">
                  <c:v>Tp-Link N300 Wifi Wireless Router Tl-Wr845N | 300Mbps Wi-Fi Speed | Three 5Dbi High Gain Antennas | Ipv6 Compatible | Ap/Re/Wisp Mode | Parental Control | Guest Network</c:v>
                </c:pt>
                <c:pt idx="327">
                  <c:v>Orpat Hhb-100E 250-Watt Hand Blender (White)</c:v>
                </c:pt>
                <c:pt idx="328">
                  <c:v>Tp-Link Tl-Wa850Re Single_Band 300Mbps Rj45 Wireless Range Extender, Broadband/Wi-Fi Extender, Wi-Fi Booster/Hotspot With 1 Ethernet Port, Plug And Play, Built-In Access Point Mode, White</c:v>
                </c:pt>
                <c:pt idx="329">
                  <c:v>Orpat Hhb-100E Wob 250-Watt Hand Blender (White)</c:v>
                </c:pt>
                <c:pt idx="330">
                  <c:v>Tp-Link Usb Bluetooth Adapter For Pc, 5.0 Bluetooth Dongle Receiver (Ub500) Supports Windows 11/10/8.1/7 For Desktop, Laptop, Mouse, Keyboard, Printers, Headsets, Speakers, Ps4/ Xbox Controllers</c:v>
                </c:pt>
                <c:pt idx="331">
                  <c:v>Orpat Oeh-1260 2000-Watt Fan Heater (Grey)</c:v>
                </c:pt>
                <c:pt idx="332">
                  <c:v>Tuarso 8K Hdmi 2.1 Cable 48Gbps , 1.5 Meter High-Speed Braided Hdmi Cable ( 8K@60Hz„Äå4K@120Hz„Äå2K@240Hz ) Hdmi 2.1 Cable Compatible With Monitors , Television , Laptops , Projectors , Game Consoles And More With Hdmi Ports Device</c:v>
                </c:pt>
                <c:pt idx="333">
                  <c:v>Pajaka¬Æ South Indian Filter Coffee Maker 200 Ml 2-4 Cup / Mugs / Glass | Madras Kaapi/ Kappi Drip Decoction Maker / Makers / Brewer / Pot Or Drip / Dripper Made Of Stainless Steel | Non-Electric Machine / Appliances / Utensils Medium Size For Home And Kit</c:v>
                </c:pt>
                <c:pt idx="334">
                  <c:v>Tukzer Gel Mouse Pad Wrist Rest Memory-Foam Ergonomic Mousepad| Cushion Wrist Support &amp; Pain Relief| Suitable For Gaming, Computer, Laptop, Home &amp; Office Non-Slip Rubber Base (Blue)</c:v>
                </c:pt>
                <c:pt idx="335">
                  <c:v>Panasonic Cr-2032/5Be Lithium Coin Battery - Pack Of 5</c:v>
                </c:pt>
                <c:pt idx="336">
                  <c:v>Tygot 10 Inches Big Led Ring Light For Camera, Phone Tiktok Youtube Video Shooting And Makeup, 10" Inch Ring Light With 7 Feet Long Foldable And Lightweight Tripod Stand</c:v>
                </c:pt>
                <c:pt idx="337">
                  <c:v>Panasonic Eneloop Bq-Cc55N Advanced, Smart And Quick Charger For Aa &amp; Aaa Rechargeable Batteries, White</c:v>
                </c:pt>
                <c:pt idx="338">
                  <c:v>Urbn 20000 Mah Lithium_Polymer 22.5W Super Fast Charging Ultra Compact Power Bank With Quick Charge &amp; Power Delivery, Type C Input/Output, Made In India, Type C Cable Included (Camo)</c:v>
                </c:pt>
                <c:pt idx="339">
                  <c:v>Panasonic Sr-Wa22H (E) Automatic Rice Cooker, Apple Green, 2.2 Liters</c:v>
                </c:pt>
                <c:pt idx="340">
                  <c:v>Usha Armor Ar1100Wb 1100 W Dry Iron With Black Weilburger Soleplate (Purple)</c:v>
                </c:pt>
                <c:pt idx="341">
                  <c:v>Parker Classic Gold Gold Trim Ball Pen</c:v>
                </c:pt>
                <c:pt idx="342">
                  <c:v>Usha Ei 3710 Heavy Weight 1000-Watt Dry Iron With Golden American Heritage Soleplate, 1.75 Kg(White)</c:v>
                </c:pt>
                <c:pt idx="343">
                  <c:v>Parker Moments Vector Timecheck Gold Trim Roller Ball Pen (Black)</c:v>
                </c:pt>
                <c:pt idx="344">
                  <c:v>Usha Ih2415 1500-Watt Immersion Heater (Silver)</c:v>
                </c:pt>
                <c:pt idx="345">
                  <c:v>Parker Quink Ink Bottle (Black)</c:v>
                </c:pt>
                <c:pt idx="346">
                  <c:v>Usha Steam Pro Si 3713, 1300 W Steam Iron, Powerful Steam Output Up To 18 G/Min, Non-Stick Soleplate (White &amp; Blue)</c:v>
                </c:pt>
                <c:pt idx="347">
                  <c:v>Parker Quink Ink Bottle, Blue</c:v>
                </c:pt>
                <c:pt idx="348">
                  <c:v>Verilux¬Æ Usb C Hub Multiport Adapter- 6 In 1 Portable Aluminum Type C Hub With 4K Hdmi Output, Usb 2.0/3.0 Ports, Sd/Micro Sd Card Reader Compatible For Macbook Pro 2016-2020, Macbook Air 2018-2020, Type-C Devices</c:v>
                </c:pt>
                <c:pt idx="349">
                  <c:v>Parker Vector Camouflage Gift Set - Roller Ball Pen &amp; Parker Logo Keychain (Black Body, Blue Ink), 2 Piece Set</c:v>
                </c:pt>
                <c:pt idx="350">
                  <c:v>Vr 18 Pcs - 3 Different Size Plastic Food Snack Bag Pouch Clip Sealer Large, Medium, Small Plastic Snack Seal Sealing Bag Clips Vacuum Sealer (Set Of 18, Multi-Color) (Multicolor)</c:v>
                </c:pt>
                <c:pt idx="351">
                  <c:v>Parker Vector Standard Chrome Trim Ball Pen (Ink - Black)</c:v>
                </c:pt>
                <c:pt idx="352">
                  <c:v>Vu 139 Cm (55 Inches) The Gloled Series 4K Smart Led Google Tv 55Gloled (Grey)</c:v>
                </c:pt>
                <c:pt idx="353">
                  <c:v>Pc Square Laptop Tabletop Stand/ Computer Tablet Stand 6 Angles Adjustable Aluminum Ergonomic Foldable Portable Desktop Holder Compatible With Macbook, Hp, Dell, Lenovo &amp; All Other Notebook (Silver)</c:v>
                </c:pt>
                <c:pt idx="354">
                  <c:v>Vw 80 Cm (32 Inches) Hd Ready Android Smart Led Tv Vw32Pro (Black)</c:v>
                </c:pt>
                <c:pt idx="355">
                  <c:v>Pentonic Multicolor Ball Point Pen, Pack Of 10</c:v>
                </c:pt>
                <c:pt idx="356">
                  <c:v>Wayona 3In1 Nylon Braided 66W Usb Fast Charging Cable With Type C, Lightening And Micro Usb Port, Compatible With Iphone, Ipad, Samsung Galaxy, Oneplus, Mi, Oppo, Vivo, Iqoo, Xiaomi (1M, Black)</c:v>
                </c:pt>
                <c:pt idx="357">
                  <c:v>Personal Size Blender, Portable Blender, Battery Powered Usb Blender, With Four Blades, Mini Blender Travel Bottle For Juice, Shakes, And Smoothies (Pink)</c:v>
                </c:pt>
                <c:pt idx="358">
                  <c:v>Wayona Nylon Braided Lightning Usb Data Sync &amp; 3A Charging Cable For Iphones, Ipad Air, Ipad Mini, Ipod Nano And Ipod Touch (3 Ft Pack Of 1, Grey)</c:v>
                </c:pt>
                <c:pt idx="359">
                  <c:v>Philips Ac1215/20 Air Purifier, Removes 99.97% Airborne Pollutants, 4-Stage Filtration With True Hepa Filter (White)</c:v>
                </c:pt>
                <c:pt idx="360">
                  <c:v>Wayona Nylon Braided Usb Type C 3Ft 1M 3A Fast Charger Cable For Samsung Galaxy S9 S8 (Wc3Cb1, Black)</c:v>
                </c:pt>
                <c:pt idx="361">
                  <c:v>Philips Air Fryer Hd9200/90, Uses Up To 90% Less Fat, 1400W, 4.1 Liter, With Rapid Air Technology (Black), Large</c:v>
                </c:pt>
                <c:pt idx="362">
                  <c:v>Wayona Type C To Type C 65W/3.25A Nylon Braided Fast Charging Cable Compatible For Laptop, Macbook, Samsung Galaxy M33 M53 M51 S20 Ultra, A71, A53, A51, Ipad Pro 2018 (1M, Grey)</c:v>
                </c:pt>
                <c:pt idx="363">
                  <c:v>Philips Air Purifier Ac2887/20,Vitashield Intelligent Purification,Long Hepa Filter Life Upto 17000 Hours,Removes 99.9% Airborne Viruses &amp; Bacteria,99.97% Airborne Pollutants,Ideal For Master Bedroom</c:v>
                </c:pt>
                <c:pt idx="364">
                  <c:v>Wayona Usb Type C 65W 6Ft/2M Long Fast Charging Cable Compatible For Samsung S22 S20 Fe S21 Ultra A33 A53 A01 A73 A70 A51 M33 M53 M51 M31(2M, Black)</c:v>
                </c:pt>
                <c:pt idx="365">
                  <c:v>Philips Daily Collection Hd2582/00 830-Watt 2-Slice Pop-Up Toaster (White)</c:v>
                </c:pt>
                <c:pt idx="366">
                  <c:v>Wayona Usb Type C To Usb Nylon Braided Quick Charger Fast Charging Short Cable For Smartphone (Samsung Galaxy S21/S20/S10/S9/S9+/Note 9/S8/Note 8, Lg G7 G5 G6, Moto G6 G7) (0.25M,Grey)</c:v>
                </c:pt>
                <c:pt idx="367">
                  <c:v>Philips Digital Air Fryer Hd9252/90 With Touch Panel, Uses Up To 90% Less Fat, 7 Pre-Set Menu, 1400W, 4.1 Liter, With Rapid Air Technology (Black), Large</c:v>
                </c:pt>
                <c:pt idx="368">
                  <c:v>Wecool Moonwalk M1 Enc True Wireless In Ear Earbuds With Mic, Titanium Drivers For Rich Bass Experience, 40+ Hours Play Time, Type C Fast Charging, Low Latency, Bt 5.3, Ipx5, Deep Bass (Black)</c:v>
                </c:pt>
                <c:pt idx="369">
                  <c:v>Philips Drip Coffee Maker Hd7432/20, 0.6 L, Ideal For 2-7 Cups, Black, Medium</c:v>
                </c:pt>
                <c:pt idx="370">
                  <c:v>Wembley Lcd Writing Pad/Tab | Writing, Drawing, Reusable, Portable Pad With Colorful Letters | 9 Inch Graphic Tablet (Assorted)</c:v>
                </c:pt>
                <c:pt idx="371">
                  <c:v>Philips Easyspeed Plus Steam Iron Gc2145/20-2200W, Quick Heat Up With Up To 30 G/Min Steam, 110 G Steam Boost, Scratch Resistant Ceramic Soleplate, Vertical Steam &amp; Drip-Stop</c:v>
                </c:pt>
                <c:pt idx="372">
                  <c:v>White Feather Portable Heat Sealer Mini Sealing Machine For Food Storage Vacuum Bag, Chip, Plastic, Snack Bags, Package Home Closer Storage Tool (Multicolor) Random Colour</c:v>
                </c:pt>
                <c:pt idx="373">
                  <c:v>Philips Easyspeed Plus Steam Iron Gc2147/30-2400W, Quick Heat Up With Up To 30 G/Min Steam, 150G Steam Boost, Scratch Resistant Ceramic Soleplate, Vertical Steam, Drip-Stop</c:v>
                </c:pt>
                <c:pt idx="374">
                  <c:v>Wipro Vesta 1.8 Litre Cool Touch Electric Kettle With Auto Cut Off | Double Layer Outer Body | Triple Protection - Dry Boil, Steam &amp; Over Heat |Stainless Steel Inner Body | (Black, 1500 Watt)</c:v>
                </c:pt>
                <c:pt idx="375">
                  <c:v>Philips Easytouch Plus Standing Garment Steamer Gc523/60 - 1600 Watt, 5 Steam Settings, Up To 32 G/Min Steam, With Double Pole</c:v>
                </c:pt>
                <c:pt idx="376">
                  <c:v>Wipro Vesta Electric Egg Boiler, 360 Watts, 3 Boiling Modes, Stainless Steel Body And Heating Plate, Boils Up To 7 Eggs At A Time, Automatic Shut Down, White, Standard (Vb021070)</c:v>
                </c:pt>
                <c:pt idx="377">
                  <c:v>Philips Gc026/30 Fabric Shaver, Lint Remover For Woolen Sweaters, Blankets, Jackets/Burr Remover Pill Remover From Carpets, Curtains (White)</c:v>
                </c:pt>
                <c:pt idx="378">
                  <c:v>Wonderchef Nutri-Blend Mixer, Grinder &amp; Blender | Powerful 400W 22000 Rpm Motor | Stainless Steel Blades | 2 Unbreakable Jars | 2 Years Warranty | Online Recipe Book By Chef Sanjeev Kapoor | Black</c:v>
                </c:pt>
                <c:pt idx="379">
                  <c:v>Philips Gc181 Heavy Weight 1000-Watt Dry Iron, Pack Of 1</c:v>
                </c:pt>
                <c:pt idx="380">
                  <c:v>Xiaomi Mi Wired In Ear Earphones With Mic Basic With Ultra Deep Bass &amp; Aluminum Alloy Sound Chamber (Black)</c:v>
                </c:pt>
                <c:pt idx="381">
                  <c:v>Philips Gc1905 1440-Watt Steam Iron With Spray (Blue)</c:v>
                </c:pt>
                <c:pt idx="382">
                  <c:v>Zebronics Cu3100V Fast Charging Type C Cable With Qc 18W Support, 3A Max Capacity, 1 Meter Braided Cable, Data Transfer And Superior Durability (Braided Black )</c:v>
                </c:pt>
                <c:pt idx="383">
                  <c:v>Philips Gc1920/28 1440-Watt Non-Stick Soleplate Steam Iron</c:v>
                </c:pt>
                <c:pt idx="384">
                  <c:v>Zebronics Zeb Buds C2 In Ear Type C Wired Earphones With Mic, Braided 1.2 Metre Cable, Metallic Design, 10Mm Drivers, In Line Mic &amp; Volume Controller (Blue)</c:v>
                </c:pt>
                <c:pt idx="385">
                  <c:v>Philips Handheld Garment Steamer Gc360/30 - Vertical &amp; Horizontal Steaming, 1200 Watt, Up To 22G/Min</c:v>
                </c:pt>
                <c:pt idx="386">
                  <c:v>Zebronics Zeb-Astra 20 Wireless Bt V5.0 Portable Speaker With 10W Rms Output, Tws, 10H Backup Approx, Built In Rechargeable Battery Fm Radio, Aux, Msd, Usb, Call Function And Dual 52Mm Drivers Multi</c:v>
                </c:pt>
                <c:pt idx="387">
                  <c:v>Philips Handheld Garment Steamer Sth3000/20 - Compact &amp; Foldable, Convenient Vertical Steaming, 1000 Watt Quick Heat Up, Up To 20G/Min, Kills 99.9%* Bacteria (Reno Blue), Small</c:v>
                </c:pt>
                <c:pt idx="388">
                  <c:v>Zebronics Zeb-Companion 107 Usb Wireless Keyboard And Mouse Set With Nano Receiver (Black)</c:v>
                </c:pt>
                <c:pt idx="389">
                  <c:v>Philips Hd6975/00 25 Litre Digital Oven Toaster Grill, Grey, 25 Liter</c:v>
                </c:pt>
                <c:pt idx="390">
                  <c:v>Zebronics Zeb-Fame 5Watts 2.0 Multi Media Speakers With Aux, Usb And Volume Control (Black)</c:v>
                </c:pt>
                <c:pt idx="391">
                  <c:v>Philips Hd9306/06 1.5-Litre Electric Kettle (Multicolor)</c:v>
                </c:pt>
                <c:pt idx="392">
                  <c:v>Zebronics Zeb-Power Wired Usb Mouse, 3-Button, 1200 Dpi Optical Sensor, Plug &amp; Play, For Windows/Mac</c:v>
                </c:pt>
                <c:pt idx="393">
                  <c:v>Philips Hi113 1000-Watt Plastic Body Ptfe Coating Dry Iron, Pack Of 1</c:v>
                </c:pt>
                <c:pt idx="394">
                  <c:v>Zebronics Zeb-Transformer-M Optical Usb Gaming Mouse With Led Effect(Black)</c:v>
                </c:pt>
                <c:pt idx="395">
                  <c:v>Philips Hl1655/00 Hand Blender, White Jar 250W</c:v>
                </c:pt>
                <c:pt idx="396">
                  <c:v>Zebronics, Zeb-Nc3300 Usb Powered Laptop Cooling Pad With Dual Fan, Dual Usb Port And Blue Led Lights</c:v>
                </c:pt>
                <c:pt idx="397">
                  <c:v>Philips Hl7756/00 Mixer Grinder, 750W, 3 Jars (Black)</c:v>
                </c:pt>
                <c:pt idx="398">
                  <c:v>Zodo 8. 5 Inch Lcd E-Writer Electronic Writing Pad/Tablet Drawing Board (Paperless Memo Digital Tablet)</c:v>
                </c:pt>
                <c:pt idx="399">
                  <c:v>Philips Powerpro Fc9352/01 Compact Bagless Vacuum Cleaner (Blue)</c:v>
                </c:pt>
                <c:pt idx="400">
                  <c:v>Saiyam Stainless Steel Espresso Maker Stovetop Coffee Percolator Italian Coffee Maker Moka Pot (4 Cup - 200 Ml, Silver)</c:v>
                </c:pt>
                <c:pt idx="401">
                  <c:v>Philips Viva Collection Hd4928/01 2100-Watt Induction Cooktop With Feather Touch Sensor And Crystal Glass Plate (Black)</c:v>
                </c:pt>
                <c:pt idx="402">
                  <c:v>Saleon‚Ñ¢ Portable Storage Organizer Bag For Earphone Usb Cable Power Bank Mobile Charger Digital Gadget Hard Disk, Water Resistance Material - Dark Grey</c:v>
                </c:pt>
                <c:pt idx="403">
                  <c:v>Philips Viva Collection Hr1832/00 1.5-Litre400-Watt Juicer (Ink Black)</c:v>
                </c:pt>
                <c:pt idx="404">
                  <c:v>Samsung 108 Cm (43 Inches) Crystal 4K Series Ultra Hd Smart Led Tv Ua43Aue60Aklxl (Black)</c:v>
                </c:pt>
                <c:pt idx="405">
                  <c:v>Pick Ur Needs¬Æ Lint Remover For Clothes High Range Rechargeable Lint Shaver For All Types Of Clothes, Fabrics, Blanket With 1 Extra Blade Multicolor (Rechargeable)</c:v>
                </c:pt>
                <c:pt idx="406">
                  <c:v>Samsung 138 Cm (55 Inches) Crystal 4K Series Ultra Hd Smart Led Tv Ua55Aue60Aklxl (Black)</c:v>
                </c:pt>
                <c:pt idx="407">
                  <c:v>Pidilite Fevicryl Acrylic Colours Sunflower Kit (10 Colors X 15 Ml) Diy Paint, Rich Pigment, Non-Craking Paint For Canvas, Wood, Leather, Earthenware, Metal, Diwali Gifts For Diwali</c:v>
                </c:pt>
                <c:pt idx="408">
                  <c:v>Samsung 25W Usb Travel Adapter For Cellular Phones - White</c:v>
                </c:pt>
                <c:pt idx="409">
                  <c:v>Pigeon 1.5 Litre Hot Kettle And Stainless Steel Water Bottle Combo Used For Boiling Water, Making Tea And Coffee, Instant Noodles, Soup, 1500 Watt With Auto Shut- Off Feature - (Silver)</c:v>
                </c:pt>
                <c:pt idx="410">
                  <c:v>Samsung 80 Cm (32 Inches) Wondertainment Series Hd Ready Led Smart Tv Ua32Te40Aakbxl (Titan Gray)</c:v>
                </c:pt>
                <c:pt idx="411">
                  <c:v>Pigeon By Stovekraft 2 Slice Auto Pop Up Toaster. A Smart Bread Toaster For Your Home (750 Watt) (Black)</c:v>
                </c:pt>
                <c:pt idx="412">
                  <c:v>Logitech B170 Wireless Mouse, 2.4 Ghz With Usb Nano Receiver, Optical Tracking, 12-Months Battery Life, Ambidextrous, Pc/Mac/Laptop - Black</c:v>
                </c:pt>
                <c:pt idx="413">
                  <c:v>Pigeon By Stovekraft Abs Plastic Acer Plus Induction Cooktop 1800 Watts With Feather Touch Control - Black</c:v>
                </c:pt>
                <c:pt idx="414">
                  <c:v>Samsung Galaxy Buds Live Bluetooth Truly Wireless In Ear Earbuds With Mic, Upto 21 Hours Playtime, Mystic Black</c:v>
                </c:pt>
                <c:pt idx="415">
                  <c:v>Pigeon By Stovekraft Amaze Plus Electric Kettle (14289) With Stainless Steel Body, 1.5 Litre, Used For Boiling Water, Making Tea And Coffee, Instant Noodles, Soup Etc. 1500 Watt (Silver)</c:v>
                </c:pt>
                <c:pt idx="416">
                  <c:v>Samsung Galaxy M04 Dark Blue, 4Gb Ram, 64Gb Storage | Upto 8Gb Ram With Ram Plus | Mediatek Helio P35 | 5000 Mah Battery</c:v>
                </c:pt>
                <c:pt idx="417">
                  <c:v>Pigeon By Stovekraft Amaze Plus Electric Kettle (14313) With Stainless Steel Body, 1.8 Litre, Used For Boiling Water, Making Tea And Coffee, Instant Noodles, Soup Etc. 1500 Watt (Silver)</c:v>
                </c:pt>
                <c:pt idx="418">
                  <c:v>Samsung Galaxy M13 (Aqua Green, 4Gb, 64Gb Storage) | 6000Mah Battery | Upto 8Gb Ram With Ram Plus</c:v>
                </c:pt>
                <c:pt idx="419">
                  <c:v>Pigeon By Stovekraft Cruise 1800 Watt Induction Cooktop (Black)</c:v>
                </c:pt>
                <c:pt idx="420">
                  <c:v>Samsung Galaxy M13 (Midnight Blue, 4Gb, 64Gb Storage) | 6000Mah Battery | Upto 8Gb Ram With Ram Plus</c:v>
                </c:pt>
                <c:pt idx="421">
                  <c:v>Pigeon By Stovekraft Quartz Electric Kettle (14299) 1.7 Litre With Stainless Steel Body, Used For Boiling Water, Making Tea And Coffee, Instant Noodles, Soup Etc. 1500 Watt (Silver)</c:v>
                </c:pt>
                <c:pt idx="422">
                  <c:v>Logitech C270 Digital Hd Webcam With Widescreen Hd Video Calling, Hd Light Correction, Noise-Reducing Mic, For Skype, Facetime, Hangouts, Webex, Pc/Mac/Laptop/Macbook/Tablet - (Black, Hd 720P/30Fps)</c:v>
                </c:pt>
                <c:pt idx="423">
                  <c:v>Pigeon Healthifry Digital Air Fryer, 360¬∞ High Speed Air Circulation Technology 1200 W With Non-Stick 4.2 L Basket - Green</c:v>
                </c:pt>
                <c:pt idx="424">
                  <c:v>Samsung Galaxy M32 Prime Edition (Light Blue, 4Gb Ram, 64Gb)</c:v>
                </c:pt>
                <c:pt idx="425">
                  <c:v>Pigeon Kessel Multipurpose Kettle (12173) 1.2 Litres With Stainless Steel Body, Used For Boiling Water And Milk, Tea, Coffee, Oats, Noodles, Soup Etc. 600 Watt (Black &amp; Silver)</c:v>
                </c:pt>
                <c:pt idx="426">
                  <c:v>Samsung Galaxy M33 5G (Mystique Green, 8Gb, 128Gb Storage) | 6000Mah Battery | Upto 16Gb Ram With Ram Plus | Travel Adapter To Be Purchased Separately</c:v>
                </c:pt>
                <c:pt idx="427">
                  <c:v>Pigeon Polypropylene Mini Handy And Compact Chopper With 3 Blades For Effortlessly Chopping Vegetables And Fruits For Your Kitchen (12420, Green, 400 Ml)</c:v>
                </c:pt>
                <c:pt idx="428">
                  <c:v>Samsung Galaxy S20 Fe 5G (Cloud Navy, 8Gb Ram, 128Gb Storage) With No Cost Emi &amp; Additional Exchange Offers</c:v>
                </c:pt>
                <c:pt idx="429">
                  <c:v>Pigeon Zest Mixer Grinder 3 Speed Control 750 Watt Powerful Copper Motor With 3 Stainless Steel Jars For Dry Grinding, Wet Grinding And Making Chutney And 3 Polycarbonate Lids - Blue</c:v>
                </c:pt>
                <c:pt idx="430">
                  <c:v>Samsung Original 25W Usb Travel Lightning Adapter For Cellular Phones, Black</c:v>
                </c:pt>
                <c:pt idx="431">
                  <c:v>Pilot Frixion Clicker Roller Pen (Blue), (9000019529)</c:v>
                </c:pt>
                <c:pt idx="432">
                  <c:v>Logitech G402 Hyperion Fury Usb Wired Gaming Mouse, 4,000 Dpi, Lightweight, 8 Programmable Buttons, Compatible For Pc/Mac - Black</c:v>
                </c:pt>
                <c:pt idx="433">
                  <c:v>Pilot V7 Liquid Ink Roller Ball Pen (2 Blue + 1 Black)</c:v>
                </c:pt>
                <c:pt idx="434">
                  <c:v>Sandisk Cruzer Blade 32Gb Usb Flash Drive</c:v>
                </c:pt>
                <c:pt idx="435">
                  <c:v>Lifelong Llmg74 750 Watt Mixer Grinder With 3 Jars (White And Grey)</c:v>
                </c:pt>
                <c:pt idx="436">
                  <c:v>Sandisk Extreme Sd Uhs I 64Gb Card For 4K Video For Dslr And Mirrorless Cameras 170Mb/S Read &amp; 80Mb/S Write</c:v>
                </c:pt>
                <c:pt idx="437">
                  <c:v>Pinnaclz Original Combo Of 2 Usb Type C Fast Charging Cable, Usb C Data Cable For Charging And Data Transfer Smart Phones White 1.2 Meter Made In India (Pack Of 2)</c:v>
                </c:pt>
                <c:pt idx="438">
                  <c:v>Sandisk Ultra 64 Gb Usb Pen Drives (Sdddc2-064G-I35, Black, Silver)</c:v>
                </c:pt>
                <c:pt idx="439">
                  <c:v>Poco C31 (Royal Blue, 64 Gb) (4 Gb Ram)</c:v>
                </c:pt>
                <c:pt idx="440">
                  <c:v>Sandisk Ultra Dual Drive Go Usb Type C Pendrive For Mobile (Black, 128 Gb, 5Y - Sdddc3-128G-I35)</c:v>
                </c:pt>
                <c:pt idx="441">
                  <c:v>Poco C31 (Shadow Gray, 64 Gb) (4 Gb Ram)</c:v>
                </c:pt>
                <c:pt idx="442">
                  <c:v>Sandisk Ultra Flair 64Gb Usb 3.0 Pen Drive, Multicolor</c:v>
                </c:pt>
                <c:pt idx="443">
                  <c:v>Popio Tempered Glass Compatible For Iphone 13 / Iphone 13 Pro/Iphone 14 (Transparent) Edge To Edge Full Screen Coverage With Installation Kit, Pack Of 2</c:v>
                </c:pt>
                <c:pt idx="444">
                  <c:v>Sandisk Ultra Microsd Uhs-I Card 64Gb, 120Mb/S R</c:v>
                </c:pt>
                <c:pt idx="445">
                  <c:v>Popio Tempered Glass Screen Protector Compatible For Iphone 12 / Iphone 12 Pro With Case Friendly Edge To Edge Coverage And Easy Installation Kit, Pack Of 1</c:v>
                </c:pt>
                <c:pt idx="446">
                  <c:v>Sandisk Ultra¬Æ Microsdxc‚Ñ¢ Uhs-I Card, 128Gb, 140Mb/S R, 10 Y Warranty, For Smartphones</c:v>
                </c:pt>
                <c:pt idx="447">
                  <c:v>Popio Type C Dash Charging Usb Data Cable For Oneplus Devices</c:v>
                </c:pt>
                <c:pt idx="448">
                  <c:v>Logitech H111 Wired On Ear Headphones With Mic Black</c:v>
                </c:pt>
                <c:pt idx="449">
                  <c:v>Portable Lint Remover Pet Fur Remover Clothes Fuzz Remover Pet Hairball Quick Epilator Shaver Removing Dust Pet Hair From Clothing Furniture Perfect For Clothing,Furniture,Couch,Carpet (Standard)</c:v>
                </c:pt>
                <c:pt idx="450">
                  <c:v>Sansui 80Cm (32 Inches) Hd Ready Smart Led Tv Jsy32Skhd (Black) With Bezel-Less Design</c:v>
                </c:pt>
                <c:pt idx="451">
                  <c:v>Portable, Handy Compact Plug-In Portable Digital Electric Heater Fan Wall-Outlet Handy Air Warmer Blower Adjustable Timer Digital Display Heater For Home/Office/Camper (Black, 400 Watts)</c:v>
                </c:pt>
                <c:pt idx="452">
                  <c:v>Seagate Expansion 1Tb External Hdd - Usb 3.0 For Windows And Mac With 3 Yr Data Recovery Services, Portable Hard Drive (Stkm1000400)</c:v>
                </c:pt>
                <c:pt idx="453">
                  <c:v>Portronics Adapto 20 Type C 20W Fast Pd/Type C Adapter Charger With Fast Charging For Iphone 12/12 Pro/12 Mini/12 Pro Max/11/Xs/Xr/X/8/Plus, Ipad Pro/Air/Mini, Galaxy 10/9/8 (Adapter Only) White</c:v>
                </c:pt>
                <c:pt idx="454">
                  <c:v>Sennheiser Cx 80S In-Ear Wired Headphones With In-Line One-Button Smart Remote With Microphone Black</c:v>
                </c:pt>
                <c:pt idx="455">
                  <c:v>Portronics Carpower Mini Car Charger With Dual Output, Fast Charging (Type C Pd 18W + Qc 3.0A) Compatible With All Smartphones(Black)</c:v>
                </c:pt>
                <c:pt idx="456">
                  <c:v>Shakti Technology S5 High Pressure Car Washer Machine 1900 Watts And Pressure 125 Bar With 10 Meter Hose Pipe</c:v>
                </c:pt>
                <c:pt idx="457">
                  <c:v>Portronics Clamp X Car-Vent Mobile Holder 360 Degree Rotational(Black)</c:v>
                </c:pt>
                <c:pt idx="458">
                  <c:v>Shoptoshop Electric Lint Remover, Best Lint Shaver For Clothes,Lint Remover For Woolen Clothes ,Lint Remover For Sweaters</c:v>
                </c:pt>
                <c:pt idx="459">
                  <c:v>Portronics Key2 Combo Multimedia Usb Wireless Keyboard And Mouse Set With 2.4 Ghz Wireless Technology, Soft &amp; Silent Button, Compact Size (Grey)</c:v>
                </c:pt>
                <c:pt idx="460">
                  <c:v>Silicone Rubber Earbuds Tips, Eartips, Earpads, Earplugs, For Replacement In Earphones And Bluetooth Medium Size (10 Pcs Black)</c:v>
                </c:pt>
                <c:pt idx="461">
                  <c:v>Lifelong Llmg93 500 Watt Duos Mixer Grinder, 2 Stainless Steel Jar (Liquidizing And Chutney Jar)| Abs Body, Stainless Steel Blades, 3 Speed Options With Whip (1 Year Warranty, Black)</c:v>
                </c:pt>
                <c:pt idx="462">
                  <c:v>Singer Aroma 1.8 Liter Electric Kettle High Grade Stainless Steel With Cool And Touch Body And Cordless Base, 1500 Watts, Auto Shut Off With Dry Boiling (Silver/Black)</c:v>
                </c:pt>
                <c:pt idx="463">
                  <c:v>Lifelong Llqh922 Regalia 800 W (Isi Certified) Quartz Room Heater With 2 Power Settings, Overheating Protection, 2 Rod Heater (1 Year Warranty, White)</c:v>
                </c:pt>
                <c:pt idx="464">
                  <c:v>Ske Bed Study Table Portable Wood Multifunction Laptop-Table Lapdesk For Children Bed Foldabe Table Work With Tablet Slot &amp; Cup Holder Brown Black</c:v>
                </c:pt>
                <c:pt idx="465">
                  <c:v>Lifelong Llqh925 Dyno Quartz Heater 2 Power Settings Tip Over Cut-Off Switch 800 Watt Silent Operation Power Indicator 2 Rod Room Heater (1 Year Warranty, Grey)</c:v>
                </c:pt>
                <c:pt idx="466">
                  <c:v>Skywall 81.28 Cm (32 Inches) Hd Ready Smart Led Tv 32Swels-Pro (Black)</c:v>
                </c:pt>
                <c:pt idx="467">
                  <c:v>Lifelong Llsm120G Sandwich Griller , Classic Pro 750 W Sandwich Maker With 4 Slice Non-Stick Fixed Plates For Sandwiches At Home With 1 Year Warranty (Black)</c:v>
                </c:pt>
                <c:pt idx="468">
                  <c:v>Logitech K380 Wireless Multi-Device Keyboard For Windows, Apple Ios, Apple Tv Android Or Chrome, Bluetooth, Compact Space-Saving Design, Pc/Mac/Laptop/Smartphone/Tablet (Dark Grey)</c:v>
                </c:pt>
                <c:pt idx="469">
                  <c:v>Lifelong Llwh106 Flash 3 Litres Instant Water Heater For Home Use, 8 Bar Pressure,Power On/Off Indicator And Advanced Safety, (3000W, Isi Certified, 2 Years Warranty)</c:v>
                </c:pt>
                <c:pt idx="470">
                  <c:v>Solidaire 550-Watt Mixer Grinder With 3 Jars (Black) (Sld-550-B)</c:v>
                </c:pt>
                <c:pt idx="471">
                  <c:v>Portronics Konnect L 60W Pd Type C To Type C Mobile Charging Cable, 1.2M, Fast Data Sync, Tangle Resistant, Tpe+Nylon Braided(Grey)</c:v>
                </c:pt>
                <c:pt idx="472">
                  <c:v>Sony Bravia 164 Cm (65 Inches) 4K Ultra Hd Smart Led Google Tv Kd-65X74K (Black)</c:v>
                </c:pt>
                <c:pt idx="473">
                  <c:v>Lifelong Llwm105 750-Watt Belgian Waffle Maker For Home| Makes 2 Square Shape Waffles| Non-Stick Plates| Easy To Use¬†With Indicator Lights (1 Year Warranty, Black)</c:v>
                </c:pt>
                <c:pt idx="474">
                  <c:v>Sony Wi-C100 Wireless Headphones With Customizable Equalizer For Deep Bass &amp; 25 Hrs Battery, Dsee-Upscale, Splash Proof, 360Ra, Fast Pair, In-Ear Bluetooth Headset With Mic For Phone Calls (Black)</c:v>
                </c:pt>
                <c:pt idx="475">
                  <c:v>Portronics Konnect L Por-1403 Fast Charging 3A Type-C Cable 1.2 Meter With Charge &amp; Sync Function For All Type-C Devices (White)</c:v>
                </c:pt>
                <c:pt idx="476">
                  <c:v>Logitech K480 Wireless Multi-Device Keyboard For Windows, Macos, Ipados, Android Or Chrome Os, Bluetooth, Compact, Compatible With Pc, Mac, Laptop, Smartphone, Tablet - Black</c:v>
                </c:pt>
                <c:pt idx="477">
                  <c:v>Portronics Konnect Spydr 31 3-In-1 Multi Functional Cable With 3.0A Output, Tangle Resistant, 1.2M Length, Nylon Braided(Zebra)</c:v>
                </c:pt>
                <c:pt idx="478">
                  <c:v>Logitech M235 Wireless Mouse, 1000 Dpi Optical Tracking, 12 Month Life Battery, Compatible With Windows, Mac, Chromebook/Pc/Laptop</c:v>
                </c:pt>
                <c:pt idx="479">
                  <c:v>Portronics Modesk Por-122 Universal Mobile Tabletop Holder (Black)</c:v>
                </c:pt>
                <c:pt idx="480">
                  <c:v>Logitech M331 Silent Plus Wireless Mouse, 2.4Ghz With Usb Nano Receiver, 1000 Dpi Optical Tracking, 3 Buttons, 24 Month Life Battery, Pc/Mac/Laptop - Black</c:v>
                </c:pt>
                <c:pt idx="481">
                  <c:v>Portronics Mport 31 4 Ports Usb Hub (Usb A To 4 Usb-A Ports 4 In 1 Connector Usb Hub(Grey)</c:v>
                </c:pt>
                <c:pt idx="482">
                  <c:v>Spigen Ez Fit Tempered Glass Screen Protector For Iphone 14 Pro Max - 2 Pack (Sensor Protection)</c:v>
                </c:pt>
                <c:pt idx="483">
                  <c:v>Portronics Mport 31C 4-In-1 Usb Hub (Type C To 4 Usb-A Ports) With Fast Data Transfer</c:v>
                </c:pt>
                <c:pt idx="484">
                  <c:v>Spigen Ultra Hybrid Back Cover Case Compatible With Iphone 14 Pro Max (Tpu + Poly Carbonate | Crystal Clear)</c:v>
                </c:pt>
                <c:pt idx="485">
                  <c:v>Portronics My Buddy Plus Adjustable Laptop Cooling Table (Brown)</c:v>
                </c:pt>
                <c:pt idx="486">
                  <c:v>Storite High Speed Micro Usb 3.0 Cable A To Micro B For External &amp; Desktop Hard Drives 45Cm</c:v>
                </c:pt>
                <c:pt idx="487">
                  <c:v>Portronics Ruffpad 12E Re-Writable Lcd Writing Pad With 30.4Cm (12 Inch) Writing Area, Single Tap Erase, Smart Lock, Long Battery Life, India'S First Notepad To Save And Share Your Child'S First Creatives Via Ruffpad App On Your Smartphone(Black)</c:v>
                </c:pt>
                <c:pt idx="488">
                  <c:v>Storite Usb 2.0 A To Mini 5 Pin B Cable For External Hdds/Camera/Card Readers (150Cm - 1.5M)</c:v>
                </c:pt>
                <c:pt idx="489">
                  <c:v>Portronics Ruffpad 15 Re-Writable Lcd Screen 38.1Cm (15-Inch) Writing Pad For Drawing, Playing, Handwriting Gifts For Kids &amp; Adults (Grey)</c:v>
                </c:pt>
                <c:pt idx="490">
                  <c:v>Storite Usb 3.0 Cable A To Micro B High Speed Upto 5 Gbps Data Transfer Cable For Portable External Hard Drive - (20Cm), Black</c:v>
                </c:pt>
                <c:pt idx="491">
                  <c:v>Portronics Ruffpad 8.5M Multicolor Lcd Writing Pad With Screen 21.5Cm (8.5-Inch) For Drawing, Playing, Handwriting Gifts For Kids &amp; Adults, India'S First Notepad To Save And Share Your Child'S First Creatives Via Ruffpad App On Your Smartphone(Black)</c:v>
                </c:pt>
                <c:pt idx="492">
                  <c:v>Striff 12 Pieces Highly Flexible Silicone Micro Usb Protector, Mouse Cable Protector, Suit For All Cell Phones, Computers And Chargers (Black)</c:v>
                </c:pt>
                <c:pt idx="493">
                  <c:v>Portronics Toad 23 Wireless Optical Mouse With 2.4Ghz, Usb Nano Dongle, Optical Orientation, Click Wheel, Adjustable Dpi(Black)</c:v>
                </c:pt>
                <c:pt idx="494">
                  <c:v>Striff Adjustable Laptop Tabletop Stand Patented Riser Ventilated Portable Foldable Compatible With Macbook Notebook Tablet Tray Desk Table Book With Free Phone Stand (Black)</c:v>
                </c:pt>
                <c:pt idx="495">
                  <c:v>Posh 1.5 Meter High Speed Gold Plated Hdmi Male To Female Extension Cable (Black)</c:v>
                </c:pt>
                <c:pt idx="496">
                  <c:v>Striff Laptop Tabletop Stand, Fold-Up, Adjustable, Ventilated, Portable Holder For Desk, Aluminum Foldable Laptop Ergonomic Compatibility With Up To 15.6-Inch Laptop, All Mac, Tab, And Mobile (Silver)</c:v>
                </c:pt>
                <c:pt idx="497">
                  <c:v>Preethi Blue Leaf Diamond Mg-214 Mixer Grinder 750 Watt (Blue/White), 3 Jars &amp; Flexi Lid, Fbt Motor With 2Yr Guarantee &amp; Lifelong Free Service</c:v>
                </c:pt>
                <c:pt idx="498">
                  <c:v>Striff Multi Angle Tablet/Mobile Stand. Holder For Iphone, Android, Samsung, Oneplus, Xiaomi. Portable,Foldable Stand.Perfect For Bed,Office, Home,Gift And Desktop (Black)</c:v>
                </c:pt>
                <c:pt idx="499">
                  <c:v>Preethi Mga-502 0.4-Litre Grind And Store Jar (White), Stainless Steel, Set Of 1</c:v>
                </c:pt>
                <c:pt idx="500">
                  <c:v>Striff Uph2W Multi Angle Tablet/Mobile Stand. Holder For Iphone, Android, Samsung, Oneplus, Xiaomi. Portable,Foldable Stand.Perfect For Bed,Office, Home,Gift And Desktop (White)</c:v>
                </c:pt>
                <c:pt idx="501">
                  <c:v>Prestige 1.5 Litre Kettle 1500-Watts, Red</c:v>
                </c:pt>
                <c:pt idx="502">
                  <c:v>Stylehouse Lint Remover For Woolen Clothes, Electric Lint Remover, Best Lint Shaver For Clothes</c:v>
                </c:pt>
                <c:pt idx="503">
                  <c:v>Prestige Clean Home Water Purifier Cartridge</c:v>
                </c:pt>
                <c:pt idx="504">
                  <c:v>Sujata Chutney Steel Jar, 400 Ml, (White), Stainless Steel</c:v>
                </c:pt>
                <c:pt idx="505">
                  <c:v>Prestige Delight Prwo Electric Rice Cooker (1 L, White)</c:v>
                </c:pt>
                <c:pt idx="506">
                  <c:v>Sujata Dynamix, Mixer Grinder, 900 Watts, 3 Jars (White)</c:v>
                </c:pt>
                <c:pt idx="507">
                  <c:v>Prestige Electric Kettle Pkoss - 1500Watts, Steel (1.5Ltr), Black</c:v>
                </c:pt>
                <c:pt idx="508">
                  <c:v>Sujata Powermatic Plus, Juicer Mixer Grinder With Chutney Jar, 900 Watts, 3 Jars (White)</c:v>
                </c:pt>
                <c:pt idx="509">
                  <c:v>Prestige Iris 750 Watt Mixer Grinder With 3 Stainless Steel Jar + 1 Juicer Jar (White And Blue)</c:v>
                </c:pt>
                <c:pt idx="510">
                  <c:v>Sujata Supermix, Mixer Grinder, 900 Watts, 3 Jars (White)</c:v>
                </c:pt>
                <c:pt idx="511">
                  <c:v>Prestige Iris Plus 750 Watt Mixer Grinder</c:v>
                </c:pt>
                <c:pt idx="512">
                  <c:v>Sure From Aquaguard Delight Nxt Ro+Uv+Uf+Taste Adjuster(Mtds),6L Water Purifier,8 Stages Purification,Suitable For Borewell,Tanker,Municipal Water(Black) From Eureka Forbes</c:v>
                </c:pt>
                <c:pt idx="513">
                  <c:v>Prestige Pic 15.0+ 1900-Watt Induction Cooktop (Black)</c:v>
                </c:pt>
                <c:pt idx="514">
                  <c:v>Logitech Mk240 Nano Wireless Usb Keyboard And Mouse Set, 12 Function Keys 2.4Ghz Wireless, 1000Dpi, Spill-Resistant Design, Pc/Mac, Black/Chartreuse Yellow</c:v>
                </c:pt>
                <c:pt idx="515">
                  <c:v>Prestige Pic 16.0+ 1900W Induction Cooktop With Soft Touch Push Buttons (Black)</c:v>
                </c:pt>
                <c:pt idx="516">
                  <c:v>Swapkart Portable Flexible Adjustable Eye Protection Usb Led Desk Light Table Lamp For Reading, Working On Pc, Laptop, Power Bank, Bedroom ( Multicolour )</c:v>
                </c:pt>
                <c:pt idx="517">
                  <c:v>Prestige Pic 20 1600 Watt Induction Cooktop With Push Button (Black)</c:v>
                </c:pt>
                <c:pt idx="518">
                  <c:v>Swiss Military Vc03 Wireless Car Vacuum Cleaner | Wireless Vacuum Cleaner For Home, Car, Living Room | Wireless Vacuum Cleaner Dust Collection/Lighting Car Pet Hair Vacuum With Powerful Motor</c:v>
                </c:pt>
                <c:pt idx="519">
                  <c:v>Prestige Pkgss 1.7L 1500W Electric Kettle (Stainless Steel)</c:v>
                </c:pt>
                <c:pt idx="520">
                  <c:v>Synqe Type C To Type C Short Fast Charging 60W Cable Compatible With Samsung Galaxy Z Fold3 5G, Z Flip3 5G, S22 5G, S22 Ultra, S21, S20, S20Fe, A52, A73, A53 (0.25M, Black)</c:v>
                </c:pt>
                <c:pt idx="521">
                  <c:v>Prestige Prwo 1.8-2 700-Watts Delight Electric Rice Cooker With 2 Aluminium Cooking Pans - 1.8 Liters, White</c:v>
                </c:pt>
                <c:pt idx="522">
                  <c:v>Synqe Usb Type C Fast Charging Cable 2M Charger Cord Data Cable Compatible With Samsung Galaxy M51,Galaxy M31S, S10E S10 S9 S20 Plus, Note10 9 8,M40 A50 A70, Redmi Note 9, Moto G7, Poco F1 (2M, Grey)</c:v>
                </c:pt>
                <c:pt idx="523">
                  <c:v>Prestige Psmfb 800 Watt Sandwich Toaster With Fixed Plates, Black</c:v>
                </c:pt>
                <c:pt idx="524">
                  <c:v>Syvo Wt 3130 Aluminum Tripod (133Cm), Universal Lightweight Tripod With Mobile Phone Holder Mount &amp; Carry Bag For All Smart Phones, Gopro, Cameras - Brown</c:v>
                </c:pt>
                <c:pt idx="525">
                  <c:v>Prestige Pwg 07 Wet Grinder, 2L (Multicolor) With Coconut Scraper And Atta Kneader Attachments, 200 Watt</c:v>
                </c:pt>
                <c:pt idx="526">
                  <c:v>Tabelito¬Æ Polyester Foam, Nylon Hybrid Laptopss Bag Sleeve Case Cover Pouch For Laptopss Apple/Dell/Lenovo/ Asus/ Hp/Samsung/Mi/Macbook/Ultrabook/Thinkpad/Ideapad/Surfacepro (15.6 Inches /39.6Cm, Blue) Laptopsss</c:v>
                </c:pt>
                <c:pt idx="527">
                  <c:v>Prestige Sandwich Maker Pgmfd 01, Black</c:v>
                </c:pt>
                <c:pt idx="528">
                  <c:v>Tarkan Portable Folding Laptop Desk For Bed, Lapdesk With Handle, Drawer, Cup &amp; Mobile/Tablet Holder For Study, Eating, Work (Black)</c:v>
                </c:pt>
                <c:pt idx="529">
                  <c:v>Prettykrafts Folding Laundry Basket For Clothes With Lid &amp; Handle, Toys Organiser, 75 Litre, (Pack Of 1), Mushroom Print</c:v>
                </c:pt>
                <c:pt idx="530">
                  <c:v>Tata Sky Hd Connection With 1 Month Basic Package And Free Installation</c:v>
                </c:pt>
                <c:pt idx="531">
                  <c:v>Prettykrafts Laundry Bag / Basket For Dirty Clothes, Folding Round Laundry Bag,Set Of 2, Black Wave</c:v>
                </c:pt>
                <c:pt idx="532">
                  <c:v>Tata Sky Universal Remote Compatible For Sd/Hd</c:v>
                </c:pt>
                <c:pt idx="533">
                  <c:v>Prettykrafts Laundry Basket For Clothes With Lid &amp; Handles, Toys Organiser, 75 Ltr Black &amp; Grey</c:v>
                </c:pt>
                <c:pt idx="534">
                  <c:v>Tcl 100 Cm (40 Inches) Full Hd Certified Android R Smart Led Tv 40S6505 (Black)</c:v>
                </c:pt>
                <c:pt idx="535">
                  <c:v>Prettykrafts Laundry Basket For Clothes With Lid &amp; Handles, Toys Organiser, 75 Ltr Grey</c:v>
                </c:pt>
                <c:pt idx="536">
                  <c:v>Tcl 80 Cm (32 Inches) Hd Ready Certified Android Smart Led Tv 32S5205 (Black)</c:v>
                </c:pt>
                <c:pt idx="537">
                  <c:v>Prettykrafts Laundry Square Shape Basket Bag/Foldable/Multipurpose/Carry Handles/Slanting Lid For Home, Cloth Storage,(Single) Jute Grey</c:v>
                </c:pt>
                <c:pt idx="538">
                  <c:v>Te‚Ñ¢ Instant Electric Heating Hot And Cold Water Geyser Tap Water With Digital Display (White)</c:v>
                </c:pt>
                <c:pt idx="539">
                  <c:v>Pro365 Indo Mocktails/Coffee Foamer/Cappuccino/Lemonade/Milk Frother (6 Months Warranty)</c:v>
                </c:pt>
                <c:pt idx="540">
                  <c:v>Tecno Spark 8T (Turquoise Cyan, 4Gb Ram,64Gb Storage) | 50Mp Ai Camera | 7Gb Expandable Ram</c:v>
                </c:pt>
                <c:pt idx="541">
                  <c:v>Proelite Faux Leather Smart Flip Case Cover For Apple Ipad 10.2" 9Th Gen (2021) / 8Th Gen / 7Th Gen With Stylus Pen, Black</c:v>
                </c:pt>
                <c:pt idx="542">
                  <c:v>Tesora - Inspired By You Large Premium Electric Kettle 1.8L, Stainless Steel Inner Body - Auto Power Cut, Boil Dry Protection &amp; Cool Touch Double Wall, Portable | 1500 Watts |1 Year Warranty | (White)</c:v>
                </c:pt>
                <c:pt idx="543">
                  <c:v>Prolegend¬Æ Pl-T002 Universal Tv Stand Table Top For Most 22 To 65 Inch Lcd Flat Screen Tv, Vesa Up To 800 By 400Mm</c:v>
                </c:pt>
                <c:pt idx="544">
                  <c:v>Themisto Th-Ws20 Digital Kitchen Weighing Scale Stainless Steel (5Kg)</c:v>
                </c:pt>
                <c:pt idx="545">
                  <c:v>Prolet Classic Bumper Case Cover For Samsung Galaxy Watch 4 44Mm Tpu Plated Full Screen Protector (Black)</c:v>
                </c:pt>
                <c:pt idx="546">
                  <c:v>Tizum Hdmi To Vga Adapter Cable 1080P For Projector, Computer, Laptop, Tv, Projectors &amp; Tv</c:v>
                </c:pt>
                <c:pt idx="547">
                  <c:v>Proven¬Æ Copper + Mineral Ro+Uv+Uf 10 To 12 Liter Ro + Uv + Tds Adjuster Water Purifier With Copper Charge Technology Black &amp; Copper Best For Home And Office (Made In India)</c:v>
                </c:pt>
                <c:pt idx="548">
                  <c:v>Logitech Mk270R Usb Wireless Keyboard And Mouse Set For Windows, 2.4 Ghz Wireless, Spill-Resistant Design, 8 Multimedia &amp; Shortcut Keys, 2-Year Battery Life, Pc/Laptop- Black</c:v>
                </c:pt>
                <c:pt idx="549">
                  <c:v>Prushti Cover And Bags, Protective Case For Airtel Xstream Settop Box Remote Remote Control Pouch Cover Holder Pu Leather Cover Holder(Only Cover For Selling Purpose)</c:v>
                </c:pt>
                <c:pt idx="550">
                  <c:v>Tokdis Mx-1 Pro Bluetooth Calling Smartwatch - 1.69‚Äù Lcd Display, Multiple Watch Faces, Sleep Monitor, Heart &amp; Spo2 Monitoring, Multiple Sports Modes, Water Resistant</c:v>
                </c:pt>
                <c:pt idx="551">
                  <c:v>Ptron Boom Ultima 4D Dual Driver, In-Ear Gaming Wired Headphones With In-Line Mic, Volume Control &amp; Passive Noise Cancelling Boom 3 Earphones - (Dark Blue)</c:v>
                </c:pt>
                <c:pt idx="552">
                  <c:v>Tosaa T2Stsr Sandwich Gas Toaster Regular (Black)</c:v>
                </c:pt>
                <c:pt idx="553">
                  <c:v>Lifelong Power - Pro 500 Watt 3 Jar Mixer Grinder With 3 Speed Control And 1100 Watt Dry Non-Stick Soleplate Iron Super Combo (White And Grey, 1 Year Warranty)</c:v>
                </c:pt>
                <c:pt idx="554">
                  <c:v>Tp-Link Ac1200 Archer A6 Smart Wifi, 5Ghz Gigabit Dual Band Mu-Mimo Wireless Internet Router, Long Range Coverage By 4 Antennas, Qualcomm Chipset</c:v>
                </c:pt>
                <c:pt idx="555">
                  <c:v>Ptron Newly Launched Force X10 Bluetooth Calling Smartwatch With 1.7" Full Touch Color Display, Real Heart Rate Monitor, Spo2, Watch Faces, 5 Days Runtime, Fitness Trackers &amp; Ip68 Waterproof (Blue)</c:v>
                </c:pt>
                <c:pt idx="556">
                  <c:v>Tp-Link Ac1300 Usb Wifi Adapter (Archer T3U) - 2.4G/5G Dual Band Mini Wireless Network Adapter For Pc Desktop, Mu-Mimo Wi-Fi Dongle, Usb 3.0, Supports Windows 11,10, 8.1, 8, 7, Xp/Mac Os 10.15 And Earlier</c:v>
                </c:pt>
                <c:pt idx="557">
                  <c:v>Ptron Newly Launched Force X10 Bluetooth Calling Smartwatch With 1.7" Full Touch Color Display, Real Heart Rate Monitor, Spo2, Watch Faces, 5 Days Runtime, Fitness Trackers &amp; Ip68 Waterproof (Pink)</c:v>
                </c:pt>
                <c:pt idx="558">
                  <c:v>Tp-Link Ac750 Dual Band Wireless Cable Router, 4 10/100 Lan + 10/100 Wan Ports, Support Guest Network And Parental Control, 750Mbps Speed Wi-Fi, 3 Antennas (Archer C20) Blue, 2.4 Ghz</c:v>
                </c:pt>
                <c:pt idx="559">
                  <c:v>Ptron Newly Launched Force X10 Bluetooth Calling Smartwatch With 1.7" Full Touch Display, Real Heart Rate Monitor, Spo2, Watch Faces, 5 Days Runtime, Health/Fitness Trackers &amp; Ip68 Waterproof (Black)</c:v>
                </c:pt>
                <c:pt idx="560">
                  <c:v>Tp-Link Archer Ac1200 Archer C6 Wi-Fi Speed Up To 867 Mbps/5 Ghz + 400 Mbps/2.4 Ghz, 5 Gigabit Ports, 4 External Antennas, Mu-Mimo, Dual Band, Wifi Coverage With Access Point Mode, Black</c:v>
                </c:pt>
                <c:pt idx="561">
                  <c:v>Ptron Solero 331 3.4Amps Multifunction Fast Charging Cable, 3-In-1 Usb Cable Micro Usb/Type-C/Ios, Made In India, Durable &amp; Strong &amp; Tangle-Free 118Cm In Length (Black)</c:v>
                </c:pt>
                <c:pt idx="562">
                  <c:v>Lohaya Lcd/Led Remote Compatible For Sony Bravia Smart Lcd Led Uhd Oled Qled 4K Ultra Hd Tv Remote Control With Youtube &amp; Netflix Function [ Compatible For Sony Tv Remote Control ]</c:v>
                </c:pt>
                <c:pt idx="563">
                  <c:v>Ptron Solero M241 2.4A Micro Usb Data &amp; Charging Cable, Made In India, 480Mbps Data Sync, Durable 1-Meter Long Usb Cable For Micro Usb Devices (White)</c:v>
                </c:pt>
                <c:pt idx="564">
                  <c:v>Tp-Link Tapo 360¬∞ 2Mp 1080P Full Hd Pan/Tilt Home Security Wi-Fi Smart Camera| Alexa Enabled| 2-Way Audio| Night Vision| Motion Detection| Sound And Light Alarm| Indoor Cctv (Tapo C200) White</c:v>
                </c:pt>
                <c:pt idx="565">
                  <c:v>Lint Remover For Clothes With 1 Year Warranty Fabric Shaver Lint Shaver For Woolen Clothes Blanket Jackets Stainless Steel Blades,Bedding, Clothes And Furniture Best Remover For Fabrics Portable Lint Shavers (White Orange)</c:v>
                </c:pt>
                <c:pt idx="566">
                  <c:v>Tp-Link Tl-Wa855Re 300 Mbps Wi-Fi Range Extender (White)</c:v>
                </c:pt>
                <c:pt idx="567">
                  <c:v>Ptron Solero T241 2.4A Type-C Data &amp; Charging Usb Cable, Made In India, 480Mbps Data Sync, Durable 1-Meter Long Usb Cable For Smartphone, Type-C Usb Devices (White)</c:v>
                </c:pt>
                <c:pt idx="568">
                  <c:v>Tp-Link Ue300C Usb Type-C To Rj45 Gigabit Ethernet Network Adapter/Rj45 Lan Wired Adapter For Ultrabook, Chromebook, Laptop, Desktop, Plug &amp; Play, Usb 3.0, Foldable And Portable Design</c:v>
                </c:pt>
                <c:pt idx="569">
                  <c:v>Ptron Solero T241 2.4A Type-C Data &amp; Charging Usb Cable, Made In India, 480Mbps Data Sync, Durable 1-Meter Long Usb Cable For Type-C Usb Devices For Charging Adapter (Black)</c:v>
                </c:pt>
                <c:pt idx="570">
                  <c:v>Tp-Link Usb Wifi Adapter For Pc(Tl-Wn725N), N150 Wireless Network Adapter For Desktop - Nano Size Wifi Dongle Compatible With Windows 11/10/7/8/8.1/Xp/ Mac Os 10.9-10.15 Linux Kernel 2.6.18-4.4.3</c:v>
                </c:pt>
                <c:pt idx="571">
                  <c:v>Lint Remover Woolen Clothes Lint Extractor Battery Lint Removing Machine Bhur Remover</c:v>
                </c:pt>
                <c:pt idx="572">
                  <c:v>Ttk Prestige Limited Orion Mixer Grinder 500 Watts, 3 Jars (1200Ml, 1000Ml, 500Ml) (Red)</c:v>
                </c:pt>
                <c:pt idx="573">
                  <c:v>Lint Roller With 40 Paper Sheets, 22 X 5 Cm (Grey)</c:v>
                </c:pt>
                <c:pt idx="574">
                  <c:v>Lohaya Remote Compatible For Mi Smart Led Tv 4A Remote Control (32"/43") [ Compatible For Mi Tv Remote Control ] [ Compatible For Mi Smart Led Tv Remote Control ]</c:v>
                </c:pt>
                <c:pt idx="575">
                  <c:v>Ptron Tangent Lite Bluetooth 5.0 Earphones With Mic, Hi-Fi Stereo Sound Neckband, 8Hrs Playtime, Lightweight Snug-Fit In-Ear Headphones, Ipx4 Water Resistant, Fast Charge &amp; Voice Assistant (Black)</c:v>
                </c:pt>
                <c:pt idx="576">
                  <c:v>Tukzer Fully Foldable Tabletop Desktop Tablet Mobile Stand Holder - Angle &amp; Height Adjustable For Desk, Cradle, Dock, Compatible With Smartphones &amp; Tablets (White)</c:v>
                </c:pt>
                <c:pt idx="577">
                  <c:v>Ptron Tangentbeat In-Ear Bluetooth 5.0 Wireless Headphones With Mic, Enhanced Bass, 10Mm Drivers, Clear Calls, Snug-Fit, Fast Charging, Magnetic Buds, Voice Assistant &amp; Ipx4 Wireless Neckband (Black)</c:v>
                </c:pt>
                <c:pt idx="578">
                  <c:v>Tukzer Stylus Pen, Ipad Pencil With Palm Rejection Tilt Sensor| 2Nd Gen For 2018-2022 Ipad 6/7/8/9Th Gen; Ipad 10.2", Pro 12.9/11", Mini 6/5Th, Air 5/4/3Rd, Precise For Writing/Drawing (3 Spare Tips)</c:v>
                </c:pt>
                <c:pt idx="579">
                  <c:v>Ptron Volta Dual Port 12W Smart Usb Charger Adapter, Multi-Layer Protection, Made In India, Bis Certified, Fast Charging Power Adaptor Without Cable For All Ios &amp; Android Devices (Black)</c:v>
                </c:pt>
                <c:pt idx="580">
                  <c:v>Tvara Lcd Writing Tablet, 8.5" Inch Colorful Toddler Doodle Board Drawing Tablet, Erasable Reusable Electronic Drawing Pads, Educational And Learning Tool For 3-6 Years Old Boy And Girls Mix Colors</c:v>
                </c:pt>
                <c:pt idx="581">
                  <c:v>Quantum Qhm-7406 Full-Sized Keyboard With () Rupee Symbol, Hotkeys And 3-Pieces Led Function For Desktop/Laptop/Smart Tv Spill-Resistant Wired Usb Keyboard With 10 Million Keystrokes Lifespan (Black)</c:v>
                </c:pt>
                <c:pt idx="582">
                  <c:v>Lohaya Television Remote Compatible For Vu Led Lcd Hd Tv Remote Control Model No :- En2B27V</c:v>
                </c:pt>
                <c:pt idx="583">
                  <c:v>Quantum Rj45 Ethernet Patch Cable/Lan Router Cable With Heavy Duty Gold Plated Connectors Supports Hi-Speed Gigabit Upto 1000Mbps, Waterproof And Durable,1-Year Warranty-32.8 Feet (10 Meters)(White)</c:v>
                </c:pt>
                <c:pt idx="584">
                  <c:v>Urbn 10000 Mah Lithium Power Bank Upr10K With 12 Watt Fast Charging, Blue</c:v>
                </c:pt>
                <c:pt idx="585">
                  <c:v>Qubo Smart Cam 360 From Hero Group | Made In India | 2Mp 1080P Full Hd | Cctv Wi-Fi Camera | 360 Degree Coverage| Two Way Talk | Mobile App Connectivity | Night Vision | Cloud &amp; Sd Card Recording</c:v>
                </c:pt>
                <c:pt idx="586">
                  <c:v>Urbn 20000 Mah Lithium_Polymer Power Bank With 12 Watt Fast Charging, Camo</c:v>
                </c:pt>
                <c:pt idx="587">
                  <c:v>R B Nova Lint/Fabric Shaver For Cloths, Lint Remover For Woolen Sweaters, Blankets, Jackets/Burr Remover Pill Remover From Carpets, Pack Of 1</c:v>
                </c:pt>
                <c:pt idx="588">
                  <c:v>Usha 1212 Ptc With Adjustable Thermostat Fan Heater (Black/Brown, 1500-Watts).</c:v>
                </c:pt>
                <c:pt idx="589">
                  <c:v>Racold Eterno Pro 25L Vertical 5 Star Storage Water Heater (Geyser) With Free Standard Installation And Free Installation Pipes</c:v>
                </c:pt>
                <c:pt idx="590">
                  <c:v>Usha Aurora 1000 W Dry Iron With Innovative Tail Light Indicator, Weilburger Soleplate (White &amp; Grey)</c:v>
                </c:pt>
                <c:pt idx="591">
                  <c:v>Racold Pronto Pro 3Litres 3Kw Vertical Instant Water Heater (Geyser)</c:v>
                </c:pt>
                <c:pt idx="592">
                  <c:v>Usha Ei 1602 1000 W Lightweight Dry Iron With Non-Stick Soleplate (Multi-Colour)</c:v>
                </c:pt>
                <c:pt idx="593">
                  <c:v>Raffles Premium Stainless Steel South Indian Coffee Filter/Drip Coffee Maker, 2-3 Cups, 150 Ml</c:v>
                </c:pt>
                <c:pt idx="594">
                  <c:v>Usha Goliath Go1200Wg Heavy Weight 1200-Watt Dry Iron, 1.8 Kg(Red)</c:v>
                </c:pt>
                <c:pt idx="595">
                  <c:v>Rc Print Gi 790 Ink Refill For Canon G1000, G1010, G1100, G2000, G2002, G2010, G2012, G2100, G3000, G3010, G3012, G3100, G4000, G4010</c:v>
                </c:pt>
                <c:pt idx="596">
                  <c:v>Usha Heat Convector 812 T 2000-Watt With Instant Heating Feature (Black)</c:v>
                </c:pt>
                <c:pt idx="597">
                  <c:v>Realme 10W Fast Charging Micro-Usb Cable (Braided, Black)</c:v>
                </c:pt>
                <c:pt idx="598">
                  <c:v>Usha Janome Dream Stitch Automatic Zig-Zag Electric Sewing Machine With 14 Stitch Function (White And Blue) With Free Sewing Kit Worth Rs 500</c:v>
                </c:pt>
                <c:pt idx="599">
                  <c:v>Realme Buds Classic Wired In Ear Earphones With Mic (Black)</c:v>
                </c:pt>
                <c:pt idx="600">
                  <c:v>Usha Rapidmix 500-Watt Copper Motor Mixer Grinder With 3 Jars And 5 Years Warranty(Sea Green/White)</c:v>
                </c:pt>
                <c:pt idx="601">
                  <c:v>Realme Buds Wireless In Ear Bluetooth Earphones With Mic, 11.2Mm Bass Boost Driver, Magnetic Fast Pair, Fast Charging And 12 Hrs Playtime (Yellow)</c:v>
                </c:pt>
                <c:pt idx="602">
                  <c:v>Vapja¬Æ Portable Mini Juicer Cup Blender Usb Rechargeable With 4 Blades For Shakes And Smoothies Fruits Vegetables Juice Maker Grinder Mixer Strong Cutting Bottle Sports Travel Outdoors Gym (Bottle)</c:v>
                </c:pt>
                <c:pt idx="603">
                  <c:v>Realme Narzo 50 (Speed Blue, 4Gb Ram+64Gb Storage) Helio G96 Processor | 50Mp Ai Triple Camera | 120Hz Ultra Smooth Display</c:v>
                </c:pt>
                <c:pt idx="604">
                  <c:v>Venus Digital Kitchen Weighing Scale &amp; Food Weight Machine For Health, Fitness, Home Baking &amp; Cooking Scale, 2 Year Warranty &amp; Battery Included (Weighing Scale Without Bowl) Capacity 10 Kg, 1 Gm</c:v>
                </c:pt>
                <c:pt idx="605">
                  <c:v>Realme Narzo 50I (Mint Green, 2Gb Ram+32Gb Storage) Octa Core Processor | 6.5" Inch Large Display</c:v>
                </c:pt>
                <c:pt idx="606">
                  <c:v>V-Guard Divino 5 Star Rated 15 Litre Storage Water Heater (Geyser) With Advanced Safety Features, White</c:v>
                </c:pt>
                <c:pt idx="607">
                  <c:v>Realme Smart Tv Stick 4K</c:v>
                </c:pt>
                <c:pt idx="608">
                  <c:v>V-Guard Zio Instant Water Geyser | 3 Litre | 3000 W Heating | White-Blue | | 2 Year Warranty</c:v>
                </c:pt>
                <c:pt idx="609">
                  <c:v>Redgear A-15 Wired Gaming Mouse With Upto 6400 Dpi, Rgb &amp; Driver Customization For Pc(Black)</c:v>
                </c:pt>
                <c:pt idx="610">
                  <c:v>Vrprime Lint Roller Lint Remover For Clothes, Pet | 360 Sheets Reusable Sticky Easy-Tear Sheet Brush For Clothes, Furniture, Carpet, Dog Fur, Sweater, Dust &amp; Dirt (4 Rolls - 90 Sheet Each Roll)</c:v>
                </c:pt>
                <c:pt idx="611">
                  <c:v>Redgear Cloak Wired Rgb Wired Over Ear Gaming Headphones With Mic For Pc</c:v>
                </c:pt>
                <c:pt idx="612">
                  <c:v>Vu 138 Cm (55 Inches) Premium Series 4K Ultra Hd Smart Ips Led Tv 55Ut (Black)</c:v>
                </c:pt>
                <c:pt idx="613">
                  <c:v>Redgear Cosmo 7,1 Usb Gaming Wired Over Ear Headphones With Mic With Virtual Surround Sound,50Mm Driver, Rgb Leds &amp; Remote Control(Black)</c:v>
                </c:pt>
                <c:pt idx="614">
                  <c:v>Vu 164 Cm (65 Inches) The Gloled Series 4K Smart Led Google Tv 65Gloled (Grey)</c:v>
                </c:pt>
                <c:pt idx="615">
                  <c:v>Redgear Mp35 Speed-Type Gaming Mousepad (Black/Red)</c:v>
                </c:pt>
                <c:pt idx="616">
                  <c:v>Vw 80 Cm (32 Inches) Frameless Series Hd Ready Led Tv Vw32A (Black)</c:v>
                </c:pt>
                <c:pt idx="617">
                  <c:v>Redgear Pro Wireless Gamepad With 2.4Ghz Wireless Technology, Integrated Dual Intensity Motor, Illuminated Keys For Pc(Compatible With Windows 7/8/8.1/10 Only)</c:v>
                </c:pt>
                <c:pt idx="618">
                  <c:v>Vw 80 Cm (32 Inches) Playwall Frameless Series Hd Ready Android Smart Led Tv Vw3251 (Black)</c:v>
                </c:pt>
                <c:pt idx="619">
                  <c:v>Redmi 108 Cm (43 Inches) 4K Ultra Hd Android Smart Led Tv X43 | L43R7-7Ain (Black)</c:v>
                </c:pt>
                <c:pt idx="620">
                  <c:v>Wanbo X1 Pro (Upgraded) | Native 1080P Full Hd | Android 9 | Projector For Home | Led Cinema | 350Ansi | 3900 Lumens | Wifi Bluetooth | Hdmi Arc | Dolby Dts | 4D Keystone Correction (Global Version)</c:v>
                </c:pt>
                <c:pt idx="621">
                  <c:v>Redmi 10A (Charcoal Black, 4Gb Ram, 64Gb Storage) | 2 Ghz Octa Core Helio G25 | 5000 Mah Battery | Finger Print Sensor | Upto 5Gb Ram With Ram Booster</c:v>
                </c:pt>
                <c:pt idx="622">
                  <c:v>Wayona Nylon Braided (2 Pack) Lightning Fast Usb Data Cable Fast Charger Cord For Iphone, Ipad Tablet (3 Ft Pack Of 2, Grey)</c:v>
                </c:pt>
                <c:pt idx="623">
                  <c:v>Redmi 10A (Sea Blue, 4Gb Ram, 64Gb Storage) | 2 Ghz Octa Core Helio G25 | 5000 Mah Battery | Finger Print Sensor | Upto 5Gb Ram With Ram Booster</c:v>
                </c:pt>
                <c:pt idx="624">
                  <c:v>Wayona Nylon Braided 3A Lightning To Usb A Syncing And Fast Charging Data Cable For Iphone, Ipad (3 Ft Pack Of 1, Black)</c:v>
                </c:pt>
                <c:pt idx="625">
                  <c:v>Redmi 10A (Slate Grey, 4Gb Ram, 64Gb Storage) | 2 Ghz Octa Core Helio G25 | 5000 Mah Battery | Finger Print Sensor | Upto 5Gb Ram With Ram Booster</c:v>
                </c:pt>
                <c:pt idx="626">
                  <c:v>Wayona Nylon Braided Usb Data Sync And Fast Charging 3A Short Power Bank Cable For Iphones, Ipad Air, Ipad Mini, Ipod Nano And Ipod Touch (Grey)</c:v>
                </c:pt>
                <c:pt idx="627">
                  <c:v>Redmi 11 Prime 5G (Meadow Green, 4Gb Ram 64Gb Rom) | Prime Design | Mtk Dimensity 700 | 50 Mp Dual Cam | 5000Mah | 7 Band 5G</c:v>
                </c:pt>
                <c:pt idx="628">
                  <c:v>Lohaya Television Remote Compatible With Samsung Smart Led/Lcd/Hd Tv Remote Control [ Compatible For All Samsung Tv Remote Control ]</c:v>
                </c:pt>
                <c:pt idx="629">
                  <c:v>Redmi 11 Prime 5G (Thunder Black, 4Gb Ram, 64Gb Storage) | Prime Design | Mtk Dimensity 700 | 50 Mp Dual Cam | 5000Mah | 7 Band 5G</c:v>
                </c:pt>
                <c:pt idx="630">
                  <c:v>Wayona Type C Cable Nylon Braided Usb C Qc 3.0 Fast Charging Short Power Bank Cable For Samsung Galaxy S10E/S10+/S10/S9/S9+/Note 9/S8/Note 8, Lg G7 G5 G6, Moto G6 G7 (0.25M, Black)</c:v>
                </c:pt>
                <c:pt idx="631">
                  <c:v>Redmi 126 Cm (50 Inches) 4K Ultra Hd Android Smart Led Tv X50 | L50M6-Ra (Black)</c:v>
                </c:pt>
                <c:pt idx="632">
                  <c:v>Wayona Type C To Lightning Mfi Certified 20W Fast Charging Nylon Braided Usb C Cable For Iphone 14, 14 Pro, 14 Pro Max, 14 Plus, 13, 13 Pro, 13 Pro Max, 13 Mini, 12, 12 Pro, 11, 11 Pro Max Iphone 12 Mini, X, 8 (2M, Grey)</c:v>
                </c:pt>
                <c:pt idx="633">
                  <c:v>Lg 139 Cm (55 Inches) 4K Ultra Hd Smart Led Tv 55Uq7500Psf (Ceramic Black)</c:v>
                </c:pt>
                <c:pt idx="634">
                  <c:v>Wayona Type C To Type C Long Fast Charging Cable Type C Charger Cord Compatible With Samsung S22 S20 S20 Fe 2022 S22 Ultra S21 Ultra A70 A51 A53 A33 A73 M51 M31 M33 M53 (Grey, 2M, 65W, 6Ft)</c:v>
                </c:pt>
                <c:pt idx="635">
                  <c:v>Redmi 9 Activ (Carbon Black, 4Gb Ram, 64Gb Storage) | Octa-Core Helio G35 | 5000 Mah Battery</c:v>
                </c:pt>
                <c:pt idx="636">
                  <c:v>Wayona Usb Nylon Braided Data Sync And Charging Cable For Iphone, Ipad Tablet (Red, Black)</c:v>
                </c:pt>
                <c:pt idx="637">
                  <c:v>Redmi 9A Sport (Carbon Black, 2Gb Ram, 32Gb Storage) | 2Ghz Octa-Core Helio G25 Processor | 5000 Mah Battery</c:v>
                </c:pt>
                <c:pt idx="638">
                  <c:v>Wayona Usb Type C 65W Fast Charging 2M/6Ft Long Flash Charge Cable 3A Qc 3.0 Data Cable Compatible With Samsung Galaxy S21 S10 S9 S8, Iqoo Z3, Vivo, Note 10 9 8, A20E A40 A50 A70, Moto G7 G8 (2M, Grey)</c:v>
                </c:pt>
                <c:pt idx="639">
                  <c:v>Redmi 9A Sport (Coral Green, 2Gb Ram, 32Gb Storage) | 2Ghz Octa-Core Helio G25 Processor | 5000 Mah Battery</c:v>
                </c:pt>
                <c:pt idx="640">
                  <c:v>Wayona Usb Type C Fast Charging Cable Charger Cord 3A Qc 3.0 Data Cable Compatible With Samsung Galaxy S10E S10 S9 S8 S20 Plus, Note 10 9 8, M51 A40 A50 A70, Moto G7 G8 (1M, Grey)</c:v>
                </c:pt>
                <c:pt idx="641">
                  <c:v>Redmi 9A Sport (Coral Green, 3Gb Ram, 32Gb Storage) | 2Ghz Octa-Core Helio G25 Processor | 5000 Mah Battery</c:v>
                </c:pt>
                <c:pt idx="642">
                  <c:v>Wecool B1 Mobile Holder For Bikes Or Bike Mobile Holder For Maps And Gps Navigation, One Click Locking, Firm Gripping, Anti Shake And Stable Cradle Clamp With 360¬∞ Rotation Bicycle Phone Mount</c:v>
                </c:pt>
                <c:pt idx="643">
                  <c:v>Redmi A1 (Black, 2Gb Ram, 32Gb Storage) | Segment Best Ai Dual Cam | 5000Mah Battery | Leather Texture Design | Android 12</c:v>
                </c:pt>
                <c:pt idx="644">
                  <c:v>Wecool C1 Car Mobile Holder With One Click Technology,360¬∞ Rotational, Strong Suction Cup,Compatible With 4 To 6 Inch Devices, Wildshield And Dashboard Mobile Holder For Car, And Use</c:v>
                </c:pt>
                <c:pt idx="645">
                  <c:v>Redmi A1 (Light Blue, 2Gb Ram, 32Gb Storage) | Segment Best Ai Dual Cam | 5000Mah Battery | Leather Texture Design | Android 12</c:v>
                </c:pt>
                <c:pt idx="646">
                  <c:v>Lonaxa Mini Travel Rechargeable Fruit Juicer - Usb Electric Fruit &amp; Vegetable Juice Blender/Grinder For Home And Office Use (Multicolor)‚Ä¶</c:v>
                </c:pt>
                <c:pt idx="647">
                  <c:v>Redmi A1 (Light Green, 2Gb Ram 32Gb Rom) | Segment Best Ai Dual Cam | 5000Mah Battery | Leather Texture Design | Android 12</c:v>
                </c:pt>
                <c:pt idx="648">
                  <c:v>Lripl Compatible Sony Bravia Lcd/Led Remote Works With Almost All Sony Led/Lcd Tv'S</c:v>
                </c:pt>
                <c:pt idx="649">
                  <c:v>Livpure Glo Star Ro+Uv+Uf+Mineraliser - 7 L Storage Tank, 15 Lph Water Purifier For Home, Black</c:v>
                </c:pt>
                <c:pt idx="650">
                  <c:v>Western Digital Wd 1.5Tb Elements Portable Hard Disk Drive, Usb 3.0, Compatible With Pc, Ps4 And Xbox, External Hdd (Wdbu6Y0015Bbk-Wesn)</c:v>
                </c:pt>
                <c:pt idx="651">
                  <c:v>Redmi Note 11 (Space Black, 4Gb Ram, 64Gb Storage)|90Hz Fhd+ Amoled Display | Qualcomm¬Æ Snapdragon‚Ñ¢ 680-6Nm | 33W Charger Included</c:v>
                </c:pt>
                <c:pt idx="652">
                  <c:v>Western Digital Wd Green Sata 240Gb Internal Ssd Solid State Drive - Sata 6Gb/S 2.5 Inches - Wds240G3G0A</c:v>
                </c:pt>
                <c:pt idx="653">
                  <c:v>Redmi Note 11 (Space Black, 6Gb Ram, 64Gb Storage) | 90Hz Fhd+ Amoled Display | Qualcomm¬Æ Snapdragon‚Ñ¢ 680-6Nm | 33W Charger Included</c:v>
                </c:pt>
                <c:pt idx="654">
                  <c:v>Widewings Electric Handheld Milk Wand Mixer Frother For Latte Coffee Hot Milk, Milk Frother For Coffee, Egg Beater, Hand Blender, Coffee Beater With Stand</c:v>
                </c:pt>
                <c:pt idx="655">
                  <c:v>Redmi Note 11 Pro + 5G (Phantom White, 8Gb Ram, 128Gb Storage) | 67W Turbo Charge | 120Hz Super Amoled Display | Additional Exchange Offers | Charger Included</c:v>
                </c:pt>
                <c:pt idx="656">
                  <c:v>Wipro Smartlife Super Deluxe Dry Iron- 1000W</c:v>
                </c:pt>
                <c:pt idx="657">
                  <c:v>Redmi Note 11 Pro + 5G (Stealth Black, 6Gb Ram, 128Gb Storage) | 67W Turbo Charge | 120Hz Super Amoled Display | Additional Exchange Offers | Charger Included</c:v>
                </c:pt>
                <c:pt idx="658">
                  <c:v>Wipro Vesta 1200 Watt Gd201 Lightweight Automatic Dry Iron| Quick Heat Up| Stylish &amp; Sleek |Anti Bacterial German Weilburger Double Coated Soleplate |2 Years Warranty</c:v>
                </c:pt>
                <c:pt idx="659">
                  <c:v>Redmi Note 11 Pro + 5G (Stealth Black, 8Gb Ram, 256Gb Storage) | 67W Turbo Charge | 120Hz Super Amoled Display | Additional Exchange Offers | Charger Included</c:v>
                </c:pt>
                <c:pt idx="660">
                  <c:v>Wipro Vesta 1380W Cordless Steam Iron Quick Heat Up With 20Gm/ Min Steam Burst, Scratch Resistant Ceramic Soleplate ,Vertical And Horizontal Ironing, Steam Burst Of Upto .8G/ Shot</c:v>
                </c:pt>
                <c:pt idx="661">
                  <c:v>Redmi Note 11T 5G (Aquamarine Blue, 6Gb Ram, 128Gb Rom)| Dimensity 810 5G | 33W Pro Fast Charging | Charger Included | Additional Exchange Offers| Get 2 Months Of Youtube Premium Free!</c:v>
                </c:pt>
                <c:pt idx="662">
                  <c:v>Wipro Vesta Grill 1000 Watt Sandwich Maker |Dual Function-Sw Maker&amp;Griller|Non Stick Coat -Bpa&amp;Ptfe Free |Auto Temp Cut-Off| Height Control -180·∂Ø&amp;105·∂Ø |2 Year Warranty|Ss Finish|Standard Size</c:v>
                </c:pt>
                <c:pt idx="663">
                  <c:v>Zoul Type C To Type C Fast Charging Cable 65W 2M/6Ft Usb C Nylon Braided Cord Compatible With Macbook Oneplus 9 9R Samsung Galaxy S21 Ultra S20+ (2M, Black)</c:v>
                </c:pt>
                <c:pt idx="664">
                  <c:v>Wonderchef Nutri-Blend Complete Kitchen Machine | 22000 Rpm Mixer Grinder, Blender, Chopper, Juicer | 400W Powerful Motor | Ss Blades | 4 Unbreakable Jars | 2 Years Warranty | Online Recipe Book By Chef Sanjeev Kapoor | Black</c:v>
                </c:pt>
                <c:pt idx="665">
                  <c:v>Zoul Usb C To Usb C Fast Charging Cable 65W Type C To Type C Nylon Braided Cord Compatible With Macbook Oneplus 9 10R Samsung Galaxy S22 S21 Ultra Z Flip3 Macbook Air/Pro M1 Google Pixel 11'' Ipad Pro 2020/2018 (2M, Grey)</c:v>
                </c:pt>
                <c:pt idx="666">
                  <c:v>Wonderchef Nutri-Blend Mixer, Grinder &amp; Blender | Powerful 400W 22000 Rpm Motor | Stainless Steel Blades | 3 Unbreakable Jars | 2 Years Warranty | Online Recipe Book By Chef Sanjeev Kapoor | Black</c:v>
                </c:pt>
                <c:pt idx="667">
                  <c:v>Zuvexa Egg Boiler Poacher Automatic Off Steaming, Cooking, Boiling Double Layer 14 Egg Boiler (Multicolor)‚Ä¶</c:v>
                </c:pt>
                <c:pt idx="668">
                  <c:v>Xiaomi Mi 4A Dual_Band Ethernet 1200Mbps Speed Router| 2.4Ghz &amp; 5Ghz Frequency|128Mb Ram | Dualcore 4 Thread Cpu|4 Omni Directional Antenna|Mi Wi-Fi App-Parental Control &amp; Anti Hacking|Repeater, White</c:v>
                </c:pt>
                <c:pt idx="669">
                  <c:v>Lg 108 Cm (43 Inches) 4K Ultra Hd Smart Led Tv 43Uq7500Psf (Ceramic Black)</c:v>
                </c:pt>
                <c:pt idx="670">
                  <c:v>Xiaomi Pad 5| Qualcomm Snapdragon 860| 120Hz Refresh Rate| 6Gb, 128Gb| 2.5K+ Display (10.95-Inch/27.81Cm)|1 Billion Colours| Dolby Vision Atmos| Quad Speakers| Wi-Fi| Gray</c:v>
                </c:pt>
                <c:pt idx="671">
                  <c:v>Remote Compatible For Samsung Led/Lcd Remote Control Works With Samsung Led/Lcd Tv By Trend Trail</c:v>
                </c:pt>
                <c:pt idx="672">
                  <c:v>Zebronics Astra 10 Portable Wireless Bt V5.0 Speaker, 10W Rms Power, 15* Hours Backup, 2.25" Drive Size, Up To 6.4" Mobile Holder Support, Carry Handle, Usb, Msd, Aux Input And Fm Radio With Antenna</c:v>
                </c:pt>
                <c:pt idx="673">
                  <c:v>Remote Control Compatible For Amazon Fire Tv Stick Remote Control [ 3Rd Gen ](Not Compatible For Fire Tv Edition Smart Tv) From Basesailor</c:v>
                </c:pt>
                <c:pt idx="674">
                  <c:v>Zebronics Cu3100V Fast Charging Type C Cable With Qc 18W Support, 3A Max Capacity, 1 Meter Braided Cable, Data Transfer And Superior Durability (Braided Black + White)</c:v>
                </c:pt>
                <c:pt idx="675">
                  <c:v>Resonate Routerups Cru12V2A | Zero Drop | Ups For Wifi Router | Mini Ups | Up To 4 Hours Powerbackup | Battery Replacement Program | Router Ups Compatible With 12V &lt;2A Routers, Ftth, Modem, Set Top Box, Alexa, Mini Camera</c:v>
                </c:pt>
                <c:pt idx="676">
                  <c:v>Zebronics Wired Keyboard And Mouse Combo With 104 Keys And A Usb Mouse With 1200 Dpi - Judwaa 750</c:v>
                </c:pt>
                <c:pt idx="677">
                  <c:v>Rico Irpro 1500 Watt Japanese Technology Electric Water Heater Immersion Rod Shockproof Protection &amp; Stainless Steel Heating Element For Instant Heating| Isi Certified 1 Year Replacement Warranty</c:v>
                </c:pt>
                <c:pt idx="678">
                  <c:v>Zebronics Zeb Wonderbar 10 Usb Powered 2.0 Computer Speaker With Rgb Lights</c:v>
                </c:pt>
                <c:pt idx="679">
                  <c:v>Rico Japanese Technology Rechargeable Wireless Electric Chopper With Replacement Warranty - Stainless Steel Blades, One Touch Operation, 10 Seconds Chopping, Mincing Vegetable, Meat - 250 Ml, 30 Watts</c:v>
                </c:pt>
                <c:pt idx="680">
                  <c:v>Zebronics Zeb-90Hb Usb Hub, 4 Ports, Pocket Sized, Plug &amp; Play, For Laptop &amp; Computers</c:v>
                </c:pt>
                <c:pt idx="681">
                  <c:v>Robustrion [Anti-Scratch] &amp; [Smudge Proof] [Bubble Free] Premium Tempered Glass Screen Protector Guard For Samsung Galaxy Tab A8 10.5 Inch [Sm-X200/X205/X207] 2022</c:v>
                </c:pt>
                <c:pt idx="682">
                  <c:v>Zebronics Zeb-Bro In Ear Wired Earphones With Mic, 3.5Mm Audio Jack, 10Mm Drivers, Phone/Tablet Compatible(Black)</c:v>
                </c:pt>
                <c:pt idx="683">
                  <c:v>Robustrion [Anti-Scratch] &amp; [Smudge Proof] [S Pen Compatible] Premium Tempered Glass Screen Protector For Samsung Tab S6 Lite 10.4 Inch Sm-P610/615 [Bubble Free]</c:v>
                </c:pt>
                <c:pt idx="684">
                  <c:v>Zebronics Zeb-Comfort Wired Usb Mouse, 3-Button, 1000 Dpi Optical Sensor, Plug &amp; Play, For Windows/Mac, Black</c:v>
                </c:pt>
                <c:pt idx="685">
                  <c:v>Robustrion Anti-Scratch &amp; Smudge Proof Tempered Glass Screen Protector For Xiaomi Mi Pad 5 11 Inch</c:v>
                </c:pt>
                <c:pt idx="686">
                  <c:v>Zebronics Zeb-County 3W Wireless Bluetooth Portable Speaker With Supporting Carry Handle, Usb, Sd Card, Aux, Fm &amp; Call Function. (Green)</c:v>
                </c:pt>
                <c:pt idx="687">
                  <c:v>Robustrion Smart Trifold Hard Back Flip Stand Case Cover For Apple Ipad 10.2 Cover Ipad 9Th Generation Cover 2021 8Th Gen 2020 7Th Gen 2019 Generation Case - Black</c:v>
                </c:pt>
                <c:pt idx="688">
                  <c:v>Zebronics Zeb-Evolve Wireless In Ear Neckband Earphone With Supporting Bluetooth V5.0, Voice Assistant, Rapid Charge, Call Function &amp; Magnetic Earpiece, With Mic (Metallic Blue)</c:v>
                </c:pt>
                <c:pt idx="689">
                  <c:v>Robustrion Tempered Glass Screen Protector For Ipad 10.2 Inch 9Th Gen Generation 2021 8Th Gen 2020 7Th Gen 2019</c:v>
                </c:pt>
                <c:pt idx="690">
                  <c:v>Zebronics Zeb-Jaguar Wireless Mouse, 2.4Ghz With Usb Nano Receiver, High Precision Optical Tracking, 4 Buttons, Plug &amp; Play, Ambidextrous, For Pc/Mac/Laptop (Black+Grey)</c:v>
                </c:pt>
                <c:pt idx="691">
                  <c:v>Room Heater Warmer Wall-Outlet 400 Watts Electric Handy Room Heater (Room Heaters Home For Bedroom, Reading Books, Work, Bathrooms, Rooms, Offices, Home Offices,2022</c:v>
                </c:pt>
                <c:pt idx="692">
                  <c:v>Zebronics Zeb-Km2100 Multimedia Usb Keyboard Comes With 114 Keys Including 12 Dedicated Multimedia Keys &amp; With Rupee Key</c:v>
                </c:pt>
                <c:pt idx="693">
                  <c:v>Royal Step - Amazon'S Brand - Portable Electric Usb Juice Maker Juicer Bottle Blender Grinder Mixer,4 Blades Rechargeable Bottle With (Multi Color) (Multi)</c:v>
                </c:pt>
                <c:pt idx="694">
                  <c:v>Zebronics Zeb-Sound Bomb N1 True Wireless In Ear Earbuds With Mic Enc, Gaming Mode (Up To 50Ms), Up To 18H Playback, Bt V5.2, Fidget Case, Voice Assistant, Splash Proof, Type C (Midnight Black)</c:v>
                </c:pt>
                <c:pt idx="695">
                  <c:v>Royal Step Portable Electric Usb Juice Maker Juicer Bottle Blender Grinder Mixer,6 Blades Rechargeable Bottle With (Multii) (Multi Colour 6 Bled Juicer Mixer)</c:v>
                </c:pt>
                <c:pt idx="696">
                  <c:v>Zebronics Zeb-Transformer Gaming Keyboard And Mouse Combo (Usb, Braided Cable)</c:v>
                </c:pt>
                <c:pt idx="697">
                  <c:v>Rpm Euro Games Gaming Mousepad Speed Type Extended Large (Size - 800 Mm X 300 Mm X 3 Mm)</c:v>
                </c:pt>
                <c:pt idx="698">
                  <c:v>Zebronics Zeb-Usb150Wf1 Wifi Usb Mini Adapter Supports 150 Mbps Wireless Data, Comes With Advanced Security Wpa/Wpa2 Encryption Standards</c:v>
                </c:pt>
                <c:pt idx="699">
                  <c:v>Rpm Euro Games Laptop/Pc Controller Wired For Windows - 7, 8, 8.1, 10 And Xp, Ps3(Upgraded With Xyab Buttons)</c:v>
                </c:pt>
                <c:pt idx="700">
                  <c:v>Zebronics Zeb-Warrior Ii 10 Watts 2.0 Multimedia Speaker With Rgb Lights, Usb Powered, Aux Input, Volume Control Pod For Pc, Laptops, Desktop</c:v>
                </c:pt>
                <c:pt idx="701">
                  <c:v>Rts [2 Pack] Mini Usb C Type C Adapter Plug, Type C Female To Usb A Male Charger Charging Cable Adapter Converter Compatible For Iphone, Samsung S20 Ultra/S21/S10/S8/S9/Macbook Pro Ipad Silver</c:v>
                </c:pt>
                <c:pt idx="702">
                  <c:v>Zigma Winotek Winotek Sun Instant Water Geyser, Water Heater, Portable Water Heater, Geysers Made Of First Class Abs Plastic, Automatic Reset Model, Ae10-3 W (Yellow)</c:v>
                </c:pt>
                <c:pt idx="703">
                  <c:v>Rts‚Ñ¢ High Speed 3D Full Hd 1080P Support (10 Meters) Hdmi Male To Hdmi Male Cable Tv Lead 1.4V For All Hdmi Devices- Black (10M - 30 Feet)</c:v>
                </c:pt>
                <c:pt idx="704">
                  <c:v>Zinq Ups For Router, Mini Ups For 12V Wifi Router Broadband Modem With Upto 4 Hours Power Backup, Upto 2Amp, Works With Existing Adapter, Also Works With Set-Top Box, Smart Camera, Cctv (Black)</c:v>
                </c:pt>
                <c:pt idx="705">
                  <c:v>Saiellin Electric Lint Remover For Clothes Fabric Shaver Lint Shaver For Woolen Clothes Blanket Jackets Stainless Steel Blades, Clothes And Furniture Lint Roller For Fabrics Portable Lint Shavers (White Orange)</c:v>
                </c:pt>
                <c:pt idx="706">
                  <c:v>Zorbes¬Æ Wall Adapter Holder For Alexa Echo Dot 4Th Generation,A Space-Saving Solution With Cord Management For Your Smart Home Speakers -White (Holder Only)</c:v>
                </c:pt>
                <c:pt idx="707">
                  <c:v>Saiellin Room Heater For Home 2000 Watts Room Heater For Bedroom | Isi Approved With 1 Year Warranty | For 250 Sq. Feet Blower Heater &amp; Room Heaters Home For Winters</c:v>
                </c:pt>
                <c:pt idx="708">
                  <c:v>Saifsmart Outlet Wall Mount Hanger Holder For Dot 3Rd Gen, Compact Bracket Case Plug And Built-In Cable Management For Kitchen Bathroom, Bedroom (Black)</c:v>
                </c:pt>
                <c:pt idx="709">
                  <c:v>Redmi Note 11T 5G (Matte Black, 6Gb Ram, 128Gb Rom)| Dimensity 810 5G | 33W Pro Fast Charging | Charger Included | Additional Exchange Offers|Get 2 Months Of Youtube Premium Free!</c:v>
                </c:pt>
                <c:pt idx="710">
                  <c:v>Zoul Usb Type C Fast Charging 3A Nylon Braided Data Cable Quick Charger Cable Qc 3.0 For Samsung Galaxy M31S M30 S10 S9 S20 Plus, Note 10 9 8, A20E A40 A50 A70 (1M, Grey)</c:v>
                </c:pt>
                <c:pt idx="711">
                  <c:v>Redmi Note 11T 5G (Stardust White, 6Gb Ram, 128Gb Rom)| Dimensity 810 5G | 33W Pro Fast Charging | Charger Included | Additional Exchange Offers|Get 2 Months Of Youtube Premium Free!</c:v>
                </c:pt>
                <c:pt idx="712">
                  <c:v>Zuvexa Usb Rechargeable Electric Foam Maker - Handheld Milk Wand Mixer Frother For Hot Milk, Hand Blender Coffee, Egg Beater (Black)</c:v>
                </c:pt>
                <c:pt idx="713">
                  <c:v>Redragon K617 Fizz 60% Wired Rgb Gaming Keyboard, 61 Keys Compact Mechanical Keyboard W/White And Grey Color Keycaps, Linear Red Switch, Pro Driver/Software Supported</c:v>
                </c:pt>
                <c:pt idx="714">
                  <c:v>Reffair Ax30 [Max] Portable Air Purifier For Car, Home &amp; Office | Smart Ionizer Function | H13 Grade True Hepa Filter [Internationally Tested] Aromabuds Fragrance Option - Black</c:v>
                </c:pt>
                <c:pt idx="715">
                  <c:v>Infinity (Jbl Glide 510, 72 Hrs Playtime With Quick Charge, Wireless On Ear Headphone With Mic, Deep Bass, Dual Equalizer, Bluetooth 5.0 With Voice Assistant Support (Black)</c:v>
                </c:pt>
                <c:pt idx="716">
                  <c:v>Agaro Blaze Usb 3.0 To Usb Type C Otg Adapter</c:v>
                </c:pt>
                <c:pt idx="717">
                  <c:v>Dr Trust Electronic Kitchen Digital Scale Weighing Machine (Blue)</c:v>
                </c:pt>
                <c:pt idx="718">
                  <c:v>Aircase Protective Laptop Bag Sleeve Fits Upto 13.3" Laptop/ Macbook, Wrinkle Free, Padded, Waterproof Light Neoprene Case Cover Pouch, For Men &amp; Women, Black- 6 Months Warranty</c:v>
                </c:pt>
                <c:pt idx="719">
                  <c:v>Healthsense Rechargeable Lint Remover For Clothes | Fuzz And Fur Remover | Electric Fabric Shaver, Trimmer For Clothes, Carpet, Sofa, Sweaters, Curtains | One-Year Warranty Included - New-Feel Lr350</c:v>
                </c:pt>
                <c:pt idx="720">
                  <c:v>Aircase Protective Laptop Bag Sleeve Fits Upto 14.1" Laptop/ Macbook, Wrinkle Free, Padded, Waterproof Light Neoprene Case Cover Pouch, For Men &amp; Women, Black- 6 Months Warranty</c:v>
                </c:pt>
                <c:pt idx="721">
                  <c:v>Kitchen Kit Electric Kettle, 1.8L Stainless Steel Tea Kettle, Fast Boil Water Warmer With Auto Shut Off And Boil Dry Protection Tech</c:v>
                </c:pt>
                <c:pt idx="722">
                  <c:v>Aircase Protective Laptop Bag Sleeve Fits Upto 15.6" Laptop/ Macbook, Wrinkle Free, Padded, Waterproof Light Neoprene Case Cover Pouch, For Men &amp; Women, Black- 6 Months Warranty</c:v>
                </c:pt>
                <c:pt idx="723">
                  <c:v>Empty Mist Trigger Plastic Spray Bottle For Multi Use 200Ml Pack Of 2</c:v>
                </c:pt>
                <c:pt idx="724">
                  <c:v>Aircase Rugged Hard Drive Case For 2.5-Inch Western Digital, Seagate, Toshiba, Portable Storage Shell For Gadget Hard Disk Usb Cable Power Bank Mobile Charger Earphone, Waterproof (Black)</c:v>
                </c:pt>
                <c:pt idx="725">
                  <c:v>Gizga Essentials Portable Tabletop Tablet Stand Mobile Holder, Desktop Stand, Cradle, Dock For Ipad, Smartphone, Kindle, E-Reader, Fully Foldable, Adjustable Angle, Anti-Slip Pads, Black</c:v>
                </c:pt>
                <c:pt idx="726">
                  <c:v>Airtel Amf-311Ww Data Card (Black), 4G Hotspot Support With 2300 Mah Battery</c:v>
                </c:pt>
                <c:pt idx="727">
                  <c:v>Hp Z3700 Wireless Optical Mouse With Usb Receiver And 2.4Ghz Wireless Connection/ 1200Dpi / 16 Months Long Battery Life /Ambidextrous And Slim Design (Modern Gold)</c:v>
                </c:pt>
                <c:pt idx="728">
                  <c:v>Airtel Digital Tv Hd Set Top Box With 1 Month Basic Pack With Recording + Free Standard Installation</c:v>
                </c:pt>
                <c:pt idx="729">
                  <c:v>Jbl C200Si, Premium In Ear Wired Earphones With Mic, Signature Sound, One Button Multi-Function Remote, Angled Earbuds For Comfort Fit (Blue)</c:v>
                </c:pt>
                <c:pt idx="730">
                  <c:v>Airtel Digital Tv Hd Set Top Box With Fta Pack | Unlimited Entertainment + Recording Feature + Free Standard Installation (6 Months Pack)</c:v>
                </c:pt>
                <c:pt idx="731">
                  <c:v>Cubetek 3 In 1 Lcd Display V5.0 Bluetooth Transmitter Receiver, Bypass Audio Adapter With Aux, Optical, Dual Link Support For Tv, Home Stereo, Pc, Headphones, Speakers, Model: Cb-Bt27</c:v>
                </c:pt>
                <c:pt idx="732">
                  <c:v>Airtel Digitaltv Dth Remote Sd/Hd/Hd Recording Compatible For Television (Shining Black )</c:v>
                </c:pt>
                <c:pt idx="733">
                  <c:v>Dyazo 6 Angles Adjustable Aluminum Ergonomic Foldable Portable Tabletop Laptop/Desktop Riser Stand Holder Compatible For Macbook, Hp, Dell, Lenovo &amp; All Other Notebook (Silver)</c:v>
                </c:pt>
                <c:pt idx="734">
                  <c:v>Airtel Digitaltv Dth Television, Setup Box Remote Compatible For Sd And Hd Recording (Black)</c:v>
                </c:pt>
                <c:pt idx="735">
                  <c:v>Eureka Forbes Supervac 1600 Watts Powerful Suction,Bagless Vacuum Cleaner With Cyclonic Technology,7 Accessories,1 Year Warranty,Compact,Lightweight &amp; Easy To Use (Red)</c:v>
                </c:pt>
                <c:pt idx="736">
                  <c:v>Airtel Digitaltv Hd Setup Box Remote</c:v>
                </c:pt>
                <c:pt idx="737">
                  <c:v>Agaro Imperial 240-Watt Slow Juicer With Cold Press Technology</c:v>
                </c:pt>
                <c:pt idx="738">
                  <c:v>Akiara - Makes Life Easy Electric Handy Sewing/Stitch Handheld Cordless Portable White Sewing Machine For Home Tailoring, Hand Machine | Mini Silai | White Hand Machine With Adapter</c:v>
                </c:pt>
                <c:pt idx="739">
                  <c:v>Havells D'Zire 1000 Watt Dry Iron With American Heritage Sole Plate, Aerodynamic Design, Easy Grip Temperature Knob &amp; 2 Years Warranty. (Mint)</c:v>
                </c:pt>
                <c:pt idx="740">
                  <c:v>Akiara - Makes Life Easy Mini Sewing Machine For Home Tailoring Use | Mini Silai Machine With Sewing Kit Set Sewing Box With Thread Scissors, Needle All In One Sewing Accessories (White &amp; Purple)</c:v>
                </c:pt>
                <c:pt idx="741">
                  <c:v>Hp 682 Black Original Ink Cartridge</c:v>
                </c:pt>
                <c:pt idx="742">
                  <c:v>Akiara¬Æ - Makes Life Easy Mini Sewing Machine With Table Set | Tailoring Machine | Hand Sewing Machine With Extension Table, Foot Pedal, Adapter</c:v>
                </c:pt>
                <c:pt idx="743">
                  <c:v>Ikea Little Loved Corner Produkt Milk-Frother, Coffee/Tea Frother, Handheld Milk Wand Mixer Frother, Black</c:v>
                </c:pt>
                <c:pt idx="744">
                  <c:v>Allin Exporters J66 Ultrasonic Humidifier Cool Mist Air Purifier For Dryness, Cold &amp; Cough Large Capacity For Room, Baby, Plants, Bedroom (2.4 L) (1 Year Warranty)</c:v>
                </c:pt>
                <c:pt idx="745">
                  <c:v>Iqoo Vivo Z6 5G (Chromatic Blue, 8Gb Ram, 128Gb Storage) | Snapdragon 695-6Nm Processor | 120Hz Fhd+ Display | 5000Mah Battery</c:v>
                </c:pt>
                <c:pt idx="746">
                  <c:v>Amazfit Gts2 Mini (New Version) Smart Watch With Always-On Amoled Display, Alexa Built-In, Spo2, 14 Days' Battery Life, 68 Sports Modes, Gps, Hr, Sleep &amp; Stress Monitoring (Meteor Black)</c:v>
                </c:pt>
                <c:pt idx="747">
                  <c:v>Kent 16051 Hand Blender 300 W | 5 Variable Speed Control | Multiple Beaters &amp; Dough Hooks | Turbo Function</c:v>
                </c:pt>
                <c:pt idx="748">
                  <c:v>Amazon Basics 10.2 Gbps High-Speed 4K Hdmi Cable With Braided Cord, 1.8 Meter, Dark Grey</c:v>
                </c:pt>
                <c:pt idx="749">
                  <c:v>Kuber Industries Round Non Woven Fabric Foldable Laundry Basket|Toy Storage Basket|Cloth Storage Basket With Handles| Capicity 45 Ltr (Grey &amp; Black)-Kubmart11446</c:v>
                </c:pt>
                <c:pt idx="750">
                  <c:v>Amazon Basics 1500 W Electric Kettle (Stainless Steel Body, 1.5 L)</c:v>
                </c:pt>
                <c:pt idx="751">
                  <c:v>Demokrazy New Nova Lint Cum Fuzz Remover For All Woolens Sweaters, Blankets, Jackets Remover Pill Remover From Carpets, Curtains (Pack Of 1)</c:v>
                </c:pt>
                <c:pt idx="752">
                  <c:v>Amazon Basics 16-Gauge Speaker Wire - 50 Feet</c:v>
                </c:pt>
                <c:pt idx="753">
                  <c:v>Duracell Rechargeable Aa 2500Mah Batteries, 4 Pcs</c:v>
                </c:pt>
                <c:pt idx="754">
                  <c:v>Amazon Basics 2 Amp Usb Wall Charger &amp; Micro Usb Cable (White)</c:v>
                </c:pt>
                <c:pt idx="755">
                  <c:v>Egate I9 Pro-Max 1080P Native Full Hd Projector 4K Support | 3600 L (330 Ansi ) | 150" (381 Cm) Large Screen | Vga, Av, Hdmi, Sd Card, Usb, Audio Out | (E03I31 / E04I32) Black</c:v>
                </c:pt>
                <c:pt idx="756">
                  <c:v>Amazon Basics 2000/1000 Watt Room Heater With Adjustable Thermostat (Isi Certified, White Color, Ideal For Small To Medium Room/Area)</c:v>
                </c:pt>
                <c:pt idx="757">
                  <c:v>Esnipe Mart Worldwide Travel Adapter With Build In Dual Usb Charger Ports With 125V 6A, 250V Protected Electrical Plug For Laptops, Cameras (White)</c:v>
                </c:pt>
                <c:pt idx="758">
                  <c:v>Amazon Basics 300 W Hand Blender With Stainless Steel Stem For Hot/Cold Blending And In-Built Cord Hook, Isi-Marked, Black</c:v>
                </c:pt>
                <c:pt idx="759">
                  <c:v>Fedus Cat6 Ethernet Cable, 10 Meter High Speed 550Mhz / 10 Gigabit Speed Utp Lan Cable, Network Cable Internet Cable Rj45 Cable Lan Wire, Patch Computer Cord Gigabit Category 6 Wires For Modem, Router</c:v>
                </c:pt>
                <c:pt idx="760">
                  <c:v>Amazon Basics 650 Watt Drip Coffee Maker With Borosilicate Carafe</c:v>
                </c:pt>
                <c:pt idx="761">
                  <c:v>Flix (Beetel Flow Usb To Micro Usb Pvc Data Sync &amp; 12W(2.4A) Fast Charging Cable,Made In India,480Mbps Data Sync,Solid Cable,1 Meter Long Cable For All Andriod &amp; Micro Usb Devices (Black)(Xcd-Fpm01)</c:v>
                </c:pt>
                <c:pt idx="762">
                  <c:v>Amazon Basics Hdmi Coupler,Black</c:v>
                </c:pt>
                <c:pt idx="763">
                  <c:v>Gilton Egg Boiler Electric Automatic Off 7 Egg Poacher For Steaming, Cooking Also Boiling And Frying, Multi Color</c:v>
                </c:pt>
                <c:pt idx="764">
                  <c:v>Amazon Basics High-Speed Hdmi Cable, 6 Feet - Supports Ethernet, 3D, 4K Video,Black</c:v>
                </c:pt>
                <c:pt idx="765">
                  <c:v>Goldmedal Curve Plus 202042 Plastic Spice 3-Pin 240V Universal Travel Adaptor (White)</c:v>
                </c:pt>
                <c:pt idx="766">
                  <c:v>Amazon Basics High-Speed Hdmi Cable, 6 Feet (2-Pack),Black</c:v>
                </c:pt>
                <c:pt idx="767">
                  <c:v>Havells Instanio 3-Litre 4.5Kw Instant Water Heater (Geyser), White Blue</c:v>
                </c:pt>
                <c:pt idx="768">
                  <c:v>Amazon Basics Magic Slate 8.5-Inch Lcd Writing Tablet With Stylus Pen, For Drawing, Playing, Noting By Kids &amp; Adults, Black</c:v>
                </c:pt>
                <c:pt idx="769">
                  <c:v>Hisense 126 Cm (50 Inches) Bezelless Series 4K Ultra Hd Smart Led Google Tv 50A6H (Black)</c:v>
                </c:pt>
                <c:pt idx="770">
                  <c:v>Amazon Basics Multipurpose Foldable Laptop Table With Cup Holder, Brown</c:v>
                </c:pt>
                <c:pt idx="771">
                  <c:v>Hp Usb Wireless Spill Resistance Keyboard And Mouse Set With 10M Working Range 2.4G Wireless Technology / 3 Years Warranty (4Sc12Pa), Black</c:v>
                </c:pt>
                <c:pt idx="772">
                  <c:v>Amazon Basics New Release Nylon Usb-A To Lightning Cable Cord, Fast Charging Mfi Certified Charger For Apple Iphone, Ipad (3-Ft, Rose Gold)</c:v>
                </c:pt>
                <c:pt idx="773">
                  <c:v>Ibell Mpk120L Premium Stainless Steel Multi Purpose Kettle/Cooker With Inner Pot 1.2 Litre (Silver)</c:v>
                </c:pt>
                <c:pt idx="774">
                  <c:v>Amazon Basics Usb 3.0 Cable - A Male To Micro B - 6 Feet (1.8 Meters), Black</c:v>
                </c:pt>
                <c:pt idx="775">
                  <c:v>Inalsa Hand Blender 1000 Watt With Chopper, Whisker, 600 Ml Multipurpose Jar|Variable Speed And Turbo Speed Function |100% Copper Motor |Low Noise |Anti-Splash Technology|2 Year Warranty</c:v>
                </c:pt>
                <c:pt idx="776">
                  <c:v>Amazon Basics Usb A To Lightning Mfi Certified Charging Cable (White, 1.2 Meter)</c:v>
                </c:pt>
                <c:pt idx="777">
                  <c:v>Inventis 5V 1.2W Portable Flexible Usb Led Light Lamp (Colors May Vary)</c:v>
                </c:pt>
                <c:pt idx="778">
                  <c:v>Amazon Basics Usb A To Lightning Pvc Molded Nylon Mfi Certified Charging Cable (Black, 1.2 Meter)</c:v>
                </c:pt>
                <c:pt idx="779">
                  <c:v>Iqoo Z6 Pro 5G By Vivo (Legion Sky, 6Gb Ram, 128Gb Storage) | Snapdragon 778G 5G | 66W Flashcharge | 1300 Nits Peak Brightness | Hdr10+</c:v>
                </c:pt>
                <c:pt idx="780">
                  <c:v>Amazon Basics Usb C To Lightning Tpe Mfi Certified Charging Cable (White, 1.2 Meter)</c:v>
                </c:pt>
                <c:pt idx="781">
                  <c:v>Karbonn 80 Cm (32 Inches) Millenium Bezel-Less Series Hd Ready Smart Led Tv Kjw32Skhd (Phantom Black)</c:v>
                </c:pt>
                <c:pt idx="782">
                  <c:v>!!Haneul!!1000 Watt/2000-Watt Room Heater!! Fan Heater!!Pure White!!Hn-2500!!Made In India!!Thermoset!!</c:v>
                </c:pt>
                <c:pt idx="783">
                  <c:v>Kent Powp-Sediment Filter 10'' Thread Wcap</c:v>
                </c:pt>
                <c:pt idx="784">
                  <c:v>Amazon Basics Wireless Mouse | 2.4 Ghz Connection, 1600 Dpi | Type - C Adapter | Upto 12 Months Of Battery Life | Ambidextrous Design | Suitable For Pc/Mac/Laptop</c:v>
                </c:pt>
                <c:pt idx="785">
                  <c:v>Kodak 126 Cm (50 Inches) Bezel-Less Design Series 4K Ultra Hd Smart Android Led Tv 50Uhdx7Xprobl (Black)</c:v>
                </c:pt>
                <c:pt idx="786">
                  <c:v>Amazon Brand - Solimo 2000/1000 Watts Room Heater With Adjustable Thermostat (Isi Certified, White Colour, Ideal For Small To Medium Room/Area)</c:v>
                </c:pt>
                <c:pt idx="787">
                  <c:v>Aine Hdmi Male To Vga Female Video Converter Adapter Cable (Black)</c:v>
                </c:pt>
                <c:pt idx="788">
                  <c:v>Amazon Brand - Solimo 3A Fast Charging Tough Type C Usb Data Cable¬† ‚Äì 1 Meter</c:v>
                </c:pt>
                <c:pt idx="789">
                  <c:v>Dell Kb216 Wired Multimedia Usb Keyboard With Super Quite Plunger Keys With Spill-Resistant ‚Äì Black</c:v>
                </c:pt>
                <c:pt idx="790">
                  <c:v>Amazon Brand - Solimo Fast Charging Braided Type C Data Cable Seam, Suitable For All Supported Mobile Phones (1 Meter, Black)</c:v>
                </c:pt>
                <c:pt idx="791">
                  <c:v>Digitek¬Æ (Dtr 260 Gt) Gorilla Tripod/Mini 33 Cm (13 Inch) Tripod For Mobile Phone With Phone Mount &amp; Remote, Flexible Gorilla Stand For Dslr &amp; Action Cameras</c:v>
                </c:pt>
                <c:pt idx="792">
                  <c:v>Amazonbasics - High-Speed Male To Female Hdmi Extension Cable - 6 Feet</c:v>
                </c:pt>
                <c:pt idx="793">
                  <c:v>Duracell Cr2025 3V Lithium Coin Battery, 5 Pcs, 2025 Coin Button Cell Battery, Dl2025</c:v>
                </c:pt>
                <c:pt idx="794">
                  <c:v>Amazonbasics 10.2 Gbps High-Speed 4K Hdmi Cable With Braided Cord (10-Foot, Dark Grey)</c:v>
                </c:pt>
                <c:pt idx="795">
                  <c:v>Duracell Ultra Alkaline Aaa Battery, 8 Pcs</c:v>
                </c:pt>
                <c:pt idx="796">
                  <c:v>Amazonbasics 108 Cm (43 Inches) 4K Ultra Hd Smart Led Fire Tv Ab43U20Ps (Black)</c:v>
                </c:pt>
                <c:pt idx="797">
                  <c:v>E-Cosmos 5V 1.2W Portable Flexible Usb Led Light (Colors May Vary, Small) - Set Of 2 Pieces</c:v>
                </c:pt>
                <c:pt idx="798">
                  <c:v>Amazonbasics 3 Feet High Speed Hdmi Male To Female 2.0 Extension Cable</c:v>
                </c:pt>
                <c:pt idx="799">
                  <c:v>Elv Aluminium Adjustable Mobile Phone Foldable Holder Tabletop Stand Dock Mount For All Smartphones, Tabs, Kindle, Ipad (Moonlight Silver)</c:v>
                </c:pt>
                <c:pt idx="800">
                  <c:v>Amazonbasics 3.5Mm To 2-Male Rca Adapter Cable For Tablet, Smartphone (Black, 15 Feet)</c:v>
                </c:pt>
                <c:pt idx="801">
                  <c:v>Envie¬Æ (Aa10004Plni-Cd) Aa Rechargeable Batteries, Low Self Discharge, Aa 1000Mah Ni-Cd (Pack Of 4)</c:v>
                </c:pt>
                <c:pt idx="802">
                  <c:v>Amazonbasics 6 Feet Displayport To Displayport Cable - (Not Hdmi Cable) (Gold)</c:v>
                </c:pt>
                <c:pt idx="803">
                  <c:v>Eureka Forbes Active Clean 700 Watts Powerful Suction &amp; Blower Vacuum Cleaner With Washable Hepa Filter &amp; 6 Accessories,1 Year Warranty,Compact,Light Weight &amp; Easy To Use (Red &amp; Black)</c:v>
                </c:pt>
                <c:pt idx="804">
                  <c:v>Amazonbasics 6-Feet Displayport (Not Usb Port) To Hdmi Cable Black</c:v>
                </c:pt>
                <c:pt idx="805">
                  <c:v>Eveready Red 1012 Aaa Batteries - Pack Of 10</c:v>
                </c:pt>
                <c:pt idx="806">
                  <c:v>Amazonbasics Cylinder Bagless Vacuum Cleaner With Power Suction, Low Sound, High Energy Efficiency And 2 Years Warranty (1.5L, Black)</c:v>
                </c:pt>
                <c:pt idx="807">
                  <c:v>Agaro 33398 Rapid 1000-Watt, 10-Litre Wet &amp; Dry Vacuum Cleaner, With Blower Function (Red &amp; Black)</c:v>
                </c:pt>
                <c:pt idx="808">
                  <c:v>Amazonbasics Digital Optical Coax To Analog Rca Audio Converter Adapter With Fiber Cable</c:v>
                </c:pt>
                <c:pt idx="809">
                  <c:v>Fire-Boltt Ring Pro Bluetooth Calling, 1.75‚Äù 320*385Px High Res, Ip68 &amp; Spo2 Monitoring, Pin Code Locking Functionality &amp; Split Screen Access, Built In Mic &amp; Speaker For Hd Calls, Black, Free Size</c:v>
                </c:pt>
                <c:pt idx="810">
                  <c:v>Amazonbasics Double Braided Nylon Usb Type-C To Type-C 2.0 Cable Smartphone (Dark Grey, 3 Feet)</c:v>
                </c:pt>
                <c:pt idx="811">
                  <c:v>Flix (Beetel) Bolt 2.4 12W Dual Usb Smart Charger, Made In India, Bis Certified, Fast Charging Power Adaptor With 1 Meter Usb To Type C Cable For Cellular Phones (White)(Xwc-64D)</c:v>
                </c:pt>
                <c:pt idx="812">
                  <c:v>Amazonbasics Double Braided Nylon Usb Type-C To Type-C 2.0 Cable, Charging Adapter, Smartphone 6 Feet, Dark Grey</c:v>
                </c:pt>
                <c:pt idx="813">
                  <c:v>Fya Handheld Vacuum Cleaner Cordless, Wireless Hand Vacuum&amp;Air Blower 2-In-1, Mini Portable Car Vacuum Cleaner With Powerful Suction, Usb Rechargeable Vacuum For Pet Hair, Home And Car</c:v>
                </c:pt>
                <c:pt idx="814">
                  <c:v>10K 8K 4K Hdmi Cable, Certified 48Gbps 1Ms Ultra High Speed Hdmi 2.1 Cable 4K 120Hz 144Hz 2K 165Hz 8K 60Hz Dynamic Hdr Arc Earc Dts:X Compatible For Mac Gaming Pc Soundbar Tv Monitor Laptop Ps5 4 Xbox</c:v>
                </c:pt>
                <c:pt idx="815">
                  <c:v>Gizga Essentials Hard Drive Case Shell, 6.35Cm/2.5-Inch, Portable Storage Organizer Bag For Earphone Usb Cable Power Bank Mobile Charger Digital Gadget Hard Disk, Water Resistance Material, Black</c:v>
                </c:pt>
                <c:pt idx="816">
                  <c:v>Amazonbasics High Speed 55 Watt Oscillating Pedestal Fan, 400Mm Sweep Length, White (Without Remote)</c:v>
                </c:pt>
                <c:pt idx="817">
                  <c:v>Agaro Marvel 9 Liters Oven Toaster Griller, Cake Baking Otg (Black)</c:v>
                </c:pt>
                <c:pt idx="818">
                  <c:v>Amazonbasics High-Speed Braided Hdmi Cable - 3 Feet - Supports Ethernet, 3D, 4K And Audio Return (Black)</c:v>
                </c:pt>
                <c:pt idx="819">
                  <c:v>Havells Ambrose 1200Mm Ceiling Fan (Pearl White Wood)</c:v>
                </c:pt>
                <c:pt idx="820">
                  <c:v>Amazonbasics Induction Cooktop 1600 Watt (Black)</c:v>
                </c:pt>
                <c:pt idx="821">
                  <c:v>Havells Glydo 1000 Watt Dry Iron With American Heritage Non Stick Sole Plate, Aerodynamic Design, Easy Grip Temperature Knob &amp; 2 Years Warranty. (Charcoal Blue)</c:v>
                </c:pt>
                <c:pt idx="822">
                  <c:v>Amazonbasics Micro Usb Fast Charging Cable For Android Phones With Gold Plated Connectors (3 Feet, Black)</c:v>
                </c:pt>
                <c:pt idx="823">
                  <c:v>Havells Ventil Air Dx 200Mm Exhaust Fan (White)</c:v>
                </c:pt>
                <c:pt idx="824">
                  <c:v>10Werun Id-116 Bluetooth Smartwatch Wireless Fitness Band For Boys, Girls, Men, Women &amp; Kids | Sports Gym Watch For All Smart Phones I Heart Rate And Spo2 Monitor</c:v>
                </c:pt>
                <c:pt idx="825">
                  <c:v>Hi-Mobiler Iphone Charger Lightning Cable,2 Pack Apple Mfi Certified Usb Iphone Fast Chargering Cord,Data Sync Transfer For 13/12/11 Pro Max Xs X Xr 8 7 6 5 5S Ipad Ipod More Model Cell Phone Cables</c:v>
                </c:pt>
                <c:pt idx="826">
                  <c:v>Amazonbasics New Release Abs Usb-A To Lightning Cable Cord, Fast Charging Mfi Certified Charger For Apple Iphone, Ipad Tablet (3-Ft, White)</c:v>
                </c:pt>
                <c:pt idx="827">
                  <c:v>Hp 150 Wireless Usb Mouse With Ergonomic And Ambidextrous Design, 1600 Dpi Optical Tracking, 2.4 Ghz Wireless Connectivity, Dual-Function Scroll Wheel And 12 Month Long Battery Life. 3-Years Warranty.</c:v>
                </c:pt>
                <c:pt idx="828">
                  <c:v>3M Post-It Sticky Note Cube, 200 Sheets (4 Colors X 50 Sheets) | 3" X 3" Size | For Notes, Reminders, Study, School And Organizing</c:v>
                </c:pt>
                <c:pt idx="829">
                  <c:v>Hp Gk320 Wired Full Size Rgb Backlight Mechanical Gaming Keyboard, 4 Led Indicators, Mechanical Switches, Double Injection Key Caps, And Windows Lock Key(4Qn01Aa)</c:v>
                </c:pt>
                <c:pt idx="830">
                  <c:v>Amazonbasics New Release Nylon Usb-A To Lightning Cable Cord, Mfi Certified Charger For Apple Iphone, Ipad, Silver, 6-Ft</c:v>
                </c:pt>
                <c:pt idx="831">
                  <c:v>Hp Wired Mouse 100 With 1600 Dpi Optical Sensor, Usb Plug-And -Play,Ambidextrous Design, Built-In Scrolling And 3 Handy Buttons. 3-Years Warranty (6Vy96Aa)</c:v>
                </c:pt>
                <c:pt idx="832">
                  <c:v>3M Scotch Double Sided Heavy Duty Tape(1M Holds 4.5Kgs) For Indoor Hanging Applications (Photo Frames, Mirrors, Key Holders, Car Interiors, Extension Boards, Wall Decoration, Etc)(L: 3M, W: 24Mm)</c:v>
                </c:pt>
                <c:pt idx="833">
                  <c:v>Hul Pureit Germkill Kit For Classic 23 L Water Purifier - 3000 L Capacity</c:v>
                </c:pt>
                <c:pt idx="834">
                  <c:v>4 In 1 Handheld Electric Vegetable Cutter Set,Wireless Food Processor Electric Food Chopper For Garlic Chili Pepper Onion Ginger Celery Meat With Brush</c:v>
                </c:pt>
                <c:pt idx="835">
                  <c:v>Ibell Sm1515New Sandwich Maker With Floating Hinges, 1000Watt, Panini / Grill / Toast (Black)</c:v>
                </c:pt>
                <c:pt idx="836">
                  <c:v>7Seven Compatible Lg Tv Remote Suitable For Lg Non Magic Smart Tv Remote Control (Mouse &amp; Voice Non-Support) Mr20Ga Prime Video And Netflix Hotkeys</c:v>
                </c:pt>
                <c:pt idx="837">
                  <c:v>Inalsa Electric Chopper Bullet- 400 Watts With 100% Pure Copper Motor| Chop, Mince, Puree, Dice | Twin Blade Technology| 900 Ml Capacity| One Touch Operation, 1.30Mtr Long Power Cord (Black/Silver)</c:v>
                </c:pt>
                <c:pt idx="838">
                  <c:v>Amazonbasics Usb 2.0 Extension Cable For Personal Computer, Printer, 2-Pack - A-Male To A-Female - 3.3 Feet (1 Meter, Black)</c:v>
                </c:pt>
                <c:pt idx="839">
                  <c:v>Inalsa Vacuum Cleaner Wet And Dry Micro Wd10 With 3In1 Multifunction Wet/Dry/Blowing| 14Kpa Suction And Impact Resistant Polymer Tank,(Yellow/Black)</c:v>
                </c:pt>
                <c:pt idx="840">
                  <c:v>Amazonbasics Usb C To Lightning Aluminum With Nylon Braided Mfi Certified Charging Cable (Grey, 1.2 Meter)</c:v>
                </c:pt>
                <c:pt idx="841">
                  <c:v>Instacuppa Portable Blender For Smoothie, Milk Shakes, Crushing Ice And Juices, Usb Rechargeable Personal Blender Machine For Kitchen With 2000 Mah Rechargeable Battery, 150 Watt Motor, 400 Ml</c:v>
                </c:pt>
                <c:pt idx="842">
                  <c:v>Amazonbasics Usb C To Lightning Aluminum With Nylon Braided Mfi Certified Charging Cable (Grey, 1.8 Meter)</c:v>
                </c:pt>
                <c:pt idx="843">
                  <c:v>Iphone Original 20W C Type Fast Pd Charger Compatible With I-Phone13/13 Mini/13Pro/13 Pro Max I-Phone 12/12 Pro/12Mini/12 Pro Max, I-Phone11/11 Pro/11 Pro Max 2020 (Only Adapter)</c:v>
                </c:pt>
                <c:pt idx="844">
                  <c:v>Amazonbasics Usb Type-C To Micro-B 2.0 Cable - 6 Inches (15.2 Centimeters) - White</c:v>
                </c:pt>
                <c:pt idx="845">
                  <c:v>Iqoo Z6 44W By Vivo (Raven Black, 4Gb Ram, 128Gb Storage) | 6.44" Fhd+ Amoled Display | 50% Charge In Just 27 Mins | In-Display Fingerprint Scanning</c:v>
                </c:pt>
                <c:pt idx="846">
                  <c:v>7Seven¬Æ Bluetooth Voice Command Remote For Xiaomi Redmi Mi Smart Tv With Netflix &amp; Prime Video Hot Keys Xmrm-00A</c:v>
                </c:pt>
                <c:pt idx="847">
                  <c:v>Isoelite Remote Compatible For Samsung Led/Lcd Remote Control Works With All Samsung Led/Lcd Tv Model No :- Bn59-607A (Please Match The Image With Your Old Remote)</c:v>
                </c:pt>
                <c:pt idx="848">
                  <c:v>Amazonbasics Usb Type-C To Usb Type-C 2.0 Cable For Charging Adapter, Smartphone - 9 Feet (2.7 Meters) - White</c:v>
                </c:pt>
                <c:pt idx="849">
                  <c:v>Jbl Tune 215Bt, 16 Hrs Playtime With Quick Charge, In Ear Bluetooth Wireless Earphones With Mic, 12.5Mm Premium Earbuds With Pure Bass, Bt 5.0, Dual Pairing, Type C &amp; Voice Assistant Support (Black)</c:v>
                </c:pt>
                <c:pt idx="850">
                  <c:v>Ambrane 10000Mah Slim Power Bank, 20W Fast Charging, Dual Output, Type C Pd (Input &amp; Output), Quick Charge, Li-Polymer, Multi-Layer Protection For Iphone, Anrdoid &amp; Other Devices (Stylo 10K, Black)</c:v>
                </c:pt>
                <c:pt idx="851">
                  <c:v>Kent 11054 Alkaline Water Filter Pitcher 3.5 L | Chemical-Free Water With Balanced Ph Levels 8.0 To 9.5 | Solves Acidity Issue | Equipped With Carbon And Sediment Filter - Grey</c:v>
                </c:pt>
                <c:pt idx="852">
                  <c:v>Ambrane 10000Mah Slim Power Bank, 20W Fast Charging, Dual Output, Type C Pd (Input &amp; Output), Quick Charge, Li-Polymer, Multi-Layer Protection For Iphone, Anrdoid &amp; Other Devices (Stylo 10K, Green)</c:v>
                </c:pt>
                <c:pt idx="853">
                  <c:v>Kent 16088 Vogue Electric Kettle 1.8 Litre 1500 W | Stainless Steel Body | Auto Shut Off Over Heating Protection | 1 Year Warranty</c:v>
                </c:pt>
                <c:pt idx="854">
                  <c:v>7Seven¬Æ Compatible For Mi Tv Remote Control Original Suitable With Smart Android 4K Led Non Voice Command Xiaomi Redmi Remote Of 4A Model 32 43 55 65 Inches</c:v>
                </c:pt>
                <c:pt idx="855">
                  <c:v>King Shine Multi Retractable 3.0A Fast Charger Cord, Multiple Charging Cable 4Ft/1.2M 3-In-1 Usb Charge Cord Compatible With Phone/Type C/Micro Usb For All Android And Ios Smartphones (Random Colour)</c:v>
                </c:pt>
                <c:pt idx="856">
                  <c:v>Ambrane 20000Mah Power Bank With 20W Fast Charging, Triple Output, Power Delivery, Type C Input, Made In India, Multi-Layer Protection, Li-Polymer + Type C Cable (Stylo-20K, Black)</c:v>
                </c:pt>
                <c:pt idx="857">
                  <c:v>Kitchenwell Multipurpose Portable Electronic Digital Weighing Scale Weight Machine | Weight Machine | 10 Kg</c:v>
                </c:pt>
                <c:pt idx="858">
                  <c:v>Ambrane 27000Mah Power Bank, 20W Fast Charging, Triple Output, Type C Pd (Input &amp; Output), Quick Charge, Li-Polymer, Multi-Layer Protection For Iphone, Smartphones &amp; Other Devices (Stylo Pro, Black)</c:v>
                </c:pt>
                <c:pt idx="859">
                  <c:v>Kodak 80 Cm (32 Inches) Hd Ready Led Tv Kodak 32Hdx900S (Black)</c:v>
                </c:pt>
                <c:pt idx="860">
                  <c:v>Ambrane 60W / 3A Fast Charging Output Cable With Micro To Usb For Mobile, Neckband, True Wireless Earphone Charging, 480Mbps Data Sync Speed, 1M Length (Acm - Az1, Black)</c:v>
                </c:pt>
                <c:pt idx="861">
                  <c:v>Kyosei Advanced Tempered Glass Compatible With Google Pixel 6A With Military-Grade Anti-Explosion Edge-To-Edge Coverage Screen Protector Guard</c:v>
                </c:pt>
                <c:pt idx="862">
                  <c:v>7Seven¬Æ Compatible For Samsung Smart 4K Ultra Hd Tv Monitor Remote Control Replacement Of Original Samsung Tv Remote For Led Oled Uhd Qled And Suitable For 6 7 8 Series Samsung Tv With Hot Keys Bn59-01259E</c:v>
                </c:pt>
                <c:pt idx="863">
                  <c:v>Csi International¬Æ Instant Water Geyser, Water Heater, Portable Water Heater, Geyser Made Of First Class Abs Plastic 3Kw (Red)</c:v>
                </c:pt>
                <c:pt idx="864">
                  <c:v>Ambrane 60W / 3A Fast Charging Output Cable With Type-C To Usb For Mobile, Neckband, True Wireless Earphone Charging, 480Mbps Data Sync Speed, 1M Length (Act - Az10, White)</c:v>
                </c:pt>
                <c:pt idx="865">
                  <c:v>Dealfreez Case Compatible For Fire Tv Stick 4K All Alexa Voice Remote Shockproof Silicone Anti-Lost Cover With Loop (C-Black)</c:v>
                </c:pt>
                <c:pt idx="866">
                  <c:v>7Seven¬Æ Compatible For Sony Bravia Lcd Led Uhd Oled Qled 4K Ultra Hd Tv Remote Control With Youtube And Netflix Hotkeys. Universal Replacement For Original Sony Smart Android Tv Remote Control</c:v>
                </c:pt>
                <c:pt idx="867">
                  <c:v>Dell Usb Wireless Keyboard And Mouse Set- Km3322W, Anti-Fade &amp; Spill-Resistant Keys, Up To 36 Month Battery Life, 3Y Advance Exchange Warranty, Black</c:v>
                </c:pt>
                <c:pt idx="868">
                  <c:v>Ambrane Bcl-15 Lightning Cable For Smartphone (1.5M Black)</c:v>
                </c:pt>
                <c:pt idx="869">
                  <c:v>Digitek¬Æ (Dls-9Ft) Lightweight &amp; Portable Aluminum Alloy Light Stand For Ring Light, Reflector, Flash Units, Diffuser, Portrait, Softbox, Studio Lighting &amp; More Ideal For Outdoor &amp; Indoor Shoots</c:v>
                </c:pt>
                <c:pt idx="870">
                  <c:v>Ambrane Fast 100W Output Cable With Type-C To Type-C For Mobile, Laptop, Macbook &amp; Table Charging, 480Mbps Data Sync Speed, Braided Cable, 1.5M Length (Abcc-100, Black-Grey)</c:v>
                </c:pt>
                <c:pt idx="871">
                  <c:v>D-Link Dir-615 Wi-Fi Ethernet-N300 Single_Band 300Mbps Router, Mobile App Support, Router | Ap | Repeater | Client Modes(Black)</c:v>
                </c:pt>
                <c:pt idx="872">
                  <c:v>Ambrane Mobile Holding Stand, 180¬∞ Perfect View, Height Adjustment, Wide Compatibility, Multipurpose, Anti-Skid Design (Twistand, Black)</c:v>
                </c:pt>
                <c:pt idx="873">
                  <c:v>Duracell Chhota Power Aa Battery Set Of 10 Pcs</c:v>
                </c:pt>
                <c:pt idx="874">
                  <c:v>7Seven¬Æ Compatible For Tata Sky Remote Original Set Top¬†Hd Box And Suitable For Sd Tata Play Setup Box Remote Control</c:v>
                </c:pt>
                <c:pt idx="875">
                  <c:v>Duracell Plus Aaa Rechargeable Batteries (750 Mah) Pack Of 4</c:v>
                </c:pt>
                <c:pt idx="876">
                  <c:v>7Seven¬Æ Compatible Lg Smart Tv Remote Suitable For Any Lg Led Oled Lcd Uhd Plasma Android Television And Akb75095303 Replacement Of Original Lg Tv Remote Control</c:v>
                </c:pt>
                <c:pt idx="877">
                  <c:v>Duracell Type-C To Micro 1.2M Braided Sync &amp; Charge Cable, Usb C To Micro Fast Charge Compatible For Fast Data Transmission (Black)</c:v>
                </c:pt>
                <c:pt idx="878">
                  <c:v>7Seven¬Æ Compatible Tata Sky Remote Control Replacement Of Original Dth Sd Hd Tata Play Set Top Box Remote - Ir Learning Universal Remote For Any Brand Tv - Pairing Must</c:v>
                </c:pt>
                <c:pt idx="879">
                  <c:v>Activa Heat-Max 2000 Watts Room Heater (White Color ) With Abs Body</c:v>
                </c:pt>
                <c:pt idx="880">
                  <c:v>7Seven¬Æ Compatible Vu Smart Tv Remote Control Suitable For Original 4K Android Led Ultra Hd Uhd Vu Tv Remote With Non Voice Feature Without Google Assistant</c:v>
                </c:pt>
                <c:pt idx="881">
                  <c:v>Dynore Stainless Steel Set Of 4 Measuring Cup And 4 Measuring Spoon</c:v>
                </c:pt>
                <c:pt idx="882">
                  <c:v>7Seven¬Æ Compatible With Fire Tv Stick Remote With Voice Command Feature Suitable For Second Generation Amazon Fire Tv Stick Remote Only - Pairing Must</c:v>
                </c:pt>
                <c:pt idx="883">
                  <c:v>E-Cosmos Plug In Led Night Light Mini Usb Led Light Flexible Usb Led Ambient Light Mini Usb Led Light, Led Portable Car Bulb, Indoor, Outdoor, Reading, Sleep (4 Pcs)</c:v>
                </c:pt>
                <c:pt idx="884">
                  <c:v>American Micronic- Imported Wet &amp; Dry Vacuum Cleaner, 21 Litre Stainless Steel With Blower &amp; Hepa Filter, 1600 Watts 100% Copper Motor 28 Kpa Suction With Washable Reusable Dust Bag (Red/Black/Steel)-Ami-Vcd21-1600Wdx</c:v>
                </c:pt>
                <c:pt idx="885">
                  <c:v>Electvision Remote Control Compatible With Kodak/Thomson Smart Led Tv (Without Voice) Before Placing Order For Verification Contact Our Coustmer Care 7738090464</c:v>
                </c:pt>
                <c:pt idx="886">
                  <c:v>Amkette 30 Pin To Usb Charging &amp; Data Sync Cable For Iphone 3G/3Gs/4/4S/Ipad 1/2/3, Ipod Nano 5Th/6Th Gen And Ipod Touch 3Rd/4Th Gen -1.5M (Black)</c:v>
                </c:pt>
                <c:pt idx="887">
                  <c:v>Elv Car Mount Adjustable Car Phone Holder Universal Long Arm, Windshield For Smartphones - Black</c:v>
                </c:pt>
                <c:pt idx="888">
                  <c:v>Amozo Ultra Hybrid Camera And Drop Protection Back Cover Case For Iphone 13 (Polycarbonate| Back Transparent - Sides Black)</c:v>
                </c:pt>
                <c:pt idx="889">
                  <c:v>Enem Sealing Machine | 12 Inch (300 Mm) | 1 Year Warranty | Full Customer Support | Beep Sound Function | Plastic Packing Machine | Plastic Bag Sealing Machine | Heat Sealer Machine | Plastic Sealing Machine | Blue | Made In India</c:v>
                </c:pt>
                <c:pt idx="890">
                  <c:v>Amozo Ultra Hybrid Camera And Drop Protection Back Cover Case For Iphone 13 (Tpu + Polycarbonate | Crystal Transparent)</c:v>
                </c:pt>
                <c:pt idx="891">
                  <c:v>Epson 003 65 Ml For Ecotank L1110/L3100/L3101/L3110/L3115/L3116/L3150/L3151/L3152/L3156/L5190 Black Ink Bottle</c:v>
                </c:pt>
                <c:pt idx="892">
                  <c:v>Anjaney Enterprise Smart Multipurpose Foldable Laptop Table With Cup Holder, Study Table, Bed Table, Breakfast Table, Foldable And Portable/Ergonomic &amp; Rounded Edges/Non-Slip (Black)</c:v>
                </c:pt>
                <c:pt idx="893">
                  <c:v>Esr Screen Protector Compatible With Ipad Pro 11 Inch (2022/2021/2020/2018) And Ipad Air 5/4 (2022/2020, 10.9 Inch), Tempered-Glass Film With Alignment Frame, Scratch Resistant, Hd Clarity, 2 Pack</c:v>
                </c:pt>
                <c:pt idx="894">
                  <c:v>Ant Esports Gm320 Rgb Optical Wired Gaming Mouse | 8 Programmable Buttons | 12800 Dpi</c:v>
                </c:pt>
                <c:pt idx="895">
                  <c:v>Eureka Forbes Car Vac 100 Watts Powerful Suction Vacuum Cleaner With Washable Hepa Filter, 3 Accessories,Compact,Light Weight &amp; Easy To Use (Black And Red)</c:v>
                </c:pt>
                <c:pt idx="896">
                  <c:v>Ao Smith Hse-Vas-X-015 Storage 15 Litre Vertical Water Heater (Geyser) White 4 Star</c:v>
                </c:pt>
                <c:pt idx="897">
                  <c:v>Eureka Forbes Wet &amp; Dry Ultimo 1400 Watts Multipurpose Vacuum Cleaner,Power Suction &amp; Blower With 20 Litres Tank Capacity,6 Accessories,1 Year Warranty,Compact,Light Weight &amp; Easy To Use (Red)</c:v>
                </c:pt>
                <c:pt idx="898">
                  <c:v>Apc Back-Ups Bx600C-In 600Va / 360W, 230V, Ups System, An Ideal Power Backup &amp; Protection For Home Office, Desktop Pc &amp; Home Electronics</c:v>
                </c:pt>
                <c:pt idx="899">
                  <c:v>Faber-Castell Connector Pen Set - Pack Of 25 (Assorted)</c:v>
                </c:pt>
                <c:pt idx="900">
                  <c:v>Apsara Platinum Pencils Value Pack - Pack Of 20</c:v>
                </c:pt>
                <c:pt idx="901">
                  <c:v>Fire-Boltt Gladiator 1.96" Biggest Display Smart Watch With Bluetooth Calling, Voice Assistant &amp;123 Sports Modes, 8 Unique Ui Interactions, Spo2, 24/7 Heart Rate Tracking</c:v>
                </c:pt>
                <c:pt idx="902">
                  <c:v>Aqua D Pure Active Copper 12-L Ro+Uv Water Filter Purifier For Home, Kitchen Fully Automatic Uf+Tds Controller</c:v>
                </c:pt>
                <c:pt idx="903">
                  <c:v>Fire-Boltt Ninja 3 Smartwatch Full Touch 1.69 " &amp; 60 Sports Modes With Ip68, Sp02 Tracking, Over 100 Cloud Based Watch Faces ( Silver )</c:v>
                </c:pt>
                <c:pt idx="904">
                  <c:v>Aquadpure Copper + Mineral Ro+Uv+Uf 10 To 12 Liter Ro + Uv + Tds Adjuster Water Purifier With Copper Charge Technology Black &amp; Copper Best For Home And Office (Made In India)</c:v>
                </c:pt>
                <c:pt idx="905">
                  <c:v>Agaro Blaze Usba To Micro +Type C 2In1 Braided 1.2M Cable</c:v>
                </c:pt>
                <c:pt idx="906">
                  <c:v>Aquaguard Aura Ro+Uv+Uf+Taste Adjuster(Mtds) With Active Copper &amp; Zinc 7L Water Purifier,8 Stages Of Purification,Suitable For Borewell,Tanker,Municipal Water(Black) From Eureka Forbes</c:v>
                </c:pt>
                <c:pt idx="907">
                  <c:v>Agaro Esteem Multi Kettle 1.2 Litre, 600W With 3 Heating Modes &amp; Rapid Boil Technology</c:v>
                </c:pt>
                <c:pt idx="908">
                  <c:v>Aquasure From Aquaguard Amaze Ro+Uv+Mtds,7L Storage Water Purifier,Suitable For Borewell,Tanker,Municipal Water (Grey) From Eureka Forbes</c:v>
                </c:pt>
                <c:pt idx="909">
                  <c:v>Flix (Beetel Usb To Type C Pvc Data Sync &amp; 15W(3A) Tpe Fast Charging Cable, Made In India, 480Mbps Data Sync, 1 Meter Long Cable For All Andriod &amp; All Type C Devices (Black)(Xcd - Fpc02)</c:v>
                </c:pt>
                <c:pt idx="910">
                  <c:v>Artis Ar-45W-Mg2 45 Watts Mg2 Laptop Adapter/Charger Compatible With Mb Air 13‚Äù &amp; Mb Air 11‚Äù (14.5 V, 3.1 A) Connector: Mg2 (T Tip Connector)</c:v>
                </c:pt>
                <c:pt idx="911">
                  <c:v>Flix (Beetel) Usb To Type C Pvc Data Sync &amp; 2A Smartphone Fast Charging Cable, Made In India, 480Mbps Data Sync, Tough Cable, 1 Meter Long Usb Cable For Usb Type C Devices Black Xcd-C12</c:v>
                </c:pt>
                <c:pt idx="912">
                  <c:v>Astigo Compatible Remote Control For Mi Smart Led 4A (43"/32")</c:v>
                </c:pt>
                <c:pt idx="913">
                  <c:v>Foxin Ftc 12A / Q2612A Black Laser Toner Cartridge Compatible With Laserjet 1020,M1005,1018,1010,1012,1015,1020 Plus,1022,3015,3020,3030,3050, 3050Z, 3052,3055 (Black)</c:v>
                </c:pt>
                <c:pt idx="914">
                  <c:v>Astigo Compatible Remote For Airtel Digital Set Top Box (Pairing Required With Tv Remote)</c:v>
                </c:pt>
                <c:pt idx="915">
                  <c:v>Generic Ultra-Mini Bluetooth Csr 4.0 Usb Dongle Adapter For Windows Computer ( Black:Golden)</c:v>
                </c:pt>
                <c:pt idx="916">
                  <c:v>Atom Selves-Mh 200 Gm Digital Pocket Scale</c:v>
                </c:pt>
                <c:pt idx="917">
                  <c:v>Gizga Essentials Cable Organiser, Cord Management System For Pc, Tv, Home Theater, Speaker &amp; Cables, Reusable Cable Organizer For Desk, Wfh Accessories, Organizer Tape Roll, Reusable Cable Ties Strap</c:v>
                </c:pt>
                <c:pt idx="918">
                  <c:v>Atomberg Renesa 1200Mm Bldc Motor With Remote 3 Blade Energy Saving Ceiling Fan (Matt Black)</c:v>
                </c:pt>
                <c:pt idx="919">
                  <c:v>Gizga Essentials Laptop Power Cable Cord- 3 Pin Adapter Isi Certified(1 Meter/3.3 Feet)</c:v>
                </c:pt>
                <c:pt idx="920">
                  <c:v>Avnish Tap Water Purifier Filter Faucet 6 Layer Carbon Activated Dust Chlorine Remover Water Softener For Drinking Cartridge Alkaline Taps For Kitchen Sink Bathroom Wash Basin (6-Layer Filtration)</c:v>
                </c:pt>
                <c:pt idx="921">
                  <c:v>Agaro Lr2007 Lint Remover, Rechargeable, For Woolen Sweaters, Blankets, Jackets, Burr Remover, Pill Remover From Carpets, Curtains</c:v>
                </c:pt>
                <c:pt idx="922">
                  <c:v>Bajaj Atx 4 750-Watt Pop-Up Toaster (White)</c:v>
                </c:pt>
                <c:pt idx="923">
                  <c:v>Glen 3 In 1 Electric Multi Cooker - Steam, Cook &amp; Egg Boiler With 350 W (Sa 3035Mc) - 350 Watts</c:v>
                </c:pt>
                <c:pt idx="924">
                  <c:v>Bajaj Deluxe 2000 Watts Halogen Room Heater (Steel, Isi Approved), Multicolor</c:v>
                </c:pt>
                <c:pt idx="925">
                  <c:v>Green Tales Heat Seal Mini Food Sealer-Impulse Machine For Sealing Plastic Bags Packaging</c:v>
                </c:pt>
                <c:pt idx="926">
                  <c:v>Bajaj Dhx-9 1000W Heavy Weight Dry Iron With Advance Soleplate And Anti-Bacterial German Coating Technology, Ivory</c:v>
                </c:pt>
                <c:pt idx="927">
                  <c:v>Havells Bero Quartz Heater Black 800W 2 Heat Settings 2 Year Product Warranty</c:v>
                </c:pt>
                <c:pt idx="928">
                  <c:v>Bajaj Dx-2 600W Dry Iron With Advance Soleplate And Anti-Bacterial German Coating Technology, Black</c:v>
                </c:pt>
                <c:pt idx="929">
                  <c:v>Havells Gatik Neo 400Mm Pedestal Fan (Aqua Blue)</c:v>
                </c:pt>
                <c:pt idx="930">
                  <c:v>Bajaj Dx-2 600W Dry Iron With Advance Soleplate And Anti-Bacterial German Coating Technology, Grey</c:v>
                </c:pt>
                <c:pt idx="931">
                  <c:v>Havells Instanio 10 Litre Storage Water Heater With Flexi Pipe And Free Installation (White Blue)</c:v>
                </c:pt>
                <c:pt idx="932">
                  <c:v>Bajaj Dx-6 1000W Dry Iron With Advance Soleplate And Anti-Bacterial German Coating Technology, White</c:v>
                </c:pt>
                <c:pt idx="933">
                  <c:v>Havells Ofr 13 Wave Fin With Ptc Fan Heater 2900 Watts (Black)</c:v>
                </c:pt>
                <c:pt idx="934">
                  <c:v>Bajaj Dx-7 1000W Dry Iron With Advance Soleplate And Anti-Bacterial German Coating Technology, White</c:v>
                </c:pt>
                <c:pt idx="935">
                  <c:v>Hb Plus Folding Height Adjustable Aluminum Foldable Portable Adjustment Desktop Laptop Holder Riser Stand</c:v>
                </c:pt>
                <c:pt idx="936">
                  <c:v>Bajaj Frore 1200 Mm Ceiling Fan (Brown)</c:v>
                </c:pt>
                <c:pt idx="937">
                  <c:v>Heart Home Waterproof Round Non Wovan Laundry Bag/Hamper|Metalic Printed With Handles|Foldable Bin &amp; 45 Liter Capicity|Size 37 X 37 X 49, Pack Of 1 (Grey &amp; Black)-Heartxy11447</c:v>
                </c:pt>
                <c:pt idx="938">
                  <c:v>Bajaj Hm-01 Powerful 250W Hand Mixer, Black</c:v>
                </c:pt>
                <c:pt idx="939">
                  <c:v>Hindware Atlantic Xceed 5L 3Kw Instant Water Heater With Copper Heating Element And High Grade Stainless Steel Tank</c:v>
                </c:pt>
                <c:pt idx="940">
                  <c:v>Bajaj Immersion Rod Water Heater 1500 Watts, Silver</c:v>
                </c:pt>
                <c:pt idx="941">
                  <c:v>Homepack 750W Radiant Room Home Office Heaters For Winter</c:v>
                </c:pt>
                <c:pt idx="942">
                  <c:v>Bajaj Majesty Duetto Gas 6 Ltr Vertical Water Heater ( Lpg), White</c:v>
                </c:pt>
                <c:pt idx="943">
                  <c:v>Hp 330 Wireless Black Keyboard And Mouse Set With Numeric Keypad, 2.4Ghz Wireless Connection And 1600 Dpi, Usb Receiver, Led Indicators , Black(2V9E6Aa)</c:v>
                </c:pt>
                <c:pt idx="944">
                  <c:v>Bajaj Majesty Dx-11 1000W Dry Iron With Advance Soleplate And Anti-Bacterial German Coating Technology, White And Blue</c:v>
                </c:pt>
                <c:pt idx="945">
                  <c:v>Hp Deskjet 2331 Colour Printer, Scanner And Copier For Home/Small Office, Compact Size, Reliable, Easy Set-Up Through Smart App On Your Pc Connected Through Usb, Ideal For Home.</c:v>
                </c:pt>
                <c:pt idx="946">
                  <c:v>Bajaj Majesty Rx10 2000 Watts Heat Convector Room Heater (White, Isi Approved)</c:v>
                </c:pt>
                <c:pt idx="947">
                  <c:v>Hp K500F Backlit Membrane Wired Gaming Keyboard With Mixed Color Lighting, Metal Panel With Logo Lighting, 26 Anti-Ghosting Keys, And Windows Lock Key / 3 Years Warranty(7Zz97Aa)</c:v>
                </c:pt>
                <c:pt idx="948">
                  <c:v>Bajaj Majesty Rx11 2000 Watts Heat Convector Room Heater (White, Isi Approved)</c:v>
                </c:pt>
                <c:pt idx="949">
                  <c:v>Hp V236W Usb 2.0 64Gb Pen Drive, Metal</c:v>
                </c:pt>
                <c:pt idx="950">
                  <c:v>Bajaj Minor 1000 Watts Radiant Room Heater (Steel, Isi Approved)</c:v>
                </c:pt>
                <c:pt idx="951">
                  <c:v>Hp X1000 Wired Usb Mouse With 3 Handy Buttons, Fast-Moving Scroll Wheel And Optical Sensor Works On Most Surfaces (H2C21Aa, Black/Grey)</c:v>
                </c:pt>
                <c:pt idx="952">
                  <c:v>Bajaj New Shakti Neo 10L Vertical Storage Water Heater (Geyser 10 Litres) 4 Star Bee Rated Heater For Water Heating With Titanium Armour, Swirl Flow Technology, Glasslined Tank(White), 1 Yr Warranty</c:v>
                </c:pt>
                <c:pt idx="953">
                  <c:v>Hul Pureit Germkill Kit For Advanced 23 L Water Purifier - 3000 L Capacity, Sand, Multicolour</c:v>
                </c:pt>
                <c:pt idx="954">
                  <c:v>Bajaj New Shakti Neo 15L Vertical Storage Water Heater (Geyser 15 Litres) 4 Star Bee Rated Heater For Water Heating With Titanium Armour, Swirl Flow Technology, Glasslined Tank (White), 1 Yr Warranty</c:v>
                </c:pt>
                <c:pt idx="955">
                  <c:v>Ibell Castor Ctek15L Premium 1.5 Litre Stainless Steel Electric Kettle,1500W Auto Cut-Off Feature,Silver</c:v>
                </c:pt>
                <c:pt idx="956">
                  <c:v>Bajaj New Shakti Neo 25L Vertical Storage Water Heater (Geyser 25 Litres) 4 Star Bee Rated Heater For Water Heating With Titanium Armour, Swirl Flow Technology, Glasslined Tank(White), 1 Yr Warranty</c:v>
                </c:pt>
                <c:pt idx="957">
                  <c:v>Ibell Sek170Bm Premium Electric Kettle, 1.7 Litre, Stainless Steel With Coating,1500W Auto Cut-Off, Silver With Black</c:v>
                </c:pt>
                <c:pt idx="958">
                  <c:v>Bajaj New Shakti Neo Plus 15 Litre 4 Star Rated Storage Water Heater (Geyser) With Multiple Safety System, White</c:v>
                </c:pt>
                <c:pt idx="959">
                  <c:v>Ikea 903.391.72 Polypropylene Plastic Solid Bevara Sealing Clip (Multicolour) - 30 Pack, Adjustable</c:v>
                </c:pt>
                <c:pt idx="960">
                  <c:v>Bajaj Ofr Room Heater, 13 Fin 2900 Watts Oil Filled Room Heater With 400W Ptc Ceramic Fan Heater, Isi Approved (Majesty 13F Plus Black)</c:v>
                </c:pt>
                <c:pt idx="961">
                  <c:v>Imou 360¬∞ 1080P Full Hd Security Camera, Human Detection, Motion Tracking, 2-Way Audio, Night Vision, Dome Camera With Wifi &amp; Ethernet Connection, Alexa Google Assistant, Up To 256Gb Sd Card Support</c:v>
                </c:pt>
                <c:pt idx="962">
                  <c:v>Bajaj Pygmy Mini 110 Mm 10 W High Speed Operation, Usb Charging, Multi-Clip Function Personal Fan</c:v>
                </c:pt>
                <c:pt idx="963">
                  <c:v>Inalsa Electric Kettle 1.5 Litre With Stainless Steel Body - Absa|Auto Shut Off &amp; Boil Dry Protection Safety Features| Cordless Base &amp; Cord Winder|Hot Water Kettle |Water Heater Jug</c:v>
                </c:pt>
                <c:pt idx="964">
                  <c:v>Bajaj Rex 500W Mixer Grinder With Nutri-Pro Feature, 3 Jars, White</c:v>
                </c:pt>
                <c:pt idx="965">
                  <c:v>Inalsa Upright Vacuum Cleaner, 2-In-1,Handheld &amp; Stick For Home &amp; Office Use,800W- With 16Kpa Strong Suction &amp; Hepa Filtration|0.8L Dust Tank|Includes Multiple Accessories,(Grey/Black)</c:v>
                </c:pt>
                <c:pt idx="966">
                  <c:v>Bajaj Rex 750W Mixer Grinder With Nutri Pro Feature, 4 Jars, White</c:v>
                </c:pt>
                <c:pt idx="967">
                  <c:v>Infinity (Jbl Fuze 100, Wireless Portable Bluetooth Speaker With Mic, Deep Bass, Dual Equalizer, Ipx7 Waterproof, Rugged Fabric Design (Black)</c:v>
                </c:pt>
                <c:pt idx="968">
                  <c:v>Bajaj Rex Dlx 750 W 4 Jars Mixer Grinder, White And Blue</c:v>
                </c:pt>
                <c:pt idx="969">
                  <c:v>Inovera World Map Extended Anti Slip Rubber Gaming Stitched Mouse Pad Desk Mat For Computer Laptop (Black, 900L X 400B X 2H Mm)</c:v>
                </c:pt>
                <c:pt idx="970">
                  <c:v>Bajaj Rhx-2 800-Watt Room Heater (White)</c:v>
                </c:pt>
                <c:pt idx="971">
                  <c:v>Instacuppa Rechargeable Mini Electric Chopper - Stainless Steel Blades, One Touch Operation, For Mincing Garlic, Ginger, Onion, Vegetable, Meat, Nuts, (White, 250 Ml, Pack Of 1, 45 Watts)</c:v>
                </c:pt>
                <c:pt idx="972">
                  <c:v>Bajaj Splendora 3 Litre 3Kw Iwh Instant Water Heater (Geyser), White</c:v>
                </c:pt>
                <c:pt idx="973">
                  <c:v>Ionix Jewellery Scale | Weight Scale | Digital Weight Machine | Weight Machine For Gold | Electronic Weighing Machines For Jewellery 0.01G To 200G Small Weight Machine For Shop - Silver</c:v>
                </c:pt>
                <c:pt idx="974">
                  <c:v>Bajaj Waterproof 1500 Watts Immersion Rod Heater</c:v>
                </c:pt>
                <c:pt idx="975">
                  <c:v>Iqoo Neo 6 5G (Dark Nova, 8Gb Ram, 128Gb Storage) | Snapdragon¬Æ 870 5G | 80W Flashcharge</c:v>
                </c:pt>
                <c:pt idx="976">
                  <c:v>Balzano High Speed Nutri Blender/Mixer/Smoothie Maker - 500 Watt - Silver, 2 Jar</c:v>
                </c:pt>
                <c:pt idx="977">
                  <c:v>Iqoo Z6 44W By Vivo (Lumina Blue, 4Gb Ram, 128Gb Storage) | 6.44" Fhd+ Amoled Display | 50% Charge In Just 27 Mins | In-Display Fingerprint Scanning</c:v>
                </c:pt>
                <c:pt idx="978">
                  <c:v>Beatxp Kitchen Scale Multipurpose Portable Electronic Digital Weighing Scale | Weight Machine With Back Light Lcd Display | White |10 Kg | 2 Year Warranty |</c:v>
                </c:pt>
                <c:pt idx="979">
                  <c:v>Iqoo Z6 Lite 5G By Vivo (Mystic Night, 6Gb Ram, 128Gb Storage) | World'S First Snapdragon 4 Gen 1 | 120Hz Refresh Rate | 5000Mah Battery | Travel Adapter To Be Purchased Separately</c:v>
                </c:pt>
                <c:pt idx="980">
                  <c:v>Belkin Apple Certified Lightning To Type C Cable, Fast Charging For Iphone, Ipad, Air Pods, 3.3 Feet (1 Meters) White</c:v>
                </c:pt>
                <c:pt idx="981">
                  <c:v>Iqoo Z6 Pro 5G By Vivo (Phantom Dusk, 8Gb Ram, 128Gb Storage) | Snapdragon 778G 5G | 66W Flashcharge | 1300 Nits Peak Brightness | Hdr10+</c:v>
                </c:pt>
                <c:pt idx="982">
                  <c:v>Belkin Apple Certified Lightning To Type C Cable, Tough Unbreakable Braided Fast Charging For Iphone, Ipad, Air Pods, 3.3 Feet (1 Meters) White</c:v>
                </c:pt>
                <c:pt idx="983">
                  <c:v>Agaro Regal Electric Rice Cooker, 3L Ceramic Inner Bowl, Cooks Up To 600 Gms Raw Rice, Ss Steamer, Preset Cooking Functions, Preset Timer, Keep Warm Function, Led Display, Black</c:v>
                </c:pt>
                <c:pt idx="984">
                  <c:v>Belkin Apple Certified Lightning To Usb Charge And Sync Cable For Iphone, Ipad, Air Pods, 39.6 Inch (100Cm) ‚Äì Black</c:v>
                </c:pt>
                <c:pt idx="985">
                  <c:v>Jbl Commercial Cslm20B Auxiliary Omnidirectional Lavalier Microphone With Battery For Content Creation, Voiceover/Dubbing, Recording (Black,Small)</c:v>
                </c:pt>
                <c:pt idx="986">
                  <c:v>Belkin Apple Certified Lightning To Usb Charge And Sync Tough Braided Cable For Iphone, Ipad, Air Pods, 3.3 Feet (1 Meters) ‚Äì Black</c:v>
                </c:pt>
                <c:pt idx="987">
                  <c:v>Jm Seller 180 W 2021 Edition Electric Beater High Speed Hand Mixer Egg Beater For Cake Making And Whipping Cream With 7 Speed Control (White) With Free Spatula And Oil Brush</c:v>
                </c:pt>
                <c:pt idx="988">
                  <c:v>Belkin Essential Series 4-Socket Surge Protector Universal Socket With 5Ft Heavy Duty Cable (Grey)</c:v>
                </c:pt>
                <c:pt idx="989">
                  <c:v>Karcher Wd3 Eu Wet And Dry Vacuum Cleaner, 1000 Watts Powerful Suction, 17 L Capacity, Blower Function, Easy Filter Removal For Home And Garden Cleaning¬† (Yellow/Black)</c:v>
                </c:pt>
                <c:pt idx="990">
                  <c:v>Belkin Usb C To Usb-C Fast Charging Type C Cable, 60W Pd, 3.3 Feet (1 Meter) For Laptop, Personal Computer, Tablet, Smartphone - Black, Usb-If Certified</c:v>
                </c:pt>
                <c:pt idx="991">
                  <c:v>Kent 16026 Electric Kettle Stainless Steel 1.8 L | 1500W | Superfast Boiling | Auto Shut-Off | Boil Dry Protection | 360¬∞ Rotating Base | Water Level Indicator</c:v>
                </c:pt>
                <c:pt idx="992">
                  <c:v>Belkin Usb C To Usb-C Fast Charging Type C Cable, 60W Pd, 3.3 Feet (1 Meter) For Laptop, Personal Computer, Tablet, Smartphone - White, Usb-If Certified</c:v>
                </c:pt>
                <c:pt idx="993">
                  <c:v>Kent 16055 Amaze Cool Touch Electric Kettle 1.8 L 1500 W | Plastic Outer &amp; Stainless Steel Inside Body | Auto Shut Off Over Heating Protection | Multipurpose Hot Water Kettle | 1 Year Warranty</c:v>
                </c:pt>
                <c:pt idx="994">
                  <c:v>Bestor ¬Æ 8K Hdmi 2.1 Cable 48Gbps 9.80Ft/Ultra High Speed Hdmi Braided Cord For Roku Tv/Ps5/Hdtv/Blu-Ray Projector, Laptop, Television, Personal Computer, Xbox, Ps4, Ps5, Ps4 Pro (1 M, Grey)</c:v>
                </c:pt>
                <c:pt idx="995">
                  <c:v>Kent Gold Optima Gravity Water Purifier (11016) | Uf Technology Based | Non-Electric &amp; Chemical Free | Counter Top | 10L Storage | White</c:v>
                </c:pt>
                <c:pt idx="996">
                  <c:v>Bestor¬Æ Lcd Writing Tablet/Pad 12 Inches | Electronic Writing Scribble Board For Kids | Kids Learning Toy | Portable Ruff For Lcd Paperless Memo Digital Tablet Notepad E-Writer/Writing/Drawing Pad Home/School/Office (Black)</c:v>
                </c:pt>
                <c:pt idx="997">
                  <c:v>Khaitan Avaante Ka-2013 1200 Watt 3-Rod Halogen Heater (1200 Watts, Grey)</c:v>
                </c:pt>
                <c:pt idx="998">
                  <c:v>Black + Decker Bd Bxir2201In 2200-Watt Cord &amp; Cordless Steam Iron (Green)</c:v>
                </c:pt>
                <c:pt idx="999">
                  <c:v>Agaro Royal Stand 1000W Mixer With 5L Ss Bowl And 8 Speed Setting, Includes Whisking Cone, Mixing Beater &amp; Dough Hook, And Splash Guard, 2 Years Warranty, (Black), Medium (33554)</c:v>
                </c:pt>
                <c:pt idx="1000">
                  <c:v>Black+Decker Handheld Portable Garment Steamer 1500 Watts With Anti Calc (Violet)</c:v>
                </c:pt>
                <c:pt idx="1001">
                  <c:v>Kitchengenix'S Mini Waffle Maker 4 Inch- 350 Watts: Stainless Steel Non-Stick Electric Iron Machine For Individual Belgian Waffles, Pan Cakes, Paninis Or Other Snacks (Red)</c:v>
                </c:pt>
                <c:pt idx="1002">
                  <c:v>Bluerigger Digital Optical Audio Toslink Cable (3.3 Feet / 1 Meter) With 8 Channel (7.1) Audio Support (For Home Theatre, Xbox, Playstation Etc.)</c:v>
                </c:pt>
                <c:pt idx="1003">
                  <c:v>Knowza Electric Handheld Milk Wand Mixer Frother For Latte Coffee Hot Milk, Milk Frother For Coffee, Egg Beater, Hand Blender, Coffee Beater (Black Coffee Beater)</c:v>
                </c:pt>
                <c:pt idx="1004">
                  <c:v>Bluerigger Digital Optical Audio Toslink Cable (6 Feet / 1.8 Meter) With 8 Channel (7.1) Audio Support (For Home Theatre, Xbox, Playstation Etc.)</c:v>
                </c:pt>
                <c:pt idx="1005">
                  <c:v>Kodak 80 Cm (32 Inches) Hd Ready Certified Android Led Tv 32Hdx7Xpro (Black)</c:v>
                </c:pt>
                <c:pt idx="1006">
                  <c:v>Bluerigger High Speed Hdmi Cable With Ethernet - Supports 3D, 4K 60Hz And Audio Return - Latest Version (3 Feet / 0.9 Meter)</c:v>
                </c:pt>
                <c:pt idx="1007">
                  <c:v>Krisons Thunder Speaker, Multimedia Home Theatre, Floor Standing Speaker, Led Display With Bluetooth, Fm, Usb, Micro Sd Card, Aux Connectivity</c:v>
                </c:pt>
                <c:pt idx="1008">
                  <c:v>Boat A 350 Type C Cable 1.5M(Jet Black)</c:v>
                </c:pt>
                <c:pt idx="1009">
                  <c:v>Kuber Industries Waterproof Round Laundry Bag/Hamper|Polka Dots Print Print With Handles|Foldable Bin &amp; 45 Liter Capicity|Size 37 X 37 X 49, Pack Of 1(Black &amp; White)- Ctktc044992</c:v>
                </c:pt>
                <c:pt idx="1010">
                  <c:v>Boat A 350 Type C Cable For Smartphone, Charging Adapter (1.5M, Carbon Black)</c:v>
                </c:pt>
                <c:pt idx="1011">
                  <c:v>Agaro Supreme High Pressure Washer, 1800 Watts, 120 Bars, 6.5L/Min Flow Rate, 8 Meters Outlet Hose, Portable, For Car,Bike And Home Cleaning Purpose, Black And Orange</c:v>
                </c:pt>
                <c:pt idx="1012">
                  <c:v>7Seven¬Æ Suitable Sony Tv Remote Original Bravia For Smart Android Television Compatible For Any Model Of Lcd Led Oled Uhd 4K Universal Sony Remote Control</c:v>
                </c:pt>
                <c:pt idx="1013">
                  <c:v>Crypo‚Ñ¢ Universal Remote Compatible With Tata Sky Universal Hd &amp; Sd Set Top Box (Also Works With All Tv)</c:v>
                </c:pt>
                <c:pt idx="1014">
                  <c:v>Boat Airdopes 121V2 In-Ear True Wireless Earbuds With Upto 14 Hours Playback, 8Mm Drivers, Battery Indicators, Lightweight Earbuds &amp; Multifunction Controls (Active Black, With Mic)</c:v>
                </c:pt>
                <c:pt idx="1015">
                  <c:v>Csi International¬Æ Instant Water Geyser, Water Heater, Portable Water Heater, Geyser Made Of First Class Abs Plastic 3Kw (White)</c:v>
                </c:pt>
                <c:pt idx="1016">
                  <c:v>Boat Airdopes 141 Bluetooth Truly Wireless In Ear Earbuds With Mic, 42H Playtime, Beast Mode(Low Latency Upto 80Ms) For Gaming, Enx Tech, Asap Charge, Iwp, Ipx4 Water Resistance (Bold Black)</c:v>
                </c:pt>
                <c:pt idx="1017">
                  <c:v>Cuzor 12V Mini Ups For Wifi Router | Power Backup Up To 4 Hours | Replaceable Battery | Ups For Wi-Fi Router And Modem | Ups For Router Up To 2A | Ups For Uninterrupted Wi-Fi</c:v>
                </c:pt>
                <c:pt idx="1018">
                  <c:v>Boat Airdopes 171 In Ear Bluetooth True Wireless Earbuds With Upto 13 Hours Battery, Ipx4, Bluetooth V5.0, Dual Tone Finish With Mic (Mysterious Blue)</c:v>
                </c:pt>
                <c:pt idx="1019">
                  <c:v>Dealfreez Case Compatible With Fire Tv Stick 3Rd Gen 2021 Full Wrap Silicone Remote Cover Anti-Lost With Loop (D-Black)</c:v>
                </c:pt>
                <c:pt idx="1020">
                  <c:v>Boat Airdopes 181 In-Ear True Wireless Earbuds With Enx Tech, Beast Mode(Low Latency Upto 60Ms) For Gaming, With Mic, Asap Charge, 20H Playtime, Bluetooth V5.2, Ipx4 &amp; Iwp (Cool Grey)</c:v>
                </c:pt>
                <c:pt idx="1021">
                  <c:v>Dell Ms116 1000Dpi Usb Wired Optical Mouse, Led Tracking, Scrolling Wheel, Plug And Play.</c:v>
                </c:pt>
                <c:pt idx="1022">
                  <c:v>Boat Airdopes 191G True Wireless Earbuds With Enx‚Ñ¢ Tech Equipped Quad Mics, Beast‚Ñ¢ Mode(Low Latency- 65Ms) For Gaming, 2X6Mm Dual Drivers, 30H Playtime, Ipx5, Iwp‚Ñ¢, Appealing Case Leds(Sport Blue)</c:v>
                </c:pt>
                <c:pt idx="1023">
                  <c:v>Dell Wm118 Wireless Mouse, 2.4 Ghz With Usb Nano Receiver, Optical Tracking, 12-Months Battery Life, Ambidextrous, Pc/Mac/Laptop - Black.</c:v>
                </c:pt>
                <c:pt idx="1024">
                  <c:v>Boat Bassheads 100 In Ear Wired Earphones With Mic(Furious Red)</c:v>
                </c:pt>
                <c:pt idx="1025">
                  <c:v>Digitek Dtr 550 Lw (67 Inch) Tripod For Dslr, Camera |Operating Height: 5.57 Feet | Maximum Load Capacity Up To 4.5Kg | Portable Lightweight Aluminum Tripod With 360 Degree Ball Head | Carry Bag Included (Black) (Dtr 550Lw)</c:v>
                </c:pt>
                <c:pt idx="1026">
                  <c:v>Boat Bassheads 100 In Ear Wired Earphones With Mic(Taffy Pink)</c:v>
                </c:pt>
                <c:pt idx="1027">
                  <c:v>Digitek¬Æ (Drl-14C) Professional (31Cm) Dual Temperature Led Ring Light With Tripod Stand &amp; Mini Tripod For Youtube, Photo-Shoot, Video Shoot, Live Stream, Makeup, Vlogging &amp; More</c:v>
                </c:pt>
                <c:pt idx="1028">
                  <c:v>Boat Bassheads 100 In-Ear Wired Headphones With Mic (Black)</c:v>
                </c:pt>
                <c:pt idx="1029">
                  <c:v>Digitek¬Æ (Dtr-200Mt) (18 Cm) Portable &amp; Flexible Mini Tripod With Mobile Holder &amp; 360 Degree Ball Head, For Smart Phones, Compact Cameras, Gopro, Maximum Operating Height: 7.87 Inch, Maximum Load Upto: 1 Kgs</c:v>
                </c:pt>
                <c:pt idx="1030">
                  <c:v>Boat Bassheads 102 Wired In Ear Earphones With Mic (Mint Green)</c:v>
                </c:pt>
                <c:pt idx="1031">
                  <c:v>Activa Easy Mix Nutri Mixer Grinder 500 Watt | Long Lasting Shock Proof Abs Body | Heavy Duty Motor With Nano - Grinding Technology</c:v>
                </c:pt>
                <c:pt idx="1032">
                  <c:v>Boat Bassheads 122 Wired Earphones With Heavy Bass, Integrated Controls And Mic (Gun Metal)</c:v>
                </c:pt>
                <c:pt idx="1033">
                  <c:v>Duracell 38W Fast Car Charger Adapter With Dual Output. Quick Charge, Type C Pd 20W &amp; Qualcomm Certified 3.0 Compatible For Iphone, All Smartphones, Tablets &amp; More (Copper &amp; Black)</c:v>
                </c:pt>
                <c:pt idx="1034">
                  <c:v>Boat Bassheads 152 In Ear Wired Earphones With Mic(Active Black)</c:v>
                </c:pt>
                <c:pt idx="1035">
                  <c:v>Duracell Cr2016 3V Lithium Coin Battery, 5 Pcs, 2016 Coin Button Cell Battery, Dl2016</c:v>
                </c:pt>
                <c:pt idx="1036">
                  <c:v>Boat Bassheads 225 In Ear Wired Earphones With Mic(Blue)</c:v>
                </c:pt>
                <c:pt idx="1037">
                  <c:v>Duracell Micro Usb 3A Braided Sync &amp; Fast Charging Cable, 3.9 Feet (1.2M). Supports Qc 2.0/3.0 Charging, High Speed Data Transmission - Black</c:v>
                </c:pt>
                <c:pt idx="1038">
                  <c:v>Boat Bassheads 242 In Ear Wired Earphones With Mic(Active Black)</c:v>
                </c:pt>
                <c:pt idx="1039">
                  <c:v>Duracell Rechargeable Aa 1300Mah Batteries, 4Pcs</c:v>
                </c:pt>
                <c:pt idx="1040">
                  <c:v>Boat Bassheads 242 In Ear Wired Earphones With Mic(Blue)</c:v>
                </c:pt>
                <c:pt idx="1041">
                  <c:v>Duracell Type C To Type C 5A (100W) Braided Sync &amp; Fast Charging Cable, 3.9 Feet (1.2M). Usb C To C Cable, Supports Pd &amp; Qc 3.0 Charging, 5 Gbps Data Transmission ‚Äì Black</c:v>
                </c:pt>
                <c:pt idx="1042">
                  <c:v>Boat Bassheads 900 On-Ear Wired Headphones With Mic (White)</c:v>
                </c:pt>
                <c:pt idx="1043">
                  <c:v>Duracell Ultra Alkaline Aa Battery, 8 Pcs</c:v>
                </c:pt>
                <c:pt idx="1044">
                  <c:v>Boat Deuce Usb 300 2 In 1 Type-C &amp; Micro Usb Stress Resistant, Sturdy Cable With 3A Fast Charging &amp; 480Mbps Data Transmission, 10000+ Bends Lifespan And Extended 1.5M Length(Mercurial Black)</c:v>
                </c:pt>
                <c:pt idx="1045">
                  <c:v>Duracell Ultra Alkaline D Battery, 2 Pcs</c:v>
                </c:pt>
                <c:pt idx="1046">
                  <c:v>7Seven¬Æ Tcl Remote Control Smart Tv Rc802V Remote Compatible For Tcl Tv Remote Original 55Ep680 40A325 49S6500 55P8S 55P8 50P8 65P8 40S6500 43S6500Fs 49S6800Fs 49S6800 49S6510Fs(Without Voice Function/Google Assistant And Non-Bluetooth Remote)</c:v>
                </c:pt>
                <c:pt idx="1047">
                  <c:v>Activa Instant 3 Ltr 3 Kva Special Anti Rust Coated Tank Geyser With Full Abs Body With 5 Year Warranty Premium (White)</c:v>
                </c:pt>
                <c:pt idx="1048">
                  <c:v>Boat Dual Port Rapid Car Charger (Qualcomm Certified) With Quick Charge 3.0 + Free Micro Usb Cable - (Black)</c:v>
                </c:pt>
                <c:pt idx="1049">
                  <c:v>Dyazo Usb 3.0 Type C Female To Usb A Male Connector/Converter/Adapter Compatible For Samsung Galaxy Note S 20 10 Plus Ultra,Google Pixel 4 5 3 2 &amp; Other Type-C Devices</c:v>
                </c:pt>
                <c:pt idx="1050">
                  <c:v>Abode Kitchen Essential Measuring Cup &amp; Spoon For Spices | For Cooking And Baking Cake | Multipurpose Tablespoon Cups With Ring Holder | (Black)</c:v>
                </c:pt>
                <c:pt idx="1051">
                  <c:v>Eco Crystal J 5 Inch Cartridge (Pack Of 2)</c:v>
                </c:pt>
                <c:pt idx="1052">
                  <c:v>Boat Laptop, Smartphone Type-C A400 Male Data Cable (Carbon Black)</c:v>
                </c:pt>
                <c:pt idx="1053">
                  <c:v>E-Cosmos 5V 1.2W Portable Flexible Usb Led Light (Colours May Vary, Small, Ec-Pof1)</c:v>
                </c:pt>
                <c:pt idx="1054">
                  <c:v>Boat Ltg 500 Apple Mfi Certified For Iphone, Ipad And Ipod 2Mtr Data Cable(Metallic Silver)</c:v>
                </c:pt>
                <c:pt idx="1055">
                  <c:v>Ecovacs Deebot N8 2-In-1 Robotic Vacuum Cleaner, 2022 New Launch, Most Powerful Suction, Covers 2000+ Sq. Ft In One Charge, Advanced Dtof Technology With Ozmo Mopping (Deebot N8) - White</c:v>
                </c:pt>
                <c:pt idx="1056">
                  <c:v>Boat Ltg 500 Apple Mfi Certified For Iphone, Ipad And Ipod 2Mtr Data Cable(Space Grey)</c:v>
                </c:pt>
                <c:pt idx="1057">
                  <c:v>Electvision Remote Control Compatible With Amazon Fire Tv Stick (Pairing Manual Will Be Back Side Remote Control)(P)</c:v>
                </c:pt>
                <c:pt idx="1058">
                  <c:v>Boat Ltg 550V3 Lightning Apple Mfi Certified Cable With Spaceship Grade Aluminium Housing,Stress Resistance, Rapid 2.4A Charging &amp; 480Mbps Data Sync, 1M Length &amp; 10000+ Bends Lifespan(Mercurial Black)</c:v>
                </c:pt>
                <c:pt idx="1059">
                  <c:v>Electvision Remote Control For Led Smart Tv Compatible With Vu Smart Led (Without Voice)</c:v>
                </c:pt>
                <c:pt idx="1060">
                  <c:v>Acer 100 Cm (40 Inches) P Series Full Hd Android Smart Led Tv Ar40Ar2841Fdfl (Black)</c:v>
                </c:pt>
                <c:pt idx="1061">
                  <c:v>Elv Aluminum Adjustable Mobile Phone Foldable Tabletop Stand Dock Mount For All Smartphones, Tabs, Kindle, Ipad (Black)</c:v>
                </c:pt>
                <c:pt idx="1062">
                  <c:v>Boat Newly Launched Wave Electra With 1.81" Hd Display, Smart Calling Ultra-Seamless Bt Calling Chip, 20 Built-In Watch Faces, 100 + Sports Modes, Menu Personalization, In-Built Games(Cherry Blossom)</c:v>
                </c:pt>
                <c:pt idx="1063">
                  <c:v>Elv Mobile Phone Mount Tabletop Holder For Phones And Tablets - Black</c:v>
                </c:pt>
                <c:pt idx="1064">
                  <c:v>Boat Newly Launched Wave Electra With 1.81" Hd Display, Smart Calling With Ultra-Seamless Bt Calling Chip,20 Built-In Watch Faces,100 + Sports Modes,Menu Personalization,In-Built Games(Charcoal Black)</c:v>
                </c:pt>
                <c:pt idx="1065">
                  <c:v>En Ligne Adjustable Cell Phone Stand, Foldable Portable Phone Stand Phone Holder For Desk, Desktop Tablet Stand Compatible With Mobile Phone/Ipad/Tablet (Black)</c:v>
                </c:pt>
                <c:pt idx="1066">
                  <c:v>Boat Rockerz 255 Pro+ In-Ear Bluetooth Neckband With Upto 40 Hours Playback, Asap Charge, Ipx7, Dual Pairing, Bt V5.0, With Mic (Active Black)</c:v>
                </c:pt>
                <c:pt idx="1067">
                  <c:v>Envie Ecr-20 Charger For Aa &amp; Aaa Rechargeable Batteries</c:v>
                </c:pt>
                <c:pt idx="1068">
                  <c:v>Boat Rockerz 330 In-Ear Bluetooth Neckband With Upto 30 Hours Playtime, Asap Charge, Signature Sound, Dual Pairing &amp; Ipx5 With Mic (Active Black)</c:v>
                </c:pt>
                <c:pt idx="1069">
                  <c:v>Eopora Ptc Ceramic Fast Heating Room Heater For Bedroom, 1500/1000 Watts Room Heater For Home, Electric Heater, Electric Fan Heater For Home Office Bedroom (White)</c:v>
                </c:pt>
                <c:pt idx="1070">
                  <c:v>Boat Rockerz 370 On Ear Bluetooth Headphones With Upto 12 Hours Playtime, Cozy Padded Earcups And Bluetooth V5.0, With Mic (Buoyant Black)</c:v>
                </c:pt>
                <c:pt idx="1071">
                  <c:v>Esn 999 Supreme Quality 1500W Immersion Water Heater Rod (Black)</c:v>
                </c:pt>
                <c:pt idx="1072">
                  <c:v>Acer 109 Cm (43 Inches) I Series 4K Ultra Hd Android Smart Led Tv Ar43Ar2851Udfl (Black)</c:v>
                </c:pt>
                <c:pt idx="1073">
                  <c:v>Esquire Laundry Basket Brown, 50 Ltr Capacity(Plastic)</c:v>
                </c:pt>
                <c:pt idx="1074">
                  <c:v>Boat Rockerz 450 Bluetooth On Ear Headphones With Mic, Upto 15 Hours Playback, 40Mm Drivers, Padded Ear Cushions, Integrated Controls And Dual Modes(Luscious Black)</c:v>
                </c:pt>
                <c:pt idx="1075">
                  <c:v>Esr Usb C To Lightning Cable, 10 Ft (3 M), Mfi-Certified, Braided Nylon Power Delivery Fast Charging For Iphone 14/14 Plus/14 Pro/14 Pro Max, Iphone 13/12/11/X/8 Series, Use With Type-C Chargers, Black</c:v>
                </c:pt>
                <c:pt idx="1076">
                  <c:v>Boat Rockerz 550 Over Ear Bluetooth Headphones With Upto 20 Hours Playback, 50Mm Drivers, Soft Padded Ear Cushions And Physical Noise Isolation, Without Mic (Black)</c:v>
                </c:pt>
                <c:pt idx="1077">
                  <c:v>Eureka Forbes Aquasure Amrit Twin Cartridge (Pack Of 2), White</c:v>
                </c:pt>
                <c:pt idx="1078">
                  <c:v>Boat Rugged V3 Braided Micro Usb Cable (Pearl White)</c:v>
                </c:pt>
                <c:pt idx="1079">
                  <c:v>Eureka Forbes Euroclean Paper Vacuum Cleaner Dust Bags For Excel, Ace, 300, Jet Models - Set Of 10</c:v>
                </c:pt>
                <c:pt idx="1080">
                  <c:v>Acer 127 Cm (50 Inches) I Series 4K Ultra Hd Android Smart Led Tv Ar50Ar2851Udfl (Black)</c:v>
                </c:pt>
                <c:pt idx="1081">
                  <c:v>Eureka Forbes Trendy Zip 1000 Watts Powerful Suction Vacuum Cleaner With Resuable Dust Bag &amp; 5 Accessories,1 Year Warrantycompact,Light Weight &amp; Easy To Use (Black)</c:v>
                </c:pt>
                <c:pt idx="1082">
                  <c:v>Boat Stone 180 5W Bluetooth Speaker With Upto 10 Hours Playback, 1.75" Driver, Ipx7 &amp; Tws Feature(Black)</c:v>
                </c:pt>
                <c:pt idx="1083">
                  <c:v>Eveready 1015 Carbon Zinc Aa Battery - 10 Pieces</c:v>
                </c:pt>
                <c:pt idx="1084">
                  <c:v>Boat Stone 250 Portable Wireless Speaker With 5W Rms Immersive Audio, Rgb Leds, Up To 8Hrs Playtime, Ipx7 Water Resistance, Multi-Compatibility Modes(Black)</c:v>
                </c:pt>
                <c:pt idx="1085">
                  <c:v>Eynk Extra Long Micro Usb Fast Charging Usb Cable | Micro Usb Data Cable | Quick Fast Charging Cable | Charger Sync Cable | High Speed Transfer Android Smartphones V8 Cable (2.4 Amp, 3M,) (White)</c:v>
                </c:pt>
                <c:pt idx="1086">
                  <c:v>Boat Stone 650 10W Bluetooth Speaker With Upto 7 Hours Playback, Ipx5 And Integrated Controls (Blue)</c:v>
                </c:pt>
                <c:pt idx="1087">
                  <c:v>Fabware Lint Remover For Clothes - Sticky Lint Roller For Clothes, Furniture, Wool, Coat, Car Seats, Carpet, Fabric, Dust Cleaner, Pet Hair Remover With 1 Handle &amp; 1 Refill Total 60 Sheets &amp; 1 Cover</c:v>
                </c:pt>
                <c:pt idx="1088">
                  <c:v>Acer 139 Cm (55 Inches) H Series 4K Ultra Hd Android Smart Led Tv Ar55Ar2851Udpro (Black)</c:v>
                </c:pt>
                <c:pt idx="1089">
                  <c:v>Figment Handheld Milk Frother Rechargeable, 3-Speed Electric Frother For Coffee With 2 Whisks And Coffee Decoration Tool, Coffee Frother Mixer, Crescent Enterprises Vrw0.50Bk (A1)</c:v>
                </c:pt>
                <c:pt idx="1090">
                  <c:v>Boat Type C A750 Stress Resistant, Tangle-Free, Sturdy Flat Cable With 6.5A Fast Charging &amp; 480Mbps Data Transmission, 10000+ Bends Lifespan And Extended 1.5M Length(Radiant Red)</c:v>
                </c:pt>
                <c:pt idx="1091">
                  <c:v>Fire-Boltt India'S No 1 Smartwatch Brand Ring Bluetooth Calling With Spo2 &amp; 1.7‚Äù Metal Body With Blood Oxygen Monitoring, Continuous Heart Rate, Full Touch &amp; Multiple Watch Faces</c:v>
                </c:pt>
                <c:pt idx="1092">
                  <c:v>Acer 139 Cm (55 Inches) I Series 4K Ultra Hd Android Smart Led Tv Ar55Ar2851Udfl (Black)</c:v>
                </c:pt>
                <c:pt idx="1093">
                  <c:v>Fire-Boltt Ninja 3 Smartwatch Full Touch 1.69 " &amp; 60 Sports Modes With Ip68, Sp02 Tracking, Over 100 Cloud Based Watch Faces ( Green )</c:v>
                </c:pt>
                <c:pt idx="1094">
                  <c:v>Boat Type-C A400 Type-C To Usb A Cable For All Type C Phones (Lg Nexus 5X), 1Mtr(Black)</c:v>
                </c:pt>
                <c:pt idx="1095">
                  <c:v>Agaro Ace 1600 Watts, 21.5 Kpa Suction Power, 21 Litres Wet &amp; Dry Stainless Steel Vacuum Cleaner With Blower Function And Washable Dust Bag</c:v>
                </c:pt>
                <c:pt idx="1096">
                  <c:v>Boat Wave Call Smart Watch, Smart Talk With Advanced Dedicated Bluetooth Calling Chip, 1.69‚Äù Hd Display With 550 Nits &amp; 70% Color Gamut, 150+ Watch Faces, Multi-Sport Modes, Hr, Spo2, Ip68(Deep Blue)</c:v>
                </c:pt>
                <c:pt idx="1097">
                  <c:v>Fire-Boltt Ninja Calling 1.69" Bluetooth Calling Smart Watch, Dial Pad, Speaker, Ai Voice Assistant With 450 Nits Peak Brightness, Wrist Gaming &amp; 100+ Watch Faces With Spo2, Hr, Multiple Sports Mode</c:v>
                </c:pt>
                <c:pt idx="1098">
                  <c:v>Boat Wave Call Smart Watch, Smart Talk With Advanced Dedicated Bluetooth Calling Chip, 1.69‚Äù Hd Display With 550 Nits &amp; 70% Color Gamut, 150+ Watch Faces, Multi-Sport Modes, Hr, Spo2, Ip68(Mauve)</c:v>
                </c:pt>
                <c:pt idx="1099">
                  <c:v>Agaro Classic Portable Yogurt Maker, 1.2L Capacity, Electric, Automatic, Grey And White, Medium (33603)</c:v>
                </c:pt>
                <c:pt idx="1100">
                  <c:v>Boat Wave Call Smart Watch, Smart Talk With Advanced Dedicated Bluetooth Calling Chip, 1.69‚Äù Hd Display With 550 Nits &amp; 70% Color Gamut, 150+ Watch Faces, Multi-Sport Modes,Hr,Spo2(Caribbean Green)</c:v>
                </c:pt>
                <c:pt idx="1101">
                  <c:v>Fire-Boltt Tank 1.85" Bluetooth Calling Smart Watch, 123 Sports Mode, 8 Ui Interactions, Built In Speaker &amp; Mic, 7 Days Battery &amp; Fire-Boltt Health Suite</c:v>
                </c:pt>
                <c:pt idx="1102">
                  <c:v>Acer 80 Cm (32 Inches) I Series Hd Ready Android Smart Led Tv Ar32Ar2841Hdfl (Black)</c:v>
                </c:pt>
                <c:pt idx="1103">
                  <c:v>Agaro Glory Cool Mist Ultrasonic Humidifier, 4.5Litres, For Large Area, Room, Home, Office, Adjustable Mist Output, Ceramic Ball Filter, Ultra Quiet, 360¬∞ Rotatable Nozzle, Auto Shut Off, Grey</c:v>
                </c:pt>
                <c:pt idx="1104">
                  <c:v>Boat Wave Lite Smartwatch With 1.69 Inches(4.29Cm) Hd Display, Heart Rate &amp; Spo2 Level Monitor, Multiple Watch Faces, Activity Tracker, Multiple Sports Modes &amp; Ip68 (Scarlet Red)</c:v>
                </c:pt>
                <c:pt idx="1105">
                  <c:v>Flix (Beetel Usb To Micro Usb Pvc Data Sync &amp; 2A Fast Charging Cable, Made In India, 480Mbps Data Sync, Solid Cable, 1 Meter Long Usb Cable For Micro Usb Devices (White)(Xcd-M11)</c:v>
                </c:pt>
                <c:pt idx="1106">
                  <c:v>Boat Wave Lite Smartwatch With 1.69" Hd Display, Heart Rate &amp; Spo2 Level Monitor, Multiple Watch Faces, Activity Tracker, Multiple Sports Modes &amp; Ip68 (Deep Blue)</c:v>
                </c:pt>
                <c:pt idx="1107">
                  <c:v>Flix (Beetel) 3In1 (Type C|Micro|Iphone Lightening) Textured Pattern 3A Fast Charging Cable With Qc &amp; Pd Support For Type C,Micro Usb &amp; Lightning Iphone Cable,Made In India,1.5 Meter Long Cable(T101)</c:v>
                </c:pt>
                <c:pt idx="1108">
                  <c:v>Acer 80 Cm (32 Inches) N Series Hd Ready Tv Ar32Nsv53Hd (Black)</c:v>
                </c:pt>
                <c:pt idx="1109">
                  <c:v>Flix (Beetel) Usb To Iphone Lightning Textured Pattern Data Sync &amp; 2A Fast Charging Cable, Made In India, 480Mbps Data Sync, Tough Cable, 1 Meter Long Usb Cable For Apple Devices (Black)(Xcd-L102)</c:v>
                </c:pt>
                <c:pt idx="1110">
                  <c:v>Acer 80 Cm (32 Inches) S Series Hd Ready Android Smart Led Tv Ar32Ar2841Hdsb (Black)</c:v>
                </c:pt>
                <c:pt idx="1111">
                  <c:v>Flix (Beetel) Usb To Type C Pvc Data Sync And 2A 480Mbps Data Sync, Tough Fast Charging Long Cable For Usb Type C Devices, Charging Adapter (White, 1 Meter) - Xcd-C12</c:v>
                </c:pt>
                <c:pt idx="1112">
                  <c:v>Acer Ek220Q 21.5 Inch (54.61 Cm) Full Hd (1920X1080) Va Panel Lcd Monitor With Led Back Light I 250 Nits I Hdmi, Vga Ports I Eye Care Features Like Bluelight Shield, Flickerless &amp; Comfy View (Black)</c:v>
                </c:pt>
                <c:pt idx="1113">
                  <c:v>Flix Usb Charger,Flix (Beetel) Bolt 2.4 Dual Poart,5V/2.4A/12W Usb Wall Charger Fast Charging,Adapter For Android/Iphone 11/Xs/Xs Max/Xr/X/8/7/6/Plus,Ipad Pro/Air 2/Mini 3/4,Samsung S4/S5 &amp; More-Black</c:v>
                </c:pt>
                <c:pt idx="1114">
                  <c:v>Borosil Chef Delite Bch20Dbb21 300-Watt Chopper (Black)</c:v>
                </c:pt>
                <c:pt idx="1115">
                  <c:v>Fujifilm Instax Mini Single Pack 10 Sheets Instant Film For Fuji Instant Cameras</c:v>
                </c:pt>
                <c:pt idx="1116">
                  <c:v>Borosil Electric Egg Boiler, 8 Egg Capacity, For Hard, Soft, Medium Boiled Eggs, Steamed Vegetables, Transparent Lid, Stainless Steel Exterior (500 Watts)</c:v>
                </c:pt>
                <c:pt idx="1117">
                  <c:v>Gadgetronics Digital Kitchen Weighing Scale &amp; Food Weight Machine For Health, Fitness, Home Baking &amp; Cooking (10 Kgs,1 Year Warranty &amp; Batteries Included)</c:v>
                </c:pt>
                <c:pt idx="1118">
                  <c:v>Borosil Jumbo 1000-Watt Grill Sandwich Maker (Black)</c:v>
                </c:pt>
                <c:pt idx="1119">
                  <c:v>Gilary Multi Charging Cable, 3 In 1 Nylon Braided Fast Charging Cable For Iphone Micro Usb Type C Mobile Phone | Colour May Vary |</c:v>
                </c:pt>
                <c:pt idx="1120">
                  <c:v>Borosil Prime Grill Sandwich Maker (Grey)</c:v>
                </c:pt>
                <c:pt idx="1121">
                  <c:v>Gizga Club-Laptop Neoprene Reversible For 15.6-Inches Laptop Sleeve - Black-Red</c:v>
                </c:pt>
                <c:pt idx="1122">
                  <c:v>Borosil Rio 1.5 L Electric Kettle, Stainless Steel Inner Body, Boil Water For Tea, Coffee, Soup, Silver</c:v>
                </c:pt>
                <c:pt idx="1123">
                  <c:v>Gizga Essentials Earphone Carrying Case, Multi-Purpose Pocket Storage Travel Organizer For Earphones, Headset, Pen Drives, Sd Cards, Shock-Proof Ballistic Nylon, Soft Fabric, Mesh Pocket, Green</c:v>
                </c:pt>
                <c:pt idx="1124">
                  <c:v>Borosil Volcano 13 Fin Oil Filled Radiator Room Heater, 2900 W, Black</c:v>
                </c:pt>
                <c:pt idx="1125">
                  <c:v>Gizga Essentials Laptop Bag Sleeve Case Cover Pouch With Handle For 14.1 Inch Laptop For Men &amp; Women, Padded Laptop Compartment, Premium Zipper Closure, Water Repellent Nylon Fabric, Grey</c:v>
                </c:pt>
                <c:pt idx="1126">
                  <c:v>Bosch Pro 1000W Mixer Grinder Mgm8842Min - Black</c:v>
                </c:pt>
                <c:pt idx="1127">
                  <c:v>Gizga Essentials Multi-Purpose Portable &amp; Foldable Wooden Desk For Bed Tray, Laptop Table, Study Table (Black)</c:v>
                </c:pt>
                <c:pt idx="1128">
                  <c:v>Boult Audio Airbass Powerbuds With Inbuilt Powerbank, 120H Total Playtime, Ipx7 Fully Waterproof, Lightning Boult Type-C Fast Charging, Low Latency Gaming, Tws Earbuds With Pro+ Calling Mic (Black)</c:v>
                </c:pt>
                <c:pt idx="1129">
                  <c:v>Gizga Essentials Professional 3-In-1 Cleaning Kit For Camera, Lens, Binocular, Laptop, Tv, Monitor, Smartphone, Tablet (Includes: Cleaning Liquid 100Ml, Plush Microfiber Cloth, Dust Removal Brush)</c:v>
                </c:pt>
                <c:pt idx="1130">
                  <c:v>Boult Audio Airbass Propods X Tws Bluetooth Truly Wireless In Ear Earbuds With Mic, 32H Playtime, Fast Charging Type-C, Ipx5 Water Resistant, Touch Controls And Voice Assistant (Red)</c:v>
                </c:pt>
                <c:pt idx="1131">
                  <c:v>Gizga Essentials Universal Silicone Keyboard Protector Skin For 15.6-Inches Laptop (5 X 6 X 3 Inches)</c:v>
                </c:pt>
                <c:pt idx="1132">
                  <c:v>Boult Audio Airbass Z20 True Wireless, 40H Battery Life, Zen Enc Mic, Type-C Lightning Boult Fast Charging (10Mins=100Mins), Boomx Tech Bass, Enc, Ipx5 In Ear Earbuds With Mic (Green)</c:v>
                </c:pt>
                <c:pt idx="1133">
                  <c:v>Gizga Essentials Webcam Cover, Privacy Protector Webcam Cover Slide, Compatible With Laptop, Desktop, Pc, Smartphone, Protect Your Privacy And Security, Strong Adhesive, Set Of 3, Black</c:v>
                </c:pt>
                <c:pt idx="1134">
                  <c:v>Boult Audio Bass Buds Q2 Lightweight Stereo Wired Over Ear Headphones Set With Mic With Deep Bass, Comfortable Ear Cushions, &amp; Long Cord (Black)</c:v>
                </c:pt>
                <c:pt idx="1135">
                  <c:v>Glun Multipurpose Portable Electronic Digital Weighing Scale Weight Machine (10 Kg - With Back Light)</c:v>
                </c:pt>
                <c:pt idx="1136">
                  <c:v>Boult Audio Bassbuds Oak In-Ear Wired Earphones With 10Mm Extra Bass Driver And Hd Sound With Mic(Brown)</c:v>
                </c:pt>
                <c:pt idx="1137">
                  <c:v>Goodscity Garment Steamer For Clothes, Steam Iron Press - Vertical &amp; Horizontal Steaming Up To 22G/Min, 1200 Watt, 230 Ml Water Tank &amp; 30 Sec Fast Heating (Gc 111)</c:v>
                </c:pt>
                <c:pt idx="1138">
                  <c:v>Boult Audio Bassbuds X1 In-Ear Wired Earphones With 10Mm Extra Bass Driver And Hd Sound With Mic(Black)</c:v>
                </c:pt>
                <c:pt idx="1139">
                  <c:v>Havells Ambrose 1200Mm Ceiling Fan (Gold Mist Wood)</c:v>
                </c:pt>
                <c:pt idx="1140">
                  <c:v>Boult Audio Fxcharge With Enc, 32H Playtime, 5Min=7H Type C Fast Charging, Zen Enc, 14.2 Mm Boomx Rich Bass, Ipx5, Bluetooth Wireless In Ear Earphones Neckband With Mic (Black)</c:v>
                </c:pt>
                <c:pt idx="1141">
                  <c:v>Havells Aqua Plus 1.2 Litre Double Wall Kettle / 304 Stainless Steel Inner Body / Cool Touch Outer Body / Wider Mouth/ 2 Year Warranty (Black, 1500 Watt)</c:v>
                </c:pt>
                <c:pt idx="1142">
                  <c:v>Boult Audio Omega With 30Db Anc+ Enc, 32H Playtime, 45Ms Latency Gaming Mode, Quad Mic Zen Enc, 3 Equalizer Modes, Anc, Type-C Fast Charging, Ipx5 True Wireless In Ear Bluetooth Earbuds (Black)</c:v>
                </c:pt>
                <c:pt idx="1143">
                  <c:v>Havells Cista Room Heater, White, 2000 Watts</c:v>
                </c:pt>
                <c:pt idx="1144">
                  <c:v>Boult Audio Probass Curve Bluetooth Wireless In Ear Earphones With Mic With Ipx5 Water Resistant, 12H Battery Life &amp; Extra Bass (Black)</c:v>
                </c:pt>
                <c:pt idx="1145">
                  <c:v>Havells Festiva 1200Mm Dust Resistant Ceiling Fan (Gold Mist)</c:v>
                </c:pt>
                <c:pt idx="1146">
                  <c:v>Boult Audio Truebuds With 30H Playtime, Ipx7 Waterproof, Lightning Boult‚Ñ¢ Type C Fast Charging (10 Min=100Mins), Boomx‚Ñ¢ Tech Rich Bass, Pro+ Calling Hd Mic, Touch Controls In Ear Earbuds Tws (Grey)</c:v>
                </c:pt>
                <c:pt idx="1147">
                  <c:v>Havells Glaze 74W Pearl Ivory Gold Ceiling Fan, Sweep: 1200 Mm</c:v>
                </c:pt>
                <c:pt idx="1148">
                  <c:v>Boult Audio Zcharge Bluetooth Wireless In Ear Earphones With Mic, 40H Playtime And Super Fast Charging, Environmental Noise Cancellation For Pro+ Calling And Ipx5 Water Resistant (Black)</c:v>
                </c:pt>
                <c:pt idx="1149">
                  <c:v>Havells Immersion Hb15 1500 Watt (White Blue)</c:v>
                </c:pt>
                <c:pt idx="1150">
                  <c:v>Boya Bym1 Auxiliary Omnidirectional Lavalier Condenser Microphone With 20Ft Audio Cable (Black)</c:v>
                </c:pt>
                <c:pt idx="1151">
                  <c:v>Havells Instanio 1-Litre 3Kw Instant Water Heater (Geyser), White Blue</c:v>
                </c:pt>
                <c:pt idx="1152">
                  <c:v>Brand Conquer 6 In 1 With Otg, Sd Card Reader, Usb Type C, Usb 3.0 And Micro Usb, For Memory Card | Portable Card Reader | Compatible With Tf, Sd, Micro Sd, Sdhc, Sdxc, Mmc, Rs-Mmc, Micro Sdxc</c:v>
                </c:pt>
                <c:pt idx="1153">
                  <c:v>Havells Instanio 3-Litre Instant Geyser (White/Blue)</c:v>
                </c:pt>
                <c:pt idx="1154">
                  <c:v>Brayden Chopro, Electric Vegetable Chopper For Kitchen With 500 Ml Capacity, 400 Watts Copper Motor And 4 Bi-Level Ss Blades (Black)</c:v>
                </c:pt>
                <c:pt idx="1155">
                  <c:v>Havells Ventil Air Dsp 230Mm Exhaust Fan (Pista Green)</c:v>
                </c:pt>
                <c:pt idx="1156">
                  <c:v>Brayden Fito Atom Rechargeable Smoothie Blender With 2000 Mah Battery And 3.7V Motor With 400Ml Tritan Jar (Blue)</c:v>
                </c:pt>
                <c:pt idx="1157">
                  <c:v>Havells Zella Flap Auto Immersion Rod 1500 Watts</c:v>
                </c:pt>
                <c:pt idx="1158">
                  <c:v>Brustro Copytinta Coloured Craft Paper A4 Size 80 Gsm Mixed Bright Colour 40 Sheets Pack (10 Cols X 4 Sheets) Double Side Color For Office Printing, Art And Craft.</c:v>
                </c:pt>
                <c:pt idx="1159">
                  <c:v>Healthsense Chef-Mate Ks 33 Digital Kitchen Weighing Scale &amp; Food Weight Machine For Health, Fitness, Home Baking &amp; Cooking With Free Bowl, 1 Year Warranty &amp; Batteries Included</c:v>
                </c:pt>
                <c:pt idx="1160">
                  <c:v>Bulfyss Plastic Sticky Lint Roller Hair Remover Cleaner Set Of 5 Rolls 150 Sheets, 30 Sheets Each Roll Lint Roller Remover For Clothes, Furniture, Carpet, Dog Fur, Sweater, Dust &amp; Dirt</c:v>
                </c:pt>
                <c:pt idx="1161">
                  <c:v>Healthsense Weight Machine For Kitchen, Kitchen Food Weighing Scale For Health, Fitness, Home Baking &amp; Cooking With Hanging Design, Touch Button, Tare Function &amp; 1 Year Warranty ‚Äì Chef-Mate Ks 40</c:v>
                </c:pt>
                <c:pt idx="1162">
                  <c:v>Bulfyss Stainless Steel Digital Kitchen Weighing Scale &amp; Food Weight Machine For Diet, Nutrition, Health, Fitness, Baking &amp; Cooking (5Kgs, Stainless Steel, 2 Years Warranty)</c:v>
                </c:pt>
                <c:pt idx="1163">
                  <c:v>Hilton Quartz Heater 400/800-Watt Isi 2 Rods Multi Mode Heater Long Lasting Quick Heating Extremely Warm (Grey)</c:v>
                </c:pt>
                <c:pt idx="1164">
                  <c:v>Bulfyss Usb Rechargeable Lint Remover Fabric Shaver Pet Hair Remover, Effectively And Quickly Remove Fuzz For Clothes, Sweater, Couch, Sofa, Blanket, Curtain, Wool, Cashmere (Grey, 1 Year Warranty)</c:v>
                </c:pt>
                <c:pt idx="1165">
                  <c:v>Hindware Atlantic Compacto 3 Litre Instant Water Heater With Stainless Steel Tank, Robust Construction, Pressure Relief Valve And I-Thermostat Feature (White And Grey)</c:v>
                </c:pt>
                <c:pt idx="1166">
                  <c:v>Butterfly Ekn 1.5-Litre Electric Kettle (Silver With Black)</c:v>
                </c:pt>
                <c:pt idx="1167">
                  <c:v>Hisense 108 Cm (43 Inches) 4K Ultra Hd Smart Certified Android Led Tv 43A6Ge (Black)</c:v>
                </c:pt>
                <c:pt idx="1168">
                  <c:v>Butterfly Hero Mixer Grinder, 500W, 3 Jars (Grey)</c:v>
                </c:pt>
                <c:pt idx="1169">
                  <c:v>Homeistic Applience‚Ñ¢ Instant Electric Water Heater Faucet Tap For Kitchen And Bathroom Sink Digital Water Heating Tap With Shower Head Abs Body- Shock Proof (Pack Of 1. White)</c:v>
                </c:pt>
                <c:pt idx="1170">
                  <c:v>Butterfly Jet Elite Mixer Grinder, 750W, 4 Jars (Grey)</c:v>
                </c:pt>
                <c:pt idx="1171">
                  <c:v>House Of Quirk Reusable Sticky Picker Cleaner Easy-Tear Sheets Travel Pet Hair Lint Rollers Brush (10Cm Sheet, Set Of 3 Rolls, 180 Sheets, 60 Sheets Each Roll Lint Roller Remover, Multicolour)</c:v>
                </c:pt>
                <c:pt idx="1172">
                  <c:v>Butterfly Smart Mixer Grinder, 750W, 4 Jars (Grey)</c:v>
                </c:pt>
                <c:pt idx="1173">
                  <c:v>Agaro Regal 800 Watts Handheld Vacuum Cleaner, Lightweight &amp; Durable Body, Small/Mini Size ( Black)</c:v>
                </c:pt>
                <c:pt idx="1174">
                  <c:v>Butterfly Smart Wet Grinder, 2L (White) With Coconut Scrapper Attachment, Output - 150 W, Input 260 W</c:v>
                </c:pt>
                <c:pt idx="1175">
                  <c:v>Hp 65W Ac Laptops Charger Adapter 4.5Mm For Hp Pavilion Black (Without Power Cable)</c:v>
                </c:pt>
                <c:pt idx="1176">
                  <c:v>C (Device) Lint Remover For Woolen Clothes, Electric Lint Remover, Best Lint Shaver For Clothes Pack Of 1</c:v>
                </c:pt>
                <c:pt idx="1177">
                  <c:v>Hp 805 Black Original Ink Cartridge</c:v>
                </c:pt>
                <c:pt idx="1178">
                  <c:v>Cablecreation Rca To 3.5Mm Male Audio Cable, 3.5Mm To 2Rca Cable Male Rca Cable,Y Splitter Stereo Jack Cable For Home Theater,Subwoofer, Receiver, Speakers And More (3Feet/0.9Meter,Black)</c:v>
                </c:pt>
                <c:pt idx="1179">
                  <c:v>Hp Deskjet 2723 Aio Printer, Copy, Scan, Wifi, Bluetooth, Usb, Simple Setup Smart App, Ideal For Home.</c:v>
                </c:pt>
                <c:pt idx="1180">
                  <c:v>Cablet 2.5 Inch Sata Usb 3.0 Hdd/Ssd Portable External Enclosure For 7Mm And 9.5Mm, Tool-Free Design, Supports Uasp Max 6Tb</c:v>
                </c:pt>
                <c:pt idx="1181">
                  <c:v>Hp Gt 53 Xl Cartridge Ink</c:v>
                </c:pt>
                <c:pt idx="1182">
                  <c:v>Cafe Jei French Press Coffee And Tea Maker 600Ml With 4 Level Filtration System, Heat Resistant Borosilicate Glass (Black, 600Ml)</c:v>
                </c:pt>
                <c:pt idx="1183">
                  <c:v>Hp M270 Backlit Usb Wired Gaming Mouse With 6 Buttons, 4-Speed Customizable 2400 Dpi, Ergonomic Design, Breathing Led Lighting, Metal Scroll Wheel, Lightweighted / 3 Years Warranty (7Zz87Aa), Black</c:v>
                </c:pt>
                <c:pt idx="1184">
                  <c:v>Caldipree Silicone Case Cover Compatible For 2022 Samsung Smart Tv Remote Qled Tv Bn68-13897A Tm2280E (2022-Black)</c:v>
                </c:pt>
                <c:pt idx="1185">
                  <c:v>Hp V222W 64Gb Usb 2.0 Pen Drive (Silver)</c:v>
                </c:pt>
                <c:pt idx="1186">
                  <c:v>Callas Multipurpose Foldable Laptop Table With Cup Holder | Drawer | Mac Holder | Table Holder Study Table, Breakfast Table, Foldable And Portable/Ergonomic &amp; Rounded Edges/Non-Slip Legs (Wa-27-Black)</c:v>
                </c:pt>
                <c:pt idx="1187">
                  <c:v>Hp W100 480P 30 Fps Digital Webcam With Built-In Mic, Plug And Play Setup, Wide-Angle View For Video Calling On Skype, Zoom, Microsoft Teams And Other Apps (Black)</c:v>
                </c:pt>
                <c:pt idx="1188">
                  <c:v>Camel Artist Acrylic Color Box - 9Ml Tubes, 12 Shades</c:v>
                </c:pt>
                <c:pt idx="1189">
                  <c:v>Hp Wired On Ear Headphones With Mic With 3.5 Mm Drivers, In-Built Noise Cancelling, Foldable And Adjustable For Laptop/Pc/Office/Home/ 1 Year Warranty (B4B09Pa)</c:v>
                </c:pt>
                <c:pt idx="1190">
                  <c:v>Camel Fabrica Acrylic Ultra Color - 15Ml Each, 10 Shades</c:v>
                </c:pt>
                <c:pt idx="1191">
                  <c:v>Hp X200 Wireless Mouse With 2.4 Ghz Wireless Connectivity, Adjustable Dpi Up To 1600, Ambidextrous Design, And 18-Month Long Battery Life. 3-Years Warranty (6Vy95Aa)</c:v>
                </c:pt>
                <c:pt idx="1192">
                  <c:v>Camel Oil Pastel With Reusable Plastic Box - 50 Shades</c:v>
                </c:pt>
                <c:pt idx="1193">
                  <c:v>Hul Pureit Eco Water Saver Mineral Ro+Uv+Mf As Wall Mounted/Counter Top Black 10L Water Purifier</c:v>
                </c:pt>
                <c:pt idx="1194">
                  <c:v>Camlin Elegante Fountain Pen - Black/Blue/Red</c:v>
                </c:pt>
                <c:pt idx="1195">
                  <c:v>Hul Pureit Germkill Kit For Classic 23 L Water Purifier - 1500 L Capacity</c:v>
                </c:pt>
                <c:pt idx="1196">
                  <c:v>Campfire Spring Chef Prolix Instant Portable Water Heater Geyser 1Ltr. For Use Home Stainless Steel Baking Rack | Restaurant | Office | Labs | Clinics | Saloon | With Installation Kit (With Mcb)</c:v>
                </c:pt>
                <c:pt idx="1197">
                  <c:v>Humble Dynamic Lapel Collar Mic Voice Recording Filter Microphone For Singing Youtube Smartphones, Black</c:v>
                </c:pt>
                <c:pt idx="1198">
                  <c:v>Candes 10 Litre Perfecto 5 Star Rated Automatic Instant Storage Electric Water Heater With Special Metal Body Anti Rust Coating With Installation Kit, 2Kw Geyser (Ivory)</c:v>
                </c:pt>
                <c:pt idx="1199">
                  <c:v>Ibell Induction Cooktop, 2000W With Auto Shut Off And Overheat Protection, Bis Certified, Black</c:v>
                </c:pt>
                <c:pt idx="1200">
                  <c:v>Candes Blowhot All In One Silent Blower Fan Room Heater (Abs Body, White, Brown) 2000 Watts</c:v>
                </c:pt>
                <c:pt idx="1201">
                  <c:v>Ibell Sek15L Premium 1.5 Litre Stainless Steel Electric Kettle,1500W Auto Cut-Off Feature,Silver With Black</c:v>
                </c:pt>
                <c:pt idx="1202">
                  <c:v>Candes Gloster All In One Silent Blower Fan Room Heater Ideal For Small And Medium Area, 2000 Watts (White)</c:v>
                </c:pt>
                <c:pt idx="1203">
                  <c:v>Ibell Sm1301 3-In-1 Sandwich Maker With Detachable Plates For Toast / Waffle / Grill , 750 Watt (Black)</c:v>
                </c:pt>
                <c:pt idx="1204">
                  <c:v>Canon E4570 All-In-One Wi-Fi Ink Efficient Colour Printer With Fax/Adf/Duplex Printing (Black)- Smart Speaker Compatible, Standard</c:v>
                </c:pt>
                <c:pt idx="1205">
                  <c:v>Iffalcon 80 Cm (32 Inches) Hd Ready Smart Led Tv¬†32F53 (Black)</c:v>
                </c:pt>
                <c:pt idx="1206">
                  <c:v>Canon Pixma E477 All-In-One Wireless Ink Efficient Colour Printer (White/Blue)</c:v>
                </c:pt>
                <c:pt idx="1207">
                  <c:v>Ikea Frother For Milk</c:v>
                </c:pt>
                <c:pt idx="1208">
                  <c:v>Canon Pixma Mg2577S All-In-One Inkjet Colour Printer With 1 Additional Colour Cartridge</c:v>
                </c:pt>
                <c:pt idx="1209">
                  <c:v>Ikea Milk Frother For Your Milk, Coffee,(Cold And Hot Drinks), Black</c:v>
                </c:pt>
                <c:pt idx="1210">
                  <c:v>Caprigo Heavy Duty Tv Wall Mount Bracket For 14 To 32 Inch Led/Hd/Smart Tv‚Äôs, Universal Fixed Tv Wall Mount Stand (M452)</c:v>
                </c:pt>
                <c:pt idx="1211">
                  <c:v>Inalsa Air Fryer Digital 4L Nutri Fry - 1400W With Smart Aircrisp Technology| 8-Preset Menu, Touch Control &amp; Digital Display|Variable Temperature &amp; Timer Control|Free Recipe Book|2 Yr Warranty (Black)</c:v>
                </c:pt>
                <c:pt idx="1212">
                  <c:v>Caprigo Heavy Duty Tv Wall Mount Stand For 12 To 27 Inches Led/Lcd/Monitor Screen'S, Full Motion Rotatable Universal Tv &amp; Monitor Wall Mount Bracket With Swivel &amp; Tilt Adjustments (Single Arm - M416)</c:v>
                </c:pt>
                <c:pt idx="1213">
                  <c:v>Inalsa Electric Fan Heater Hotty - 2000 Watts Variable Temperature Control Cool/Warm/Hot Air Selector | Over Heat Protection | Isi Certification, White</c:v>
                </c:pt>
                <c:pt idx="1214">
                  <c:v>Cardex Digital Kitchen Weighing Machine Multipurpose Electronic Weight Scale With Back Lite Lcd Display For Measuring Food, Cake, Vegetable, Fruit (Kitchen Scale)</c:v>
                </c:pt>
                <c:pt idx="1215">
                  <c:v>Inalsa Electric Kettle Prism Inox - 1350 W With Led Illumination &amp; Boro-Silicate Body, 1.8 L Capacity Along With Cordless Base, 2 Year Warranty (Black)</c:v>
                </c:pt>
                <c:pt idx="1216">
                  <c:v>Carecase¬Æ Optical Bay 2Nd Hard Drive Caddy, 9.5 Mm Cd/Dvd Drive Slot For Ssd And Hdd</c:v>
                </c:pt>
                <c:pt idx="1217">
                  <c:v>Inalsa Hand Blender| Hand Mixer|Beater - Easy Mix, Powerful 250 Watt Motor | Variable 7 Speed Control | 1 Year Warranty | (White/Red)</c:v>
                </c:pt>
                <c:pt idx="1218">
                  <c:v>Casio Fx-82Ms 2Nd Gen Non-Programmable Scientific Calculator, 240 Functions And 2-Line Display, Black</c:v>
                </c:pt>
                <c:pt idx="1219">
                  <c:v>Inalsa Vaccum Cleaner Handheld 800W High Powerful Motor- Dura Clean With Hepa Filtration &amp; Strong Powerful 16Kpa Suction| Lightweight, Compact &amp; Durable Body|Includes Multiple Accessories,(Grey/Black)</c:v>
                </c:pt>
                <c:pt idx="1220">
                  <c:v>Casio Fx-991Es Plus-2Nd Edition Scientific Calculator, Black</c:v>
                </c:pt>
                <c:pt idx="1221">
                  <c:v>Indias¬Æ‚Ñ¢ Electro-Instant Water Geyser A.B.S. Body Shock Proof Can Be Used In Bathroom, Kitchen, Wash Area, Hotels, Hospital Etc.</c:v>
                </c:pt>
                <c:pt idx="1222">
                  <c:v>Casio Mj-120D 150 Steps Check And Correct Desktop Calculator With Tax Keys, Black</c:v>
                </c:pt>
                <c:pt idx="1223">
                  <c:v>Infinity (Jbl Fuze Pint, Wireless Ultra Portable Mini Speaker With Mic, Deep Bass, Dual Equalizer, Bluetooth 5.0 With Voice Assistant Support For Mobiles (Black)</c:v>
                </c:pt>
                <c:pt idx="1224">
                  <c:v>Casio Mj-12D 150 Steps Check And Correct Desktop Calculator</c:v>
                </c:pt>
                <c:pt idx="1225">
                  <c:v>Inkulture Stainless_Steel Measuring Cups &amp; Spoon Combo For Dry Or Liquid/Kitchen Gadgets For Cooking &amp; Baking Cakes/Measuring Cup Set Combo With Handles (Set Of 4 Cups &amp; 4 Spoons)</c:v>
                </c:pt>
                <c:pt idx="1226">
                  <c:v>Activa 1200 Mm High Speed 390 Rpm Bee Approved 5 Star Rated Apsra Ceiling Fan Brown 2 Years Warranty</c:v>
                </c:pt>
                <c:pt idx="1227">
                  <c:v>Instacuppa Milk Frother For Coffee - Handheld Battery-Operated Electric Milk And Coffee Frother, Stainless Steel Whisk And Stand, Portable Foam Maker For Coffee, Cappuccino, Lattes, And Egg Beaters</c:v>
                </c:pt>
                <c:pt idx="1228">
                  <c:v>Cello Eliza Plastic Laundry Bag/Basket, 50 Litres, Light Grey</c:v>
                </c:pt>
                <c:pt idx="1229">
                  <c:v>Instacuppa Portable Blender For Smoothie, Milk Shakes, Crushing Ice And Juices, Usb Rechargeable Personal Blender Machine For Kitchen With 4000 Mah Rechargeable Battery, 230 Watt Motor, 500 Ml</c:v>
                </c:pt>
                <c:pt idx="1230">
                  <c:v>Cello Non-Stick Aluminium Sandwich Gas Toaster(Black)</c:v>
                </c:pt>
                <c:pt idx="1231">
                  <c:v>Instant Pot Air Fryer, Vortex 2Qt, Touch Control Panel, 360¬∞ Evencrisp‚Ñ¢ Technology, Uses 95 % Less Oil, 4-In-1 Appliance: Air Fry, Roast, Bake, Reheat (Vortex 1.97Litre, Black)</c:v>
                </c:pt>
                <c:pt idx="1232">
                  <c:v>Cello Quick Boil Popular Electric Kettle 1 Litre 1200 Watts | Stainless Steel Body | Boiler For Water, Silver</c:v>
                </c:pt>
                <c:pt idx="1233">
                  <c:v>Ionix Activated Carbon Faucet Water Filters Universal Interface Home Kitchen Faucet Tap Water | Tap Filter Multilayer | Clean Purifier Filter Cartridge Five Layer Water Filter-Pack Of 1</c:v>
                </c:pt>
                <c:pt idx="1234">
                  <c:v>Classmate 2100117 Soft Cover 6 Subject Spiral Binding Notebook, Single Line, 300 Pages</c:v>
                </c:pt>
                <c:pt idx="1235">
                  <c:v>Ionix Tap Filter Multilayer | Activated Carbon Faucet Water Filters Universal Interface Home Kitchen Faucet Tap Water Clean Purifier Filter Cartridge Five Layer Water Filter-Pack Of 1</c:v>
                </c:pt>
                <c:pt idx="1236">
                  <c:v>Classmate Drawing Book - Unruled, 40 Pages, 210 Mm X 297 Mm - Pack Of 4</c:v>
                </c:pt>
                <c:pt idx="1237">
                  <c:v>Iqoo 9 Se 5G (Sunset Sierra, 8Gb Ram, 128Gb Storage) | Qualcomm Snapdragon 888 | 66W Flash Charge</c:v>
                </c:pt>
                <c:pt idx="1238">
                  <c:v>Classmate Long Book - Unruled, 160 Pages, 314 Mm X 194 Mm - Pack Of 3</c:v>
                </c:pt>
                <c:pt idx="1239">
                  <c:v>Iqoo Vivo Z6 5G (Chromatic Blue, 6Gb Ram, 128Gb Storage) | Snapdragon 695-6Nm Processor | 120Hz Fhd+ Display | 5000Mah Battery</c:v>
                </c:pt>
                <c:pt idx="1240">
                  <c:v>Classmate Long Notebook - 140 Pages, Single Line, 297Mm X 210Mm (Pack Of 12)</c:v>
                </c:pt>
                <c:pt idx="1241">
                  <c:v>Iqoo Vivo Z6 5G (Dynamo Black, 6Gb Ram, 128Gb Storage) | Snapdragon 695-6Nm Processor | 120Hz Fhd+ Display | 5000Mah Battery</c:v>
                </c:pt>
                <c:pt idx="1242">
                  <c:v>Classmate Octane Colour Burst-Multicolour Gel Pens (Pack Of 10) | Gold &amp; Silver Glitter Sparkle Pens|10 Colour Ink Shades For Art Lovers And Kids|Fun At Home Essentials</c:v>
                </c:pt>
                <c:pt idx="1243">
                  <c:v>Iqoo Z6 44W By Vivo (Lumina Blue, 6Gb Ram, 128Gb Storage) | 6.44" Fhd+ Amoled Display | 50% Charge In Just 27 Mins | In-Display Fingerprint Scanning</c:v>
                </c:pt>
                <c:pt idx="1244">
                  <c:v>Classmate Octane Neon- 25 Blue Gel Pens | Smooth Writing Pens| Water-Proof Ink For Smudge-Free Writing| Preferred By Students For Exam &amp; Class Notes| Study At Home Essential</c:v>
                </c:pt>
                <c:pt idx="1245">
                  <c:v>Iqoo Z6 44W By Vivo (Raven Black, 6Gb Ram, 128Gb Storage) | 6.44" Fhd+ Amoled Display | 50% Charge In Just 27 Mins | In-Display Fingerprint Scanning</c:v>
                </c:pt>
                <c:pt idx="1246">
                  <c:v>Classmate Octane Neon- Blue Gel Pens(Pack Of 5)|Smooth Writing Pen|Attractive Body Colour For Boys &amp; Girls|Waterproof Ink For Smudge Free Writing|Preferred By Students For Exam|Study At Home Essential</c:v>
                </c:pt>
                <c:pt idx="1247">
                  <c:v>Iqoo Z6 Lite 5G By Vivo (Stellar Green, 6Gb Ram, 128Gb Storage) | World'S First Snapdragon 4 Gen 1 | 120Hz Refresh Rate | 5000Mah Battery | Travel Adapter To Be Purchased Separately</c:v>
                </c:pt>
                <c:pt idx="1248">
                  <c:v>Classmate Pulse 1 Subject Notebook - 240Mm X 180Mm , Soft Cover, 180 Pages, Single Line, Pack Of 4</c:v>
                </c:pt>
                <c:pt idx="1249">
                  <c:v>Iqoo Z6 Pro 5G By Vivo (Legion Sky, 8Gb Ram, 128Gb Storage) | Snapdragon 778G 5G | 66W Flashcharge | 1300 Nits Peak Brightness | Hdr10+</c:v>
                </c:pt>
                <c:pt idx="1250">
                  <c:v>Classmate Pulse 6 Subject Notebook - Unruled, 300 Pages, Spiral Binding, 240Mm*180Mm</c:v>
                </c:pt>
                <c:pt idx="1251">
                  <c:v>Irusu Play Vr Plus Virtual Reality Headset With Headphones For Gaming (Black)</c:v>
                </c:pt>
                <c:pt idx="1252">
                  <c:v>Classmate Pulse Spiral Notebook - 240 Mm X 180 Mm, Soft Cover, 200 Pages, Unruled</c:v>
                </c:pt>
                <c:pt idx="1253">
                  <c:v>It2M Designer Mouse Pad For Laptop/Computer (9.2 X 7.6 Inches, 12788)</c:v>
                </c:pt>
                <c:pt idx="1254">
                  <c:v>Classmate Soft Cover 6 Subject Spiral Binding Notebook, Single Line, 300 Pages</c:v>
                </c:pt>
                <c:pt idx="1255">
                  <c:v>Jbl C100Si Wired In Ear Headphones With Mic, Jbl Pure Bass Sound, One Button Multi-Function Remote, Premium Metallic Finish, Angled Buds For Comfort Fit (Red)</c:v>
                </c:pt>
                <c:pt idx="1256">
                  <c:v>Classmate Soft Cover 6 Subject Spiral Binding Notebook, Unruled, 300 Pages</c:v>
                </c:pt>
                <c:pt idx="1257">
                  <c:v>Jbl C50Hi, Wired In Ear Headphones With Mic, One Button Multi-Function Remote, Lightweight &amp; Comfortable Fit (Black)</c:v>
                </c:pt>
                <c:pt idx="1258">
                  <c:v>Coi Note Pad/Memo Book With Sticky Notes &amp; Clip Holder With Pen For Gifting</c:v>
                </c:pt>
                <c:pt idx="1259">
                  <c:v>Jbl Go 2, Wireless Portable Bluetooth Speaker With Mic, Jbl Signature Sound, Vibrant Color Options With Ipx7 Waterproof &amp; Aux (Blue)</c:v>
                </c:pt>
                <c:pt idx="1260">
                  <c:v>Cookwell Bullet Mixer Grinder (5 Jars, 3 Blades, Silver)</c:v>
                </c:pt>
                <c:pt idx="1261">
                  <c:v>Jialto Mini Waffle Maker 4 Inch- 350 Watts: Stainless Steel Non-Stick Electric Iron Machine For Individual Belgian Waffles, Pan Cakes, Paninis Or Other Snacks - Aqua Blue</c:v>
                </c:pt>
                <c:pt idx="1262">
                  <c:v>Cotbolt Silicone Case Cover Compatible For Samsung Bn59-01312A Qled 8K 4K Smart Tv Remote Shockproof Protective Remote Cover (Black)</c:v>
                </c:pt>
                <c:pt idx="1263">
                  <c:v>Kanget [2 Pack] Type C Female To Usb A Male Charger | Charging Cable Adapter Converter Compatible For Iphone 14, 13, 12,11 Pro Max/Mini/Xr/Xs/X/Se, Samsung S20 Ultra/S21/S10/S8/S9/Macbook Pro Ipad (Grey)</c:v>
                </c:pt>
                <c:pt idx="1264">
                  <c:v>Cotbolt Silicone Protective Case Cover For Lg An Mr21Ga Magic Remote Shockproof For Lg Smart Tv Remote 2021 Protective Skin Waterproof Anti Lost (Black) (Remote Not Included)</c:v>
                </c:pt>
                <c:pt idx="1265">
                  <c:v>Karbonn 80 Cm (32 Inches) Millennium Series Hd Ready Led Tv Kjw32Nshdf (Phantom Black) With Bezel-Less Design</c:v>
                </c:pt>
                <c:pt idx="1266">
                  <c:v>Lapster 5 Pin Mini Usb Cable, Usb B Cable,Camera Cable Usb2.0 For External Hdds/Card Readers/Camera Etc.</c:v>
                </c:pt>
                <c:pt idx="1267">
                  <c:v>Kenstar 2400 Watts 9 Fins Oil Filled Radiator With Ptc Fan Heater (Black Gold)</c:v>
                </c:pt>
                <c:pt idx="1268">
                  <c:v>Lapster Accessories Power Cable Cord 2 Pin Laptop Adapter And Tape Recorder 1.5M</c:v>
                </c:pt>
                <c:pt idx="1269">
                  <c:v>Kent 16025 Sandwich Grill 700W | Non-Toxic Ceramic Coating | Automatic Temperature Cut-Off With Led Indicator | Adjustable Height Control, Metallic Silver, Standard</c:v>
                </c:pt>
                <c:pt idx="1270">
                  <c:v>Lapster Gel Mouse Pad With Wrist Rest , Gaming Mouse Pad With Lycra Cloth Nonslip For Laptop , Computer, , Home &amp; Office (Black)</c:v>
                </c:pt>
                <c:pt idx="1271">
                  <c:v>Kent 16044 Hand Blender Stainless Steel 400 W | Variable Speed Control | Easy To Clean And Store | Low Noise Operation</c:v>
                </c:pt>
                <c:pt idx="1272">
                  <c:v>Lapster Usb 2.0 Mantra Cable, Mantra Mfs 100 Data Cable (Black)</c:v>
                </c:pt>
                <c:pt idx="1273">
                  <c:v>Kent 16052 Elegant Electric Glass Kettle 1.8L 2000 W | Blue Led Illumination | Borosilicate Glass Body | Boil Drying Protection | Used As Boiler | Milk | Tea | Water &amp; Soup | 1 Year Warranty</c:v>
                </c:pt>
                <c:pt idx="1274">
                  <c:v>Lapster Usb 3.0 Sata Cable For 2.5 Inch Ssd And Hdd , Usb 3.0 To Sata Iii Hard Driver Adapter , Sata To Usb Cable-(Blue)</c:v>
                </c:pt>
                <c:pt idx="1275">
                  <c:v>Kent 16068 Zoom Vacuum Cleaner For Home And Car 130 W | Cordless, Hoseless, Rechargeable Hepa Filters Vacuum Cleaner With Cyclonic Technology | Bagless Design And Multi Nozzle Operation | Blue</c:v>
                </c:pt>
                <c:pt idx="1276">
                  <c:v>Lava A1 Josh 21(Blue Silver) -Dual Sim,Call Blink Notification,Military Grade Certified With 4 Day Battery Backup, Keypad Mobile</c:v>
                </c:pt>
                <c:pt idx="1277">
                  <c:v>Kent Electric Chopper-B For Kitchen 250 Watt | Chop, Mince, Puree, Whisk, 400 Ml Capacity | Stainless Steel Double Chopping Blades | Transparent Chopping Bowl | Anti-Skid | One Touch Operation | Black</c:v>
                </c:pt>
                <c:pt idx="1278">
                  <c:v>Lenovo 130 Wireless Compact Mouse, 1K Dpi Optical Sensor, 2.4Ghz Wireless Nanousb, 10M Range, 3Button(Left,Right,Scroll) Upto 3M Left/Right Clicks, 10 Month Battery, Ambidextrous, Ergonomic Gy51C12380</c:v>
                </c:pt>
                <c:pt idx="1279">
                  <c:v>Kent Gold, Optima, Gold+ Spare Kit</c:v>
                </c:pt>
                <c:pt idx="1280">
                  <c:v>Lenovo 300 Wired Plug &amp; Play Usb Mouse, High Resolution 1600 Dpi Optical Sensor, 3-Button Design With Clickable Scroll Wheel, Ambidextrous, Ergonomic Mouse For Comfortable All-Day Grip (Gx30M39704)</c:v>
                </c:pt>
                <c:pt idx="1281">
                  <c:v>Kent Smart Multi Cooker Cum Kettle 1.2 Liter 800 Watts, Electric Cooker With Steamer &amp; Boiler For Idlis, Instant Noodles, Momos, Eggs, &amp; Steam Vegetables, Inner Stainless Steel &amp; Cool Touch Outer Body</c:v>
                </c:pt>
                <c:pt idx="1282">
                  <c:v>Lenovo 600 Bluetooth 5.0 Silent Mouse: Compact, Portable, Dongle-Free Multi-Device Connectivity With Microsoft Swift Pair | 3-Level Adjustable Dpi Up To 2400 | Battery Life: Up To 1 Yr</c:v>
                </c:pt>
                <c:pt idx="1283">
                  <c:v>Khaitan Orfin Fan Heater For Home And Kitchen-K0 2215</c:v>
                </c:pt>
                <c:pt idx="1284">
                  <c:v>Lenovo Ideapad 3 11Th Gen Intel Core I3 15.6" Fhd Thin &amp; Light Laptop(8Gb/512Gb Ssd/Windows 11/Office 2021/2Yr Warranty/3Months Xbox Game Pass/Platinum Grey/1.7Kg), 81X800Lgin</c:v>
                </c:pt>
                <c:pt idx="1285">
                  <c:v>Agaro Royal Double Layered Kettle, 1.5 Litres, Double Layered Cool Touch , Dry Boiling Protection, Black</c:v>
                </c:pt>
                <c:pt idx="1286">
                  <c:v>Lg 1.5 Ton 5 Star Ai Dual Inverter Split Ac (Copper, Super Convertible 6-In-1 Cooling, Hd Filter With Anti-Virus Protection, 2022 Model, Ps-Q19Ynze, White)</c:v>
                </c:pt>
                <c:pt idx="1287">
                  <c:v>Kingston Datatraveler Exodia Dtx/32 Gb Pen Drive Usb 3.2 Gen 1 (Multicolor)</c:v>
                </c:pt>
                <c:pt idx="1288">
                  <c:v>Crompton Hill Briz Deco 1200Mm (48 Inch) High Speed Designer Ceiling Fan (Smoked Brown)</c:v>
                </c:pt>
                <c:pt idx="1289">
                  <c:v>Kitchen Mart Stainless Steel South Indian Filter Coffee Drip Maker, Madras Kappi, Drip Decotion Maker160Ml (2 Cup)</c:v>
                </c:pt>
                <c:pt idx="1290">
                  <c:v>Crompton Ihl 152 1500-Watt Immersion Water Heater With Copper Heating Element (Black)</c:v>
                </c:pt>
                <c:pt idx="1291">
                  <c:v>Kitchenwell 18Pc Plastic Food Snack Bag Pouch Clip Sealer For Keeping Food Fresh For Home, Kitchen, Camping Snack Seal Sealing Bag Clips (Multi-Color) | (Pack Of 18)|</c:v>
                </c:pt>
                <c:pt idx="1292">
                  <c:v>Crompton Ihl 251 1500-Watt Immersion Water Heater With Copper Heating Element And Ip 68 Protection</c:v>
                </c:pt>
                <c:pt idx="1293">
                  <c:v>Klam Lcd Writing Tablet Screenwriting Toys Board Smart Digital E-Note Pad 8.5 Inch Light Weight Magic Slate For Drawing Playing Noting By Kids And Adults Best Birthday Gift Girls Boys, Multicolor</c:v>
                </c:pt>
                <c:pt idx="1294">
                  <c:v>Crompton Insta Comfort Heater 2000 Watts Heat Convector With Adjustable Thermostats, Hybrid Cyan, Standard (‚Äéacgrh- Instacomfort)</c:v>
                </c:pt>
                <c:pt idx="1295">
                  <c:v>Knyuc Mart Mini Electric Handy Room Heater Compact Plug-In, The Wall Outlet 400 Watts, Handy Air Warmer Blower Adjustable Timer Digital Display</c:v>
                </c:pt>
                <c:pt idx="1296">
                  <c:v>Crompton Insta Comfy 800 Watt Room Heater With 2 Heat Settings(Grey Blue)</c:v>
                </c:pt>
                <c:pt idx="1297">
                  <c:v>Kodak 139 Cm (55 Inches) 4K Ultra Hd Smart Led Tv 55Ca0909 (Black)</c:v>
                </c:pt>
                <c:pt idx="1298">
                  <c:v>Crompton Insta Delight Fan Circulator Room Heater With 3 Heat Settings (Slate Grey &amp; Black, 2000 Watt)</c:v>
                </c:pt>
                <c:pt idx="1299">
                  <c:v>Kodak 80 Cm (32 Inches) Hd Ready Certified Android Smart Led Tv 32Hdx7Xprobl (Black)</c:v>
                </c:pt>
                <c:pt idx="1300">
                  <c:v>Crompton Instabliss 3-L Instant Water Heater (Geyser) With Advanced 4 Level Safety</c:v>
                </c:pt>
                <c:pt idx="1301">
                  <c:v>Konvio Neer 10 Inch Spun Filter (Pp Spun) Cartridge Compatible For 10 Inch Pre-Filter Housing Of Water Purifier | Pack Of 4 Spun</c:v>
                </c:pt>
                <c:pt idx="1302">
                  <c:v>Crompton Instaglide 1000-Watts Dry Iron With American Heritage Coating, Pack Of 1 Iron</c:v>
                </c:pt>
                <c:pt idx="1303">
                  <c:v>Kuber Industries Nylon Mesh Laundry Basket|Sturdy Material &amp; Durable Handles|Netted Lightweight Laundry Bag, Size 36 X 36 X 58, Capicity 30 Ltr (Pink)</c:v>
                </c:pt>
                <c:pt idx="1304">
                  <c:v>Crompton Sea Sapphira 1200 Mm Ultra High Speed 3 Blade Ceiling Fan (Lustre Brown, Pack Of 1)</c:v>
                </c:pt>
                <c:pt idx="1305">
                  <c:v>Kuber Industries Waterproof Canvas Laundry Bag/Hamper|Metalic Printed With Handles|Foldable Bin &amp; 45 Liter Capicity|Size 37 X 37 X 46, Pack Of 1 (Brown)</c:v>
                </c:pt>
                <c:pt idx="1306">
                  <c:v>Crompton Solarium Qube 15-L 5 Star Rated Storage Water Heater (Geyser) With Free Installation And Connection Pipes (White And Black)</c:v>
                </c:pt>
                <c:pt idx="1307">
                  <c:v>Kuber Industries Waterproof Round Non Wovan Laundry Bag/Hamper|Metalic Printed With Handles|Foldable Bin &amp; 45 Liter Capicity|Size 37 X 37 X 49, Pack Of 1 (Beige &amp; Brown)-Kubmart11450</c:v>
                </c:pt>
                <c:pt idx="1308">
                  <c:v>Crossvolt Compatible Dash/Warp Data Sync Fast Charging Cable Supported For All C Type Devices (Cable)</c:v>
                </c:pt>
                <c:pt idx="1309">
                  <c:v>Lacopine Mini Pocket Size Lint Roller (White)</c:v>
                </c:pt>
                <c:pt idx="1310">
                  <c:v>Crucial Bx500 240Gb 3D Nand Sata 6.35 Cm (2.5-Inch) Ssd (Ct240Bx500Ssd1)</c:v>
                </c:pt>
                <c:pt idx="1311">
                  <c:v>Lapster 12Pcs Spiral Cable Protectors For Charger, Wires, Data Charger Cable Protector For Computers, Cell Phones Etc.(Grey)</c:v>
                </c:pt>
                <c:pt idx="1312">
                  <c:v>Crucial P3 500Gb Pcie 3.0 3D Nand Nvme M.2 Ssd, Up To 3500Mb/S - Ct500P3Ssd8</c:v>
                </c:pt>
                <c:pt idx="1313">
                  <c:v>Crucial Ram 8Gb Ddr4 3200Mhz Cl22 (Or 2933Mhz Or 2666Mhz) Laptop Memory Ct8G4Sfra32A</c:v>
                </c:pt>
                <c:pt idx="1314">
                  <c:v>Coway Professional Air Purifier For Home, Longest Filter Life 8500 Hrs, Green True Hepa Filter, Traps 99.99% Virus &amp; Pm 0.1 Particles, Warranty 7 Years (Airmega 150 (Ap-1019C))</c:v>
                </c:pt>
                <c:pt idx="1315">
                  <c:v>Lapster Caddy For Ssd And Hdd, Optical Bay 2Nd Hard Drive Caddy, Caddy 9.5Mm For Laptop</c:v>
                </c:pt>
                <c:pt idx="1316">
                  <c:v>Cp Plus 2Mp Full Hd Smart Wi-Fi Cctv Security Camera | 360¬∞ With Pan Tilt | Two Way Talk | Cloud Monitor | Motion Detect | Night Vision | Supports Sd Card (Up To 128 Gb) | Alexa &amp; Ok Google | Cp-E21A</c:v>
                </c:pt>
                <c:pt idx="1317">
                  <c:v>Lapster Spiral Charger Spiral Charger Cable Protectors For Wires Data Cable Saver Charging Cord Protective Cable Cover Set Of 3 (12 Pieces)</c:v>
                </c:pt>
                <c:pt idx="1318">
                  <c:v>Croma 1100 W Dry Iron With Weilburger Dual Soleplate Coating (Crshah702Sir11, White)</c:v>
                </c:pt>
                <c:pt idx="1319">
                  <c:v>Lapster Usb 3.0 A To Micro B Superspeed For Hard Disk Cable - Short Cable</c:v>
                </c:pt>
                <c:pt idx="1320">
                  <c:v>Croma 3A Fast Charge 1M Type-C To All Type-C Phones Sync And Charge Cable, Made In India, 480Mbps Data Transfer Rate, Tested Durability With 8000+ Bends (12 Months Warranty) - Crcma0106Stc10, Black</c:v>
                </c:pt>
                <c:pt idx="1321">
                  <c:v>Larrito Wooden Cool Mist Humidifiers Essential Oil Diffuser Aroma Air Humidifier With Colorful Change For Car, Office, Babies, Humidifiers For Home, Air Humidifier For Room (Wooden Humidifire-A)</c:v>
                </c:pt>
                <c:pt idx="1322">
                  <c:v>Croma 500W Mixer Grinder With 3 Stainless Steel Leak-Proof Jars, 3 Speed &amp; Pulse Function, 2 Years Warranty (Crak4184, White &amp; Purple)</c:v>
                </c:pt>
                <c:pt idx="1323">
                  <c:v>Lava Charging Adapter Elements D3 2A Fast Charging Speed Usb Type C Data Cable, White</c:v>
                </c:pt>
                <c:pt idx="1324">
                  <c:v>Croma 80 Cm (32 Inches) Hd Ready Led Tv (Crel7369, Black) (2021 Model)</c:v>
                </c:pt>
                <c:pt idx="1325">
                  <c:v>Lenovo 300 Fhd Webcam With Full Stereo Dual Built-In Mics | Fhd 1080P 2.1 Megapixel Cmos Camera |Privacy Shutter | Ultra-Wide 95 Lens | 360 Rotation | Flexible Mount, Plug-N-Play | Cloud Grey</c:v>
                </c:pt>
                <c:pt idx="1326">
                  <c:v>Crompton Amica 15-L 5 Star Rated Storage Water Heater (Geyser) With Free Installation (White)</c:v>
                </c:pt>
                <c:pt idx="1327">
                  <c:v>Lenovo 400 Wireless Mouse, 1200Dpi Optical Sensor, 2.4Ghz Wireless Nano Usb, 3-Button (Left,Right,Scroll) Upto 8M Left/Right &amp; 100K Scroll Clicks &amp; 1Yr Battery, Ambidextrous, Ergonomic Gy50R91293</c:v>
                </c:pt>
                <c:pt idx="1328">
                  <c:v>Crompton Arno Neo 15-L 5 Star Rated Storage Water Heater (Geyser) With Advanced 3 Level Safety (Grey)</c:v>
                </c:pt>
                <c:pt idx="1329">
                  <c:v>Lenovo Gx20L29764 65W Laptop Adapter/Charger With Power Cord For Select Models Of Lenovo (Round Pin) (Black)</c:v>
                </c:pt>
                <c:pt idx="1330">
                  <c:v>Crompton Brio 1000-Watts Dry Iron With Weilburger Coating (Sky Blue And White)</c:v>
                </c:pt>
                <c:pt idx="1331">
                  <c:v>Lenovo Usb A To Type-C Tangle-Free¬†¬†Aramid Fiber Braided¬†1.2M Cable With 4A Fast Charging &amp; 480 Mbps Data Transmission, Certified 10000+ Bend Lifespan, Metallic Grey</c:v>
                </c:pt>
                <c:pt idx="1332">
                  <c:v>Crompton Gracee 5-L Instant Water Heater (Geyser)</c:v>
                </c:pt>
                <c:pt idx="1333">
                  <c:v>!!1000 Watt/2000-Watt Room Heater!! Fan Heater!!Pure White!!Hn-2500!!Made In India!!</c:v>
                </c:pt>
                <c:pt idx="1334">
                  <c:v>Crompton Highspeed Markle Prime 1200 Mm (48 Inch) Anti-Dust Ceiling Fan With Energy Efficient 55W Motor (Burgundy)</c:v>
                </c:pt>
              </c:strCache>
            </c:strRef>
          </c:cat>
          <c:val>
            <c:numRef>
              <c:f>'Pivot table'!$AB$5:$AB$1340</c:f>
              <c:numCache>
                <c:formatCode>#,##0</c:formatCode>
                <c:ptCount val="1335"/>
                <c:pt idx="0">
                  <c:v>5</c:v>
                </c:pt>
                <c:pt idx="1">
                  <c:v>4</c:v>
                </c:pt>
                <c:pt idx="2">
                  <c:v>3</c:v>
                </c:pt>
                <c:pt idx="3">
                  <c:v>3</c:v>
                </c:pt>
                <c:pt idx="4">
                  <c:v>3</c:v>
                </c:pt>
                <c:pt idx="5">
                  <c:v>3</c:v>
                </c:pt>
                <c:pt idx="6">
                  <c:v>3</c:v>
                </c:pt>
                <c:pt idx="7">
                  <c:v>3</c:v>
                </c:pt>
                <c:pt idx="8">
                  <c:v>3</c:v>
                </c:pt>
                <c:pt idx="9">
                  <c:v>3</c:v>
                </c:pt>
                <c:pt idx="10">
                  <c:v>3</c:v>
                </c:pt>
                <c:pt idx="11">
                  <c:v>3</c:v>
                </c:pt>
                <c:pt idx="12">
                  <c:v>3</c:v>
                </c:pt>
                <c:pt idx="13">
                  <c:v>3</c:v>
                </c:pt>
                <c:pt idx="14">
                  <c:v>3</c:v>
                </c:pt>
                <c:pt idx="15">
                  <c:v>3</c:v>
                </c:pt>
                <c:pt idx="16">
                  <c:v>3</c:v>
                </c:pt>
                <c:pt idx="17">
                  <c:v>3</c:v>
                </c:pt>
                <c:pt idx="18">
                  <c:v>3</c:v>
                </c:pt>
                <c:pt idx="19">
                  <c:v>3</c:v>
                </c:pt>
                <c:pt idx="20">
                  <c:v>3</c:v>
                </c:pt>
                <c:pt idx="21">
                  <c:v>3</c:v>
                </c:pt>
                <c:pt idx="22">
                  <c:v>3</c:v>
                </c:pt>
                <c:pt idx="23">
                  <c:v>2</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2</c:v>
                </c:pt>
                <c:pt idx="49">
                  <c:v>2</c:v>
                </c:pt>
                <c:pt idx="50">
                  <c:v>2</c:v>
                </c:pt>
                <c:pt idx="51">
                  <c:v>2</c:v>
                </c:pt>
                <c:pt idx="52">
                  <c:v>2</c:v>
                </c:pt>
                <c:pt idx="53">
                  <c:v>2</c:v>
                </c:pt>
                <c:pt idx="54">
                  <c:v>2</c:v>
                </c:pt>
                <c:pt idx="55">
                  <c:v>2</c:v>
                </c:pt>
                <c:pt idx="56">
                  <c:v>2</c:v>
                </c:pt>
                <c:pt idx="57">
                  <c:v>2</c:v>
                </c:pt>
                <c:pt idx="58">
                  <c:v>2</c:v>
                </c:pt>
                <c:pt idx="59">
                  <c:v>2</c:v>
                </c:pt>
                <c:pt idx="60">
                  <c:v>2</c:v>
                </c:pt>
                <c:pt idx="61">
                  <c:v>2</c:v>
                </c:pt>
                <c:pt idx="62">
                  <c:v>2</c:v>
                </c:pt>
                <c:pt idx="63">
                  <c:v>2</c:v>
                </c:pt>
                <c:pt idx="64">
                  <c:v>2</c:v>
                </c:pt>
                <c:pt idx="65">
                  <c:v>2</c:v>
                </c:pt>
                <c:pt idx="66">
                  <c:v>2</c:v>
                </c:pt>
                <c:pt idx="67">
                  <c:v>2</c:v>
                </c:pt>
                <c:pt idx="68">
                  <c:v>2</c:v>
                </c:pt>
                <c:pt idx="69">
                  <c:v>2</c:v>
                </c:pt>
                <c:pt idx="70">
                  <c:v>2</c:v>
                </c:pt>
                <c:pt idx="71">
                  <c:v>2</c:v>
                </c:pt>
                <c:pt idx="72">
                  <c:v>2</c:v>
                </c:pt>
                <c:pt idx="73">
                  <c:v>2</c:v>
                </c:pt>
                <c:pt idx="74">
                  <c:v>2</c:v>
                </c:pt>
                <c:pt idx="75">
                  <c:v>2</c:v>
                </c:pt>
                <c:pt idx="76">
                  <c:v>2</c:v>
                </c:pt>
                <c:pt idx="77">
                  <c:v>2</c:v>
                </c:pt>
                <c:pt idx="78">
                  <c:v>2</c:v>
                </c:pt>
                <c:pt idx="79">
                  <c:v>2</c:v>
                </c:pt>
                <c:pt idx="80">
                  <c:v>2</c:v>
                </c:pt>
                <c:pt idx="81">
                  <c:v>2</c:v>
                </c:pt>
                <c:pt idx="82">
                  <c:v>2</c:v>
                </c:pt>
                <c:pt idx="83">
                  <c:v>2</c:v>
                </c:pt>
                <c:pt idx="84">
                  <c:v>2</c:v>
                </c:pt>
                <c:pt idx="85">
                  <c:v>2</c:v>
                </c:pt>
                <c:pt idx="86">
                  <c:v>2</c:v>
                </c:pt>
                <c:pt idx="87">
                  <c:v>2</c:v>
                </c:pt>
                <c:pt idx="88">
                  <c:v>2</c:v>
                </c:pt>
                <c:pt idx="89">
                  <c:v>2</c:v>
                </c:pt>
                <c:pt idx="90">
                  <c:v>2</c:v>
                </c:pt>
                <c:pt idx="91">
                  <c:v>2</c:v>
                </c:pt>
                <c:pt idx="92">
                  <c:v>2</c:v>
                </c:pt>
                <c:pt idx="93">
                  <c:v>2</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pt idx="1000">
                  <c:v>1</c:v>
                </c:pt>
                <c:pt idx="1001">
                  <c:v>1</c:v>
                </c:pt>
                <c:pt idx="1002">
                  <c:v>1</c:v>
                </c:pt>
                <c:pt idx="1003">
                  <c:v>1</c:v>
                </c:pt>
                <c:pt idx="1004">
                  <c:v>1</c:v>
                </c:pt>
                <c:pt idx="1005">
                  <c:v>1</c:v>
                </c:pt>
                <c:pt idx="1006">
                  <c:v>1</c:v>
                </c:pt>
                <c:pt idx="1007">
                  <c:v>1</c:v>
                </c:pt>
                <c:pt idx="1008">
                  <c:v>1</c:v>
                </c:pt>
                <c:pt idx="1009">
                  <c:v>1</c:v>
                </c:pt>
                <c:pt idx="1010">
                  <c:v>1</c:v>
                </c:pt>
                <c:pt idx="1011">
                  <c:v>1</c:v>
                </c:pt>
                <c:pt idx="1012">
                  <c:v>1</c:v>
                </c:pt>
                <c:pt idx="1013">
                  <c:v>1</c:v>
                </c:pt>
                <c:pt idx="1014">
                  <c:v>1</c:v>
                </c:pt>
                <c:pt idx="1015">
                  <c:v>1</c:v>
                </c:pt>
                <c:pt idx="1016">
                  <c:v>1</c:v>
                </c:pt>
                <c:pt idx="1017">
                  <c:v>1</c:v>
                </c:pt>
                <c:pt idx="1018">
                  <c:v>1</c:v>
                </c:pt>
                <c:pt idx="1019">
                  <c:v>1</c:v>
                </c:pt>
                <c:pt idx="1020">
                  <c:v>1</c:v>
                </c:pt>
                <c:pt idx="1021">
                  <c:v>1</c:v>
                </c:pt>
                <c:pt idx="1022">
                  <c:v>1</c:v>
                </c:pt>
                <c:pt idx="1023">
                  <c:v>1</c:v>
                </c:pt>
                <c:pt idx="1024">
                  <c:v>1</c:v>
                </c:pt>
                <c:pt idx="1025">
                  <c:v>1</c:v>
                </c:pt>
                <c:pt idx="1026">
                  <c:v>1</c:v>
                </c:pt>
                <c:pt idx="1027">
                  <c:v>1</c:v>
                </c:pt>
                <c:pt idx="1028">
                  <c:v>1</c:v>
                </c:pt>
                <c:pt idx="1029">
                  <c:v>1</c:v>
                </c:pt>
                <c:pt idx="1030">
                  <c:v>1</c:v>
                </c:pt>
                <c:pt idx="1031">
                  <c:v>1</c:v>
                </c:pt>
                <c:pt idx="1032">
                  <c:v>1</c:v>
                </c:pt>
                <c:pt idx="1033">
                  <c:v>1</c:v>
                </c:pt>
                <c:pt idx="1034">
                  <c:v>1</c:v>
                </c:pt>
                <c:pt idx="1035">
                  <c:v>1</c:v>
                </c:pt>
                <c:pt idx="1036">
                  <c:v>1</c:v>
                </c:pt>
                <c:pt idx="1037">
                  <c:v>1</c:v>
                </c:pt>
                <c:pt idx="1038">
                  <c:v>1</c:v>
                </c:pt>
                <c:pt idx="1039">
                  <c:v>1</c:v>
                </c:pt>
                <c:pt idx="1040">
                  <c:v>1</c:v>
                </c:pt>
                <c:pt idx="1041">
                  <c:v>1</c:v>
                </c:pt>
                <c:pt idx="1042">
                  <c:v>1</c:v>
                </c:pt>
                <c:pt idx="1043">
                  <c:v>1</c:v>
                </c:pt>
                <c:pt idx="1044">
                  <c:v>1</c:v>
                </c:pt>
                <c:pt idx="1045">
                  <c:v>1</c:v>
                </c:pt>
                <c:pt idx="1046">
                  <c:v>1</c:v>
                </c:pt>
                <c:pt idx="1047">
                  <c:v>1</c:v>
                </c:pt>
                <c:pt idx="1048">
                  <c:v>1</c:v>
                </c:pt>
                <c:pt idx="1049">
                  <c:v>1</c:v>
                </c:pt>
                <c:pt idx="1050">
                  <c:v>1</c:v>
                </c:pt>
                <c:pt idx="1051">
                  <c:v>1</c:v>
                </c:pt>
                <c:pt idx="1052">
                  <c:v>1</c:v>
                </c:pt>
                <c:pt idx="1053">
                  <c:v>1</c:v>
                </c:pt>
                <c:pt idx="1054">
                  <c:v>1</c:v>
                </c:pt>
                <c:pt idx="1055">
                  <c:v>1</c:v>
                </c:pt>
                <c:pt idx="1056">
                  <c:v>1</c:v>
                </c:pt>
                <c:pt idx="1057">
                  <c:v>1</c:v>
                </c:pt>
                <c:pt idx="1058">
                  <c:v>1</c:v>
                </c:pt>
                <c:pt idx="1059">
                  <c:v>1</c:v>
                </c:pt>
                <c:pt idx="1060">
                  <c:v>1</c:v>
                </c:pt>
                <c:pt idx="1061">
                  <c:v>1</c:v>
                </c:pt>
                <c:pt idx="1062">
                  <c:v>1</c:v>
                </c:pt>
                <c:pt idx="1063">
                  <c:v>1</c:v>
                </c:pt>
                <c:pt idx="1064">
                  <c:v>1</c:v>
                </c:pt>
                <c:pt idx="1065">
                  <c:v>1</c:v>
                </c:pt>
                <c:pt idx="1066">
                  <c:v>1</c:v>
                </c:pt>
                <c:pt idx="1067">
                  <c:v>1</c:v>
                </c:pt>
                <c:pt idx="1068">
                  <c:v>1</c:v>
                </c:pt>
                <c:pt idx="1069">
                  <c:v>1</c:v>
                </c:pt>
                <c:pt idx="1070">
                  <c:v>1</c:v>
                </c:pt>
                <c:pt idx="1071">
                  <c:v>1</c:v>
                </c:pt>
                <c:pt idx="1072">
                  <c:v>1</c:v>
                </c:pt>
                <c:pt idx="1073">
                  <c:v>1</c:v>
                </c:pt>
                <c:pt idx="1074">
                  <c:v>1</c:v>
                </c:pt>
                <c:pt idx="1075">
                  <c:v>1</c:v>
                </c:pt>
                <c:pt idx="1076">
                  <c:v>1</c:v>
                </c:pt>
                <c:pt idx="1077">
                  <c:v>1</c:v>
                </c:pt>
                <c:pt idx="1078">
                  <c:v>1</c:v>
                </c:pt>
                <c:pt idx="1079">
                  <c:v>1</c:v>
                </c:pt>
                <c:pt idx="1080">
                  <c:v>1</c:v>
                </c:pt>
                <c:pt idx="1081">
                  <c:v>1</c:v>
                </c:pt>
                <c:pt idx="1082">
                  <c:v>1</c:v>
                </c:pt>
                <c:pt idx="1083">
                  <c:v>1</c:v>
                </c:pt>
                <c:pt idx="1084">
                  <c:v>1</c:v>
                </c:pt>
                <c:pt idx="1085">
                  <c:v>1</c:v>
                </c:pt>
                <c:pt idx="1086">
                  <c:v>1</c:v>
                </c:pt>
                <c:pt idx="1087">
                  <c:v>1</c:v>
                </c:pt>
                <c:pt idx="1088">
                  <c:v>1</c:v>
                </c:pt>
                <c:pt idx="1089">
                  <c:v>1</c:v>
                </c:pt>
                <c:pt idx="1090">
                  <c:v>1</c:v>
                </c:pt>
                <c:pt idx="1091">
                  <c:v>1</c:v>
                </c:pt>
                <c:pt idx="1092">
                  <c:v>1</c:v>
                </c:pt>
                <c:pt idx="1093">
                  <c:v>1</c:v>
                </c:pt>
                <c:pt idx="1094">
                  <c:v>1</c:v>
                </c:pt>
                <c:pt idx="1095">
                  <c:v>1</c:v>
                </c:pt>
                <c:pt idx="1096">
                  <c:v>1</c:v>
                </c:pt>
                <c:pt idx="1097">
                  <c:v>1</c:v>
                </c:pt>
                <c:pt idx="1098">
                  <c:v>1</c:v>
                </c:pt>
                <c:pt idx="1099">
                  <c:v>1</c:v>
                </c:pt>
                <c:pt idx="1100">
                  <c:v>1</c:v>
                </c:pt>
                <c:pt idx="1101">
                  <c:v>1</c:v>
                </c:pt>
                <c:pt idx="1102">
                  <c:v>1</c:v>
                </c:pt>
                <c:pt idx="1103">
                  <c:v>1</c:v>
                </c:pt>
                <c:pt idx="1104">
                  <c:v>1</c:v>
                </c:pt>
                <c:pt idx="1105">
                  <c:v>1</c:v>
                </c:pt>
                <c:pt idx="1106">
                  <c:v>1</c:v>
                </c:pt>
                <c:pt idx="1107">
                  <c:v>1</c:v>
                </c:pt>
                <c:pt idx="1108">
                  <c:v>1</c:v>
                </c:pt>
                <c:pt idx="1109">
                  <c:v>1</c:v>
                </c:pt>
                <c:pt idx="1110">
                  <c:v>1</c:v>
                </c:pt>
                <c:pt idx="1111">
                  <c:v>1</c:v>
                </c:pt>
                <c:pt idx="1112">
                  <c:v>1</c:v>
                </c:pt>
                <c:pt idx="1113">
                  <c:v>1</c:v>
                </c:pt>
                <c:pt idx="1114">
                  <c:v>1</c:v>
                </c:pt>
                <c:pt idx="1115">
                  <c:v>1</c:v>
                </c:pt>
                <c:pt idx="1116">
                  <c:v>1</c:v>
                </c:pt>
                <c:pt idx="1117">
                  <c:v>1</c:v>
                </c:pt>
                <c:pt idx="1118">
                  <c:v>1</c:v>
                </c:pt>
                <c:pt idx="1119">
                  <c:v>1</c:v>
                </c:pt>
                <c:pt idx="1120">
                  <c:v>1</c:v>
                </c:pt>
                <c:pt idx="1121">
                  <c:v>1</c:v>
                </c:pt>
                <c:pt idx="1122">
                  <c:v>1</c:v>
                </c:pt>
                <c:pt idx="1123">
                  <c:v>1</c:v>
                </c:pt>
                <c:pt idx="1124">
                  <c:v>1</c:v>
                </c:pt>
                <c:pt idx="1125">
                  <c:v>1</c:v>
                </c:pt>
                <c:pt idx="1126">
                  <c:v>1</c:v>
                </c:pt>
                <c:pt idx="1127">
                  <c:v>1</c:v>
                </c:pt>
                <c:pt idx="1128">
                  <c:v>1</c:v>
                </c:pt>
                <c:pt idx="1129">
                  <c:v>1</c:v>
                </c:pt>
                <c:pt idx="1130">
                  <c:v>1</c:v>
                </c:pt>
                <c:pt idx="1131">
                  <c:v>1</c:v>
                </c:pt>
                <c:pt idx="1132">
                  <c:v>1</c:v>
                </c:pt>
                <c:pt idx="1133">
                  <c:v>1</c:v>
                </c:pt>
                <c:pt idx="1134">
                  <c:v>1</c:v>
                </c:pt>
                <c:pt idx="1135">
                  <c:v>1</c:v>
                </c:pt>
                <c:pt idx="1136">
                  <c:v>1</c:v>
                </c:pt>
                <c:pt idx="1137">
                  <c:v>1</c:v>
                </c:pt>
                <c:pt idx="1138">
                  <c:v>1</c:v>
                </c:pt>
                <c:pt idx="1139">
                  <c:v>1</c:v>
                </c:pt>
                <c:pt idx="1140">
                  <c:v>1</c:v>
                </c:pt>
                <c:pt idx="1141">
                  <c:v>1</c:v>
                </c:pt>
                <c:pt idx="1142">
                  <c:v>1</c:v>
                </c:pt>
                <c:pt idx="1143">
                  <c:v>1</c:v>
                </c:pt>
                <c:pt idx="1144">
                  <c:v>1</c:v>
                </c:pt>
                <c:pt idx="1145">
                  <c:v>1</c:v>
                </c:pt>
                <c:pt idx="1146">
                  <c:v>1</c:v>
                </c:pt>
                <c:pt idx="1147">
                  <c:v>1</c:v>
                </c:pt>
                <c:pt idx="1148">
                  <c:v>1</c:v>
                </c:pt>
                <c:pt idx="1149">
                  <c:v>1</c:v>
                </c:pt>
                <c:pt idx="1150">
                  <c:v>1</c:v>
                </c:pt>
                <c:pt idx="1151">
                  <c:v>1</c:v>
                </c:pt>
                <c:pt idx="1152">
                  <c:v>1</c:v>
                </c:pt>
                <c:pt idx="1153">
                  <c:v>1</c:v>
                </c:pt>
                <c:pt idx="1154">
                  <c:v>1</c:v>
                </c:pt>
                <c:pt idx="1155">
                  <c:v>1</c:v>
                </c:pt>
                <c:pt idx="1156">
                  <c:v>1</c:v>
                </c:pt>
                <c:pt idx="1157">
                  <c:v>1</c:v>
                </c:pt>
                <c:pt idx="1158">
                  <c:v>1</c:v>
                </c:pt>
                <c:pt idx="1159">
                  <c:v>1</c:v>
                </c:pt>
                <c:pt idx="1160">
                  <c:v>1</c:v>
                </c:pt>
                <c:pt idx="1161">
                  <c:v>1</c:v>
                </c:pt>
                <c:pt idx="1162">
                  <c:v>1</c:v>
                </c:pt>
                <c:pt idx="1163">
                  <c:v>1</c:v>
                </c:pt>
                <c:pt idx="1164">
                  <c:v>1</c:v>
                </c:pt>
                <c:pt idx="1165">
                  <c:v>1</c:v>
                </c:pt>
                <c:pt idx="1166">
                  <c:v>1</c:v>
                </c:pt>
                <c:pt idx="1167">
                  <c:v>1</c:v>
                </c:pt>
                <c:pt idx="1168">
                  <c:v>1</c:v>
                </c:pt>
                <c:pt idx="1169">
                  <c:v>1</c:v>
                </c:pt>
                <c:pt idx="1170">
                  <c:v>1</c:v>
                </c:pt>
                <c:pt idx="1171">
                  <c:v>1</c:v>
                </c:pt>
                <c:pt idx="1172">
                  <c:v>1</c:v>
                </c:pt>
                <c:pt idx="1173">
                  <c:v>1</c:v>
                </c:pt>
                <c:pt idx="1174">
                  <c:v>1</c:v>
                </c:pt>
                <c:pt idx="1175">
                  <c:v>1</c:v>
                </c:pt>
                <c:pt idx="1176">
                  <c:v>1</c:v>
                </c:pt>
                <c:pt idx="1177">
                  <c:v>1</c:v>
                </c:pt>
                <c:pt idx="1178">
                  <c:v>1</c:v>
                </c:pt>
                <c:pt idx="1179">
                  <c:v>1</c:v>
                </c:pt>
                <c:pt idx="1180">
                  <c:v>1</c:v>
                </c:pt>
                <c:pt idx="1181">
                  <c:v>1</c:v>
                </c:pt>
                <c:pt idx="1182">
                  <c:v>1</c:v>
                </c:pt>
                <c:pt idx="1183">
                  <c:v>1</c:v>
                </c:pt>
                <c:pt idx="1184">
                  <c:v>1</c:v>
                </c:pt>
                <c:pt idx="1185">
                  <c:v>1</c:v>
                </c:pt>
                <c:pt idx="1186">
                  <c:v>1</c:v>
                </c:pt>
                <c:pt idx="1187">
                  <c:v>1</c:v>
                </c:pt>
                <c:pt idx="1188">
                  <c:v>1</c:v>
                </c:pt>
                <c:pt idx="1189">
                  <c:v>1</c:v>
                </c:pt>
                <c:pt idx="1190">
                  <c:v>1</c:v>
                </c:pt>
                <c:pt idx="1191">
                  <c:v>1</c:v>
                </c:pt>
                <c:pt idx="1192">
                  <c:v>1</c:v>
                </c:pt>
                <c:pt idx="1193">
                  <c:v>1</c:v>
                </c:pt>
                <c:pt idx="1194">
                  <c:v>1</c:v>
                </c:pt>
                <c:pt idx="1195">
                  <c:v>1</c:v>
                </c:pt>
                <c:pt idx="1196">
                  <c:v>1</c:v>
                </c:pt>
                <c:pt idx="1197">
                  <c:v>1</c:v>
                </c:pt>
                <c:pt idx="1198">
                  <c:v>1</c:v>
                </c:pt>
                <c:pt idx="1199">
                  <c:v>1</c:v>
                </c:pt>
                <c:pt idx="1200">
                  <c:v>1</c:v>
                </c:pt>
                <c:pt idx="1201">
                  <c:v>1</c:v>
                </c:pt>
                <c:pt idx="1202">
                  <c:v>1</c:v>
                </c:pt>
                <c:pt idx="1203">
                  <c:v>1</c:v>
                </c:pt>
                <c:pt idx="1204">
                  <c:v>1</c:v>
                </c:pt>
                <c:pt idx="1205">
                  <c:v>1</c:v>
                </c:pt>
                <c:pt idx="1206">
                  <c:v>1</c:v>
                </c:pt>
                <c:pt idx="1207">
                  <c:v>1</c:v>
                </c:pt>
                <c:pt idx="1208">
                  <c:v>1</c:v>
                </c:pt>
                <c:pt idx="1209">
                  <c:v>1</c:v>
                </c:pt>
                <c:pt idx="1210">
                  <c:v>1</c:v>
                </c:pt>
                <c:pt idx="1211">
                  <c:v>1</c:v>
                </c:pt>
                <c:pt idx="1212">
                  <c:v>1</c:v>
                </c:pt>
                <c:pt idx="1213">
                  <c:v>1</c:v>
                </c:pt>
                <c:pt idx="1214">
                  <c:v>1</c:v>
                </c:pt>
                <c:pt idx="1215">
                  <c:v>1</c:v>
                </c:pt>
                <c:pt idx="1216">
                  <c:v>1</c:v>
                </c:pt>
                <c:pt idx="1217">
                  <c:v>1</c:v>
                </c:pt>
                <c:pt idx="1218">
                  <c:v>1</c:v>
                </c:pt>
                <c:pt idx="1219">
                  <c:v>1</c:v>
                </c:pt>
                <c:pt idx="1220">
                  <c:v>1</c:v>
                </c:pt>
                <c:pt idx="1221">
                  <c:v>1</c:v>
                </c:pt>
                <c:pt idx="1222">
                  <c:v>1</c:v>
                </c:pt>
                <c:pt idx="1223">
                  <c:v>1</c:v>
                </c:pt>
                <c:pt idx="1224">
                  <c:v>1</c:v>
                </c:pt>
                <c:pt idx="1225">
                  <c:v>1</c:v>
                </c:pt>
                <c:pt idx="1226">
                  <c:v>1</c:v>
                </c:pt>
                <c:pt idx="1227">
                  <c:v>1</c:v>
                </c:pt>
                <c:pt idx="1228">
                  <c:v>1</c:v>
                </c:pt>
                <c:pt idx="1229">
                  <c:v>1</c:v>
                </c:pt>
                <c:pt idx="1230">
                  <c:v>1</c:v>
                </c:pt>
                <c:pt idx="1231">
                  <c:v>1</c:v>
                </c:pt>
                <c:pt idx="1232">
                  <c:v>1</c:v>
                </c:pt>
                <c:pt idx="1233">
                  <c:v>1</c:v>
                </c:pt>
                <c:pt idx="1234">
                  <c:v>1</c:v>
                </c:pt>
                <c:pt idx="1235">
                  <c:v>1</c:v>
                </c:pt>
                <c:pt idx="1236">
                  <c:v>1</c:v>
                </c:pt>
                <c:pt idx="1237">
                  <c:v>1</c:v>
                </c:pt>
                <c:pt idx="1238">
                  <c:v>1</c:v>
                </c:pt>
                <c:pt idx="1239">
                  <c:v>1</c:v>
                </c:pt>
                <c:pt idx="1240">
                  <c:v>1</c:v>
                </c:pt>
                <c:pt idx="1241">
                  <c:v>1</c:v>
                </c:pt>
                <c:pt idx="1242">
                  <c:v>1</c:v>
                </c:pt>
                <c:pt idx="1243">
                  <c:v>1</c:v>
                </c:pt>
                <c:pt idx="1244">
                  <c:v>1</c:v>
                </c:pt>
                <c:pt idx="1245">
                  <c:v>1</c:v>
                </c:pt>
                <c:pt idx="1246">
                  <c:v>1</c:v>
                </c:pt>
                <c:pt idx="1247">
                  <c:v>1</c:v>
                </c:pt>
                <c:pt idx="1248">
                  <c:v>1</c:v>
                </c:pt>
                <c:pt idx="1249">
                  <c:v>1</c:v>
                </c:pt>
                <c:pt idx="1250">
                  <c:v>1</c:v>
                </c:pt>
                <c:pt idx="1251">
                  <c:v>1</c:v>
                </c:pt>
                <c:pt idx="1252">
                  <c:v>1</c:v>
                </c:pt>
                <c:pt idx="1253">
                  <c:v>1</c:v>
                </c:pt>
                <c:pt idx="1254">
                  <c:v>1</c:v>
                </c:pt>
                <c:pt idx="1255">
                  <c:v>1</c:v>
                </c:pt>
                <c:pt idx="1256">
                  <c:v>1</c:v>
                </c:pt>
                <c:pt idx="1257">
                  <c:v>1</c:v>
                </c:pt>
                <c:pt idx="1258">
                  <c:v>1</c:v>
                </c:pt>
                <c:pt idx="1259">
                  <c:v>1</c:v>
                </c:pt>
                <c:pt idx="1260">
                  <c:v>1</c:v>
                </c:pt>
                <c:pt idx="1261">
                  <c:v>1</c:v>
                </c:pt>
                <c:pt idx="1262">
                  <c:v>1</c:v>
                </c:pt>
                <c:pt idx="1263">
                  <c:v>1</c:v>
                </c:pt>
                <c:pt idx="1264">
                  <c:v>1</c:v>
                </c:pt>
                <c:pt idx="1265">
                  <c:v>1</c:v>
                </c:pt>
                <c:pt idx="1266">
                  <c:v>1</c:v>
                </c:pt>
                <c:pt idx="1267">
                  <c:v>1</c:v>
                </c:pt>
                <c:pt idx="1268">
                  <c:v>1</c:v>
                </c:pt>
                <c:pt idx="1269">
                  <c:v>1</c:v>
                </c:pt>
                <c:pt idx="1270">
                  <c:v>1</c:v>
                </c:pt>
                <c:pt idx="1271">
                  <c:v>1</c:v>
                </c:pt>
                <c:pt idx="1272">
                  <c:v>1</c:v>
                </c:pt>
                <c:pt idx="1273">
                  <c:v>1</c:v>
                </c:pt>
                <c:pt idx="1274">
                  <c:v>1</c:v>
                </c:pt>
                <c:pt idx="1275">
                  <c:v>1</c:v>
                </c:pt>
                <c:pt idx="1276">
                  <c:v>1</c:v>
                </c:pt>
                <c:pt idx="1277">
                  <c:v>1</c:v>
                </c:pt>
                <c:pt idx="1278">
                  <c:v>1</c:v>
                </c:pt>
                <c:pt idx="1279">
                  <c:v>1</c:v>
                </c:pt>
                <c:pt idx="1280">
                  <c:v>1</c:v>
                </c:pt>
                <c:pt idx="1281">
                  <c:v>1</c:v>
                </c:pt>
                <c:pt idx="1282">
                  <c:v>1</c:v>
                </c:pt>
                <c:pt idx="1283">
                  <c:v>1</c:v>
                </c:pt>
                <c:pt idx="1284">
                  <c:v>1</c:v>
                </c:pt>
                <c:pt idx="1285">
                  <c:v>1</c:v>
                </c:pt>
                <c:pt idx="1286">
                  <c:v>1</c:v>
                </c:pt>
                <c:pt idx="1287">
                  <c:v>1</c:v>
                </c:pt>
                <c:pt idx="1288">
                  <c:v>1</c:v>
                </c:pt>
                <c:pt idx="1289">
                  <c:v>1</c:v>
                </c:pt>
                <c:pt idx="1290">
                  <c:v>1</c:v>
                </c:pt>
                <c:pt idx="1291">
                  <c:v>1</c:v>
                </c:pt>
                <c:pt idx="1292">
                  <c:v>1</c:v>
                </c:pt>
                <c:pt idx="1293">
                  <c:v>1</c:v>
                </c:pt>
                <c:pt idx="1294">
                  <c:v>1</c:v>
                </c:pt>
                <c:pt idx="1295">
                  <c:v>1</c:v>
                </c:pt>
                <c:pt idx="1296">
                  <c:v>1</c:v>
                </c:pt>
                <c:pt idx="1297">
                  <c:v>1</c:v>
                </c:pt>
                <c:pt idx="1298">
                  <c:v>1</c:v>
                </c:pt>
                <c:pt idx="1299">
                  <c:v>1</c:v>
                </c:pt>
                <c:pt idx="1300">
                  <c:v>1</c:v>
                </c:pt>
                <c:pt idx="1301">
                  <c:v>1</c:v>
                </c:pt>
                <c:pt idx="1302">
                  <c:v>1</c:v>
                </c:pt>
                <c:pt idx="1303">
                  <c:v>1</c:v>
                </c:pt>
                <c:pt idx="1304">
                  <c:v>1</c:v>
                </c:pt>
                <c:pt idx="1305">
                  <c:v>1</c:v>
                </c:pt>
                <c:pt idx="1306">
                  <c:v>1</c:v>
                </c:pt>
                <c:pt idx="1307">
                  <c:v>1</c:v>
                </c:pt>
                <c:pt idx="1308">
                  <c:v>1</c:v>
                </c:pt>
                <c:pt idx="1309">
                  <c:v>1</c:v>
                </c:pt>
                <c:pt idx="1310">
                  <c:v>1</c:v>
                </c:pt>
                <c:pt idx="1311">
                  <c:v>1</c:v>
                </c:pt>
                <c:pt idx="1312">
                  <c:v>1</c:v>
                </c:pt>
                <c:pt idx="1313">
                  <c:v>1</c:v>
                </c:pt>
                <c:pt idx="1314">
                  <c:v>1</c:v>
                </c:pt>
                <c:pt idx="1315">
                  <c:v>1</c:v>
                </c:pt>
                <c:pt idx="1316">
                  <c:v>1</c:v>
                </c:pt>
                <c:pt idx="1317">
                  <c:v>1</c:v>
                </c:pt>
                <c:pt idx="1318">
                  <c:v>1</c:v>
                </c:pt>
                <c:pt idx="1319">
                  <c:v>1</c:v>
                </c:pt>
                <c:pt idx="1320">
                  <c:v>1</c:v>
                </c:pt>
                <c:pt idx="1321">
                  <c:v>1</c:v>
                </c:pt>
                <c:pt idx="1322">
                  <c:v>1</c:v>
                </c:pt>
                <c:pt idx="1323">
                  <c:v>1</c:v>
                </c:pt>
                <c:pt idx="1324">
                  <c:v>1</c:v>
                </c:pt>
                <c:pt idx="1325">
                  <c:v>1</c:v>
                </c:pt>
                <c:pt idx="1326">
                  <c:v>1</c:v>
                </c:pt>
                <c:pt idx="1327">
                  <c:v>1</c:v>
                </c:pt>
                <c:pt idx="1328">
                  <c:v>1</c:v>
                </c:pt>
                <c:pt idx="1329">
                  <c:v>1</c:v>
                </c:pt>
                <c:pt idx="1330">
                  <c:v>1</c:v>
                </c:pt>
                <c:pt idx="1331">
                  <c:v>1</c:v>
                </c:pt>
                <c:pt idx="1332">
                  <c:v>1</c:v>
                </c:pt>
                <c:pt idx="1333">
                  <c:v>1</c:v>
                </c:pt>
                <c:pt idx="1334">
                  <c:v>1</c:v>
                </c:pt>
              </c:numCache>
            </c:numRef>
          </c:val>
          <c:extLst xmlns:c16r2="http://schemas.microsoft.com/office/drawing/2015/06/chart">
            <c:ext xmlns:c16="http://schemas.microsoft.com/office/drawing/2014/chart" uri="{C3380CC4-5D6E-409C-BE32-E72D297353CC}">
              <c16:uniqueId val="{00000000-64B0-40BE-B751-9B59FC5D2659}"/>
            </c:ext>
          </c:extLst>
        </c:ser>
        <c:dLbls/>
        <c:gapWidth val="182"/>
        <c:axId val="153151360"/>
        <c:axId val="153152896"/>
      </c:barChart>
      <c:catAx>
        <c:axId val="153151360"/>
        <c:scaling>
          <c:orientation val="minMax"/>
        </c:scaling>
        <c:axPos val="l"/>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52896"/>
        <c:crosses val="autoZero"/>
        <c:auto val="1"/>
        <c:lblAlgn val="ctr"/>
        <c:lblOffset val="100"/>
      </c:catAx>
      <c:valAx>
        <c:axId val="153152896"/>
        <c:scaling>
          <c:orientation val="minMax"/>
        </c:scaling>
        <c:axPos val="b"/>
        <c:majorGridlines>
          <c:spPr>
            <a:ln w="9525" cap="flat" cmpd="sng" algn="ctr">
              <a:solidFill>
                <a:schemeClr val="tx1">
                  <a:lumMod val="15000"/>
                  <a:lumOff val="85000"/>
                </a:schemeClr>
              </a:solidFill>
              <a:round/>
            </a:ln>
            <a:effectLst/>
          </c:spPr>
        </c:majorGridlines>
        <c:numFmt formatCode="#,##0" sourceLinked="1"/>
        <c:maj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51360"/>
        <c:crosses val="autoZero"/>
        <c:crossBetween val="between"/>
      </c:valAx>
      <c:spPr>
        <a:noFill/>
        <a:ln>
          <a:noFill/>
        </a:ln>
        <a:effectLst/>
      </c:spPr>
    </c:plotArea>
    <c:legend>
      <c:legendPos val="r"/>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c:lang val="en-US"/>
  <c:pivotSource>
    <c:name>[Amazon case study reviewed.xlsx]Pivot table!Product %=5% OR MORE</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Product with 50%</a:t>
            </a:r>
            <a:r>
              <a:rPr lang="en-US" baseline="0"/>
              <a:t> or more </a:t>
            </a:r>
            <a:endParaRPr lang="en-US"/>
          </a:p>
        </c:rich>
      </c:tx>
      <c:layout/>
      <c:spPr>
        <a:noFill/>
        <a:ln>
          <a:noFill/>
        </a:ln>
        <a:effectLst/>
      </c:spPr>
    </c:title>
    <c:pivotFmts>
      <c:pivotFmt>
        <c:idx val="0"/>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Percent val="1"/>
          <c:extLst xmlns:c16r2="http://schemas.microsoft.com/office/drawing/2015/06/char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depthPercent val="100"/>
      <c:perspective val="30"/>
    </c:view3D>
    <c:floor>
      <c:spPr>
        <a:noFill/>
        <a:ln>
          <a:noFill/>
        </a:ln>
        <a:effectLst/>
        <a:sp3d/>
      </c:spPr>
    </c:floor>
    <c:sideWall>
      <c:spPr>
        <a:noFill/>
        <a:ln>
          <a:noFill/>
        </a:ln>
        <a:effectLst/>
        <a:sp3d/>
      </c:spPr>
    </c:sideWall>
    <c:backWall>
      <c:spPr>
        <a:noFill/>
        <a:ln>
          <a:noFill/>
        </a:ln>
        <a:effectLst/>
        <a:sp3d/>
      </c:spPr>
    </c:backWall>
    <c:plotArea>
      <c:layout/>
      <c:pie3DChart>
        <c:varyColors val="1"/>
        <c:ser>
          <c:idx val="0"/>
          <c:order val="0"/>
          <c:tx>
            <c:strRef>
              <c:f>'Pivot table'!$AG$3</c:f>
              <c:strCache>
                <c:ptCount val="1"/>
                <c:pt idx="0">
                  <c:v>Total</c:v>
                </c:pt>
              </c:strCache>
            </c:strRef>
          </c:tx>
          <c:dP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Percent val="1"/>
            <c:showLeaderLines val="1"/>
            <c:leaderLines>
              <c:spPr>
                <a:ln w="9525" cap="flat" cmpd="sng" algn="ctr">
                  <a:solidFill>
                    <a:schemeClr val="tx1">
                      <a:lumMod val="35000"/>
                      <a:lumOff val="65000"/>
                    </a:schemeClr>
                  </a:solidFill>
                  <a:round/>
                </a:ln>
                <a:effectLst/>
              </c:spPr>
            </c:leaderLines>
          </c:dLbls>
          <c:cat>
            <c:strRef>
              <c:f>'Pivot table'!$AF$4:$AF$6</c:f>
              <c:strCache>
                <c:ptCount val="2"/>
                <c:pt idx="0">
                  <c:v>No</c:v>
                </c:pt>
                <c:pt idx="1">
                  <c:v>Yes</c:v>
                </c:pt>
              </c:strCache>
            </c:strRef>
          </c:cat>
          <c:val>
            <c:numRef>
              <c:f>'Pivot table'!$AG$4:$AG$6</c:f>
              <c:numCache>
                <c:formatCode>#,##0</c:formatCode>
                <c:ptCount val="2"/>
                <c:pt idx="0">
                  <c:v>711</c:v>
                </c:pt>
                <c:pt idx="1">
                  <c:v>744</c:v>
                </c:pt>
              </c:numCache>
            </c:numRef>
          </c:val>
          <c:extLst xmlns:c16r2="http://schemas.microsoft.com/office/drawing/2015/06/chart">
            <c:ext xmlns:c16="http://schemas.microsoft.com/office/drawing/2014/chart" uri="{C3380CC4-5D6E-409C-BE32-E72D297353CC}">
              <c16:uniqueId val="{00000000-AC17-4A28-B513-BD956A18AF41}"/>
            </c:ext>
          </c:extLst>
        </c:ser>
        <c:dLbls>
          <c:showPercent val="1"/>
        </c:dLbls>
      </c:pie3DChart>
      <c:spPr>
        <a:noFill/>
        <a:ln>
          <a:noFill/>
        </a:ln>
        <a:effectLst/>
      </c:spPr>
    </c:plotArea>
    <c:legend>
      <c:legendPos val="r"/>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c:lang val="en-US"/>
  <c:pivotSource>
    <c:name>[Amazon case study reviewed.xlsx]Pivot table!distribution of product rating</c:name>
    <c:fmtId val="0"/>
  </c:pivotSource>
  <c:chart>
    <c:title>
      <c:layout/>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pivotFmts>
      <c:pivotFmt>
        <c:idx val="0"/>
        <c:spPr>
          <a:solidFill>
            <a:schemeClr val="accent1"/>
          </a:solidFill>
          <a:ln>
            <a:noFill/>
          </a:ln>
          <a:effectLst/>
        </c:spPr>
        <c:marker>
          <c:symbol val="none"/>
        </c:marker>
      </c:pivotFmt>
    </c:pivotFmts>
    <c:plotArea>
      <c:layout/>
      <c:barChart>
        <c:barDir val="bar"/>
        <c:grouping val="clustered"/>
        <c:ser>
          <c:idx val="0"/>
          <c:order val="0"/>
          <c:tx>
            <c:strRef>
              <c:f>'Pivot table'!$AK$3</c:f>
              <c:strCache>
                <c:ptCount val="1"/>
                <c:pt idx="0">
                  <c:v>Total</c:v>
                </c:pt>
              </c:strCache>
            </c:strRef>
          </c:tx>
          <c:spPr>
            <a:solidFill>
              <a:schemeClr val="accent1"/>
            </a:solidFill>
            <a:ln>
              <a:noFill/>
            </a:ln>
            <a:effectLst/>
          </c:spPr>
          <c:cat>
            <c:strRef>
              <c:f>'Pivot table'!$AJ$4:$AJ$30</c:f>
              <c:strCache>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strCache>
            </c:strRef>
          </c:cat>
          <c:val>
            <c:numRef>
              <c:f>'Pivot table'!$AK$4:$AK$30</c:f>
              <c:numCache>
                <c:formatCode>#,##0</c:formatCode>
                <c:ptCount val="26"/>
                <c:pt idx="0">
                  <c:v>1</c:v>
                </c:pt>
                <c:pt idx="1">
                  <c:v>1</c:v>
                </c:pt>
                <c:pt idx="2">
                  <c:v>1</c:v>
                </c:pt>
                <c:pt idx="3">
                  <c:v>2</c:v>
                </c:pt>
                <c:pt idx="4">
                  <c:v>1</c:v>
                </c:pt>
                <c:pt idx="5">
                  <c:v>3</c:v>
                </c:pt>
                <c:pt idx="6">
                  <c:v>4</c:v>
                </c:pt>
                <c:pt idx="7">
                  <c:v>2</c:v>
                </c:pt>
                <c:pt idx="8">
                  <c:v>16</c:v>
                </c:pt>
                <c:pt idx="9">
                  <c:v>10</c:v>
                </c:pt>
                <c:pt idx="10">
                  <c:v>26</c:v>
                </c:pt>
                <c:pt idx="11">
                  <c:v>35</c:v>
                </c:pt>
                <c:pt idx="12">
                  <c:v>41</c:v>
                </c:pt>
                <c:pt idx="13">
                  <c:v>86</c:v>
                </c:pt>
                <c:pt idx="14">
                  <c:v>123</c:v>
                </c:pt>
                <c:pt idx="15">
                  <c:v>179</c:v>
                </c:pt>
                <c:pt idx="16">
                  <c:v>242</c:v>
                </c:pt>
                <c:pt idx="17">
                  <c:v>227</c:v>
                </c:pt>
                <c:pt idx="18">
                  <c:v>229</c:v>
                </c:pt>
                <c:pt idx="19">
                  <c:v>122</c:v>
                </c:pt>
                <c:pt idx="20">
                  <c:v>75</c:v>
                </c:pt>
                <c:pt idx="21">
                  <c:v>17</c:v>
                </c:pt>
                <c:pt idx="22">
                  <c:v>6</c:v>
                </c:pt>
                <c:pt idx="23">
                  <c:v>3</c:v>
                </c:pt>
                <c:pt idx="24">
                  <c:v>2</c:v>
                </c:pt>
                <c:pt idx="25">
                  <c:v>1</c:v>
                </c:pt>
              </c:numCache>
            </c:numRef>
          </c:val>
          <c:extLst xmlns:c16r2="http://schemas.microsoft.com/office/drawing/2015/06/chart">
            <c:ext xmlns:c16="http://schemas.microsoft.com/office/drawing/2014/chart" uri="{C3380CC4-5D6E-409C-BE32-E72D297353CC}">
              <c16:uniqueId val="{00000000-138C-4004-90AD-3F06CF3DAD8C}"/>
            </c:ext>
          </c:extLst>
        </c:ser>
        <c:dLbls/>
        <c:gapWidth val="182"/>
        <c:axId val="153970944"/>
        <c:axId val="153972736"/>
      </c:barChart>
      <c:catAx>
        <c:axId val="153970944"/>
        <c:scaling>
          <c:orientation val="minMax"/>
        </c:scaling>
        <c:axPos val="l"/>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972736"/>
        <c:crosses val="autoZero"/>
        <c:auto val="1"/>
        <c:lblAlgn val="ctr"/>
        <c:lblOffset val="100"/>
      </c:catAx>
      <c:valAx>
        <c:axId val="153972736"/>
        <c:scaling>
          <c:orientation val="minMax"/>
        </c:scaling>
        <c:axPos val="b"/>
        <c:numFmt formatCode="#,##0" sourceLinked="1"/>
        <c:maj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970944"/>
        <c:crosses val="autoZero"/>
        <c:crossBetween val="between"/>
      </c:valAx>
      <c:spPr>
        <a:noFill/>
        <a:ln>
          <a:noFill/>
        </a:ln>
        <a:effectLst/>
      </c:spPr>
    </c:plotArea>
    <c:legend>
      <c:legendPos val="r"/>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c:lang val="en-US"/>
  <c:pivotSource>
    <c:name>[Amazon case study reviewed.xlsx]Pivot table!Bucket range</c:name>
    <c:fmtId val="0"/>
  </c:pivotSource>
  <c:chart>
    <c:title>
      <c:layout/>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pivotFmts>
      <c:pivotFmt>
        <c:idx val="0"/>
        <c:marker>
          <c:symbol val="none"/>
        </c:marker>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s>
    <c:plotArea>
      <c:layout/>
      <c:pieChart>
        <c:varyColors val="1"/>
        <c:ser>
          <c:idx val="0"/>
          <c:order val="0"/>
          <c:tx>
            <c:strRef>
              <c:f>'Pivot table'!$AR$3</c:f>
              <c:strCache>
                <c:ptCount val="1"/>
                <c:pt idx="0">
                  <c:v>Total</c:v>
                </c:pt>
              </c:strCache>
            </c:strRef>
          </c:tx>
          <c:dPt>
            <c:idx val="0"/>
            <c:spPr>
              <a:solidFill>
                <a:schemeClr val="accent1"/>
              </a:solidFill>
              <a:ln w="19050">
                <a:solidFill>
                  <a:schemeClr val="lt1"/>
                </a:solidFill>
              </a:ln>
              <a:effectLst/>
            </c:spPr>
          </c:dPt>
          <c:dPt>
            <c:idx val="1"/>
            <c:spPr>
              <a:solidFill>
                <a:schemeClr val="accent2"/>
              </a:solidFill>
              <a:ln w="19050">
                <a:solidFill>
                  <a:schemeClr val="lt1"/>
                </a:solidFill>
              </a:ln>
              <a:effectLst/>
            </c:spPr>
          </c:dPt>
          <c:dPt>
            <c:idx val="2"/>
            <c:spPr>
              <a:solidFill>
                <a:schemeClr val="accent3"/>
              </a:solidFill>
              <a:ln w="19050">
                <a:solidFill>
                  <a:schemeClr val="lt1"/>
                </a:solidFill>
              </a:ln>
              <a:effectLst/>
            </c:spPr>
          </c:dPt>
          <c:cat>
            <c:strRef>
              <c:f>'Pivot table'!$AQ$4:$AQ$7</c:f>
              <c:strCache>
                <c:ptCount val="3"/>
                <c:pt idx="0">
                  <c:v>&lt;200</c:v>
                </c:pt>
                <c:pt idx="1">
                  <c:v>&gt;500</c:v>
                </c:pt>
                <c:pt idx="2">
                  <c:v>200-500</c:v>
                </c:pt>
              </c:strCache>
            </c:strRef>
          </c:cat>
          <c:val>
            <c:numRef>
              <c:f>'Pivot table'!$AR$4:$AR$7</c:f>
              <c:numCache>
                <c:formatCode>[$₹-439]#,##0</c:formatCode>
                <c:ptCount val="3"/>
                <c:pt idx="0">
                  <c:v>37</c:v>
                </c:pt>
                <c:pt idx="1">
                  <c:v>1238</c:v>
                </c:pt>
                <c:pt idx="2">
                  <c:v>180</c:v>
                </c:pt>
              </c:numCache>
            </c:numRef>
          </c:val>
          <c:extLst xmlns:c16r2="http://schemas.microsoft.com/office/drawing/2015/06/chart">
            <c:ext xmlns:c16="http://schemas.microsoft.com/office/drawing/2014/chart" uri="{C3380CC4-5D6E-409C-BE32-E72D297353CC}">
              <c16:uniqueId val="{00000000-03E6-4D3E-98C9-859C3CD9EF7C}"/>
            </c:ext>
          </c:extLst>
        </c:ser>
        <c:dLbls/>
        <c:firstSliceAng val="0"/>
      </c:pieChart>
      <c:spPr>
        <a:noFill/>
        <a:ln>
          <a:noFill/>
        </a:ln>
        <a:effectLst/>
      </c:spPr>
    </c:plotArea>
    <c:legend>
      <c:legendPos val="r"/>
      <c:layout/>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c:lang val="en-US"/>
  <c:pivotSource>
    <c:name>[Amazon case study reviewed.xlsx]Pivot table!Discount relation</c:name>
    <c:fmtId val="0"/>
  </c:pivotSource>
  <c:chart>
    <c:title>
      <c:layout/>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pivotFmts>
      <c:pivotFmt>
        <c:idx val="0"/>
        <c:spPr>
          <a:ln w="31750" cap="rnd">
            <a:solidFill>
              <a:schemeClr val="accent1"/>
            </a:solidFill>
            <a:round/>
          </a:ln>
          <a:effectLst/>
        </c:spPr>
        <c:marker>
          <c:symbol val="circle"/>
          <c:size val="17"/>
          <c:spPr>
            <a:solidFill>
              <a:schemeClr val="accent1"/>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Val val="1"/>
          <c:extLst xmlns:c16r2="http://schemas.microsoft.com/office/drawing/2015/06/chart">
            <c:ext xmlns:c15="http://schemas.microsoft.com/office/drawing/2012/chart" uri="{CE6537A1-D6FC-4f65-9D91-7224C49458BB}"/>
          </c:extLst>
        </c:dLbl>
      </c:pivotFmt>
    </c:pivotFmts>
    <c:plotArea>
      <c:layout/>
      <c:lineChart>
        <c:grouping val="stacked"/>
        <c:ser>
          <c:idx val="0"/>
          <c:order val="0"/>
          <c:tx>
            <c:strRef>
              <c:f>'Pivot table'!$AV$3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Val val="1"/>
          </c:dLbls>
          <c:cat>
            <c:strRef>
              <c:f>'Pivot table'!$AU$4:$AU$7</c:f>
              <c:strCache>
                <c:ptCount val="3"/>
                <c:pt idx="0">
                  <c:v>&gt;=50%</c:v>
                </c:pt>
                <c:pt idx="1">
                  <c:v>20%</c:v>
                </c:pt>
                <c:pt idx="2">
                  <c:v>20-50%</c:v>
                </c:pt>
              </c:strCache>
            </c:strRef>
          </c:cat>
          <c:val>
            <c:numRef>
              <c:f>'Pivot table'!$AV$4:$AV$7</c:f>
              <c:numCache>
                <c:formatCode>#,##0</c:formatCode>
                <c:ptCount val="3"/>
                <c:pt idx="0">
                  <c:v>4.1052401746724865</c:v>
                </c:pt>
                <c:pt idx="1">
                  <c:v>4.1261111111111104</c:v>
                </c:pt>
                <c:pt idx="2">
                  <c:v>4.0776831345826174</c:v>
                </c:pt>
              </c:numCache>
            </c:numRef>
          </c:val>
          <c:extLst xmlns:c16r2="http://schemas.microsoft.com/office/drawing/2015/06/chart">
            <c:ext xmlns:c16="http://schemas.microsoft.com/office/drawing/2014/chart" uri="{C3380CC4-5D6E-409C-BE32-E72D297353CC}">
              <c16:uniqueId val="{00000000-15B8-40DD-B56F-CD3F9AA99000}"/>
            </c:ext>
          </c:extLst>
        </c:ser>
        <c:dLbls>
          <c:showVal val="1"/>
        </c:dLbls>
        <c:marker val="1"/>
        <c:axId val="154328448"/>
        <c:axId val="154330240"/>
      </c:lineChart>
      <c:catAx>
        <c:axId val="154328448"/>
        <c:scaling>
          <c:orientation val="minMax"/>
        </c:scaling>
        <c:axPos val="b"/>
        <c:numFmt formatCode="General" sourceLinked="1"/>
        <c:maj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4330240"/>
        <c:crosses val="autoZero"/>
        <c:auto val="1"/>
        <c:lblAlgn val="ctr"/>
        <c:lblOffset val="100"/>
      </c:catAx>
      <c:valAx>
        <c:axId val="15433024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tickLblPos val="none"/>
        <c:crossAx val="154328448"/>
        <c:crosses val="autoZero"/>
        <c:crossBetween val="between"/>
      </c:valAx>
      <c:spPr>
        <a:noFill/>
        <a:ln>
          <a:noFill/>
        </a:ln>
        <a:effectLst/>
      </c:spPr>
    </c:plotArea>
    <c:legend>
      <c:legendPos val="r"/>
      <c:layout/>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zero"/>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image" Target="../media/image3.svg"/><Relationship Id="rId7" Type="http://schemas.openxmlformats.org/officeDocument/2006/relationships/chart" Target="../charts/chart4.xml"/><Relationship Id="rId12" Type="http://schemas.openxmlformats.org/officeDocument/2006/relationships/chart" Target="../charts/chart9.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3.xml"/><Relationship Id="rId11" Type="http://schemas.openxmlformats.org/officeDocument/2006/relationships/chart" Target="../charts/chart8.xml"/><Relationship Id="rId5" Type="http://schemas.openxmlformats.org/officeDocument/2006/relationships/chart" Target="../charts/chart2.xml"/><Relationship Id="rId10" Type="http://schemas.openxmlformats.org/officeDocument/2006/relationships/chart" Target="../charts/chart7.xml"/><Relationship Id="rId4" Type="http://schemas.openxmlformats.org/officeDocument/2006/relationships/chart" Target="../charts/chart1.xml"/><Relationship Id="rId9" Type="http://schemas.openxmlformats.org/officeDocument/2006/relationships/chart" Target="../charts/chart6.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oneCellAnchor>
    <xdr:from>
      <xdr:col>2</xdr:col>
      <xdr:colOff>9525</xdr:colOff>
      <xdr:row>0</xdr:row>
      <xdr:rowOff>152400</xdr:rowOff>
    </xdr:from>
    <xdr:ext cx="9524999" cy="264560"/>
    <xdr:sp macro="" textlink="">
      <xdr:nvSpPr>
        <xdr:cNvPr id="2" name="Rectangle 1">
          <a:extLst>
            <a:ext uri="{FF2B5EF4-FFF2-40B4-BE49-F238E27FC236}">
              <a16:creationId xmlns:a16="http://schemas.microsoft.com/office/drawing/2014/main" xmlns="" id="{984E5322-FBBC-4A34-82A1-DEFA5401DDD9}"/>
            </a:ext>
          </a:extLst>
        </xdr:cNvPr>
        <xdr:cNvSpPr/>
      </xdr:nvSpPr>
      <xdr:spPr>
        <a:xfrm>
          <a:off x="1533525" y="152400"/>
          <a:ext cx="9524999" cy="26456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noAutofit/>
        </a:bodyPr>
        <a:lstStyle/>
        <a:p>
          <a:pPr algn="l"/>
          <a:endParaRPr lang="en-NG" sz="1100"/>
        </a:p>
      </xdr:txBody>
    </xdr:sp>
    <xdr:clientData/>
  </xdr:oneCellAnchor>
  <xdr:twoCellAnchor>
    <xdr:from>
      <xdr:col>0</xdr:col>
      <xdr:colOff>266700</xdr:colOff>
      <xdr:row>0</xdr:row>
      <xdr:rowOff>47625</xdr:rowOff>
    </xdr:from>
    <xdr:to>
      <xdr:col>2</xdr:col>
      <xdr:colOff>238125</xdr:colOff>
      <xdr:row>3</xdr:row>
      <xdr:rowOff>114300</xdr:rowOff>
    </xdr:to>
    <xdr:sp macro="" textlink="">
      <xdr:nvSpPr>
        <xdr:cNvPr id="3" name="Rectangle 2">
          <a:extLst>
            <a:ext uri="{FF2B5EF4-FFF2-40B4-BE49-F238E27FC236}">
              <a16:creationId xmlns:a16="http://schemas.microsoft.com/office/drawing/2014/main" xmlns="" id="{3E32F945-0711-4FC1-A71A-C7E7CEECB223}"/>
            </a:ext>
          </a:extLst>
        </xdr:cNvPr>
        <xdr:cNvSpPr/>
      </xdr:nvSpPr>
      <xdr:spPr>
        <a:xfrm>
          <a:off x="1028700" y="47625"/>
          <a:ext cx="1495425" cy="638175"/>
        </a:xfrm>
        <a:prstGeom prst="rect">
          <a:avLst/>
        </a:prstGeom>
        <a:solidFill>
          <a:schemeClr val="accent3">
            <a:lumMod val="40000"/>
            <a:lumOff val="6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xdr:clientData/>
  </xdr:twoCellAnchor>
  <xdr:twoCellAnchor>
    <xdr:from>
      <xdr:col>2</xdr:col>
      <xdr:colOff>266699</xdr:colOff>
      <xdr:row>0</xdr:row>
      <xdr:rowOff>47626</xdr:rowOff>
    </xdr:from>
    <xdr:to>
      <xdr:col>12</xdr:col>
      <xdr:colOff>561975</xdr:colOff>
      <xdr:row>3</xdr:row>
      <xdr:rowOff>114301</xdr:rowOff>
    </xdr:to>
    <xdr:sp macro="" textlink="">
      <xdr:nvSpPr>
        <xdr:cNvPr id="4" name="Rectangle 3">
          <a:extLst>
            <a:ext uri="{FF2B5EF4-FFF2-40B4-BE49-F238E27FC236}">
              <a16:creationId xmlns:a16="http://schemas.microsoft.com/office/drawing/2014/main" xmlns="" id="{DC2FF4BE-BF6D-4DC0-93C6-442162743528}"/>
            </a:ext>
          </a:extLst>
        </xdr:cNvPr>
        <xdr:cNvSpPr/>
      </xdr:nvSpPr>
      <xdr:spPr>
        <a:xfrm>
          <a:off x="2552699" y="47626"/>
          <a:ext cx="7915276" cy="638175"/>
        </a:xfrm>
        <a:prstGeom prst="rect">
          <a:avLst/>
        </a:prstGeom>
        <a:solidFill>
          <a:schemeClr val="accent3">
            <a:lumMod val="40000"/>
            <a:lumOff val="6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NG" sz="1100">
            <a:solidFill>
              <a:schemeClr val="lt1"/>
            </a:solidFill>
            <a:latin typeface="+mn-lt"/>
            <a:ea typeface="+mn-ea"/>
            <a:cs typeface="+mn-cs"/>
          </a:endParaRPr>
        </a:p>
      </xdr:txBody>
    </xdr:sp>
    <xdr:clientData/>
  </xdr:twoCellAnchor>
  <xdr:twoCellAnchor>
    <xdr:from>
      <xdr:col>0</xdr:col>
      <xdr:colOff>28575</xdr:colOff>
      <xdr:row>3</xdr:row>
      <xdr:rowOff>142875</xdr:rowOff>
    </xdr:from>
    <xdr:to>
      <xdr:col>2</xdr:col>
      <xdr:colOff>247650</xdr:colOff>
      <xdr:row>46</xdr:row>
      <xdr:rowOff>161925</xdr:rowOff>
    </xdr:to>
    <xdr:sp macro="" textlink="">
      <xdr:nvSpPr>
        <xdr:cNvPr id="5" name="Rectangle 4">
          <a:extLst>
            <a:ext uri="{FF2B5EF4-FFF2-40B4-BE49-F238E27FC236}">
              <a16:creationId xmlns:a16="http://schemas.microsoft.com/office/drawing/2014/main" xmlns="" id="{012B2B5F-5BF8-4915-BEF8-4A81B5BD1ABA}"/>
            </a:ext>
          </a:extLst>
        </xdr:cNvPr>
        <xdr:cNvSpPr/>
      </xdr:nvSpPr>
      <xdr:spPr>
        <a:xfrm>
          <a:off x="28575" y="714375"/>
          <a:ext cx="1743075" cy="8210550"/>
        </a:xfrm>
        <a:prstGeom prst="rect">
          <a:avLst/>
        </a:prstGeom>
        <a:solidFill>
          <a:schemeClr val="accent3">
            <a:lumMod val="40000"/>
            <a:lumOff val="6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xdr:clientData/>
  </xdr:twoCellAnchor>
  <xdr:twoCellAnchor>
    <xdr:from>
      <xdr:col>2</xdr:col>
      <xdr:colOff>285749</xdr:colOff>
      <xdr:row>3</xdr:row>
      <xdr:rowOff>133351</xdr:rowOff>
    </xdr:from>
    <xdr:to>
      <xdr:col>4</xdr:col>
      <xdr:colOff>257174</xdr:colOff>
      <xdr:row>7</xdr:row>
      <xdr:rowOff>9526</xdr:rowOff>
    </xdr:to>
    <xdr:sp macro="" textlink="">
      <xdr:nvSpPr>
        <xdr:cNvPr id="6" name="Rectangle 5">
          <a:extLst>
            <a:ext uri="{FF2B5EF4-FFF2-40B4-BE49-F238E27FC236}">
              <a16:creationId xmlns:a16="http://schemas.microsoft.com/office/drawing/2014/main" xmlns="" id="{D33183D8-7251-4CA2-AFA9-650296964019}"/>
            </a:ext>
          </a:extLst>
        </xdr:cNvPr>
        <xdr:cNvSpPr/>
      </xdr:nvSpPr>
      <xdr:spPr>
        <a:xfrm>
          <a:off x="2571749" y="704851"/>
          <a:ext cx="1495425" cy="638175"/>
        </a:xfrm>
        <a:prstGeom prst="rect">
          <a:avLst/>
        </a:prstGeom>
        <a:solidFill>
          <a:schemeClr val="accent3">
            <a:lumMod val="40000"/>
            <a:lumOff val="6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xdr:clientData/>
  </xdr:twoCellAnchor>
  <xdr:twoCellAnchor>
    <xdr:from>
      <xdr:col>4</xdr:col>
      <xdr:colOff>276224</xdr:colOff>
      <xdr:row>3</xdr:row>
      <xdr:rowOff>142876</xdr:rowOff>
    </xdr:from>
    <xdr:to>
      <xdr:col>6</xdr:col>
      <xdr:colOff>247649</xdr:colOff>
      <xdr:row>7</xdr:row>
      <xdr:rowOff>19051</xdr:rowOff>
    </xdr:to>
    <xdr:sp macro="" textlink="">
      <xdr:nvSpPr>
        <xdr:cNvPr id="7" name="Rectangle 6">
          <a:extLst>
            <a:ext uri="{FF2B5EF4-FFF2-40B4-BE49-F238E27FC236}">
              <a16:creationId xmlns:a16="http://schemas.microsoft.com/office/drawing/2014/main" xmlns="" id="{B47D31D5-EFE6-4990-9D29-E6A757282C13}"/>
            </a:ext>
          </a:extLst>
        </xdr:cNvPr>
        <xdr:cNvSpPr/>
      </xdr:nvSpPr>
      <xdr:spPr>
        <a:xfrm>
          <a:off x="4086224" y="714376"/>
          <a:ext cx="1495425" cy="638175"/>
        </a:xfrm>
        <a:prstGeom prst="rect">
          <a:avLst/>
        </a:prstGeom>
        <a:solidFill>
          <a:schemeClr val="accent3">
            <a:lumMod val="40000"/>
            <a:lumOff val="6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xdr:clientData/>
  </xdr:twoCellAnchor>
  <xdr:twoCellAnchor>
    <xdr:from>
      <xdr:col>6</xdr:col>
      <xdr:colOff>276224</xdr:colOff>
      <xdr:row>3</xdr:row>
      <xdr:rowOff>133351</xdr:rowOff>
    </xdr:from>
    <xdr:to>
      <xdr:col>8</xdr:col>
      <xdr:colOff>285750</xdr:colOff>
      <xdr:row>7</xdr:row>
      <xdr:rowOff>9526</xdr:rowOff>
    </xdr:to>
    <xdr:sp macro="" textlink="">
      <xdr:nvSpPr>
        <xdr:cNvPr id="8" name="Rectangle 7">
          <a:extLst>
            <a:ext uri="{FF2B5EF4-FFF2-40B4-BE49-F238E27FC236}">
              <a16:creationId xmlns:a16="http://schemas.microsoft.com/office/drawing/2014/main" xmlns="" id="{475505BF-59AE-447E-8B04-1E283D29F945}"/>
            </a:ext>
          </a:extLst>
        </xdr:cNvPr>
        <xdr:cNvSpPr/>
      </xdr:nvSpPr>
      <xdr:spPr>
        <a:xfrm>
          <a:off x="5610224" y="704851"/>
          <a:ext cx="1533526" cy="638175"/>
        </a:xfrm>
        <a:prstGeom prst="rect">
          <a:avLst/>
        </a:prstGeom>
        <a:solidFill>
          <a:schemeClr val="accent3">
            <a:lumMod val="40000"/>
            <a:lumOff val="6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xdr:clientData/>
  </xdr:twoCellAnchor>
  <xdr:twoCellAnchor>
    <xdr:from>
      <xdr:col>8</xdr:col>
      <xdr:colOff>304799</xdr:colOff>
      <xdr:row>3</xdr:row>
      <xdr:rowOff>142876</xdr:rowOff>
    </xdr:from>
    <xdr:to>
      <xdr:col>10</xdr:col>
      <xdr:colOff>438150</xdr:colOff>
      <xdr:row>7</xdr:row>
      <xdr:rowOff>19051</xdr:rowOff>
    </xdr:to>
    <xdr:sp macro="" textlink="">
      <xdr:nvSpPr>
        <xdr:cNvPr id="9" name="Rectangle 8">
          <a:extLst>
            <a:ext uri="{FF2B5EF4-FFF2-40B4-BE49-F238E27FC236}">
              <a16:creationId xmlns:a16="http://schemas.microsoft.com/office/drawing/2014/main" xmlns="" id="{F2D9F8AF-6285-4FB0-BDA0-F3746860D7CD}"/>
            </a:ext>
          </a:extLst>
        </xdr:cNvPr>
        <xdr:cNvSpPr/>
      </xdr:nvSpPr>
      <xdr:spPr>
        <a:xfrm>
          <a:off x="7162799" y="714376"/>
          <a:ext cx="1657351" cy="638175"/>
        </a:xfrm>
        <a:prstGeom prst="rect">
          <a:avLst/>
        </a:prstGeom>
        <a:solidFill>
          <a:schemeClr val="accent3">
            <a:lumMod val="40000"/>
            <a:lumOff val="6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xdr:clientData/>
  </xdr:twoCellAnchor>
  <xdr:twoCellAnchor>
    <xdr:from>
      <xdr:col>10</xdr:col>
      <xdr:colOff>447675</xdr:colOff>
      <xdr:row>3</xdr:row>
      <xdr:rowOff>142876</xdr:rowOff>
    </xdr:from>
    <xdr:to>
      <xdr:col>12</xdr:col>
      <xdr:colOff>438150</xdr:colOff>
      <xdr:row>7</xdr:row>
      <xdr:rowOff>19051</xdr:rowOff>
    </xdr:to>
    <xdr:sp macro="" textlink="">
      <xdr:nvSpPr>
        <xdr:cNvPr id="10" name="Rectangle 9">
          <a:extLst>
            <a:ext uri="{FF2B5EF4-FFF2-40B4-BE49-F238E27FC236}">
              <a16:creationId xmlns:a16="http://schemas.microsoft.com/office/drawing/2014/main" xmlns="" id="{E5067929-9C66-4C9B-BF8F-8FB5B534F14D}"/>
            </a:ext>
          </a:extLst>
        </xdr:cNvPr>
        <xdr:cNvSpPr/>
      </xdr:nvSpPr>
      <xdr:spPr>
        <a:xfrm>
          <a:off x="8067675" y="714376"/>
          <a:ext cx="1514475" cy="638175"/>
        </a:xfrm>
        <a:prstGeom prst="rect">
          <a:avLst/>
        </a:prstGeom>
        <a:solidFill>
          <a:schemeClr val="accent3">
            <a:lumMod val="40000"/>
            <a:lumOff val="6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xdr:clientData/>
  </xdr:twoCellAnchor>
  <xdr:twoCellAnchor editAs="oneCell">
    <xdr:from>
      <xdr:col>0</xdr:col>
      <xdr:colOff>28575</xdr:colOff>
      <xdr:row>0</xdr:row>
      <xdr:rowOff>76199</xdr:rowOff>
    </xdr:from>
    <xdr:to>
      <xdr:col>2</xdr:col>
      <xdr:colOff>219074</xdr:colOff>
      <xdr:row>3</xdr:row>
      <xdr:rowOff>114300</xdr:rowOff>
    </xdr:to>
    <xdr:pic>
      <xdr:nvPicPr>
        <xdr:cNvPr id="12" name="Picture 11">
          <a:extLst>
            <a:ext uri="{FF2B5EF4-FFF2-40B4-BE49-F238E27FC236}">
              <a16:creationId xmlns:a16="http://schemas.microsoft.com/office/drawing/2014/main" xmlns="" id="{27B76902-155B-4EA4-98DC-7924FDF60FB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tretch>
          <a:fillRect/>
        </a:stretch>
      </xdr:blipFill>
      <xdr:spPr>
        <a:xfrm>
          <a:off x="28575" y="76199"/>
          <a:ext cx="1714499" cy="609601"/>
        </a:xfrm>
        <a:prstGeom prst="rect">
          <a:avLst/>
        </a:prstGeom>
        <a:ln>
          <a:gradFill>
            <a:gsLst>
              <a:gs pos="0">
                <a:schemeClr val="accent1">
                  <a:lumMod val="5000"/>
                  <a:lumOff val="95000"/>
                </a:schemeClr>
              </a:gs>
              <a:gs pos="45140">
                <a:srgbClr val="94D2EE"/>
              </a:gs>
              <a:gs pos="61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pic>
    <xdr:clientData/>
  </xdr:twoCellAnchor>
  <xdr:twoCellAnchor editAs="oneCell">
    <xdr:from>
      <xdr:col>2</xdr:col>
      <xdr:colOff>342900</xdr:colOff>
      <xdr:row>0</xdr:row>
      <xdr:rowOff>0</xdr:rowOff>
    </xdr:from>
    <xdr:to>
      <xdr:col>3</xdr:col>
      <xdr:colOff>495300</xdr:colOff>
      <xdr:row>3</xdr:row>
      <xdr:rowOff>85725</xdr:rowOff>
    </xdr:to>
    <xdr:pic>
      <xdr:nvPicPr>
        <xdr:cNvPr id="20" name="Graphic 19" descr="Bar graph with upward trend">
          <a:extLst>
            <a:ext uri="{FF2B5EF4-FFF2-40B4-BE49-F238E27FC236}">
              <a16:creationId xmlns:a16="http://schemas.microsoft.com/office/drawing/2014/main" xmlns="" id="{1FF6C83D-F547-43A5-B4D4-243EABC428B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xmlns="" val="0"/>
            </a:ext>
            <a:ext uri="{96DAC541-7B7A-43D3-8B79-37D633B846F1}">
              <asvg:svgBlip xmlns:asvg="http://schemas.microsoft.com/office/drawing/2016/SVG/main" xmlns="" r:embed="rId3"/>
            </a:ext>
          </a:extLst>
        </a:blip>
        <a:stretch>
          <a:fillRect/>
        </a:stretch>
      </xdr:blipFill>
      <xdr:spPr>
        <a:xfrm>
          <a:off x="2628900" y="0"/>
          <a:ext cx="914400" cy="657225"/>
        </a:xfrm>
        <a:prstGeom prst="rect">
          <a:avLst/>
        </a:prstGeom>
      </xdr:spPr>
    </xdr:pic>
    <xdr:clientData/>
  </xdr:twoCellAnchor>
  <xdr:twoCellAnchor>
    <xdr:from>
      <xdr:col>0</xdr:col>
      <xdr:colOff>219075</xdr:colOff>
      <xdr:row>0</xdr:row>
      <xdr:rowOff>0</xdr:rowOff>
    </xdr:from>
    <xdr:to>
      <xdr:col>11</xdr:col>
      <xdr:colOff>609600</xdr:colOff>
      <xdr:row>2</xdr:row>
      <xdr:rowOff>180975</xdr:rowOff>
    </xdr:to>
    <xdr:sp macro="" textlink="">
      <xdr:nvSpPr>
        <xdr:cNvPr id="23" name="TextBox 22">
          <a:extLst>
            <a:ext uri="{FF2B5EF4-FFF2-40B4-BE49-F238E27FC236}">
              <a16:creationId xmlns:a16="http://schemas.microsoft.com/office/drawing/2014/main" xmlns="" id="{63CA06E3-74BC-44B1-8AD0-0A1D5A163064}"/>
            </a:ext>
          </a:extLst>
        </xdr:cNvPr>
        <xdr:cNvSpPr txBox="1"/>
      </xdr:nvSpPr>
      <xdr:spPr>
        <a:xfrm>
          <a:off x="981075" y="0"/>
          <a:ext cx="8772525"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600" b="1"/>
            <a:t>SALE</a:t>
          </a:r>
          <a:r>
            <a:rPr lang="en-US" sz="3600" b="1" baseline="0"/>
            <a:t>S DASHBOARD</a:t>
          </a:r>
          <a:endParaRPr lang="en-NG" sz="3600" b="1"/>
        </a:p>
      </xdr:txBody>
    </xdr:sp>
    <xdr:clientData/>
  </xdr:twoCellAnchor>
  <xdr:twoCellAnchor editAs="oneCell">
    <xdr:from>
      <xdr:col>2</xdr:col>
      <xdr:colOff>304800</xdr:colOff>
      <xdr:row>3</xdr:row>
      <xdr:rowOff>142874</xdr:rowOff>
    </xdr:from>
    <xdr:to>
      <xdr:col>4</xdr:col>
      <xdr:colOff>247650</xdr:colOff>
      <xdr:row>5</xdr:row>
      <xdr:rowOff>57149</xdr:rowOff>
    </xdr:to>
    <xdr:sp macro="" textlink="">
      <xdr:nvSpPr>
        <xdr:cNvPr id="24" name="TextBox 23">
          <a:extLst>
            <a:ext uri="{FF2B5EF4-FFF2-40B4-BE49-F238E27FC236}">
              <a16:creationId xmlns:a16="http://schemas.microsoft.com/office/drawing/2014/main" xmlns="" id="{2007E080-10C8-4A0D-BB3F-4EA7BF5ECF26}"/>
            </a:ext>
          </a:extLst>
        </xdr:cNvPr>
        <xdr:cNvSpPr txBox="1"/>
      </xdr:nvSpPr>
      <xdr:spPr>
        <a:xfrm>
          <a:off x="2590800" y="714374"/>
          <a:ext cx="1466850" cy="2952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Total</a:t>
          </a:r>
          <a:r>
            <a:rPr lang="en-US" sz="1100" baseline="0"/>
            <a:t> No. Of Product</a:t>
          </a:r>
        </a:p>
        <a:p>
          <a:endParaRPr lang="en-US" sz="1100" baseline="0"/>
        </a:p>
        <a:p>
          <a:endParaRPr lang="en-NG" sz="1100"/>
        </a:p>
      </xdr:txBody>
    </xdr:sp>
    <xdr:clientData/>
  </xdr:twoCellAnchor>
  <xdr:twoCellAnchor>
    <xdr:from>
      <xdr:col>4</xdr:col>
      <xdr:colOff>285749</xdr:colOff>
      <xdr:row>3</xdr:row>
      <xdr:rowOff>142875</xdr:rowOff>
    </xdr:from>
    <xdr:to>
      <xdr:col>6</xdr:col>
      <xdr:colOff>219074</xdr:colOff>
      <xdr:row>5</xdr:row>
      <xdr:rowOff>85724</xdr:rowOff>
    </xdr:to>
    <xdr:sp macro="" textlink="">
      <xdr:nvSpPr>
        <xdr:cNvPr id="25" name="TextBox 24">
          <a:extLst>
            <a:ext uri="{FF2B5EF4-FFF2-40B4-BE49-F238E27FC236}">
              <a16:creationId xmlns:a16="http://schemas.microsoft.com/office/drawing/2014/main" xmlns="" id="{AC5F0725-6307-405D-8C4C-77AED4A4BAA3}"/>
            </a:ext>
          </a:extLst>
        </xdr:cNvPr>
        <xdr:cNvSpPr txBox="1"/>
      </xdr:nvSpPr>
      <xdr:spPr>
        <a:xfrm>
          <a:off x="4095749" y="714375"/>
          <a:ext cx="1457325" cy="323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Total</a:t>
          </a:r>
          <a:r>
            <a:rPr lang="en-US" sz="1100" baseline="0"/>
            <a:t> No.of </a:t>
          </a:r>
          <a:r>
            <a:rPr lang="en-US" sz="1200" b="0" i="0" u="none" strike="noStrike" baseline="0">
              <a:solidFill>
                <a:srgbClr val="000000"/>
              </a:solidFill>
              <a:latin typeface="Aptos Narrow"/>
              <a:ea typeface="+mn-ea"/>
              <a:cs typeface="+mn-cs"/>
            </a:rPr>
            <a:t>review</a:t>
          </a:r>
          <a:endParaRPr lang="en-NG" sz="1200" b="0" i="0" u="none" strike="noStrike" baseline="0">
            <a:solidFill>
              <a:srgbClr val="000000"/>
            </a:solidFill>
            <a:latin typeface="Aptos Narrow"/>
            <a:ea typeface="+mn-ea"/>
            <a:cs typeface="+mn-cs"/>
          </a:endParaRPr>
        </a:p>
      </xdr:txBody>
    </xdr:sp>
    <xdr:clientData/>
  </xdr:twoCellAnchor>
  <xdr:twoCellAnchor editAs="oneCell">
    <xdr:from>
      <xdr:col>2</xdr:col>
      <xdr:colOff>276226</xdr:colOff>
      <xdr:row>5</xdr:row>
      <xdr:rowOff>38101</xdr:rowOff>
    </xdr:from>
    <xdr:to>
      <xdr:col>4</xdr:col>
      <xdr:colOff>257176</xdr:colOff>
      <xdr:row>6</xdr:row>
      <xdr:rowOff>180975</xdr:rowOff>
    </xdr:to>
    <xdr:sp macro="" textlink="'Pivot table'!K216:K216">
      <xdr:nvSpPr>
        <xdr:cNvPr id="28" name="TextBox 27">
          <a:extLst>
            <a:ext uri="{FF2B5EF4-FFF2-40B4-BE49-F238E27FC236}">
              <a16:creationId xmlns:a16="http://schemas.microsoft.com/office/drawing/2014/main" xmlns="" id="{7AB899C5-A3AC-4D01-9075-7534688E9008}"/>
            </a:ext>
          </a:extLst>
        </xdr:cNvPr>
        <xdr:cNvSpPr txBox="1"/>
      </xdr:nvSpPr>
      <xdr:spPr>
        <a:xfrm>
          <a:off x="2562226" y="990601"/>
          <a:ext cx="1504950" cy="3333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baseline="0">
              <a:solidFill>
                <a:srgbClr val="000000"/>
              </a:solidFill>
              <a:latin typeface="Aptos Narrow"/>
            </a:rPr>
            <a:t>          </a:t>
          </a:r>
          <a:fld id="{8881002E-B24E-477E-B145-2206BBB9D7C4}" type="TxLink">
            <a:rPr lang="en-US" sz="1200" b="0" i="0" u="none" strike="noStrike">
              <a:solidFill>
                <a:srgbClr val="000000"/>
              </a:solidFill>
              <a:latin typeface="Aptos Narrow"/>
            </a:rPr>
            <a:pPr/>
            <a:t>1455</a:t>
          </a:fld>
          <a:endParaRPr lang="en-NG" sz="1100"/>
        </a:p>
      </xdr:txBody>
    </xdr:sp>
    <xdr:clientData/>
  </xdr:twoCellAnchor>
  <xdr:twoCellAnchor>
    <xdr:from>
      <xdr:col>4</xdr:col>
      <xdr:colOff>295275</xdr:colOff>
      <xdr:row>5</xdr:row>
      <xdr:rowOff>73870</xdr:rowOff>
    </xdr:from>
    <xdr:to>
      <xdr:col>6</xdr:col>
      <xdr:colOff>228600</xdr:colOff>
      <xdr:row>7</xdr:row>
      <xdr:rowOff>9525</xdr:rowOff>
    </xdr:to>
    <xdr:sp macro="" textlink="'Pivot table'!P4">
      <xdr:nvSpPr>
        <xdr:cNvPr id="30" name="TextBox 29">
          <a:extLst>
            <a:ext uri="{FF2B5EF4-FFF2-40B4-BE49-F238E27FC236}">
              <a16:creationId xmlns:a16="http://schemas.microsoft.com/office/drawing/2014/main" xmlns="" id="{81550C72-52B4-4492-B9CC-91B2340367FE}"/>
            </a:ext>
          </a:extLst>
        </xdr:cNvPr>
        <xdr:cNvSpPr txBox="1"/>
      </xdr:nvSpPr>
      <xdr:spPr>
        <a:xfrm>
          <a:off x="4105275" y="1026370"/>
          <a:ext cx="1457325" cy="3166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84FD72D-8506-4BC9-A30E-3D4DCF05525B}" type="TxLink">
            <a:rPr lang="en-US" sz="1200" b="0" i="0" u="none" strike="noStrike" baseline="0">
              <a:solidFill>
                <a:srgbClr val="000000"/>
              </a:solidFill>
              <a:latin typeface="Aptos Narrow"/>
            </a:rPr>
            <a:pPr/>
            <a:t> </a:t>
          </a:fld>
          <a:endParaRPr lang="en-NG" sz="1100"/>
        </a:p>
      </xdr:txBody>
    </xdr:sp>
    <xdr:clientData/>
  </xdr:twoCellAnchor>
  <xdr:twoCellAnchor>
    <xdr:from>
      <xdr:col>6</xdr:col>
      <xdr:colOff>238126</xdr:colOff>
      <xdr:row>3</xdr:row>
      <xdr:rowOff>142876</xdr:rowOff>
    </xdr:from>
    <xdr:to>
      <xdr:col>8</xdr:col>
      <xdr:colOff>276225</xdr:colOff>
      <xdr:row>5</xdr:row>
      <xdr:rowOff>76200</xdr:rowOff>
    </xdr:to>
    <xdr:sp macro="" textlink="">
      <xdr:nvSpPr>
        <xdr:cNvPr id="32" name="TextBox 31">
          <a:extLst>
            <a:ext uri="{FF2B5EF4-FFF2-40B4-BE49-F238E27FC236}">
              <a16:creationId xmlns:a16="http://schemas.microsoft.com/office/drawing/2014/main" xmlns="" id="{FA0139E6-65FA-4BEE-BA75-234D73C48C24}"/>
            </a:ext>
          </a:extLst>
        </xdr:cNvPr>
        <xdr:cNvSpPr txBox="1"/>
      </xdr:nvSpPr>
      <xdr:spPr>
        <a:xfrm>
          <a:off x="5572126" y="714376"/>
          <a:ext cx="1562099" cy="314324"/>
        </a:xfrm>
        <a:prstGeom prst="rect">
          <a:avLst/>
        </a:prstGeom>
        <a:solidFill>
          <a:schemeClr val="lt1"/>
        </a:solidFill>
        <a:ln w="9525" cmpd="sng">
          <a:solidFill>
            <a:schemeClr val="accent3">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0" i="0" u="none" strike="noStrike" baseline="0">
              <a:solidFill>
                <a:srgbClr val="000000"/>
              </a:solidFill>
              <a:latin typeface="Aptos Narrow"/>
              <a:ea typeface="+mn-ea"/>
              <a:cs typeface="+mn-cs"/>
            </a:rPr>
            <a:t>Avg.Rating</a:t>
          </a:r>
          <a:endParaRPr lang="en-NG" sz="1200" b="0" i="0" u="none" strike="noStrike" baseline="0">
            <a:solidFill>
              <a:srgbClr val="000000"/>
            </a:solidFill>
            <a:latin typeface="Aptos Narrow"/>
            <a:ea typeface="+mn-ea"/>
            <a:cs typeface="+mn-cs"/>
          </a:endParaRPr>
        </a:p>
      </xdr:txBody>
    </xdr:sp>
    <xdr:clientData/>
  </xdr:twoCellAnchor>
  <xdr:twoCellAnchor>
    <xdr:from>
      <xdr:col>6</xdr:col>
      <xdr:colOff>238125</xdr:colOff>
      <xdr:row>5</xdr:row>
      <xdr:rowOff>76200</xdr:rowOff>
    </xdr:from>
    <xdr:to>
      <xdr:col>8</xdr:col>
      <xdr:colOff>285750</xdr:colOff>
      <xdr:row>7</xdr:row>
      <xdr:rowOff>0</xdr:rowOff>
    </xdr:to>
    <xdr:sp macro="" textlink="'Pivot table'!T4">
      <xdr:nvSpPr>
        <xdr:cNvPr id="35" name="TextBox 34">
          <a:extLst>
            <a:ext uri="{FF2B5EF4-FFF2-40B4-BE49-F238E27FC236}">
              <a16:creationId xmlns:a16="http://schemas.microsoft.com/office/drawing/2014/main" xmlns="" id="{B9CE29A4-5F4C-4FE0-8A7D-FC43EEED9962}"/>
            </a:ext>
          </a:extLst>
        </xdr:cNvPr>
        <xdr:cNvSpPr txBox="1"/>
      </xdr:nvSpPr>
      <xdr:spPr>
        <a:xfrm>
          <a:off x="5572125" y="1028700"/>
          <a:ext cx="1571625"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baseline="0">
              <a:solidFill>
                <a:srgbClr val="000000"/>
              </a:solidFill>
              <a:latin typeface="Aptos Narrow"/>
            </a:rPr>
            <a:t>             </a:t>
          </a:r>
          <a:fld id="{AAD74553-8724-4AE6-9403-56D84714E570}" type="TxLink">
            <a:rPr lang="en-US" sz="1200" b="0" i="0" u="none" strike="noStrike">
              <a:solidFill>
                <a:srgbClr val="000000"/>
              </a:solidFill>
              <a:latin typeface="Aptos Narrow"/>
            </a:rPr>
            <a:pPr/>
            <a:t>4.1</a:t>
          </a:fld>
          <a:endParaRPr lang="en-US" sz="1200" b="0" i="0" u="none" strike="noStrike">
            <a:solidFill>
              <a:srgbClr val="000000"/>
            </a:solidFill>
            <a:latin typeface="Aptos Narrow"/>
          </a:endParaRPr>
        </a:p>
      </xdr:txBody>
    </xdr:sp>
    <xdr:clientData/>
  </xdr:twoCellAnchor>
  <xdr:twoCellAnchor>
    <xdr:from>
      <xdr:col>8</xdr:col>
      <xdr:colOff>285751</xdr:colOff>
      <xdr:row>3</xdr:row>
      <xdr:rowOff>142876</xdr:rowOff>
    </xdr:from>
    <xdr:to>
      <xdr:col>10</xdr:col>
      <xdr:colOff>438151</xdr:colOff>
      <xdr:row>5</xdr:row>
      <xdr:rowOff>57150</xdr:rowOff>
    </xdr:to>
    <xdr:sp macro="" textlink="">
      <xdr:nvSpPr>
        <xdr:cNvPr id="26" name="TextBox 25">
          <a:extLst>
            <a:ext uri="{FF2B5EF4-FFF2-40B4-BE49-F238E27FC236}">
              <a16:creationId xmlns:a16="http://schemas.microsoft.com/office/drawing/2014/main" xmlns="" id="{4F56158C-8C3F-497C-A4C7-462D0E30A099}"/>
            </a:ext>
          </a:extLst>
        </xdr:cNvPr>
        <xdr:cNvSpPr txBox="1"/>
      </xdr:nvSpPr>
      <xdr:spPr>
        <a:xfrm>
          <a:off x="6381751" y="714376"/>
          <a:ext cx="1676400" cy="2952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Review</a:t>
          </a:r>
          <a:r>
            <a:rPr lang="en-US" sz="1100" baseline="0"/>
            <a:t> &lt;1000</a:t>
          </a:r>
        </a:p>
        <a:p>
          <a:endParaRPr lang="en-NG" sz="1100"/>
        </a:p>
      </xdr:txBody>
    </xdr:sp>
    <xdr:clientData/>
  </xdr:twoCellAnchor>
  <xdr:twoCellAnchor>
    <xdr:from>
      <xdr:col>8</xdr:col>
      <xdr:colOff>295276</xdr:colOff>
      <xdr:row>5</xdr:row>
      <xdr:rowOff>57151</xdr:rowOff>
    </xdr:from>
    <xdr:to>
      <xdr:col>10</xdr:col>
      <xdr:colOff>428626</xdr:colOff>
      <xdr:row>6</xdr:row>
      <xdr:rowOff>180975</xdr:rowOff>
    </xdr:to>
    <xdr:sp macro="" textlink="'Pivot table'!AY7">
      <xdr:nvSpPr>
        <xdr:cNvPr id="29" name="TextBox 28">
          <a:extLst>
            <a:ext uri="{FF2B5EF4-FFF2-40B4-BE49-F238E27FC236}">
              <a16:creationId xmlns:a16="http://schemas.microsoft.com/office/drawing/2014/main" xmlns="" id="{5231F37D-1242-4D3E-9CFC-EFA8FC418FC3}"/>
            </a:ext>
          </a:extLst>
        </xdr:cNvPr>
        <xdr:cNvSpPr txBox="1"/>
      </xdr:nvSpPr>
      <xdr:spPr>
        <a:xfrm>
          <a:off x="6391276" y="1009651"/>
          <a:ext cx="1657350" cy="314324"/>
        </a:xfrm>
        <a:prstGeom prst="rect">
          <a:avLst/>
        </a:prstGeom>
        <a:solidFill>
          <a:schemeClr val="lt1"/>
        </a:solidFill>
        <a:ln w="9525" cmpd="sng">
          <a:solidFill>
            <a:schemeClr val="accent3">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baseline="0">
              <a:solidFill>
                <a:srgbClr val="000000"/>
              </a:solidFill>
              <a:latin typeface="Aptos Narrow"/>
            </a:rPr>
            <a:t>            </a:t>
          </a:r>
          <a:fld id="{A76FC4BA-26D9-4E8C-9F7A-8475155E38DB}" type="TxLink">
            <a:rPr lang="en-US" sz="1200" b="0" i="0" u="none" strike="noStrike">
              <a:solidFill>
                <a:srgbClr val="000000"/>
              </a:solidFill>
              <a:latin typeface="Aptos Narrow"/>
            </a:rPr>
            <a:pPr/>
            <a:t>324</a:t>
          </a:fld>
          <a:endParaRPr lang="en-US" sz="1200" b="0" i="0" u="none" strike="noStrike">
            <a:solidFill>
              <a:srgbClr val="000000"/>
            </a:solidFill>
            <a:latin typeface="Aptos Narrow"/>
          </a:endParaRPr>
        </a:p>
      </xdr:txBody>
    </xdr:sp>
    <xdr:clientData/>
  </xdr:twoCellAnchor>
  <xdr:twoCellAnchor>
    <xdr:from>
      <xdr:col>10</xdr:col>
      <xdr:colOff>447675</xdr:colOff>
      <xdr:row>3</xdr:row>
      <xdr:rowOff>133350</xdr:rowOff>
    </xdr:from>
    <xdr:to>
      <xdr:col>12</xdr:col>
      <xdr:colOff>438150</xdr:colOff>
      <xdr:row>7</xdr:row>
      <xdr:rowOff>9525</xdr:rowOff>
    </xdr:to>
    <xdr:sp macro="" textlink="">
      <xdr:nvSpPr>
        <xdr:cNvPr id="31" name="TextBox 30">
          <a:extLst>
            <a:ext uri="{FF2B5EF4-FFF2-40B4-BE49-F238E27FC236}">
              <a16:creationId xmlns:a16="http://schemas.microsoft.com/office/drawing/2014/main" xmlns="" id="{3BEFC832-712B-4591-9C27-340C99371F44}"/>
            </a:ext>
          </a:extLst>
        </xdr:cNvPr>
        <xdr:cNvSpPr txBox="1"/>
      </xdr:nvSpPr>
      <xdr:spPr>
        <a:xfrm>
          <a:off x="8067675" y="704850"/>
          <a:ext cx="1514475" cy="638175"/>
        </a:xfrm>
        <a:prstGeom prst="rect">
          <a:avLst/>
        </a:prstGeom>
        <a:solidFill>
          <a:schemeClr val="lt1"/>
        </a:solidFill>
        <a:ln w="9525" cmpd="sng">
          <a:solidFill>
            <a:schemeClr val="accent3">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0" i="0" u="none" strike="noStrike" baseline="0">
              <a:solidFill>
                <a:srgbClr val="000000"/>
              </a:solidFill>
              <a:latin typeface="Aptos Narrow"/>
              <a:ea typeface="+mn-ea"/>
              <a:cs typeface="+mn-cs"/>
            </a:rPr>
            <a:t>Sum of potrntial</a:t>
          </a:r>
        </a:p>
        <a:p>
          <a:pPr marL="0" indent="0"/>
          <a:r>
            <a:rPr lang="en-US" sz="1200" b="0" i="0" u="none" strike="noStrike" baseline="0">
              <a:solidFill>
                <a:srgbClr val="000000"/>
              </a:solidFill>
              <a:latin typeface="Aptos Narrow"/>
              <a:ea typeface="+mn-ea"/>
              <a:cs typeface="+mn-cs"/>
            </a:rPr>
            <a:t>revenue</a:t>
          </a:r>
        </a:p>
        <a:p>
          <a:pPr marL="0" indent="0"/>
          <a:endParaRPr lang="en-NG" sz="1200" b="0" i="0" u="none" strike="noStrike" baseline="0">
            <a:solidFill>
              <a:srgbClr val="000000"/>
            </a:solidFill>
            <a:latin typeface="Aptos Narrow"/>
            <a:ea typeface="+mn-ea"/>
            <a:cs typeface="+mn-cs"/>
          </a:endParaRPr>
        </a:p>
      </xdr:txBody>
    </xdr:sp>
    <xdr:clientData/>
  </xdr:twoCellAnchor>
  <xdr:twoCellAnchor>
    <xdr:from>
      <xdr:col>10</xdr:col>
      <xdr:colOff>457200</xdr:colOff>
      <xdr:row>5</xdr:row>
      <xdr:rowOff>178645</xdr:rowOff>
    </xdr:from>
    <xdr:to>
      <xdr:col>12</xdr:col>
      <xdr:colOff>438150</xdr:colOff>
      <xdr:row>7</xdr:row>
      <xdr:rowOff>38100</xdr:rowOff>
    </xdr:to>
    <xdr:sp macro="" textlink="'Pivot table'!AO215">
      <xdr:nvSpPr>
        <xdr:cNvPr id="33" name="TextBox 32">
          <a:extLst>
            <a:ext uri="{FF2B5EF4-FFF2-40B4-BE49-F238E27FC236}">
              <a16:creationId xmlns:a16="http://schemas.microsoft.com/office/drawing/2014/main" xmlns="" id="{D6762109-4621-4639-B3C3-373F80CDEC50}"/>
            </a:ext>
          </a:extLst>
        </xdr:cNvPr>
        <xdr:cNvSpPr txBox="1"/>
      </xdr:nvSpPr>
      <xdr:spPr>
        <a:xfrm>
          <a:off x="8077200" y="1131145"/>
          <a:ext cx="1504950" cy="240455"/>
        </a:xfrm>
        <a:prstGeom prst="rect">
          <a:avLst/>
        </a:prstGeom>
        <a:solidFill>
          <a:schemeClr val="lt1"/>
        </a:solidFill>
        <a:ln w="9525" cmpd="sng">
          <a:solidFill>
            <a:schemeClr val="accent3">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53714A6-C36D-4C94-BDC1-D6E3A74DF4A1}" type="TxLink">
            <a:rPr lang="en-US" sz="1200" b="0" i="0" u="none" strike="noStrike" baseline="0">
              <a:solidFill>
                <a:srgbClr val="000000"/>
              </a:solidFill>
              <a:latin typeface="Aptos Narrow"/>
              <a:ea typeface="+mn-ea"/>
              <a:cs typeface="+mn-cs"/>
            </a:rPr>
            <a:pPr marL="0" indent="0"/>
            <a:t>120,260,614,257</a:t>
          </a:fld>
          <a:endParaRPr lang="en-US" sz="1200" b="0" i="0" u="none" strike="noStrike" baseline="0">
            <a:solidFill>
              <a:srgbClr val="000000"/>
            </a:solidFill>
            <a:latin typeface="Aptos Narrow"/>
            <a:ea typeface="+mn-ea"/>
            <a:cs typeface="+mn-cs"/>
          </a:endParaRPr>
        </a:p>
      </xdr:txBody>
    </xdr:sp>
    <xdr:clientData/>
  </xdr:twoCellAnchor>
  <xdr:twoCellAnchor>
    <xdr:from>
      <xdr:col>0</xdr:col>
      <xdr:colOff>38100</xdr:colOff>
      <xdr:row>18</xdr:row>
      <xdr:rowOff>19050</xdr:rowOff>
    </xdr:from>
    <xdr:to>
      <xdr:col>2</xdr:col>
      <xdr:colOff>272698</xdr:colOff>
      <xdr:row>32</xdr:row>
      <xdr:rowOff>95025</xdr:rowOff>
    </xdr:to>
    <mc:AlternateContent xmlns:mc="http://schemas.openxmlformats.org/markup-compatibility/2006">
      <mc:Choice xmlns:a14="http://schemas.microsoft.com/office/drawing/2010/main" xmlns="" Requires="a14">
        <xdr:graphicFrame macro="">
          <xdr:nvGraphicFramePr>
            <xdr:cNvPr id="36" name="Product Name 1">
              <a:extLst>
                <a:ext uri="{FF2B5EF4-FFF2-40B4-BE49-F238E27FC236}">
                  <a16:creationId xmlns:a16="http://schemas.microsoft.com/office/drawing/2014/main" id="{B83B5667-7E30-40C4-8273-48E77D7F2B7F}"/>
                </a:ext>
              </a:extLst>
            </xdr:cNvPr>
            <xdr:cNvGraphicFramePr/>
          </xdr:nvGraphicFramePr>
          <xdr:xfrm>
            <a:off x="0" y="0"/>
            <a:ext cx="0" cy="0"/>
          </xdr:xfrm>
          <a:graphic>
            <a:graphicData uri="http://schemas.microsoft.com/office/drawing/2010/slicer">
              <sle:slicer xmlns:sle="http://schemas.microsoft.com/office/drawing/2010/slicer" name="Product Name 1"/>
            </a:graphicData>
          </a:graphic>
        </xdr:graphicFrame>
      </mc:Choice>
      <mc:Fallback>
        <xdr:sp macro="" textlink="">
          <xdr:nvSpPr>
            <xdr:cNvPr id="27" name="Rectangle 26"/>
            <xdr:cNvSpPr>
              <a:spLocks noTextEdit="1"/>
            </xdr:cNvSpPr>
          </xdr:nvSpPr>
          <xdr:spPr>
            <a:xfrm>
              <a:off x="38100" y="3448050"/>
              <a:ext cx="1758598" cy="27429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52387</xdr:colOff>
      <xdr:row>3</xdr:row>
      <xdr:rowOff>171449</xdr:rowOff>
    </xdr:from>
    <xdr:to>
      <xdr:col>2</xdr:col>
      <xdr:colOff>247650</xdr:colOff>
      <xdr:row>18</xdr:row>
      <xdr:rowOff>28574</xdr:rowOff>
    </xdr:to>
    <mc:AlternateContent xmlns:mc="http://schemas.openxmlformats.org/markup-compatibility/2006">
      <mc:Choice xmlns:a14="http://schemas.microsoft.com/office/drawing/2010/main" xmlns="" Requires="a14">
        <xdr:graphicFrame macro="">
          <xdr:nvGraphicFramePr>
            <xdr:cNvPr id="37" name="Producy_Category 1">
              <a:extLst>
                <a:ext uri="{FF2B5EF4-FFF2-40B4-BE49-F238E27FC236}">
                  <a16:creationId xmlns:a16="http://schemas.microsoft.com/office/drawing/2014/main" id="{437746D4-A9D9-460C-8485-6A1C989DA207}"/>
                </a:ext>
              </a:extLst>
            </xdr:cNvPr>
            <xdr:cNvGraphicFramePr/>
          </xdr:nvGraphicFramePr>
          <xdr:xfrm>
            <a:off x="0" y="0"/>
            <a:ext cx="0" cy="0"/>
          </xdr:xfrm>
          <a:graphic>
            <a:graphicData uri="http://schemas.microsoft.com/office/drawing/2010/slicer">
              <sle:slicer xmlns:sle="http://schemas.microsoft.com/office/drawing/2010/slicer" name="Producy_Category 1"/>
            </a:graphicData>
          </a:graphic>
        </xdr:graphicFrame>
      </mc:Choice>
      <mc:Fallback>
        <xdr:sp macro="" textlink="">
          <xdr:nvSpPr>
            <xdr:cNvPr id="34" name="Rectangle 33"/>
            <xdr:cNvSpPr>
              <a:spLocks noTextEdit="1"/>
            </xdr:cNvSpPr>
          </xdr:nvSpPr>
          <xdr:spPr>
            <a:xfrm>
              <a:off x="52387" y="742949"/>
              <a:ext cx="1719263" cy="271462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28575</xdr:colOff>
      <xdr:row>32</xdr:row>
      <xdr:rowOff>85725</xdr:rowOff>
    </xdr:from>
    <xdr:to>
      <xdr:col>2</xdr:col>
      <xdr:colOff>270320</xdr:colOff>
      <xdr:row>46</xdr:row>
      <xdr:rowOff>149793</xdr:rowOff>
    </xdr:to>
    <mc:AlternateContent xmlns:mc="http://schemas.openxmlformats.org/markup-compatibility/2006">
      <mc:Choice xmlns:a14="http://schemas.microsoft.com/office/drawing/2010/main" xmlns="" Requires="a14">
        <xdr:graphicFrame macro="">
          <xdr:nvGraphicFramePr>
            <xdr:cNvPr id="38" name="rating 1">
              <a:extLst>
                <a:ext uri="{FF2B5EF4-FFF2-40B4-BE49-F238E27FC236}">
                  <a16:creationId xmlns:a16="http://schemas.microsoft.com/office/drawing/2014/main" id="{C410C6FF-538D-4AB5-BE4E-185B696C9587}"/>
                </a:ext>
              </a:extLst>
            </xdr:cNvPr>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dr:sp macro="" textlink="">
          <xdr:nvSpPr>
            <xdr:cNvPr id="36" name="Rectangle 35"/>
            <xdr:cNvSpPr>
              <a:spLocks noTextEdit="1"/>
            </xdr:cNvSpPr>
          </xdr:nvSpPr>
          <xdr:spPr>
            <a:xfrm>
              <a:off x="28575" y="6181725"/>
              <a:ext cx="1765745" cy="2731068"/>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247650</xdr:colOff>
      <xdr:row>7</xdr:row>
      <xdr:rowOff>28577</xdr:rowOff>
    </xdr:from>
    <xdr:to>
      <xdr:col>5</xdr:col>
      <xdr:colOff>561976</xdr:colOff>
      <xdr:row>15</xdr:row>
      <xdr:rowOff>133351</xdr:rowOff>
    </xdr:to>
    <xdr:sp macro="" textlink="">
      <xdr:nvSpPr>
        <xdr:cNvPr id="40" name="Rectangle 39">
          <a:extLst>
            <a:ext uri="{FF2B5EF4-FFF2-40B4-BE49-F238E27FC236}">
              <a16:creationId xmlns:a16="http://schemas.microsoft.com/office/drawing/2014/main" xmlns="" id="{B3A24675-ABCC-4861-96D3-B00124A1F073}"/>
            </a:ext>
          </a:extLst>
        </xdr:cNvPr>
        <xdr:cNvSpPr/>
      </xdr:nvSpPr>
      <xdr:spPr>
        <a:xfrm>
          <a:off x="1771650" y="1362077"/>
          <a:ext cx="2600326" cy="1628774"/>
        </a:xfrm>
        <a:prstGeom prst="rect">
          <a:avLst/>
        </a:prstGeom>
        <a:solidFill>
          <a:schemeClr val="accent3">
            <a:lumMod val="40000"/>
            <a:lumOff val="60000"/>
          </a:schemeClr>
        </a:solidFill>
        <a:ln>
          <a:solidFill>
            <a:schemeClr val="accent3">
              <a:lumMod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NG" sz="1100">
            <a:solidFill>
              <a:schemeClr val="lt1"/>
            </a:solidFill>
            <a:latin typeface="+mn-lt"/>
            <a:ea typeface="+mn-ea"/>
            <a:cs typeface="+mn-cs"/>
          </a:endParaRPr>
        </a:p>
      </xdr:txBody>
    </xdr:sp>
    <xdr:clientData/>
  </xdr:twoCellAnchor>
  <xdr:twoCellAnchor>
    <xdr:from>
      <xdr:col>2</xdr:col>
      <xdr:colOff>247650</xdr:colOff>
      <xdr:row>15</xdr:row>
      <xdr:rowOff>104775</xdr:rowOff>
    </xdr:from>
    <xdr:to>
      <xdr:col>5</xdr:col>
      <xdr:colOff>561976</xdr:colOff>
      <xdr:row>24</xdr:row>
      <xdr:rowOff>66676</xdr:rowOff>
    </xdr:to>
    <xdr:sp macro="" textlink="">
      <xdr:nvSpPr>
        <xdr:cNvPr id="41" name="Rectangle 40">
          <a:extLst>
            <a:ext uri="{FF2B5EF4-FFF2-40B4-BE49-F238E27FC236}">
              <a16:creationId xmlns:a16="http://schemas.microsoft.com/office/drawing/2014/main" xmlns="" id="{485D563B-263F-4E91-9C8B-ED43B1B00EDE}"/>
            </a:ext>
          </a:extLst>
        </xdr:cNvPr>
        <xdr:cNvSpPr/>
      </xdr:nvSpPr>
      <xdr:spPr>
        <a:xfrm>
          <a:off x="1771650" y="2962275"/>
          <a:ext cx="2600326" cy="1676401"/>
        </a:xfrm>
        <a:prstGeom prst="rect">
          <a:avLst/>
        </a:prstGeom>
        <a:solidFill>
          <a:schemeClr val="accent3">
            <a:lumMod val="40000"/>
            <a:lumOff val="60000"/>
          </a:schemeClr>
        </a:solidFill>
        <a:ln>
          <a:solidFill>
            <a:schemeClr val="accent3">
              <a:lumMod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NG" sz="1100">
            <a:solidFill>
              <a:schemeClr val="lt1"/>
            </a:solidFill>
            <a:latin typeface="+mn-lt"/>
            <a:ea typeface="+mn-ea"/>
            <a:cs typeface="+mn-cs"/>
          </a:endParaRPr>
        </a:p>
      </xdr:txBody>
    </xdr:sp>
    <xdr:clientData/>
  </xdr:twoCellAnchor>
  <xdr:twoCellAnchor>
    <xdr:from>
      <xdr:col>5</xdr:col>
      <xdr:colOff>571500</xdr:colOff>
      <xdr:row>7</xdr:row>
      <xdr:rowOff>19050</xdr:rowOff>
    </xdr:from>
    <xdr:to>
      <xdr:col>9</xdr:col>
      <xdr:colOff>104775</xdr:colOff>
      <xdr:row>15</xdr:row>
      <xdr:rowOff>133351</xdr:rowOff>
    </xdr:to>
    <xdr:sp macro="" textlink="">
      <xdr:nvSpPr>
        <xdr:cNvPr id="42" name="Rectangle 41">
          <a:extLst>
            <a:ext uri="{FF2B5EF4-FFF2-40B4-BE49-F238E27FC236}">
              <a16:creationId xmlns:a16="http://schemas.microsoft.com/office/drawing/2014/main" xmlns="" id="{DEEFEE73-76DB-4326-BF70-BE9AC4844A88}"/>
            </a:ext>
          </a:extLst>
        </xdr:cNvPr>
        <xdr:cNvSpPr/>
      </xdr:nvSpPr>
      <xdr:spPr>
        <a:xfrm>
          <a:off x="4381500" y="1352550"/>
          <a:ext cx="2581275" cy="1638301"/>
        </a:xfrm>
        <a:prstGeom prst="rect">
          <a:avLst/>
        </a:prstGeom>
        <a:solidFill>
          <a:schemeClr val="accent3">
            <a:lumMod val="40000"/>
            <a:lumOff val="60000"/>
          </a:schemeClr>
        </a:solidFill>
        <a:ln>
          <a:solidFill>
            <a:schemeClr val="accent3">
              <a:lumMod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NG" sz="1100">
            <a:solidFill>
              <a:schemeClr val="lt1"/>
            </a:solidFill>
            <a:latin typeface="+mn-lt"/>
            <a:ea typeface="+mn-ea"/>
            <a:cs typeface="+mn-cs"/>
          </a:endParaRPr>
        </a:p>
      </xdr:txBody>
    </xdr:sp>
    <xdr:clientData/>
  </xdr:twoCellAnchor>
  <xdr:twoCellAnchor>
    <xdr:from>
      <xdr:col>9</xdr:col>
      <xdr:colOff>133350</xdr:colOff>
      <xdr:row>7</xdr:row>
      <xdr:rowOff>19052</xdr:rowOff>
    </xdr:from>
    <xdr:to>
      <xdr:col>12</xdr:col>
      <xdr:colOff>447676</xdr:colOff>
      <xdr:row>15</xdr:row>
      <xdr:rowOff>123826</xdr:rowOff>
    </xdr:to>
    <xdr:sp macro="" textlink="">
      <xdr:nvSpPr>
        <xdr:cNvPr id="43" name="Rectangle 42">
          <a:extLst>
            <a:ext uri="{FF2B5EF4-FFF2-40B4-BE49-F238E27FC236}">
              <a16:creationId xmlns:a16="http://schemas.microsoft.com/office/drawing/2014/main" xmlns="" id="{BCB3B584-4C8B-4EE0-8210-0C340E508842}"/>
            </a:ext>
          </a:extLst>
        </xdr:cNvPr>
        <xdr:cNvSpPr/>
      </xdr:nvSpPr>
      <xdr:spPr>
        <a:xfrm>
          <a:off x="6991350" y="1352552"/>
          <a:ext cx="2600326" cy="1628774"/>
        </a:xfrm>
        <a:prstGeom prst="rect">
          <a:avLst/>
        </a:prstGeom>
        <a:solidFill>
          <a:schemeClr val="accent3">
            <a:lumMod val="40000"/>
            <a:lumOff val="60000"/>
          </a:schemeClr>
        </a:solidFill>
        <a:ln>
          <a:solidFill>
            <a:schemeClr val="accent3">
              <a:lumMod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NG" sz="1100">
            <a:solidFill>
              <a:schemeClr val="lt1"/>
            </a:solidFill>
            <a:latin typeface="+mn-lt"/>
            <a:ea typeface="+mn-ea"/>
            <a:cs typeface="+mn-cs"/>
          </a:endParaRPr>
        </a:p>
      </xdr:txBody>
    </xdr:sp>
    <xdr:clientData/>
  </xdr:twoCellAnchor>
  <xdr:twoCellAnchor>
    <xdr:from>
      <xdr:col>2</xdr:col>
      <xdr:colOff>247650</xdr:colOff>
      <xdr:row>7</xdr:row>
      <xdr:rowOff>28577</xdr:rowOff>
    </xdr:from>
    <xdr:to>
      <xdr:col>5</xdr:col>
      <xdr:colOff>561975</xdr:colOff>
      <xdr:row>15</xdr:row>
      <xdr:rowOff>95250</xdr:rowOff>
    </xdr:to>
    <xdr:graphicFrame macro="">
      <xdr:nvGraphicFramePr>
        <xdr:cNvPr id="44" name="Chart 43">
          <a:extLst>
            <a:ext uri="{FF2B5EF4-FFF2-40B4-BE49-F238E27FC236}">
              <a16:creationId xmlns:a16="http://schemas.microsoft.com/office/drawing/2014/main" xmlns="" id="{783AF3DD-86D2-4330-80D2-AEDC6C431F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152399</xdr:colOff>
      <xdr:row>7</xdr:row>
      <xdr:rowOff>19049</xdr:rowOff>
    </xdr:from>
    <xdr:to>
      <xdr:col>12</xdr:col>
      <xdr:colOff>428625</xdr:colOff>
      <xdr:row>15</xdr:row>
      <xdr:rowOff>95250</xdr:rowOff>
    </xdr:to>
    <xdr:graphicFrame macro="">
      <xdr:nvGraphicFramePr>
        <xdr:cNvPr id="45" name="Chart 44">
          <a:extLst>
            <a:ext uri="{FF2B5EF4-FFF2-40B4-BE49-F238E27FC236}">
              <a16:creationId xmlns:a16="http://schemas.microsoft.com/office/drawing/2014/main" xmlns="" id="{F44F0BDD-CAF9-44E2-9A3D-674FC7D243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571500</xdr:colOff>
      <xdr:row>7</xdr:row>
      <xdr:rowOff>9526</xdr:rowOff>
    </xdr:from>
    <xdr:to>
      <xdr:col>9</xdr:col>
      <xdr:colOff>95250</xdr:colOff>
      <xdr:row>15</xdr:row>
      <xdr:rowOff>123825</xdr:rowOff>
    </xdr:to>
    <xdr:graphicFrame macro="">
      <xdr:nvGraphicFramePr>
        <xdr:cNvPr id="46" name="Chart 45">
          <a:extLst>
            <a:ext uri="{FF2B5EF4-FFF2-40B4-BE49-F238E27FC236}">
              <a16:creationId xmlns:a16="http://schemas.microsoft.com/office/drawing/2014/main" xmlns="" id="{8019D98C-C789-4297-BB19-C439A124DA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247650</xdr:colOff>
      <xdr:row>15</xdr:row>
      <xdr:rowOff>104775</xdr:rowOff>
    </xdr:from>
    <xdr:to>
      <xdr:col>5</xdr:col>
      <xdr:colOff>561975</xdr:colOff>
      <xdr:row>24</xdr:row>
      <xdr:rowOff>66675</xdr:rowOff>
    </xdr:to>
    <xdr:graphicFrame macro="">
      <xdr:nvGraphicFramePr>
        <xdr:cNvPr id="47" name="Chart 46">
          <a:extLst>
            <a:ext uri="{FF2B5EF4-FFF2-40B4-BE49-F238E27FC236}">
              <a16:creationId xmlns:a16="http://schemas.microsoft.com/office/drawing/2014/main" xmlns="" id="{AF9B020D-E8BF-4E7E-832E-00BDEE1042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561975</xdr:colOff>
      <xdr:row>15</xdr:row>
      <xdr:rowOff>123825</xdr:rowOff>
    </xdr:from>
    <xdr:to>
      <xdr:col>9</xdr:col>
      <xdr:colOff>123825</xdr:colOff>
      <xdr:row>24</xdr:row>
      <xdr:rowOff>85725</xdr:rowOff>
    </xdr:to>
    <xdr:graphicFrame macro="">
      <xdr:nvGraphicFramePr>
        <xdr:cNvPr id="39" name="Chart 38">
          <a:extLst>
            <a:ext uri="{FF2B5EF4-FFF2-40B4-BE49-F238E27FC236}">
              <a16:creationId xmlns:a16="http://schemas.microsoft.com/office/drawing/2014/main" xmlns="" id="{918002C6-ECF5-435A-A803-1D25C4A55E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142875</xdr:colOff>
      <xdr:row>15</xdr:row>
      <xdr:rowOff>142875</xdr:rowOff>
    </xdr:from>
    <xdr:to>
      <xdr:col>12</xdr:col>
      <xdr:colOff>447675</xdr:colOff>
      <xdr:row>24</xdr:row>
      <xdr:rowOff>85725</xdr:rowOff>
    </xdr:to>
    <xdr:graphicFrame macro="">
      <xdr:nvGraphicFramePr>
        <xdr:cNvPr id="48" name="Chart 47">
          <a:extLst>
            <a:ext uri="{FF2B5EF4-FFF2-40B4-BE49-F238E27FC236}">
              <a16:creationId xmlns:a16="http://schemas.microsoft.com/office/drawing/2014/main" xmlns="" id="{20ABD8D3-4EED-4414-A79A-71305BFA38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276225</xdr:colOff>
      <xdr:row>24</xdr:row>
      <xdr:rowOff>76201</xdr:rowOff>
    </xdr:from>
    <xdr:to>
      <xdr:col>5</xdr:col>
      <xdr:colOff>561975</xdr:colOff>
      <xdr:row>36</xdr:row>
      <xdr:rowOff>1</xdr:rowOff>
    </xdr:to>
    <xdr:graphicFrame macro="">
      <xdr:nvGraphicFramePr>
        <xdr:cNvPr id="49" name="Chart 48">
          <a:extLst>
            <a:ext uri="{FF2B5EF4-FFF2-40B4-BE49-F238E27FC236}">
              <a16:creationId xmlns:a16="http://schemas.microsoft.com/office/drawing/2014/main" xmlns="" id="{CE9275A9-8AA4-4FF9-A6BB-95D461CF4E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571500</xdr:colOff>
      <xdr:row>24</xdr:row>
      <xdr:rowOff>76200</xdr:rowOff>
    </xdr:from>
    <xdr:to>
      <xdr:col>9</xdr:col>
      <xdr:colOff>123825</xdr:colOff>
      <xdr:row>36</xdr:row>
      <xdr:rowOff>9525</xdr:rowOff>
    </xdr:to>
    <xdr:graphicFrame macro="">
      <xdr:nvGraphicFramePr>
        <xdr:cNvPr id="51" name="Chart 50">
          <a:extLst>
            <a:ext uri="{FF2B5EF4-FFF2-40B4-BE49-F238E27FC236}">
              <a16:creationId xmlns:a16="http://schemas.microsoft.com/office/drawing/2014/main" xmlns="" id="{23FEB666-D972-4281-9BAD-B4B16309E0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142875</xdr:colOff>
      <xdr:row>24</xdr:row>
      <xdr:rowOff>104774</xdr:rowOff>
    </xdr:from>
    <xdr:to>
      <xdr:col>12</xdr:col>
      <xdr:colOff>457200</xdr:colOff>
      <xdr:row>35</xdr:row>
      <xdr:rowOff>190499</xdr:rowOff>
    </xdr:to>
    <xdr:graphicFrame macro="">
      <xdr:nvGraphicFramePr>
        <xdr:cNvPr id="50" name="Chart 49">
          <a:extLst>
            <a:ext uri="{FF2B5EF4-FFF2-40B4-BE49-F238E27FC236}">
              <a16:creationId xmlns:a16="http://schemas.microsoft.com/office/drawing/2014/main" xmlns="" id="{84D760D9-6F8D-48A8-923E-A836525A03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0.25833</cdr:x>
      <cdr:y>0.09722</cdr:y>
    </cdr:from>
    <cdr:to>
      <cdr:x>0.77917</cdr:x>
      <cdr:y>0.21528</cdr:y>
    </cdr:to>
    <cdr:sp macro="" textlink="">
      <cdr:nvSpPr>
        <cdr:cNvPr id="2" name="TextBox 1">
          <a:extLst xmlns:a="http://schemas.openxmlformats.org/drawingml/2006/main">
            <a:ext uri="{FF2B5EF4-FFF2-40B4-BE49-F238E27FC236}">
              <a16:creationId xmlns:a16="http://schemas.microsoft.com/office/drawing/2014/main" xmlns="" id="{0A0EF999-659D-41AD-8CE4-56832466373D}"/>
            </a:ext>
          </a:extLst>
        </cdr:cNvPr>
        <cdr:cNvSpPr txBox="1"/>
      </cdr:nvSpPr>
      <cdr:spPr>
        <a:xfrm xmlns:a="http://schemas.openxmlformats.org/drawingml/2006/main">
          <a:off x="1181100" y="266700"/>
          <a:ext cx="2381250" cy="3238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NG" sz="1600" b="1"/>
        </a:p>
      </cdr:txBody>
    </cdr:sp>
  </cdr:relSizeAnchor>
</c:userShapes>
</file>

<file path=xl/drawings/drawing3.xml><?xml version="1.0" encoding="utf-8"?>
<xdr:wsDr xmlns:xdr="http://schemas.openxmlformats.org/drawingml/2006/spreadsheetDrawing" xmlns:a="http://schemas.openxmlformats.org/drawingml/2006/main">
  <xdr:twoCellAnchor editAs="oneCell">
    <xdr:from>
      <xdr:col>43</xdr:col>
      <xdr:colOff>614363</xdr:colOff>
      <xdr:row>15</xdr:row>
      <xdr:rowOff>0</xdr:rowOff>
    </xdr:from>
    <xdr:to>
      <xdr:col>45</xdr:col>
      <xdr:colOff>312739</xdr:colOff>
      <xdr:row>29</xdr:row>
      <xdr:rowOff>0</xdr:rowOff>
    </xdr:to>
    <mc:AlternateContent xmlns:mc="http://schemas.openxmlformats.org/markup-compatibility/2006">
      <mc:Choice xmlns:a14="http://schemas.microsoft.com/office/drawing/2010/main" xmlns="" Requires="a14">
        <xdr:graphicFrame macro="">
          <xdr:nvGraphicFramePr>
            <xdr:cNvPr id="2" name="Product Name">
              <a:extLst>
                <a:ext uri="{FF2B5EF4-FFF2-40B4-BE49-F238E27FC236}">
                  <a16:creationId xmlns:a16="http://schemas.microsoft.com/office/drawing/2014/main" id="{5E1D90E1-BA1E-4151-8B78-903C5768B830}"/>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dr:sp macro="" textlink="">
          <xdr:nvSpPr>
            <xdr:cNvPr id="2" name="Rectangle 1"/>
            <xdr:cNvSpPr>
              <a:spLocks noTextEdit="1"/>
            </xdr:cNvSpPr>
          </xdr:nvSpPr>
          <xdr:spPr>
            <a:xfrm>
              <a:off x="146457988" y="2889250"/>
              <a:ext cx="1825625" cy="26670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48</xdr:col>
      <xdr:colOff>547687</xdr:colOff>
      <xdr:row>14</xdr:row>
      <xdr:rowOff>188118</xdr:rowOff>
    </xdr:from>
    <xdr:to>
      <xdr:col>50</xdr:col>
      <xdr:colOff>6350</xdr:colOff>
      <xdr:row>28</xdr:row>
      <xdr:rowOff>188118</xdr:rowOff>
    </xdr:to>
    <mc:AlternateContent xmlns:mc="http://schemas.openxmlformats.org/markup-compatibility/2006">
      <mc:Choice xmlns:a14="http://schemas.microsoft.com/office/drawing/2010/main" xmlns="" Requires="a14">
        <xdr:graphicFrame macro="">
          <xdr:nvGraphicFramePr>
            <xdr:cNvPr id="3" name="Producy_Category">
              <a:extLst>
                <a:ext uri="{FF2B5EF4-FFF2-40B4-BE49-F238E27FC236}">
                  <a16:creationId xmlns:a16="http://schemas.microsoft.com/office/drawing/2014/main" id="{40182A69-45B7-4A82-BCBA-4249A08D4199}"/>
                </a:ext>
              </a:extLst>
            </xdr:cNvPr>
            <xdr:cNvGraphicFramePr/>
          </xdr:nvGraphicFramePr>
          <xdr:xfrm>
            <a:off x="0" y="0"/>
            <a:ext cx="0" cy="0"/>
          </xdr:xfrm>
          <a:graphic>
            <a:graphicData uri="http://schemas.microsoft.com/office/drawing/2010/slicer">
              <sle:slicer xmlns:sle="http://schemas.microsoft.com/office/drawing/2010/slicer" name="Producy_Category"/>
            </a:graphicData>
          </a:graphic>
        </xdr:graphicFrame>
      </mc:Choice>
      <mc:Fallback>
        <xdr:sp macro="" textlink="">
          <xdr:nvSpPr>
            <xdr:cNvPr id="3" name="Rectangle 2"/>
            <xdr:cNvSpPr>
              <a:spLocks noTextEdit="1"/>
            </xdr:cNvSpPr>
          </xdr:nvSpPr>
          <xdr:spPr>
            <a:xfrm>
              <a:off x="59507437" y="2893218"/>
              <a:ext cx="1824038" cy="26670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46</xdr:col>
      <xdr:colOff>607219</xdr:colOff>
      <xdr:row>14</xdr:row>
      <xdr:rowOff>26193</xdr:rowOff>
    </xdr:from>
    <xdr:to>
      <xdr:col>47</xdr:col>
      <xdr:colOff>772319</xdr:colOff>
      <xdr:row>28</xdr:row>
      <xdr:rowOff>26193</xdr:rowOff>
    </xdr:to>
    <mc:AlternateContent xmlns:mc="http://schemas.openxmlformats.org/markup-compatibility/2006">
      <mc:Choice xmlns:a14="http://schemas.microsoft.com/office/drawing/2010/main" xmlns="" Requires="a14">
        <xdr:graphicFrame macro="">
          <xdr:nvGraphicFramePr>
            <xdr:cNvPr id="4" name="rating">
              <a:extLst>
                <a:ext uri="{FF2B5EF4-FFF2-40B4-BE49-F238E27FC236}">
                  <a16:creationId xmlns:a16="http://schemas.microsoft.com/office/drawing/2014/main" id="{16990049-93F3-45CD-9AED-BFDBBF62C33C}"/>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4" name="Rectangle 3"/>
            <xdr:cNvSpPr>
              <a:spLocks noTextEdit="1"/>
            </xdr:cNvSpPr>
          </xdr:nvSpPr>
          <xdr:spPr>
            <a:xfrm>
              <a:off x="149340094" y="2724943"/>
              <a:ext cx="1816100" cy="26670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19050</xdr:colOff>
      <xdr:row>216</xdr:row>
      <xdr:rowOff>38100</xdr:rowOff>
    </xdr:from>
    <xdr:to>
      <xdr:col>10</xdr:col>
      <xdr:colOff>1152525</xdr:colOff>
      <xdr:row>217</xdr:row>
      <xdr:rowOff>66675</xdr:rowOff>
    </xdr:to>
    <xdr:sp macro="" textlink="">
      <xdr:nvSpPr>
        <xdr:cNvPr id="5" name="TextBox 4">
          <a:extLst>
            <a:ext uri="{FF2B5EF4-FFF2-40B4-BE49-F238E27FC236}">
              <a16:creationId xmlns:a16="http://schemas.microsoft.com/office/drawing/2014/main" xmlns="" id="{0F251C9B-668F-432F-832B-490482B54D72}"/>
            </a:ext>
          </a:extLst>
        </xdr:cNvPr>
        <xdr:cNvSpPr txBox="1"/>
      </xdr:nvSpPr>
      <xdr:spPr>
        <a:xfrm>
          <a:off x="12363450" y="41224200"/>
          <a:ext cx="1133475" cy="219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Product Category</a:t>
          </a:r>
        </a:p>
      </xdr:txBody>
    </xdr:sp>
    <xdr:clientData/>
  </xdr:twoCellAnchor>
  <xdr:twoCellAnchor>
    <xdr:from>
      <xdr:col>5</xdr:col>
      <xdr:colOff>2533650</xdr:colOff>
      <xdr:row>15</xdr:row>
      <xdr:rowOff>152400</xdr:rowOff>
    </xdr:from>
    <xdr:to>
      <xdr:col>5</xdr:col>
      <xdr:colOff>7105650</xdr:colOff>
      <xdr:row>30</xdr:row>
      <xdr:rowOff>38100</xdr:rowOff>
    </xdr:to>
    <xdr:graphicFrame macro="">
      <xdr:nvGraphicFramePr>
        <xdr:cNvPr id="7" name="Chart 6">
          <a:extLst>
            <a:ext uri="{FF2B5EF4-FFF2-40B4-BE49-F238E27FC236}">
              <a16:creationId xmlns:a16="http://schemas.microsoft.com/office/drawing/2014/main" xmlns="" id="{D3B93DE9-E716-4314-916A-B70D26DB52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7105650</xdr:colOff>
      <xdr:row>15</xdr:row>
      <xdr:rowOff>76200</xdr:rowOff>
    </xdr:from>
    <xdr:to>
      <xdr:col>10</xdr:col>
      <xdr:colOff>1943100</xdr:colOff>
      <xdr:row>29</xdr:row>
      <xdr:rowOff>152400</xdr:rowOff>
    </xdr:to>
    <xdr:graphicFrame macro="">
      <xdr:nvGraphicFramePr>
        <xdr:cNvPr id="8" name="Chart 7">
          <a:extLst>
            <a:ext uri="{FF2B5EF4-FFF2-40B4-BE49-F238E27FC236}">
              <a16:creationId xmlns:a16="http://schemas.microsoft.com/office/drawing/2014/main" xmlns="" id="{D4F702BC-1782-43D9-8F97-9C7B2C92F7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838200</xdr:colOff>
      <xdr:row>18</xdr:row>
      <xdr:rowOff>95250</xdr:rowOff>
    </xdr:from>
    <xdr:to>
      <xdr:col>23</xdr:col>
      <xdr:colOff>2114550</xdr:colOff>
      <xdr:row>32</xdr:row>
      <xdr:rowOff>171450</xdr:rowOff>
    </xdr:to>
    <xdr:graphicFrame macro="">
      <xdr:nvGraphicFramePr>
        <xdr:cNvPr id="9" name="Chart 8">
          <a:extLst>
            <a:ext uri="{FF2B5EF4-FFF2-40B4-BE49-F238E27FC236}">
              <a16:creationId xmlns:a16="http://schemas.microsoft.com/office/drawing/2014/main" xmlns="" id="{0F869E08-661B-4D37-9289-B32704277E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1699962</xdr:colOff>
      <xdr:row>15</xdr:row>
      <xdr:rowOff>120316</xdr:rowOff>
    </xdr:from>
    <xdr:to>
      <xdr:col>27</xdr:col>
      <xdr:colOff>1104900</xdr:colOff>
      <xdr:row>29</xdr:row>
      <xdr:rowOff>196516</xdr:rowOff>
    </xdr:to>
    <xdr:graphicFrame macro="">
      <xdr:nvGraphicFramePr>
        <xdr:cNvPr id="10" name="Chart 9">
          <a:extLst>
            <a:ext uri="{FF2B5EF4-FFF2-40B4-BE49-F238E27FC236}">
              <a16:creationId xmlns:a16="http://schemas.microsoft.com/office/drawing/2014/main" xmlns="" id="{8EF0C611-59CF-4589-A834-77C89D3B61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444082</xdr:colOff>
      <xdr:row>7</xdr:row>
      <xdr:rowOff>22893</xdr:rowOff>
    </xdr:from>
    <xdr:to>
      <xdr:col>33</xdr:col>
      <xdr:colOff>612858</xdr:colOff>
      <xdr:row>21</xdr:row>
      <xdr:rowOff>99093</xdr:rowOff>
    </xdr:to>
    <xdr:graphicFrame macro="">
      <xdr:nvGraphicFramePr>
        <xdr:cNvPr id="11" name="Chart 10">
          <a:extLst>
            <a:ext uri="{FF2B5EF4-FFF2-40B4-BE49-F238E27FC236}">
              <a16:creationId xmlns:a16="http://schemas.microsoft.com/office/drawing/2014/main" xmlns="" id="{D4F7ED59-5E87-496A-AD2C-027C8427C4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34</xdr:col>
      <xdr:colOff>7519</xdr:colOff>
      <xdr:row>14</xdr:row>
      <xdr:rowOff>107282</xdr:rowOff>
    </xdr:from>
    <xdr:to>
      <xdr:col>36</xdr:col>
      <xdr:colOff>2173203</xdr:colOff>
      <xdr:row>28</xdr:row>
      <xdr:rowOff>43113</xdr:rowOff>
    </xdr:to>
    <xdr:graphicFrame macro="">
      <xdr:nvGraphicFramePr>
        <xdr:cNvPr id="12" name="Chart 11">
          <a:extLst>
            <a:ext uri="{FF2B5EF4-FFF2-40B4-BE49-F238E27FC236}">
              <a16:creationId xmlns:a16="http://schemas.microsoft.com/office/drawing/2014/main" xmlns="" id="{84D760D9-6F8D-48A8-923E-A836525A03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40</xdr:col>
      <xdr:colOff>1135478</xdr:colOff>
      <xdr:row>7</xdr:row>
      <xdr:rowOff>57150</xdr:rowOff>
    </xdr:from>
    <xdr:to>
      <xdr:col>42</xdr:col>
      <xdr:colOff>1529013</xdr:colOff>
      <xdr:row>20</xdr:row>
      <xdr:rowOff>193508</xdr:rowOff>
    </xdr:to>
    <xdr:graphicFrame macro="">
      <xdr:nvGraphicFramePr>
        <xdr:cNvPr id="13" name="Chart 12">
          <a:extLst>
            <a:ext uri="{FF2B5EF4-FFF2-40B4-BE49-F238E27FC236}">
              <a16:creationId xmlns:a16="http://schemas.microsoft.com/office/drawing/2014/main" xmlns="" id="{29CED712-B735-419C-A480-81230E570F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47</xdr:col>
      <xdr:colOff>1636794</xdr:colOff>
      <xdr:row>22</xdr:row>
      <xdr:rowOff>57150</xdr:rowOff>
    </xdr:from>
    <xdr:to>
      <xdr:col>50</xdr:col>
      <xdr:colOff>2173202</xdr:colOff>
      <xdr:row>35</xdr:row>
      <xdr:rowOff>193508</xdr:rowOff>
    </xdr:to>
    <xdr:graphicFrame macro="">
      <xdr:nvGraphicFramePr>
        <xdr:cNvPr id="14" name="Chart 13">
          <a:extLst>
            <a:ext uri="{FF2B5EF4-FFF2-40B4-BE49-F238E27FC236}">
              <a16:creationId xmlns:a16="http://schemas.microsoft.com/office/drawing/2014/main" xmlns="" id="{AE487923-FCF2-467C-840F-3EB7CF5AEE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0.25833</cdr:x>
      <cdr:y>0.09722</cdr:y>
    </cdr:from>
    <cdr:to>
      <cdr:x>0.77917</cdr:x>
      <cdr:y>0.21528</cdr:y>
    </cdr:to>
    <cdr:sp macro="" textlink="">
      <cdr:nvSpPr>
        <cdr:cNvPr id="2" name="TextBox 1">
          <a:extLst xmlns:a="http://schemas.openxmlformats.org/drawingml/2006/main">
            <a:ext uri="{FF2B5EF4-FFF2-40B4-BE49-F238E27FC236}">
              <a16:creationId xmlns:a16="http://schemas.microsoft.com/office/drawing/2014/main" xmlns="" id="{0A0EF999-659D-41AD-8CE4-56832466373D}"/>
            </a:ext>
          </a:extLst>
        </cdr:cNvPr>
        <cdr:cNvSpPr txBox="1"/>
      </cdr:nvSpPr>
      <cdr:spPr>
        <a:xfrm xmlns:a="http://schemas.openxmlformats.org/drawingml/2006/main">
          <a:off x="1181100" y="266700"/>
          <a:ext cx="2381250" cy="3238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600" b="1"/>
            <a:t>Total</a:t>
          </a:r>
          <a:r>
            <a:rPr lang="en-US" sz="1600" b="1" baseline="0"/>
            <a:t> Number of product</a:t>
          </a:r>
          <a:endParaRPr lang="en-NG" sz="1600" b="1"/>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HP" refreshedDate="45830.678591087963" createdVersion="6" refreshedVersion="6" minRefreshableVersion="3" recordCount="1465">
  <cacheSource type="worksheet">
    <worksheetSource ref="A1:V1466" sheet="Original data"/>
  </cacheSource>
  <cacheFields count="22">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77990"/>
    </cacheField>
    <cacheField name="Potential Revenue" numFmtId="167">
      <sharedItems containsMixedTypes="1" containsNumber="1" minValue="0" maxValue="3451882164"/>
    </cacheField>
    <cacheField name="actual_price" numFmtId="2">
      <sharedItems containsMixedTypes="1" containsNumber="1" minValue="39" maxValue="85000"/>
    </cacheField>
    <cacheField name="discount_percentage" numFmtId="9">
      <sharedItems containsSemiMixedTypes="0" containsString="0" containsNumber="1" minValue="0" maxValue="0.94"/>
    </cacheField>
    <cacheField name="Discount_relate" numFmtId="0">
      <sharedItems count="3">
        <s v="20-50%"/>
        <s v="&gt;=50%"/>
        <s v="20%"/>
      </sharedItems>
    </cacheField>
    <cacheField name="Price_range" numFmtId="0">
      <sharedItems count="3">
        <s v="&gt;500"/>
        <s v="200-500"/>
        <s v="&lt;200"/>
      </sharedItems>
    </cacheField>
    <cacheField name="review_count &lt; 1000" numFmtId="0">
      <sharedItems count="1">
        <s v="No"/>
      </sharedItems>
    </cacheField>
    <cacheField name="Highest_discount " numFmtId="9">
      <sharedItems count="2">
        <s v="Yes"/>
        <s v="No"/>
      </sharedItems>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5">
      <sharedItems containsString="0" containsBlank="1" containsNumber="1" containsInteger="1" minValue="2" maxValue="426973"/>
    </cacheField>
    <cacheField name="Rating_score" numFmtId="3">
      <sharedItems containsMixedTypes="1" containsNumber="1" minValue="0" maxValue="1878681.2000000002"/>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u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HP" refreshedDate="45837.742658333336" createdVersion="6" refreshedVersion="6" minRefreshableVersion="3" recordCount="1455">
  <cacheSource type="worksheet">
    <worksheetSource name="Table1"/>
  </cacheSource>
  <cacheFields count="14">
    <cacheField name="product_id" numFmtId="0">
      <sharedItems/>
    </cacheField>
    <cacheField name="Product Name" numFmtId="0">
      <sharedItems count="1337" longText="1">
        <s v="Amazonbasics 108 Cm (43 Inches) 4K Ultra Hd Smart Led Fire Tv Ab43U20Ps (Black)"/>
        <s v="Aine Hdmi Male To Vga Female Video Converter Adapter Cable (Black)"/>
        <s v="Zorbes¬Æ Wall Adapter Holder For Alexa Echo Dot 4Th Generation,A Space-Saving Solution With Cord Management For Your Smart Home Speakers -White (Holder Only)"/>
        <s v="Irusu Play Vr Plus Virtual Reality Headset With Headphones For Gaming (Black)"/>
        <s v="Iqoo Z6 44W By Vivo (Lumina Blue, 4Gb Ram, 128Gb Storage) | 6.44&quot; Fhd+ Amoled Display | 50% Charge In Just 27 Mins | In-Display Fingerprint Scanning"/>
        <s v="7Seven¬Æ Compatible Vu Smart Tv Remote Control Suitable For Original 4K Android Led Ultra Hd Uhd Vu Tv Remote With Non Voice Feature Without Google Assistant"/>
        <s v="Esr Usb C To Lightning Cable, 10 Ft (3 M), Mfi-Certified, Braided Nylon Power Delivery Fast Charging For Iphone 14/14 Plus/14 Pro/14 Pro Max, Iphone 13/12/11/X/8 Series, Use With Type-C Chargers, Black"/>
        <s v="Lohaya Television Remote Compatible For Vu Led Lcd Hd Tv Remote Control Model No :- En2B27V"/>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Lg 139 Cm (55 Inches) 4K Ultra Hd Smart Led Tv 55Uq7500Psf (Ceramic Black)"/>
        <s v="Gizga Essentials Spiral Cable Protector Cord Saver For Mac Charger, Iphone Charger, Wire Protector, Lightweight Durable Flexible Wire Winder For Charging Cables, Data Cables, Earphones, Pack Of 10"/>
        <s v="Storite Usb 2.0 A To Mini 5 Pin B Cable For External Hdds/Camera/Card Readers (150Cm - 1.5M)"/>
        <s v="Technotech High Speed Hdmi Cable 5 Meter V1.4 - Supports Full Hd 1080P (Color May Vary)"/>
        <s v="Storite Super Speed Usb 3.0 Male To Male Cable For Hard Drive Enclosures, Laptop Cooling Pad, Dvd Players(60Cm,Black)"/>
        <s v="7Seven¬Æ Tcl Remote Control Smart Tv Rc802V Remote Compatible For Tcl Tv Remote Original 55Ep680 40A325 49S6500 55P8S 55P8 50P8 65P8 40S6500 43S6500Fs 49S6800Fs 49S6800 49S6510Fs(Without Voice Function/Google Assistant And Non-Bluetooth Remote)"/>
        <s v="Boat Xtend Smartwatch With Alexa Built-In, 1.69‚Äù Hd Display, Multiple Watch Faces, Stress Monitor, Heart &amp; Spo2 Monitoring, 14 Sports Modes, Sleep Monitor, 5 Atm &amp; 7 Days Battery(Pitch Black)"/>
        <s v="Lava A1 Josh 21(Blue Silver) -Dual Sim,Call Blink Notification,Military Grade Certified With 4 Day Battery Backup, Keypad Mobile"/>
        <s v="Airtel Digitaltv Hd Setup Box Remote"/>
        <s v="Realme Smart Tv Stick 4K"/>
        <s v="Iqoo Vivo Z6 5G (Chromatic Blue, 6Gb Ram, 128Gb Storage) | Snapdragon 695-6Nm Processor | 120Hz Fhd+ Display | 5000Mah Battery"/>
        <s v="Sansui 140Cm (55 Inches) 4K Ultra Hd Certified Android Led Tv With Dolby Audio &amp; Dolby Vision Jsw55Asuhd (Mystique Black)"/>
        <s v="Flix (Beetel Usb To Type C Pvc Data Sync &amp; 15W(3A) Tpe Fast Charging Cable, Made In India, 480Mbps Data Sync, 1 Meter Long Cable For All Andriod &amp; All Type C Devices (Black)(Xcd - Fpc02)"/>
        <s v="Fire-Boltt Visionary 1.78&quot; Amoled Bluetooth Calling Smartwatch With 368*448 Pixel Resolution 100+ Sports Mode, Tws Connection, Voice Assistance, Spo2 &amp; Heart Rate Monitoring"/>
        <s v="Flix (Beetel) Usb To Iphone Lightning Textured Pattern Data Sync &amp; 2A Fast Charging Cable, Made In India, 480Mbps Data Sync, Tough Cable, 1 Meter Long Usb Cable For Apple Devices (Black)(Xcd-L102)"/>
        <s v="Bestor ¬Æ 8K Hdmi 2.1 Cable 48Gbps 9.80Ft/Ultra High Speed Hdmi Braided Cord For Roku Tv/Ps5/Hdtv/Blu-Ray Projector, Laptop, Television, Personal Computer, Xbox, Ps4, Ps5, Ps4 Pro (1 M, Grey)"/>
        <s v="Boat Wave Call Smart Watch, Smart Talk With Advanced Dedicated Bluetooth Calling Chip, 1.69‚Äù Hd Display With 550 Nits &amp; 70% Color Gamut, 150+ Watch Faces, Multi-Sport Modes, Hr, Spo2, Ip68(Deep Blue)"/>
        <s v="Prolet Classic Bumper Case Cover For Samsung Galaxy Watch 4 44Mm Tpu Plated Full Screen Protector (Black)"/>
        <s v="Ambrane Unbreakable 60W / 3A Fast Charging 1.5M Braided Type C Cable For Smartphones, Tablets, Laptops &amp; Other Type C Devices, Pd Technology, 480Mbps Data Sync, Quick Charge 3.0 (Rct15A, Black)"/>
        <s v="Acer 139 Cm (55 Inches) I Series 4K Ultra Hd Android Smart Led Tv Ar55Ar2851Udfl (Black)"/>
        <s v="Amazonbasics - High-Speed Male To Female Hdmi Extension Cable - 6 Feet"/>
        <s v="Elv Aluminum Adjustable Mobile Phone Foldable Tabletop Stand Dock Mount For All Smartphones, Tabs, Kindle, Ipad (Black)"/>
        <s v="Lapster 5 Pin Mini Usb Cable, Usb B Cable,Camera Cable Usb2.0 For External Hdds/Card Readers/Camera Etc."/>
        <s v="7Seven¬Æ Bluetooth Voice Command Remote For Xiaomi Redmi Mi Smart Tv With Netflix &amp; Prime Video Hot Keys Xmrm-00A"/>
        <s v="Redmi Note 11 (Horizon Blue, 6Gb Ram, 64Gb Storage)|90Hz Fhd+ Amoled Display | Qualcomm¬Æ Snapdragon‚Ñ¢ 680-6Nm | 33W Charger Included"/>
        <s v="Boat Laptop, Smartphone Type-C A400 Male Data Cable (Carbon Black)"/>
        <s v="Oppo A31 (Mystery Black, 6Gb Ram, 128Gb Storage) With No Cost Emi/Additional Exchange Offers"/>
        <s v="Pinnaclz Original Combo Of 2 Usb Type C Fast Charging Cable, Usb C Data Cable For Charging And Data Transfer Smart Phones White 1.2 Meter Made In India (Pack Of 2)"/>
        <s v="Fire-Boltt India'S No 1 Smartwatch Brand Talk 2 Bluetooth Calling Smartwatch With Dual Button, Hands On Voice Assistance, 60 Sports Modes, In Built Mic &amp; Speaker With Ip68 Rating"/>
        <s v="Skadioo Wifi Adapter For Pc | Car Accessories, Wifi Dongle For Pc | Usb Wifi Adapter For Pc | Wi-Fi Receiver 2.4Ghz, 802.11B/G/N Unano Size Wifi Dongle Compatible Adapter,Wifi Dongle For Pc"/>
        <s v="Mi Usb Type-C Cable Smartphone (Black)"/>
        <s v="Samsung Evo Plus 64Gb Microsdxc Uhs-I U1 130Mb/S Full Hd &amp; 4K Uhd Memory Card With Adapter (Mb-Mc64Ka), Blue"/>
        <s v="Cablecreation Rca To 3.5Mm Male Audio Cable, 3.5Mm To 2Rca Cable Male Rca Cable,Y Splitter Stereo Jack Cable For Home Theater,Subwoofer, Receiver, Speakers And More (3Feet/0.9Meter,Black)"/>
        <s v="Amazonbasics Digital Optical Coax To Analog Rca Audio Converter Adapter With Fiber Cable"/>
        <s v="Hi-Mobiler Iphone Charger Lightning Cable,2 Pack Apple Mfi Certified Usb Iphone Fast Chargering Cord,Data Sync Transfer For 13/12/11 Pro Max Xs X Xr 8 7 6 5 5S Ipad Ipod More Model Cell Phone Cables"/>
        <s v="Vu 164 Cm (65 Inches) The Gloled Series 4K Smart Led Google Tv 65Gloled (Grey)"/>
        <s v="Posh 1.5 Meter High Speed Gold Plated Hdmi Male To Female Extension Cable (Black)"/>
        <s v="Spigen Ez Fit Tempered Glass Screen Protector For Iphone 14 Pro - 2 Pack (Sensor Protection)"/>
        <s v="Cotbolt Silicone Case Cover Compatible For Samsung Bn59-01312A Qled 8K 4K Smart Tv Remote Shockproof Protective Remote Cover (Black)"/>
        <s v="Prolegend¬Æ Pl-T002 Universal Tv Stand Table Top For Most 22 To 65 Inch Lcd Flat Screen Tv, Vesa Up To 800 By 400Mm"/>
        <s v="Nokia 105 Plus Single Sim, Keypad Mobile Phone With Wireless Fm Radio, Memory Card Slot And Mp3 Player | Red"/>
        <s v="Tizum Hdmi To Vga Adapter Cable 1080P For Projector, Computer, Laptop, Tv, Projectors &amp; Tv"/>
        <s v="Amazon Basics Hdmi Coupler,Black"/>
        <s v="Amazon Basics 16-Gauge Speaker Wire - 50 Feet"/>
        <s v="Duracell Usb C To Lightning Apple Certified (Mfi) Braided Sync &amp; Charge Cable For Iphone, Ipad And Ipod. Fast Charging Lightning Cable, 3.9 Feet (1.2M) - Black"/>
        <s v="Amazonbasics Double Braided Nylon Usb Type-C To Type-C 2.0 Cable Smartphone (Dark Grey, 3 Feet)"/>
        <s v="Oneplus 126 Cm (50 Inches) Y Series 4K Ultra Hd Smart Android Led Tv 50Y1S Pro (Black)"/>
        <s v="Iqoo Vivo Z6 5G (Dynamo Black, 6Gb Ram, 128Gb Storage) | Snapdragon 695-6Nm Processor | 120Hz Fhd+ Display | 5000Mah Battery"/>
        <s v="Amazon Basics Usb Type-C To Usb-A 2.0 Male Fast Charging Cable For Laptop - 3 Feet (0.9 Meters), Black"/>
        <s v="Tcl 80 Cm (32 Inches) Hd Ready Certified Android Smart Led Tv 32S615 (Black)"/>
        <s v="Sony Tv - Remote Compatible For Sony Led Remote Control Works With Sony Led Tv By Trend Trail Speed Tech &amp; Remote Hi Remote &amp; Reo India Only"/>
        <s v="Amazon Basics Usb A To Lightning Pvc Molded Nylon Mfi Certified Charging Cable (Black, 1.2 Meter)"/>
        <s v="Astigo Compatible Remote Control For Mi Smart Led 4A (43&quot;/32&quot;)"/>
        <s v="Portronics Konnect L Por-1403 Fast Charging 3A Type-C Cable 1.2 Meter With Charge &amp; Sync Function For All Type-C Devices (White)"/>
        <s v="Toshiba 108 Cm (43 Inches) V Series Full Hd Smart Android Led Tv 43V35Kp (Silver)"/>
        <s v="Syncwire Ltg To Usb Cable For Fast Charging Compatible With Phone 5/ 5C/ 5S/ 6/ 6S/ 7/8/ X/Xr/Xs Max/ 11/12/ 13 Series And Pad Air/Mini, Pod &amp; Other Devices (1.1 Meter, White)"/>
        <s v="Samsung 138 Cm (55 Inches) Crystal 4K Neo Series Ultra Hd Smart Led Tv Ua55Aue65Akxxl (Black)"/>
        <s v="Bluerigger Digital Optical Audio Toslink Cable (6 Feet / 1.8 Meter) With 8 Channel (7.1) Audio Support (For Home Theatre, Xbox, Playstation Etc.)"/>
        <s v="7Seven¬Æ Compatible For Sony Bravia Lcd Led Uhd Oled Qled 4K Ultra Hd Tv Remote Control With Youtube And Netflix Hotkeys. Universal Replacement For Original Sony Smart Android Tv Remote Control"/>
        <s v="7Seven¬Æ Compatible For Mi Tv Remote Control Original Suitable With Smart Android 4K Led Non Voice Command Xiaomi Redmi Remote Of 4A Model 32 43 55 65 Inches"/>
        <s v="Sounce Fast Phone Charging Cable &amp; Data Sync Usb Cable Compatible For Iphone 13, 12,11, X, 8, 7, 6, 5, Ipad Air, Pro, Mini &amp; Ios Devices"/>
        <s v="Wayona Usb Type C Fast Charging Cable Charger Cord 3A Qc 3.0 Data Cable Compatible With Samsung Galaxy S10E S10 S9 S8 S20 Plus, Note 10 9 8, M51 A40 A50 A70, Moto G7 G8 (1M, Grey)"/>
        <s v="Generic Ultra-Mini Bluetooth Csr 4.0 Usb Dongle Adapter For Windows Computer ( Black:Golden)"/>
        <s v="Duracell Micro Usb 3A Braided Sync &amp; Fast Charging Cable, 3.9 Feet (1.2M). Supports Qc 2.0/3.0 Charging, High Speed Data Transmission - Black"/>
        <s v="Zoul Usb Type C Fast Charging 3A Nylon Braided Data Cable Quick Charger Cable Qc 3.0 For Samsung Galaxy M31S M30 S10 S9 S20 Plus, Note 10 9 8, A20E A40 A50 A70 (1M, Grey)"/>
        <s v="Boat A 350 Type C Cable 1.5M(Jet Black)"/>
        <s v="Airtel Digitaltv Dth Television, Setup Box Remote Compatible For Sd And Hd Recording (Black)"/>
        <s v="Iphone Original 20W C Type Fast Pd Charger Compatible With I-Phone13/13 Mini/13Pro/13 Pro Max I-Phone 12/12 Pro/12Mini/12 Pro Max, I-Phone11/11 Pro/11 Pro Max 2020 (Only Adapter)"/>
        <s v="Electvision Remote Control For Led Smart Tv Compatible With Vu Smart Led (Without Voice)"/>
        <s v="Tp-Link Nano Ac600 Usb Wi-Fi Adapter(Archer T2U Nano)- 2.4G/5G Dual Band Wireless Network Adapter For Pc Desktop Laptop, Mini Travel Size, Supports Windows 11,10, 8.1, 8, 7, Xp/Mac Os 10.9-10.15"/>
        <s v="Amazon Basics Usb 3.0 Cable - A Male To Micro B - 6 Feet (1.8 Meters), Black"/>
        <s v="Amazonbasics Usb C To Lightning Aluminum With Nylon Braided Mfi Certified Charging Cable (Grey, 1.2 Meter)"/>
        <s v="Smashtronics¬Æ - Case For Firetv Remote, Fire Stick Remote Cover Case, Silicone Cover For Tv Firestick 4K/Tv 2Nd Gen(3Rd Gen) Remote Control - Light Weight/Anti Slip/Shockproof (Black)"/>
        <s v="Storite Usb 3.0 Cable A To Micro B High Speed Upto 5 Gbps Data Transfer Cable For Portable External Hard Drive - (20Cm), Black"/>
        <s v="Ptron Solero T241 2.4A Type-C Data &amp; Charging Usb Cable, Made In India, 480Mbps Data Sync, Durable 1-Meter Long Usb Cable For Smartphone, Type-C Usb Devices (White)"/>
        <s v="Lohaya Voice Assistant Remote Compatible For Airtel Xstream Set-Top Box Remote Control With Netflix Function (Black) (Non - Voice)"/>
        <s v="Newly Launched Boult Dive+ With 1.85&quot; Hd Display, Bluetooth Calling Smartwatch, 500 Nits Brightness, 7 Days Battery Life, 150+ Watch Faces, 100+ Sport Modes, Ip68 Waterproof Smart Watch (Jet Black)"/>
        <s v="Boat Newly Launched Wave Electra With 1.81&quot; Hd Display, Smart Calling With Ultra-Seamless Bt Calling Chip,20 Built-In Watch Faces,100 + Sports Modes,Menu Personalization,In-Built Games(Charcoal Black)"/>
        <s v="Amazonbasics Usb 2.0 - A-Male To A-Female Extension Cable For Personal Computer, Printer (Black, 9.8 Feet/3 Meters)"/>
        <s v="Synqe Usb C To Usb C 60W Nylon Braided Fast Charging Type C To Type C Cable Compatible With Samsung Galaxy Note 20/Ultra, S20 S22 S21 S20 Fe A73 A53 A33 (2M, Black)"/>
        <s v="Portronics Konnect Cl 20W Por-1067 Type-C To 8 Pin Usb 1.2M Cable With Power Delivery &amp; 3A Quick Charge Support, Nylon Braided For All Type-C And 8 Pin Devices, Green"/>
        <s v="Motorola A10 Dual Sim Keypad Mobile With 1750 Mah Battery, Expandable Storage Upto 32Gb, Wireless Fm With Recording - Dark Blue"/>
        <s v="Samsung Original Type C To C Cable - 3.28 Feet (1 Meter), White"/>
        <s v="Ambrane 60W / 3A Fast Charging Output Cable With Micro To Usb For Mobile, Neckband, True Wireless Earphone Charging, 480Mbps Data Sync Speed, 1M Length (Acm - Az1, Black)"/>
        <s v="Saifsmart Outlet Wall Mount Hanger Holder For Dot 3Rd Gen, Compact Bracket Case Plug And Built-In Cable Management For Kitchen Bathroom, Bedroom (Black)"/>
        <s v="Boat Type C A750 Stress Resistant, Tangle-Free, Sturdy Flat Cable With 6.5A Fast Charging &amp; 480Mbps Data Transmission, 10000+ Bends Lifespan And Extended 1.5M Length(Radiant Red)"/>
        <s v="Acer 127 Cm (50 Inches) I Series 4K Ultra Hd Android Smart Led Tv Ar50Ar2851Udfl (Black)"/>
        <s v="Rts‚Ñ¢ High Speed 3D Full Hd 1080P Support (10 Meters) Hdmi Male To Hdmi Male Cable Tv Lead 1.4V For All Hdmi Devices- Black (10M - 30 Feet)"/>
        <s v="Boat Rugged V3 Extra Tough Unbreakable Braided Micro Usb Cable 1.5 Meter (Black)"/>
        <s v="Tp-Link Ac1300 Usb Wifi Adapter (Archer T3U) - 2.4G/5G Dual Band Mini Wireless Network Adapter For Pc Desktop, Mu-Mimo Wi-Fi Dongle, Usb 3.0, Supports Windows 11,10, 8.1, 8, 7, Xp/Mac Os 10.15 And Earlier"/>
        <s v="Astigo Compatible Remote For Airtel Digital Set Top Box (Pairing Required With Tv Remote)"/>
        <s v="Amkette 30 Pin To Usb Charging &amp; Data Sync Cable For Iphone 3G/3Gs/4/4S/Ipad 1/2/3, Ipod Nano 5Th/6Th Gen And Ipod Touch 3Rd/4Th Gen -1.5M (Black)"/>
        <s v="Ambrane Unbreakable 60W / 3A Fast Charging 1.5M Braided Micro Usb Cable For Smartphones, Tablets, Laptops &amp; Other Micro Usb Devices, 480Mbps Data Sync, Quick Charge 3.0 (Rcm15, Black)"/>
        <s v="Sounce 65W Oneplus Dash Warp Charge Cable, 6.5A Type-C To Usb C Pd Data Sync Fast Charging Cable Compatible With One Plus 8T/ 9/ 9R/ 9 Pro/ 9Rt/ 10R/ Nord &amp; For All Type C Devices ‚Äì Red, 1 Meter"/>
        <s v="Belkin Usb C To Usb-C Fast Charging Type C Cable, 60W Pd, 3.3 Feet (1 Meter) For Laptop, Personal Computer, Tablet, Smartphone - Black, Usb-If Certified"/>
        <s v="Gizga Essentials Usb Wifi Adapter For Pc, 150 Mbps Wireless Network Adapter For Desktop - Nano Size Wifi Dongle Compatible With Windows, Mac Os &amp; Linux Kernel | Wpa/Wpa2 Encryption Standards| Black"/>
        <s v="Sonivision Sa-D10 Sa-D100 Sa-D40 Home Theater Systems Remote Compatible With Sony Rm-Anu156"/>
        <s v="Boat Type C A325 Tangle-Free, Sturdy Type C Cable With 3A Rapid Charging &amp; 480Mbps Data Transmission(Black)"/>
        <s v="Ptron Solero T241 2.4A Type-C Data &amp; Charging Usb Cable, Made In India, 480Mbps Data Sync, Durable 1-Meter Long Usb Cable For Type-C Usb Devices For Charging Adapter (Black)"/>
        <s v="Amazonbasics Flexible Premium Hdmi Cable (Black, 4K@60Hz, 18Gbps), 3-Foot"/>
        <s v="Amazonbasics 3.5Mm To 2-Male Rca Adapter Cable For Tablet, Smartphone (Black, 15 Feet)"/>
        <s v="Electvision Remote Control Compatible With Amazon Fire Tv Stick (Pairing Manual Will Be Back Side Remote Control)(P)"/>
        <s v="Wayona Type C Cable Nylon Braided Usb C Qc 3.0 Fast Charging Short Power Bank Cable For Samsung Galaxy S10E/S10+/S10/S9/S9+/Note 9/S8/Note 8, Lg G7 G5 G6, Moto G6 G7 (0.25M, Black)"/>
        <s v="Dell Ms116 1000Dpi Usb Wired Optical Mouse, Led Tracking, Scrolling Wheel, Plug And Play."/>
        <s v="Boat A400 Usb Type-C To Usb-A 2.0 Male Data Cable, 2 Meter (Black)"/>
        <s v="Ptron Solero M241 2.4A Micro Usb Data &amp; Charging Cable, Made In India, 480Mbps Data Sync, Durable 1-Meter Long Usb Cable For Micro Usb Devices (White)"/>
        <s v="Mi 108 Cm (43 Inches) 5A Series Full Hd Smart Android Led Tv L43M7-Eain (Black)"/>
        <s v="Time Office Scanner Replacement Cable For Startek Fm220U (Type C) Ivory"/>
        <s v="Belkin Usb C To Usb-C Fast Charging Type C Cable, 60W Pd, 3.3 Feet (1 Meter) For Laptop, Personal Computer, Tablet, Smartphone - White, Usb-If Certified"/>
        <s v="Lohaya Lcd/Led Remote Compatible For Sony Bravia Smart Lcd Led Uhd Oled Qled 4K Ultra Hd Tv Remote Control With Youtube &amp; Netflix Function [ Compatible For Sony Tv Remote Control ]"/>
        <s v="Amazon Basics High-Speed Hdmi Cable, 6 Feet - Supports Ethernet, 3D, 4K Video,Black"/>
        <s v="Tizum High Speed Hdmi Cable With Ethernet | Supports 3D 4K | For All Hdmi Devices Laptop Computer Gaming Console Tv Set Top Box (1.5 Meter/ 5 Feet)"/>
        <s v="Cedo 65W Oneplus Dash Warp Charge Cable, Usb A To Type C Data Sync Fast Charging Cable Compatible With One Plus 3 /3T /5 /5T /6 /6T /7 /7T /7 Pro &amp; For All Type C Devices - 1 Meter, Red"/>
        <s v="Oneplus 80 Cm (32 Inches) Y Series Hd Ready Led Smart Android Tv 32Y1 (Black)"/>
        <s v="Wayona Nylon Braided Usb Data Sync And Fast Charging 3A Short Power Bank Cable For Iphones, Ipad Air, Ipad Mini, Ipod Nano And Ipod Touch (Grey)"/>
        <s v="Ambrane Fast 100W Output Cable With Type-C To Type-C For Mobile, Laptop, Macbook &amp; Table Charging, 480Mbps Data Sync Speed, Braided Cable, 1.5M Length (Abcc-100, Black-Grey)"/>
        <s v="Hisense 126 Cm (50 Inches) Bezelless Series 4K Ultra Hd Smart Led Google Tv 50A6H (Black)"/>
        <s v="7Seven¬Æ Compatible Tata Sky Remote Control Replacement Of Original Dth Sd Hd Tata Play Set Top Box Remote - Ir Learning Universal Remote For Any Brand Tv - Pairing Must"/>
        <s v="Duracell Type-C To Micro 1.2M Braided Sync &amp; Charge Cable, Usb C To Micro Fast Charge Compatible For Fast Data Transmission (Black)"/>
        <s v="Crossvolt Compatible Dash/Warp Data Sync Fast Charging Cable Supported For All C Type Devices (Cable)"/>
        <s v="Ptron Solero T351 3.5Amps Fast Charging Type-C To Type-C Pd Data &amp; Charging Usb Cable, Made In India, 480Mbps Data Sync, Durable 1 Meter Long Cable For Type-C Smartphones, Tablets &amp; Laptops (Black)"/>
        <s v="Ptron Solero Tb301 3A Type-C Data And Fast Charging Cable, Made In India, 480Mbps Data Sync, Strong And Durable 1.5-Meter Nylon Braided Usb Cable For Type-C Devices For Charging Adapter (Black)"/>
        <s v="Wayona Nylon Braided 3A Lightning To Usb A Syncing And Fast Charging Data Cable For Iphone, Ipad (3 Ft Pack Of 1, Black)"/>
        <s v="Boat Deuce Usb 300 2 In 1 Type-C &amp; Micro Usb Stress Resistant, Tangle-Free, Sturdy Cable With 3A Fast Charging &amp; 480Mbps Data Transmission, 10000+ Bends Lifespan And Extended 1.5M Length(Martian Red)"/>
        <s v="10K 8K 4K Hdmi Cable, Certified 48Gbps 1Ms Ultra High Speed Hdmi 2.1 Cable 4K 120Hz 144Hz 2K 165Hz 8K 60Hz Dynamic Hdr Arc Earc Dts:X Compatible For Mac Gaming Pc Soundbar Tv Monitor Laptop Ps5 4 Xbox"/>
        <s v="Amazonbasics New Release Nylon Usb-A To Lightning Cable Cord, Fast Charging Mfi Certified Charger For Apple Iphone, Ipad (6-Ft, Rose Gold)"/>
        <s v="Wayona Type C To Lightning Mfi Certified 20W Fast Charging Nylon Braided Usb C Cable For Iphone 14, 14 Pro, 14 Pro Max, 14 Plus, 13, 13 Pro, 13 Pro Max, 13 Mini, 12, 12 Pro, 11, 11 Pro Max Iphone 12 Mini, X, 8 (2M, Grey)"/>
        <s v="Zoul Usb C 60W Fast Charging 3A 6Ft/2M Long Type C Nylon Braided Data Cable Quick Charger Cable Qc 3.0 For Samsung Galaxy M31S M30 S10 S9 S20 Plus, Note 10 9 8, A20E A40 A50 A70 (2M, Grey)"/>
        <s v="Tp-Link Ac600 600 Mbps Wifi Wireless Network Usb Adapter For Desktop Pc With 2.4Ghz/5Ghz High Gain Dual Band 5Dbi Antenna Wi-Fi, Supports Windows 11/10/8.1/8/7/Xp, Mac Os 10.15 And Earlier (Archer T2U Plus)"/>
        <s v="Mi 80 Cm (32 Inches) 5A Series Hd Ready Smart Android Led Tv L32M7-5Ain (Black)"/>
        <s v="Acer 80 Cm (32 Inches) N Series Hd Ready Tv Ar32Nsv53Hd (Black)"/>
        <s v="Acer 139 Cm (55 Inches) H Series 4K Ultra Hd Android Smart Led Tv Ar55Ar2851Udpro (Black)"/>
        <s v="Oneplus 108 Cm (43 Inches) Y Series Full Hd Smart Android Led Tv 43 Y1S (Black)"/>
        <s v="Mi 100 Cm (40 Inches) 5A Series Full Hd Smart Android Led Tv With 24W Dolby Audio &amp; Metal Bezel-Less Frame (Black) (2022 Model)"/>
        <s v="Ambrane Unbreakable 60W / 3A Fast Charging 1.5M Braided Type C To Type C Cable For Smartphones, Tablets, Laptops &amp; Other Type C Devices, Pd Technology, 480Mbps Data Sync (Rctt15, Black)"/>
        <s v="Firestick Remote"/>
        <s v="Ambrane 60W / 3A Type C Fast Charging Unbreakable 1.5M L Shaped Braided Cable, Pd Technology, 480Mbps Data Transfer For Smartphones, Tablet, Laptops &amp; Other Type C Devices (Ablc10, Black)"/>
        <s v="Boat Bassheads 122 Wired Earphones With Heavy Bass, Integrated Controls And Mic (Gun Metal)"/>
        <s v="Ambrane 60W / 3A Fast Charging Output Cable With Type-C To Usb For Mobile, Neckband, True Wireless Earphone Charging, 480Mbps Data Sync Speed, 1M Length (Act - Az10, Black)"/>
        <s v="Wzatco Pixel | Portable Led Projector | Native 720P With Full Hd 1080P Support | 2000 Lumens (200 Ansi) | 176&quot; Large Screen | Projector For Home And Outdoor | Compatible With Tv Stick, Pc, Ps4"/>
        <s v="Boat Ltg 500 Apple Mfi Certified For Iphone, Ipad And Ipod 2Mtr Data Cable(Space Grey)"/>
        <s v="Portronics Konnect L 1.2M Fast Charging 3A 8 Pin Usb Cable With Charge &amp; Sync Function For Iphone, Ipad (Grey)"/>
        <s v="Amazonbasics New Release Abs Usb-A To Lightning Cable Cord, Fast Charging Mfi Certified Charger For Apple Iphone, Ipad Tablet (3-Ft, White)"/>
        <s v="Electvision Remote Control Compatible With Kodak/Thomson Smart Led Tv (Without Voice) Before Placing Order For Verification Contact Our Coustmer Care 7738090464"/>
        <s v="King Shine Multi Retractable 3.0A Fast Charger Cord, Multiple Charging Cable 4Ft/1.2M 3-In-1 Usb Charge Cord Compatible With Phone/Type C/Micro Usb For All Android And Ios Smartphones (Random Colour)"/>
        <s v="Tp-Link Wifi Dongle 300 Mbps Mini Wireless Network Usb Wi-Fi Adapter For Pc Desktop Laptop(Supports Windows 11/10/8.1/8/7/Xp, Mac Os 10.9-10.15 And Linux, Wps, Soft Ap Mode, Usb 2.0) (Tl-Wn823N),Black"/>
        <s v="Amazonbasics Usb 2.0 Cable - A-Male To B-Male - For Personal Computer, Printer- 6 Feet (1.8 Meters), Black"/>
        <s v="Lripl Compatible Sony Bravia Lcd/Led Remote Works With Almost All Sony Led/Lcd Tv'S"/>
        <s v="Zodo 8. 5 Inch Lcd E-Writer Electronic Writing Pad/Tablet Drawing Board (Paperless Memo Digital Tablet)"/>
        <s v="Flix (Beetel) Usb To Type C Pvc Data Sync And 2A 480Mbps Data Sync, Tough Fast Charging Long Cable For Usb Type C Devices, Charging Adapter (White, 1 Meter) - Xcd-C12"/>
        <s v="Samsung 108 Cm (43 Inches) Crystal 4K Series Ultra Hd Smart Led Tv Ua43Aue60Aklxl (Black)"/>
        <s v="Airtel Digitaltv Dth Remote Sd/Hd/Hd Recording Compatible For Television (Shining Black )"/>
        <s v="Redmi 108 Cm (43 Inches) 4K Ultra Hd Android Smart Led Tv X43 | L43R7-7Ain (Black)"/>
        <s v="Hp W100 480P 30 Fps Digital Webcam With Built-In Mic, Plug And Play Setup, Wide-Angle View For Video Calling On Skype, Zoom, Microsoft Teams And Other Apps (Black)"/>
        <s v="Tp-Link Usb Wifi Adapter For Pc(Tl-Wn725N), N150 Wireless Network Adapter For Desktop - Nano Size Wifi Dongle Compatible With Windows 11/10/7/8/8.1/Xp/ Mac Os 10.9-10.15 Linux Kernel 2.6.18-4.4.3"/>
        <s v="Zebronics Zeb-Usb150Wf1 Wifi Usb Mini Adapter Supports 150 Mbps Wireless Data, Comes With Advanced Security Wpa/Wpa2 Encryption Standards"/>
        <s v="Mi Braided Usb Type-C Cable For Charging Adapter (Red)"/>
        <s v="Ptron Solero Mb301 3A Micro Usb Data &amp; Charging Cable, Made In India, 480Mbps Data Sync, Strong &amp; Durable 1.5-Meter Nylon Braided Usb Cable For Micro Usb Devices - (Black)"/>
        <s v="Digitek¬Æ (Dtr 260 Gt) Gorilla Tripod/Mini 33 Cm (13 Inch) Tripod For Mobile Phone With Phone Mount &amp; Remote, Flexible Gorilla Stand For Dslr &amp; Action Cameras"/>
        <s v="Redmi 80 Cm (32 Inches) Android 11 Series Hd Ready Smart Led Tv | L32M6-Ra/L32M7-Ra (Black)"/>
        <s v="Samsung 108 Cm (43 Inches) Crystal 4K Neo Series Ultra Hd Smart Led Tv Ua43Aue65Akxxl (Black)"/>
        <s v="Wayona Type C To Type C Long Fast Charging Cable Type C Charger Cord Compatible With Samsung S22 S20 S20 Fe 2022 S22 Ultra S21 Ultra A70 A51 A53 A33 A73 M51 M31 M33 M53 (Grey, 2M, 65W, 6Ft)"/>
        <s v="Amazonbasics Micro Usb Fast Charging Cable For Android Smartphone,Personal Computer,Printer With Gold Plated Connectors (6 Feet, Black)"/>
        <s v="Swapkart Fast Charging Cable And Data Sync Usb Cable Compatible For Iphone 6/6S/7/7+/8/8+/10/11, 12, 13 Pro Max Ipad Air/Mini, Ipod And Ios Devices (White)"/>
        <s v="Kodak 80 Cm (32 Inches) Hd Ready Certified Android Led Tv 32Hdx7Xpro (Black)"/>
        <s v="Pinnaclz Original Combo Of 2 Micro Usb Fast Charging Cable, Usb Charging Cable For Data Transfer Perfect For Android Smart Phones White 1.2 Meter Made In India (Pack Of 2)"/>
        <s v="Syvo Wt 3130 Aluminum Tripod (133Cm), Universal Lightweight Tripod With Mobile Phone Holder Mount &amp; Carry Bag For All Smart Phones, Gopro, Cameras - Brown"/>
        <s v="Ambrane Unbreakable 3 In 1 Fast Charging Braided Multipurpose Cable For Speaker With 2.1 A Speed - 1.25 Meter, Black"/>
        <s v="Isoelite Remote Compatible For Samsung Led/Lcd Remote Control Works With All Samsung Led/Lcd Tv Model No :- Bn59-607A (Please Match The Image With Your Old Remote)"/>
        <s v="Zebronics Zeb-Astra 20 Wireless Bt V5.0 Portable Speaker With 10W Rms Output, Tws, 10H Backup Approx, Built In Rechargeable Battery Fm Radio, Aux, Msd, Usb, Call Function And Dual 52Mm Drivers Multi"/>
        <s v="Gilary Multi Charging Cable, 3 In 1 Nylon Braided Fast Charging Cable For Iphone Micro Usb Type C Mobile Phone | Colour May Vary |"/>
        <s v="Logitech H111 Wired On Ear Headphones With Mic Black"/>
        <s v="Wayona Nylon Braided Usb To Lightning Fast Charging And Data Sync Cable Compatible For Iphone 13, 12,11, X, 8, 7, 6, 5, Ipad Air, Pro, Mini (3 Ft Pack Of 1, Grey)"/>
        <s v="Wayona Usb Type C 65W 6Ft/2M Long Fast Charging Cable Compatible For Samsung S22 S20 Fe S21 Ultra A33 A53 A01 A73 A70 A51 M33 M53 M51 M31(2M, Black)"/>
        <s v="Oneplus 80 Cm (32 Inches) Y Series Hd Ready Smart Android Led Tv 32 Y1S (Black)"/>
        <s v="Boat Airdopes 181 In-Ear True Wireless Earbuds With Enx Tech, Beast Mode(Low Latency Upto 60Ms) For Gaming, With Mic, Asap Charge, 20H Playtime, Bluetooth V5.2, Ipx4 &amp; Iwp (Cool Grey)"/>
        <s v="Hp 150 Wireless Usb Mouse With Ergonomic And Ambidextrous Design, 1600 Dpi Optical Tracking, 2.4 Ghz Wireless Connectivity, Dual-Function Scroll Wheel And 12 Month Long Battery Life. 3-Years Warranty."/>
        <s v="Model-P4 6 Way Swivel Tilt Wall Mount 32-55-Inch Full Motion Cantilever For Led,Lcd And Plasma Tv'S"/>
        <s v="Boat Type C A750 Stress Resistant, Tangle-Free, Sturdy Flat Cable With 6.5A Fast Charging &amp; 480Mbps Data Transmission, 10000+ Bends Lifespan And Extended 1.5M Length(Rebellious Black)"/>
        <s v="Digitek Dtr 550 Lw (67 Inch) Tripod For Dslr, Camera |Operating Height: 5.57 Feet | Maximum Load Capacity Up To 4.5Kg | Portable Lightweight Aluminum Tripod With 360 Degree Ball Head | Carry Bag Included (Black) (Dtr 550Lw)"/>
        <s v="Skywall 81.28 Cm (32 Inches) Hd Ready Smart Led Tv 32Swels-Pro (Black)"/>
        <s v="Kodak 126 Cm (50 Inches) Bezel-Less Design Series 4K Ultra Hd Smart Android Led Tv 50Uhdx7Xprobl (Black)"/>
        <s v="Samsung 138 Cm (55 Inches) Crystal 4K Series Ultra Hd Smart Led Tv Ua55Aue60Aklxl (Black)"/>
        <s v="Noise Pulse Buzz 1.69&quot; Bluetooth Calling Smart Watch With Call Function, 150 Watch Faces, 60 Sports Modes, Spo2 &amp; Heart Rate Monitoring, Calling Smart Watch For Men &amp; Women - Jet Black"/>
        <s v="Gizga Essentials Multi-Purpose Portable &amp; Foldable Wooden Desk For Bed Tray, Laptop Table, Study Table (Black)"/>
        <s v="Tcl 108 Cm (43 Inches) 4K Ultra Hd Certified Android Smart Led Tv 43P615 (Black)"/>
        <s v="Mi 80 Cm (32 Inches) Hd Ready Android Smart Led Tv 4A Pro | L32M5-Al (Black)"/>
        <s v="Classmate Pulse 6 Subject Notebook - Unruled, 300 Pages, Spiral Binding, 240Mm*180Mm"/>
        <s v="Boat Flash Edition Smart Watch With Activity Tracker, Multiple Sports Modes, 1.3&quot; Screen, 170+ Watch Faces, Sleep Monitor, Gesture, Camera &amp; Music Control, Ip68 &amp; 7 Days Battery Life(Lightning Black)"/>
        <s v="Quantum Rj45 Ethernet Patch Cable/Lan Router Cable With Heavy Duty Gold Plated Connectors Supports Hi-Speed Gigabit Upto 1000Mbps, Waterproof And Durable,1-Year Warranty-32.8 Feet (10 Meters)(White)"/>
        <s v="Maono Au-400 Lavalier Auxiliary Omnidirectional Microphone (Black)"/>
        <s v="Zebronics Zeb-Power Wired Usb Mouse, 3-Button, 1200 Dpi Optical Sensor, Plug &amp; Play, For Windows/Mac"/>
        <s v="Lenovo 400 Wireless Mouse, 1200Dpi Optical Sensor, 2.4Ghz Wireless Nano Usb, 3-Button (Left,Right,Scroll) Upto 8M Left/Right &amp; 100K Scroll Clicks &amp; 1Yr Battery, Ambidextrous, Ergonomic Gy50R91293"/>
        <s v="Airtel Digital Tv Hd Set Top Box With Fta Pack | Unlimited Entertainment + Recording Feature + Free Standard Installation (6 Months Pack)"/>
        <s v="Kingston Datatraveler Exodia Dtx/32 Gb Pen Drive Usb 3.2 Gen 1 (Multicolor)"/>
        <s v="Digitek¬Æ (Dtr-200Mt) (18 Cm) Portable &amp; Flexible Mini Tripod With Mobile Holder &amp; 360 Degree Ball Head, For Smart Phones, Compact Cameras, Gopro, Maximum Operating Height: 7.87 Inch, Maximum Load Upto: 1 Kgs"/>
        <s v="Ls Lapster Quality Assured Usb 2.0 Morpho Cable, Morpho Device Cable For Mso 1300 E3/E2/E Biometric Finger Print Scanner Morpho Usb Cable (Black)"/>
        <s v="Storite Usb Extension Cable Usb 3.0 Male To Female Extension Cable High Speed 5Gbps Extension Cable Data Transfer For Keyboard, Mouse, Flash Drive, Hard Drive, Printer And More- 1.5M - Blue"/>
        <s v="Amazon Basics Usb A To Lightning Mfi Certified Charging Cable (White, 1.2 Meter)"/>
        <s v="Shopoflux Silicone Remote Cover For Mi Smart Tv And Mi Tv Stick/Mi Box S / 3S / Mi 4X / 4A Smart Led Tv (Black)"/>
        <s v="Amazonbasics 3 Feet High Speed Hdmi Male To Female 2.0 Extension Cable"/>
        <s v="Remote Control Compatible For Amazon Fire Tv Stick Remote Control [ 3Rd Gen ](Not Compatible For Fire Tv Edition Smart Tv) From Basesailor"/>
        <s v="Agaro Blaze Usba To Micro +Type C 2In1 Braided 1.2M Cable"/>
        <s v="Samsung Galaxy M04 Dark Blue, 4Gb Ram, 64Gb Storage | Upto 8Gb Ram With Ram Plus | Mediatek Helio P35 | 5000 Mah Battery"/>
        <s v="Infinity (Jbl Glide 510, 72 Hrs Playtime With Quick Charge, Wireless On Ear Headphone With Mic, Deep Bass, Dual Equalizer, Bluetooth 5.0 With Voice Assistant Support (Black)"/>
        <s v="Popio Type C Dash Charging Usb Data Cable For Oneplus Devices"/>
        <s v="Tata Sky Digital Tv Hd Setup Box Remote"/>
        <s v="Oneplus 163.8 Cm (65 Inches) U Series 4K Led Smart Android Tv 65U1S (Black)"/>
        <s v="Lenovo Usb A To Type-C Tangle-Free¬†¬†Aramid Fiber Braided¬†1.2M Cable With 4A Fast Charging &amp; 480 Mbps Data Transmission, Certified 10000+ Bend Lifespan, Metallic Grey"/>
        <s v="Aircase Protective Laptop Bag Sleeve Fits Upto 14.1&quot; Laptop/ Macbook, Wrinkle Free, Padded, Waterproof Light Neoprene Case Cover Pouch, For Men &amp; Women, Black- 6 Months Warranty"/>
        <s v="Sansui 80Cm (32 Inches) Hd Ready Smart Led Tv Jsy32Skhd (Black) With Bezel-Less Design"/>
        <s v="Vw 80 Cm (32 Inches) Hd Ready Android Smart Led Tv Vw32Pro (Black)"/>
        <s v="Oneplus Nord 2T 5G (Gray Shadow, 8Gb Ram, 128Gb Storage)"/>
        <s v="Prushti Cover And Bags, Protective Case For Airtel Xstream Settop Box Remote Remote Control Pouch Cover Holder Pu Leather Cover Holder(Only Cover For Selling Purpose)"/>
        <s v="Duracell Type C To Type C 5A (100W) Braided Sync &amp; Fast Charging Cable, 3.9 Feet (1.2M). Usb C To C Cable, Supports Pd &amp; Qc 3.0 Charging, 5 Gbps Data Transmission ‚Äì Black"/>
        <s v="Krisons Thunder Speaker, Multimedia Home Theatre, Floor Standing Speaker, Led Display With Bluetooth, Fm, Usb, Micro Sd Card, Aux Connectivity"/>
        <s v="Tukzer Stylus Pen, Ipad Pencil With Palm Rejection Tilt Sensor| 2Nd Gen For 2018-2022 Ipad 6/7/8/9Th Gen; Ipad 10.2&quot;, Pro 12.9/11&quot;, Mini 6/5Th, Air 5/4/3Rd, Precise For Writing/Drawing (3 Spare Tips)"/>
        <s v="7Seven Compatible Lg Tv Remote Suitable For Lg Non Magic Smart Tv Remote Control (Mouse &amp; Voice Non-Support) Mr20Ga Prime Video And Netflix Hotkeys"/>
        <s v="Vw 80 Cm (32 Inches) Playwall Frameless Series Hd Ready Android Smart Led Tv Vw3251 (Black)"/>
        <s v="Mi 100 Cm (40 Inches) Horizon Edition Full Hd Android Led Tv 4A | L40M6-Ei (Black)"/>
        <s v="Cubetek 3 In 1 Lcd Display V5.0 Bluetooth Transmitter Receiver, Bypass Audio Adapter With Aux, Optical, Dual Link Support For Tv, Home Stereo, Pc, Headphones, Speakers, Model: Cb-Bt27"/>
        <s v="Boat Wave Lite Smartwatch With 1.69&quot; Hd Display, Sleek Metal Body, Hr &amp; Spo2 Level Monitor, 140+ Watch Faces, Activity Tracker, Multiple Sports Modes, Ip68 &amp; 7 Days Battery Life(Active Black)"/>
        <s v="Belkin Apple Certified Lightning To Usb Charge And Sync Cable For Iphone, Ipad, Air Pods, 39.6 Inch (100Cm) ‚Äì Black"/>
        <s v="Flix (Beetel Flow Usb To Micro Usb Pvc Data Sync &amp; 12W(2.4A) Fast Charging Cable,Made In India,480Mbps Data Sync,Solid Cable,1 Meter Long Cable For All Andriod &amp; Micro Usb Devices (Black)(Xcd-Fpm01)"/>
        <s v="Zinq Ups For Router, Mini Ups For 12V Wifi Router Broadband Modem With Upto 4 Hours Power Backup, Upto 2Amp, Works With Existing Adapter, Also Works With Set-Top Box, Smart Camera, Cctv (Black)"/>
        <s v="Tuarso 8K Hdmi 2.1 Cable 48Gbps , 1.5 Meter High-Speed Braided Hdmi Cable ( 8K@60Hz„Äå4K@120Hz„Äå2K@240Hz ) Hdmi 2.1 Cable Compatible With Monitors , Television , Laptops , Projectors , Game Consoles And More With Hdmi Ports Device"/>
        <s v="Envie¬Æ (Aa10004Plni-Cd) Aa Rechargeable Batteries, Low Self Discharge, Aa 1000Mah Ni-Cd (Pack Of 4)"/>
        <s v="Portronics Konnect Spydr 31 3-In-1 Multi Functional Cable With 3.0A Output, Tangle Resistant, 1.2M Length, Nylon Braided(Zebra)"/>
        <s v="Robustrion [Anti-Scratch] &amp; [Smudge Proof] [Bubble Free] Premium Tempered Glass Screen Protector Guard For Samsung Galaxy Tab A8 10.5 Inch [Sm-X200/X205/X207] 2022"/>
        <s v="Zoul Usb C To Usb C Fast Charging Cable 65W Type C To Type C Nylon Braided Cord Compatible With Macbook Oneplus 9 10R Samsung Galaxy S22 S21 Ultra Z Flip3 Macbook Air/Pro M1 Google Pixel 11'' Ipad Pro 2020/2018 (2M, Grey)"/>
        <s v="Airtel Digital Tv Hd Set Top Box With 1 Month Basic Pack With Recording + Free Standard Installation"/>
        <s v="Kodak 139 Cm (55 Inches) 4K Ultra Hd Smart Led Tv 55Ca0909 (Black)"/>
        <s v="Zebronics Zeb-Fame 5Watts 2.0 Multi Media Speakers With Aux, Usb And Volume Control (Black)"/>
        <s v="Zebronics Zeb-Warrior Ii 10 Watts 2.0 Multimedia Speaker With Rgb Lights, Usb Powered, Aux Input, Volume Control Pod For Pc, Laptops, Desktop"/>
        <s v="Striff Ps2_01 Multi Angle Mobile/Tablet Tabletop Stand. Phone Holder For Iphone, Android, Samsung, Oneplus, Xiaomi. Portable, Foldable Cell Phone Stand. Perfect For Bed, Office, Home &amp; Desktop (Black)"/>
        <s v="Wayona Nylon Braided 2M / 6Ft Fast Charge Usb To Lightning Data Sync And Charging Cable For Iphone, Ipad Tablet (6 Ft Pack Of 1, Grey)"/>
        <s v="Realme 10W Fast Charging Micro-Usb Cable (Braided, Black)"/>
        <s v="Noise Pulse Go Buzz Smart Watch Bluetooth Calling With 1.69&quot; Display, 550 Nits, 150+ Cloud Watch Face, Spo2, Heart Rate Tracking, 100 Sports Mode With Auto Detection, Longer Battery (Jet Black)"/>
        <s v="Egate I9 Pro-Max 1080P Native Full Hd Projector 4K Support | 3600 L (330 Ansi ) | 150&quot; (381 Cm) Large Screen | Vga, Av, Hdmi, Sd Card, Usb, Audio Out | (E03I31 / E04I32) Black"/>
        <s v="Tp-Link Nano Usb Wifi Dongle 150Mbps High Gain Wireless Network Wi-Fi Adapter For Pc Desktop And Laptops, Supports Windows 10/8.1/8/7/Xp, Linux, Mac Os X (Tl-Wn722N)"/>
        <s v="Acer 80 Cm (32 Inches) I Series Hd Ready Android Smart Led Tv Ar32Ar2841Hdfl (Black)"/>
        <s v="Noise Colorfit Pro 4 Advanced Bluetooth Calling Smart Watch With 1.72&quot; Truview Display, Fully-Functional Digital Crown, 311 Ppi, 60Hz Refresh Rate, 500 Nits Brightness (Charcoal Black)"/>
        <s v="Redgear Cloak Wired Rgb Wired Over Ear Gaming Headphones With Mic For Pc"/>
        <s v="Amazonbasics Usb Type-C To Usb Type-C 2.0 Cable For Charging Adapter, Smartphone - 9 Feet (2.7 Meters) - White"/>
        <s v="Tp-Link Tl-Wa855Re 300 Mbps Wi-Fi Range Extender (White)"/>
        <s v="Belkin Apple Certified Lightning To Type C Cable, Tough Unbreakable Braided Fast Charging For Iphone, Ipad, Air Pods, 3.3 Feet (1 Meters) White"/>
        <s v="Logitech K380 Wireless Multi-Device Keyboard For Windows, Apple Ios, Apple Tv Android Or Chrome, Bluetooth, Compact Space-Saving Design, Pc/Mac/Laptop/Smartphone/Tablet (Dark Grey)"/>
        <s v="Eynk Extra Long Micro Usb Fast Charging Usb Cable | Micro Usb Data Cable | Quick Fast Charging Cable | Charger Sync Cable | High Speed Transfer Android Smartphones V8 Cable (2.4 Amp, 3M,) (White)"/>
        <s v="Ambrane 2 In 1 Type-C &amp; Micro Usb Cable With 60W / 3A Fast Charging, 480 Mbps High Data, Pd Technology &amp; Quick Charge 3.0, Compatible With All Type-C &amp; Micro Usb Devices (Abdc-10, Black)"/>
        <s v="Redmi 9A Sport (Coral Green, 2Gb Ram, 32Gb Storage) | 2Ghz Octa-Core Helio G25 Processor | 5000 Mah Battery"/>
        <s v="Vu 138 Cm (55 Inches) Premium Series 4K Ultra Hd Smart Ips Led Tv 55Ut (Black)"/>
        <s v="Canon E4570 All-In-One Wi-Fi Ink Efficient Colour Printer With Fax/Adf/Duplex Printing (Black)- Smart Speaker Compatible, Standard"/>
        <s v="Oneplus Nord 2T 5G (Jade Fog, 8Gb Ram, 128Gb Storage)"/>
        <s v="Portronics Konnect L 60W Pd Type C To Type C Mobile Charging Cable, 1.2M, Fast Data Sync, Tangle Resistant, Tpe+Nylon Braided(Grey)"/>
        <s v="Noise Colorfit Pulse Grand Smart Watch With 1.69&quot;(4.29Cm) Hd Display, 60 Sports Modes, 150 Watch Faces, Fast Charge, Spo2, Stress, Sleep, Heart Rate Monitoring &amp; Ip68 Waterproof (Jet Black)"/>
        <s v="Mi Power Bank 3I 20000Mah Lithium Polymer 18W Fast Power Delivery Charging | Input- Type C | Micro Usb| Triple Output | Sandstone Black"/>
        <s v="Mi 108 Cm (43 Inches) 5X Series 4K Ultra Hd Led Smart Android Tv L43M6-Es (Grey)"/>
        <s v="Hp Wired On Ear Headphones With Mic With 3.5 Mm Drivers, In-Built Noise Cancelling, Foldable And Adjustable For Laptop/Pc/Office/Home/ 1 Year Warranty (B4B09Pa)"/>
        <s v="Sony Bravia 164 Cm (65 Inches) 4K Ultra Hd Smart Led Google Tv Kd-65X74K (Black)"/>
        <s v="Rc Print Gi 790 Ink Refill For Canon G1000, G1010, G1100, G2000, G2002, G2010, G2012, G2100, G3000, G3010, G3012, G3100, G4000, G4010"/>
        <s v="Amazon Brand - Solimo 3A Fast Charging Tough Type C Usb Data Cable¬† ‚Äì 1 Meter"/>
        <s v="Boat Deuce Usb 300 2 In 1 Type-C &amp; Micro Usb Stress Resistant, Sturdy Cable With 3A Fast Charging &amp; 480Mbps Data Transmission, 10000+ Bends Lifespan And Extended 1.5M Length(Mercurial Black)"/>
        <s v="Parker Vector Camouflage Gift Set - Roller Ball Pen &amp; Parker Logo Keychain (Black Body, Blue Ink), 2 Piece Set"/>
        <s v="Amazonbasics Usb Type-C To Micro-B 2.0 Cable - 6 Inches (15.2 Centimeters) - White"/>
        <s v="Duracell Usb Lightning Apple Certified (Mfi) Braided Sync &amp; Charge Cable For Iphone, Ipad And Ipod. Fast Charging Lightning Cable, 3.9 Feet (1.2M) - Black"/>
        <s v="Iqoo Z6 Pro 5G By Vivo (Legion Sky, 8Gb Ram, 128Gb Storage) | Snapdragon 778G 5G | 66W Flashcharge | 1300 Nits Peak Brightness | Hdr10+"/>
        <s v="Amazonbasics Usb 2.0 Extension Cable For Personal Computer, Printer, 2-Pack - A-Male To A-Female - 3.3 Feet (1 Meter, Black)"/>
        <s v="Croma 3A Fast Charge 1M Type-C To All Type-C Phones Sync And Charge Cable, Made In India, 480Mbps Data Transfer Rate, Tested Durability With 8000+ Bends (12 Months Warranty) - Crcma0106Stc10, Black"/>
        <s v="Sennheiser Cx 80S In-Ear Wired Headphones With In-Line One-Button Smart Remote With Microphone Black"/>
        <s v="Redmi A1 (Light Green, 2Gb Ram 32Gb Rom) | Segment Best Ai Dual Cam | 5000Mah Battery | Leather Texture Design | Android 12"/>
        <s v="Wayona Usb Type C To Usb Nylon Braided Quick Charger Fast Charging Short Cable For Smartphone (Samsung Galaxy S21/S20/S10/S9/S9+/Note 9/S8/Note 8, Lg G7 G5 G6, Moto G6 G7) (0.25M,Grey)"/>
        <s v="Dealfreez Case Compatible For Fire Tv Stick 4K All Alexa Voice Remote Shockproof Silicone Anti-Lost Cover With Loop (C-Black)"/>
        <s v="Vw 80 Cm (32 Inches) Frameless Series Hd Ready Led Tv Vw32A (Black)"/>
        <s v="Amazonbasics 6 Feet Displayport To Displayport Cable - (Not Hdmi Cable) (Gold)"/>
        <s v="Mi Xiaomi Usb Type C Hypercharge Cable 6A 100Cm Sturdy And Durable Black Supports 120W Hypercharging"/>
        <s v="Amazonbasics 10.2 Gbps High-Speed 4K Hdmi Cable With Braided Cord (10-Foot, Dark Grey)"/>
        <s v="Iqoo Z6 Lite 5G By Vivo (Stellar Green, 6Gb Ram, 128Gb Storage) | World'S First Snapdragon 4 Gen 1 | 120Hz Refresh Rate | 5000Mah Battery | Travel Adapter To Be Purchased Separately"/>
        <s v="Fire-Boltt Ninja Call Pro Plus 1.83&quot; Smart Watch With Bluetooth Calling, Ai Voice Assistance, 100 Sports Modes Ip67 Rating, 240*280 Pixel High Resolution"/>
        <s v="Boat Bassheads 100 In Ear Wired Earphones With Mic(Taffy Pink)"/>
        <s v="Flix (Beetel) 3In1 (Type C|Micro|Iphone Lightening) Textured Pattern 3A Fast Charging Cable With Qc &amp; Pd Support For Type C,Micro Usb &amp; Lightning Iphone Cable,Made In India,1.5 Meter Long Cable(T101)"/>
        <s v="Bluerigger Digital Optical Audio Toslink Cable (3.3 Feet / 1 Meter) With 8 Channel (7.1) Audio Support (For Home Theatre, Xbox, Playstation Etc.)"/>
        <s v="Caldipree Silicone Case Cover Compatible For 2022 Samsung Smart Tv Remote Qled Tv Bn68-13897A Tm2280E (2022-Black)"/>
        <s v="Boat Bassheads 242 In Ear Wired Earphones With Mic(Active Black)"/>
        <s v="Amazon Brand - Solimo Fast Charging Braided Type C Data Cable Seam, Suitable For All Supported Mobile Phones (1 Meter, Black)"/>
        <s v="Redmi A1 (Light Blue, 2Gb Ram, 32Gb Storage) | Segment Best Ai Dual Cam | 5000Mah Battery | Leather Texture Design | Android 12"/>
        <s v="Samsung Galaxy M13 (Midnight Blue, 4Gb, 64Gb Storage) | 6000Mah Battery | Upto 8Gb Ram With Ram Plus"/>
        <s v="Samsung Galaxy M13 (Aqua Green, 6Gb, 128Gb Storage) | 6000Mah Battery | Upto 12Gb Ram With Ram Plus"/>
        <s v="Boat Micro Usb 55 Tangle-Free, Sturdy Micro Usb Cable With 3A Fast Charging &amp; 480Mbps Data Transmission (Black)"/>
        <s v="Boat Wave Call Smart Watch, Smart Talk With Advanced Dedicated Bluetooth Calling Chip, 1.69‚Äù Hd Display With 550 Nits &amp; 70% Color Gamut, 150+ Watch Faces, Multi-Sport Modes,Hr,Spo2, Ip68(Active Black)"/>
        <s v="Lapster 1.5 Mtr Usb 2.0 Type A Male To Usb A Male Cable For Computer And Laptop"/>
        <s v="Artis Ar-45W-Mg2 45 Watts Mg2 Laptop Adapter/Charger Compatible With Mb Air 13‚Äù &amp; Mb Air 11‚Äù (14.5 V, 3.1 A) Connector: Mg2 (T Tip Connector)"/>
        <s v="Tata Sky Hd Connection With 1 Month Basic Package And Free Installation"/>
        <s v="Mi 138.8 Cm (55 Inches) 5X Series 4K Ultra Hd Led Smart Android Tv L55M6-Es (Grey)"/>
        <s v="Zebronics Cu3100V Fast Charging Type C Cable With Qc 18W Support, 3A Max Capacity, 1 Meter Braided Cable, Data Transfer And Superior Durability (Braided Black + White)"/>
        <s v="Oraimo 65W Type C To C Fast Charging Cable Usb C To Usb C Cable High Speed Syncing, Nylon Braided 1M Length With Led Indicator Compatible For Laptop, Macbook, Samsung Galaxy S22 S20 S10 S20Fe S21 S21 Ultra A70 A51 A71 A50S M31 M51 M31S M53 5G"/>
        <s v="Noise Colorfit Pro 2 Full Touch Control Smart Watch With 35G Weight &amp; Upgraded Lcd Display (Deep Wine)"/>
        <s v="Amozo Ultra Hybrid Camera And Drop Protection Back Cover Case For Iphone 13 (Tpu + Polycarbonate | Crystal Transparent)"/>
        <s v="Zebronics Astra 10 Portable Wireless Bt V5.0 Speaker, 10W Rms Power, 15* Hours Backup, 2.25&quot; Drive Size, Up To 6.4&quot; Mobile Holder Support, Carry Handle, Usb, Msd, Aux Input And Fm Radio With Antenna"/>
        <s v="Lg 80 Cm (32 Inches) Hd Ready Smart Led Tv 32Lq576Bpsa (Ceramic Black)"/>
        <s v="Redmi 9 Activ (Carbon Black, 4Gb Ram, 64Gb Storage) | Octa-Core Helio G35 | 5000 Mah Battery"/>
        <s v="Kodak 80 Cm (32 Inches) Hd Ready Certified Android Smart Led Tv 32Hdx7Xprobl (Black)"/>
        <s v="Boat Ltg 550V3 Lightning Apple Mfi Certified Cable With Spaceship Grade Aluminium Housing,Stress Resistance, Rapid 2.4A Charging &amp; 480Mbps Data Sync, 1M Length &amp; 10000+ Bends Lifespan(Mercurial Black)"/>
        <s v="Wayona Nylon Braided Lightning Usb Data Sync &amp; 3A Charging Cable For Iphones, Ipad Air, Ipad Mini, Ipod Nano And Ipod Touch (3 Ft Pack Of 1, Grey)"/>
        <s v="Tukzer Fully Foldable Tabletop Desktop Tablet Mobile Stand Holder - Angle &amp; Height Adjustable For Desk, Cradle, Dock, Compatible With Smartphones &amp; Tablets (White)"/>
        <s v="Wayona Nylon Braided (2 Pack) Lightning Fast Usb Data Cable Fast Charger Cord For Iphone, Ipad Tablet (3 Ft Pack Of 2, Grey)"/>
        <s v="Samsung Galaxy M33 5G (Mystique Green, 8Gb, 128Gb Storage) | 6000Mah Battery | Upto 16Gb Ram With Ram Plus | Travel Adapter To Be Purchased Separately"/>
        <s v="Wayona Usb Type C Fast Charger Cable Fast Charging Usb C Cable/Cord Compatible For Samsung Galaxy S10E S10 S9 S8 Plus S10+,Note 10 Note 9 Note 8,S20,M31S,M40,Realme X3,Pixel 2 Xl (3 Ft Pack Of 1,Grey)"/>
        <s v="Oneplus Nord Watch With 1.78‚Äù Amoled Display, 60 Hz Refresh Rate, 105 Fitness Modes, 10 Days Battery, Spo2, Heart Rate, Stress Monitor, Women Health Tracker &amp; Multiple Watch Face [Midnight Black]"/>
        <s v="Redmi Note 11T 5G (Matte Black, 6Gb Ram, 128Gb Rom)| Dimensity 810 5G | 33W Pro Fast Charging | Charger Included | Additional Exchange Offers|Get 2 Months Of Youtube Premium Free!"/>
        <s v="Lunagariya¬Æ, Protective Case Compatible With Jio Settop Box Remote Control,Pu Leather Cover Holder (Before Placing Order,Please Compare The Dimensions Of The Product With Your Remote)"/>
        <s v="Zebronics Cu3100V Fast Charging Type C Cable With Qc 18W Support, 3A Max Capacity, 1 Meter Braided Cable, Data Transfer And Superior Durability (Braided Black )"/>
        <s v="Wecool Bluetooth Extendable Selfie Sticks With Wireless Remote And Tripod Stand, 3-In-1 Multifunctional Selfie Stick With Tripod Stand Compatible With Iphone/Oneplus/Samsung/Oppo/Vivo And All Phones"/>
        <s v="Sandisk Ultra¬Æ Microsdxc‚Ñ¢ Uhs-I Card, 256Gb, 150Mb/S R, 10 Y Warranty, For Smartphones"/>
        <s v="Lohaya Television Remote Compatible With Samsung Smart Led/Lcd/Hd Tv Remote Control [ Compatible For All Samsung Tv Remote Control ]"/>
        <s v="Crypo‚Ñ¢ Universal Remote Compatible With Tata Sky Universal Hd &amp; Sd Set Top Box (Also Works With All Tv)"/>
        <s v="Ptron Solero 331 3.4Amps Multifunction Fast Charging Cable, 3-In-1 Usb Cable Micro Usb/Type-C/Ios, Made In India, Durable &amp; Strong &amp; Tangle-Free 118Cm In Length (Black)"/>
        <s v="Ambrane 20000Mah Power Bank With 20W Fast Charging, Triple Output, Power Delivery, Type C Input, Made In India, Multi-Layer Protection, Li-Polymer + Type C Cable (Stylo-20K, Black)"/>
        <s v="Storite Usb 2.0 A To Mini 5 Pin B Cable For External Hdds/Camera/Card Readers 35Cm"/>
        <s v="Tcl 80 Cm (32 Inches) Hd Ready Certified Android Smart Led Tv 32S5205 (Black)"/>
        <s v="Agaro Blaze Usb 3.0 To Usb Type C Otg Adapter"/>
        <s v="Kodak 80 Cm (32 Inches) Hd Ready Led Tv Kodak 32Hdx900S (Black)"/>
        <s v="Hp 32Gb Class 10 Microsd Memory Card (U1 Tf Card¬†32Gb)"/>
        <s v="Caprigo Heavy Duty Tv Wall Mount Bracket For 14 To 32 Inch Led/Hd/Smart Tv‚Äôs, Universal Fixed Tv Wall Mount Stand (M452)"/>
        <s v="Redmi Note 11 (Space Black, 4Gb Ram, 64Gb Storage)|90Hz Fhd+ Amoled Display | Qualcomm¬Æ Snapdragon‚Ñ¢ 680-6Nm | 33W Charger Included"/>
        <s v="Amazon Basics New Release Nylon Usb-A To Lightning Cable Cord, Fast Charging Mfi Certified Charger For Apple Iphone, Ipad (3-Ft, Rose Gold)"/>
        <s v="Sandisk Ultra Microsd Uhs-I Card 32Gb, 120Mb/S R"/>
        <s v="Wayona Nylon Braided Usb Type C 3Ft 1M 3A Fast Charger Cable For Samsung Galaxy S9 S8 (Wc3Cb1, Black)"/>
        <s v="Iqoo 9 Se 5G (Sunset Sierra, 8Gb Ram, 128Gb Storage) | Qualcomm Snapdragon 888 | 66W Flash Charge"/>
        <s v="Vw 60 Cm (24 Inches) Premium Series Hd Ready Led Tv Vw24A (Black)"/>
        <s v="Swapkart Flexible Mobile Tabletop Stand, Metal Built, Heavy Duty Foldable Lazy Bracket Clip Mount Multi Angle Clamp For All Smartphones (Pack Of 1), Multi Color"/>
        <s v="Samsung 25W Usb Travel Adapter For Cellular Phones - White"/>
        <s v="Samsung Galaxy M13 (Aqua Green, 4Gb, 64Gb Storage) | 6000Mah Battery | Upto 8Gb Ram With Ram Plus"/>
        <s v="Croma 80 Cm (32 Inches) Hd Ready Led Tv (Crel7369, Black) (2021 Model)"/>
        <s v="Amazonbasics 6-Feet Displayport (Not Usb Port) To Hdmi Cable Black"/>
        <s v="Oneplus 108 Cm (43 Inches) Y Series 4K Ultra Hd Smart Android Led Tv 43Y1S Pro (Black)"/>
        <s v="Portronics Carpower Mini Car Charger With Dual Output, Fast Charging (Type C Pd 18W + Qc 3.0A) Compatible With All Smartphones(Black)"/>
        <s v="Oraimo 18W Usb &amp; Type-C Dual Output Super Fast Charger Wall Adapter Pe2.0&amp;Quick Charge 3.0 &amp; Power Delivery 3.0 Compatible For Iphone 13/13 Mini/13 Pro Max/12/12 Pro Max, Ipad Mini/Pro, Pixel, Galaxy, Airpods Pro"/>
        <s v="Boat A 350 Type C Cable For Smartphone, Charging Adapter (1.5M, Carbon Black)"/>
        <s v="Samsung Galaxy M33 5G (Emerald Brown, 6Gb, 128Gb Storage) | 6000Mah Battery | Upto 12Gb Ram With Ram Plus | Travel Adapter To Be Purchased Separately"/>
        <s v="Fire-Boltt Phoenix Smart Watch With Bluetooth Calling 1.3&quot;,120+ Sports Modes, 240*240 Px High Res With Spo2, Heart Rate Monitoring &amp; Ip67 Rating"/>
        <s v="Elv Mobile Phone Mount Tabletop Holder For Phones And Tablets - Black"/>
        <s v="Noise Colorfit Pulse Smartwatch With 3.56 Cm (1.4&quot;) Full Touch Hd Display, Spo2, Heart Rate, Sleep Monitors &amp; 10-Day Battery - Jet Black"/>
        <s v="7Seven¬Æ Compatible Lg Smart Tv Remote Suitable For Any Lg Led Oled Lcd Uhd Plasma Android Television And Akb75095303 Replacement Of Original Lg Tv Remote Control"/>
        <s v="Tata Sky Universal Remote Compatible For Sd/Hd"/>
        <s v="Dealfreez Case Compatible With Fire Tv Stick 3Rd Gen 2021 Full Wrap Silicone Remote Cover Anti-Lost With Loop (D-Black)"/>
        <s v="Amazonbasics Double Braided Nylon Usb Type-C To Type-C 2.0 Cable, Charging Adapter, Smartphone 6 Feet, Dark Grey"/>
        <s v="Urbn 20000 Mah Lithium_Polymer 22.5W Super Fast Charging Ultra Compact Power Bank With Quick Charge &amp; Power Delivery, Type C Input/Output, Made In India, Type C Cable Included (Camo)"/>
        <s v="Opentech¬Æ Military-Grade Tempered Glass Screen Protector Compatible For Iphone 13/13 Pro / 14 With Edge To Edge Coverage And Easy Installation Kit (6.1 Inches)"/>
        <s v="Kyosei Advanced Tempered Glass Compatible With Google Pixel 6A With Military-Grade Anti-Explosion Edge-To-Edge Coverage Screen Protector Guard"/>
        <s v="Lg 108 Cm (43 Inches) 4K Ultra Hd Smart Led Tv 43Uq7500Psf (Ceramic Black)"/>
        <s v="Oneplus 10T 5G (Moonstone Black, 8Gb Ram, 128Gb Storage)"/>
        <s v="Redmi 10A (Slate Grey, 4Gb Ram, 64Gb Storage) | 2 Ghz Octa Core Helio G25 | 5000 Mah Battery | Finger Print Sensor | Upto 5Gb Ram With Ram Booster"/>
        <s v="Ptron Boom Ultima 4D Dual Driver, In-Ear Gaming Wired Headphones With In-Line Mic, Volume Control &amp; Passive Noise Cancelling Boom 3 Earphones - (Dark Blue)"/>
        <s v="Samsung Galaxy M13 5G (Aqua Green, 6Gb, 128Gb Storage) | 5000Mah Battery | Upto 12Gb Ram With Ram Plus"/>
        <s v="Redmi Note 11 (Space Black, 6Gb Ram, 64Gb Storage) | 90Hz Fhd+ Amoled Display | Qualcomm¬Æ Snapdragon‚Ñ¢ 680-6Nm | 33W Charger Included"/>
        <s v="Amazonbasics Usb C To Lightning Aluminum With Nylon Braided Mfi Certified Charging Cable (Grey, 1.8 Meter)"/>
        <s v="Striff 12 Pieces Highly Flexible Silicone Micro Usb Protector, Mouse Cable Protector, Suit For All Cell Phones, Computers And Chargers (White)"/>
        <s v="Lripl Mi Remote Control With Netflix &amp; Prime Video Button Compatible For Mi 4X Led Android Smart Tv 4A Remote Control (32&quot;/43&quot;) With Voice Command (Pairing Required)"/>
        <s v="Noise_Colorfit Smart Watch Charger 2 Pin Usb Fast Charger Magnetic Charging Cable Adapter (Smart Watch Charger 2 Pin)"/>
        <s v="Mi 2-In-1 Usb Type C Cable (Micro Usb To Type C) 30Cm For Smartphone, Headphone, Laptop (White)"/>
        <s v="Portronics Konnect L 1.2M Por-1401 Fast Charging 3A 8 Pin Usb Cable With Charge &amp; Sync Function (White)"/>
        <s v="Realme Buds Classic Wired In Ear Earphones With Mic (Black)"/>
        <s v="Bluerigger High Speed Hdmi Cable With Ethernet - Supports 3D, 4K 60Hz And Audio Return - Latest Version (3 Feet / 0.9 Meter)"/>
        <s v="Redmi 10A (Sea Blue, 4Gb Ram, 64Gb Storage) | 2 Ghz Octa Core Helio G25 | 5000 Mah Battery | Finger Print Sensor | Upto 5Gb Ram With Ram Booster"/>
        <s v="Kingone Upgraded Stylus Pen, Ipad Pencil, Ultra High Precision &amp; Sensitivity, Palm Rejection, Prevents False On/Off Touch, Power Display, Tilt Sensitivity, Magnetic Adsorption For Ipad 2018 And Later"/>
        <s v="Samsung Galaxy M53 5G (Deep Ocean Blue, 6Gb, 128Gb Storage) | 108Mp | Samoled+ 120Hz | 12Gb Ram With Ram Plus | Travel Adapter To Be Purchased Separately"/>
        <s v="Ptron Newly Launched Force X10 Bluetooth Calling Smartwatch With 1.7&quot; Full Touch Color Display, Real Heart Rate Monitor, Spo2, Watch Faces, 5 Days Runtime, Fitness Trackers &amp; Ip68 Waterproof (Pink)"/>
        <s v="Realme Narzo 50 (Speed Blue, 4Gb Ram+64Gb Storage) Helio G96 Processor | 50Mp Ai Triple Camera | 120Hz Ultra Smooth Display"/>
        <s v="Urbn 20000 Mah Lithium_Polymer Power Bank With 12 Watt Fast Charging, Camo"/>
        <s v="Wayona Usb Nylon Braided Data Sync And Charging Cable For Iphone, Ipad Tablet (Red, Black)"/>
        <s v="Iqoo Z6 Pro 5G By Vivo (Legion Sky, 6Gb Ram, 128Gb Storage) | Snapdragon 778G 5G | 66W Flashcharge | 1300 Nits Peak Brightness | Hdr10+"/>
        <s v="Samsung Original Ehs64 Wired In Ear Earphones With Mic, Black"/>
        <s v="Sounce Gold Plated 3.5 Mm Headphone Splitter For Computer 2 Male To 1 Female 3.5Mm Headphone Mic Audio Y Splitter Cable Smartphone Headset To Pc Adapter ‚Äì (Black,20Cm)"/>
        <s v="Ambrane Bcl-15 Lightning Cable For Smartphone (1.5M Black)"/>
        <s v="Elv Car Mount Adjustable Car Phone Holder Universal Long Arm, Windshield For Smartphones - Black"/>
        <s v="Redmi 11 Prime 5G (Meadow Green, 4Gb Ram 64Gb Rom) | Prime Design | Mtk Dimensity 700 | 50 Mp Dual Cam | 5000Mah | 7 Band 5G"/>
        <s v="Ptron Newly Launched Force X10 Bluetooth Calling Smartwatch With 1.7&quot; Full Touch Color Display, Real Heart Rate Monitor, Spo2, Watch Faces, 5 Days Runtime, Fitness Trackers &amp; Ip68 Waterproof (Blue)"/>
        <s v="Mi 10000Mah 3I Lithium Polymer Power Bank Dual Input(Micro-Usb And Type C) And Output Ports 18W Fast Charging (Metallic Blue)"/>
        <s v="Lava Charging Adapter Elements D3 2A Fast Charging Speed Usb Type C Data Cable, White"/>
        <s v="Cotbolt Silicone Protective Case Cover For Lg An Mr21Ga Magic Remote Shockproof For Lg Smart Tv Remote 2021 Protective Skin Waterproof Anti Lost (Black) (Remote Not Included)"/>
        <s v="Samsung Original 25W Usb Travel Lightning Adapter For Cellular Phones, Black"/>
        <s v="Nk Star 950 Mbps Usb Wifi Adapter Wireless Network Receiver Dongle For Desktop Laptop, (Support- Windows Xp/7/8/10 &amp; Mac Os) Not Support To Dvr And Hdtv"/>
        <s v="Portronics Konnect L 1.2Mtr, Fast Charging 3A Micro Usb Cable With Charge &amp; Sync Function (Grey)"/>
        <s v="Redmi Note 11T 5G (Aquamarine Blue, 6Gb Ram, 128Gb Rom)| Dimensity 810 5G | 33W Pro Fast Charging | Charger Included | Additional Exchange Offers| Get 2 Months Of Youtube Premium Free!"/>
        <s v="Scarters Mouse Pad, Desk Mat Extended For Work From Home/Office/Gaming | Vegan Pu Leather | Anti-Skid, Anti-Slip, Reversible Splash-Proof ‚Äì Deskspread ~ Navy Blue &amp; Yellow"/>
        <s v="Iqoo Z6 44W By Vivo (Lumina Blue, 6Gb Ram, 128Gb Storage) | 6.44&quot; Fhd+ Amoled Display | 50% Charge In Just 27 Mins | In-Display Fingerprint Scanning"/>
        <s v="Motorola A10 Dual Sim Keypad Mobile With 1750 Mah Battery, Expandable Storage Upto 32Gb, Wireless Fm With Recording - Rose Gold"/>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White)"/>
        <s v="Samsung Evo Plus 128Gb Microsdxc Uhs-I U3 130Mb/S Full Hd &amp; 4K Uhd Memory Card With Adapter (Mb-Mc128Ka), Blue"/>
        <s v="Boat Bassheads 100 In Ear Wired Earphones With Mic(Furious Red)"/>
        <s v="Nokia 8210 4G Volte Keypad Phone With Dual Sim, Big Display, Inbuilt Mp3 Player &amp; Wireless Fm Radio | Blue"/>
        <s v="Noise Agile 2 Buzz Bluetooth Calling Smart Watch With 1.28&quot; Tft Display,Dual Button,In-Built Mic &amp; Speaker,Ai Voice Assistant, Health Suite,In-Built Games, 100 Watch Faces-(Jet Black)"/>
        <s v="Samsung 80 Cm (32 Inches) Wondertainment Series Hd Ready Led Smart Tv Ua32T4340Bkxxl (Glossy Black)"/>
        <s v="Ambrane 10000Mah Slim Power Bank, 20W Fast Charging, Dual Output, Type C Pd (Input &amp; Output), Quick Charge, Li-Polymer, Multi-Layer Protection For Iphone, Anrdoid &amp; Other Devices (Stylo 10K, Green)"/>
        <s v="Oppo A74 5G (Fluid Black, 6Gb Ram, 128Gb Storage) With No Cost Emi/Additional Exchange Offers"/>
        <s v="Sounce Protective Case Cover Compatible Boat Xtend Overall Protective Case Tpu Hd Clear Ultra-Thin Cover With Unbreakable Screen Guard"/>
        <s v="Tp-Link Ue300 Usb 3.0 To Rj45 Gigabit Ethernet Network Adapter - Plug And Play"/>
        <s v="Zoul Type C To Type C Fast Charging Cable 65W 2M/6Ft Usb C Nylon Braided Cord Compatible With Macbook Oneplus 9 9R Samsung Galaxy S21 Ultra S20+ (2M, Black)"/>
        <s v="Boat Wave Lite Smartwatch With 1.69 Inches(4.29Cm) Hd Display, Heart Rate &amp; Spo2 Level Monitor, Multiple Watch Faces, Activity Tracker, Multiple Sports Modes &amp; Ip68 (Scarlet Red)"/>
        <s v="Wecool C1 Car Mobile Holder With One Click Technology,360¬∞ Rotational, Strong Suction Cup,Compatible With 4 To 6 Inch Devices, Wildshield And Dashboard Mobile Holder For Car, And Use"/>
        <s v="Shreenova Id116 Plus Bluetooth Fitness Smart Watch For Men Women And Kids Activity Tracker (Black)"/>
        <s v="Tecno Spark 8T (Turquoise Cyan, 4Gb Ram,64Gb Storage) | 50Mp Ai Camera | 7Gb Expandable Ram"/>
        <s v="Iqoo Z6 44W By Vivo (Raven Black, 6Gb Ram, 128Gb Storage) | 6.44&quot; Fhd+ Amoled Display | 50% Charge In Just 27 Mins | In-Display Fingerprint Scanning"/>
        <s v="Redmi Note 11 Pro + 5G (Stealth Black, 6Gb Ram, 128Gb Storage) | 67W Turbo Charge | 120Hz Super Amoled Display | Additional Exchange Offers | Charger Included"/>
        <s v="Tcl 100 Cm (40 Inches) Full Hd Certified Android R Smart Led Tv 40S6505 (Black)"/>
        <s v="Ambrane 27000Mah Power Bank, 20W Fast Charging, Triple Output, Type C Pd (Input &amp; Output), Quick Charge, Li-Polymer, Multi-Layer Protection For Iphone, Smartphones &amp; Other Devices (Stylo Pro, Black)"/>
        <s v="Redmi 9A Sport (Coral Green, 3Gb Ram, 32Gb Storage) | 2Ghz Octa-Core Helio G25 Processor | 5000 Mah Battery"/>
        <s v="Wecool Nylon Braided Multifunction Fast Charging Cable For Android Smartphone, Ios And Type C Usb Devices, 3 In 1 Charging Cable, 3A, (3 Feet) (Black)"/>
        <s v="Poco C31 (Royal Blue, 64 Gb) (4 Gb Ram)"/>
        <s v="Karbonn 80 Cm (32 Inches) Millennium Series Hd Ready Led Tv Kjw32Nshdf (Phantom Black) With Bezel-Less Design"/>
        <s v="7Seven¬Æ Compatible For Samsung Smart 4K Ultra Hd Tv Monitor Remote Control Replacement Of Original Samsung Tv Remote For Led Oled Uhd Qled And Suitable For 6 7 8 Series Samsung Tv With Hot Keys Bn59-01259E"/>
        <s v="Flix Usb Charger,Flix (Beetel) Bolt 2.4 Dual Poart,5V/2.4A/12W Usb Wall Charger Fast Charging,Adapter For Android/Iphone 11/Xs/Xs Max/Xr/X/8/7/6/Plus,Ipad Pro/Air 2/Mini 3/4,Samsung S4/S5 &amp; More-Black"/>
        <s v="Lapster 12Pcs Spiral Cable Protectors For Charger, Wires, Data Charger Cable Protector For Computers, Cell Phones Etc.(Grey)"/>
        <s v="Portronics Clamp X Car-Vent Mobile Holder 360 Degree Rotational(Black)"/>
        <s v="Redmi 10A (Charcoal Black, 4Gb Ram, 64Gb Storage) | 2 Ghz Octa Core Helio G25 | 5000 Mah Battery | Finger Print Sensor | Upto 5Gb Ram With Ram Booster"/>
        <s v="Dell Usb Wireless Keyboard And Mouse Set- Km3322W, Anti-Fade &amp; Spill-Resistant Keys, Up To 36 Month Battery Life, 3Y Advance Exchange Warranty, Black"/>
        <s v="Sounce Spiral Charger Cable Protector Data Cable Saver Charging Cord Protective Cable Cover Headphone Macbook Laptop Earphone Cell Phone Set Of 3 (Cable Protector (12 Units))"/>
        <s v="Noise Colorfit Pro 4 Alpha Bluetooth Calling Smart Watch With 1.78 Amoled Display, Tru Sync, 60Hz Refresh Rate, Instacharge, Gesture Control, Functional 360 Digital Crown (Jet Black)"/>
        <s v="Wecool S5 Long Selfie Stick, With Large Reinforced Tripod Stand Up To 61 Inch / 156 Cms, Ultra Long Multi Function Bluetooth Selfie Stick With 1/4 Screw Compatible With Gopro, Camera, And Ring Light"/>
        <s v="Fire-Boltt Tank 1.85&quot; Bluetooth Calling Smart Watch, 123 Sports Mode, 8 Ui Interactions, Built In Speaker &amp; Mic, 7 Days Battery &amp; Fire-Boltt Health Suite"/>
        <s v="Boat Bassheads 100 In-Ear Wired Headphones With Mic (Black)"/>
        <s v="Mi 33W Soniccharge 2.0 Usb Charger For Cellular Phones - White"/>
        <s v="Synqe Usb Type C Fast Charging Cable 2M Charger Cord Data Cable Compatible With Samsung Galaxy M51,Galaxy M31S, S10E S10 S9 S20 Plus, Note10 9 8,M40 A50 A70, Redmi Note 9, Moto G7, Poco F1 (2M, Grey)"/>
        <s v="Zebronics Zeb-County 3W Wireless Bluetooth Portable Speaker With Supporting Carry Handle, Usb, Sd Card, Aux, Fm &amp; Call Function. (Green)"/>
        <s v="Iqoo Z6 Pro 5G By Vivo (Phantom Dusk, 8Gb Ram, 128Gb Storage) | Snapdragon 778G 5G | 66W Flashcharge | 1300 Nits Peak Brightness | Hdr10+"/>
        <s v="Samsung Galaxy M32 Prime Edition (Light Blue, 4Gb Ram, 64Gb)"/>
        <s v="Popio Tempered Glass Screen Protector Compatible For Iphone 12 / Iphone 12 Pro With Case Friendly Edge To Edge Coverage And Easy Installation Kit, Pack Of 1"/>
        <s v="7Seven¬Æ Compatible With Fire Tv Stick Remote With Voice Command Feature Suitable For Second Generation Amazon Fire Tv Stick Remote Only - Pairing Must"/>
        <s v="Ambrane 10000Mah Slim Power Bank, 20W Fast Charging, Dual Output, Type C Pd (Input &amp; Output), Quick Charge, Li-Polymer, Multi-Layer Protection For Iphone, Anrdoid &amp; Other Devices (Stylo 10K, Black)"/>
        <s v="D-Link Dwa-131 300 Mbps Wireless Nano Usb Adapter (Black)"/>
        <s v="Tata Sky Universal Remote"/>
        <s v="Nokia 105 Single Sim, Keypad Mobile Phone With Wireless Fm Radio | Charcoal"/>
        <s v="Hisense 108 Cm (43 Inches) 4K Ultra Hd Smart Certified Android Led Tv 43A6Ge (Black)"/>
        <s v="Portronics Adapto 20 Type C 20W Fast Pd/Type C Adapter Charger With Fast Charging For Iphone 12/12 Pro/12 Mini/12 Pro Max/11/Xs/Xr/X/8/Plus, Ipad Pro/Air/Mini, Galaxy 10/9/8 (Adapter Only) White"/>
        <s v="Wecool Unbreakable 3 In 1 Charging Cable With 3A Speed, Fast Charging Multi Purpose Cable 1.25 Mtr Long, Type C Cable, Micro Usb Cable And Cable For Iphone, White"/>
        <s v="Jbl C100Si Wired In Ear Headphones With Mic, Jbl Pure Bass Sound, One Button Multi-Function Remote, Angled Buds For Comfort Fit (Black)"/>
        <s v="Oneplus Nord 2T 5G (Jade Fog, 12Gb Ram, 256Gb Storage)"/>
        <s v="Iqoo Z6 Lite 5G By Vivo (Mystic Night, 6Gb Ram, 128Gb Storage) | World'S First Snapdragon 4 Gen 1 | 120Hz Refresh Rate | 5000Mah Battery | Travel Adapter To Be Purchased Separately"/>
        <s v="Memeho¬Æ Smart Standard Multi-Purpose Laptop Table With Dock Stand/Study Table/Bed Table/Foldable And Portable/Ergonomic &amp; Rounded Edges/Non-Slip Legs/Engineered Wood With Cup Holder (Black)"/>
        <s v="Hp X1000 Wired Usb Mouse With 3 Handy Buttons, Fast-Moving Scroll Wheel And Optical Sensor Works On Most Surfaces (H2C21Aa, Black/Grey)"/>
        <s v="Ptron Volta Dual Port 12W Smart Usb Charger Adapter, Multi-Layer Protection, Made In India, Bis Certified, Fast Charging Power Adaptor Without Cable For All Ios &amp; Android Devices (Black)"/>
        <s v="Boat Bassheads 152 In Ear Wired Earphones With Mic(Active Black)"/>
        <s v="Amazonbasics Nylon Braided Usb-C To Lightning Cable, Fast Charging Mfi Certified Smartphone, Iphone Charger (6-Foot, Dark Grey)"/>
        <s v="Mi 10000Mah Li-Polymer, Micro-Usb And Type C Input Port, Power Bank 3I With 18W Fast Charging (Midnight Black)"/>
        <s v="Boat Airdopes 141 Bluetooth Truly Wireless In Ear Earbuds With Mic, 42H Playtime, Beast Mode(Low Latency Upto 80Ms) For Gaming, Enx Tech, Asap Charge, Iwp, Ipx4 Water Resistance (Bold Black)"/>
        <s v="Belkin Apple Certified Lightning To Type C Cable, Fast Charging For Iphone, Ipad, Air Pods, 3.3 Feet (1 Meters) White"/>
        <s v="Ske Bed Study Table Portable Wood Multifunction Laptop-Table Lapdesk For Children Bed Foldabe Table Work With Tablet Slot &amp; Cup Holder Brown Black"/>
        <s v="Tecno Spark 9 (Sky Mirror, 6Gb Ram,128Gb Storage) | 11Gb Expandable Ram | Helio G37 Gaming Processor"/>
        <s v="Tygot Bluetooth Extendable Selfie Sticks With Wireless Remote And Tripod Stand, 3-In-1 Multifunctional Selfie Stick With Tripod Stand Compatible With Iphone/Oneplus/Samsung/Oppo/Vivo And All Phones"/>
        <s v="Lapster Usb 3.0 A To Micro B Superspeed For Hard Disk Cable - Short Cable"/>
        <s v="Noise Buds Vs402 Truly Wireless In Ear Earbuds, 35-Hours Of Playtime, Instacharge, Quad Mic With Enc, Hyper Sync, Low Latency, 10Mm Driver, Bluetooth V5.3 And Breathing Led Lights (Neon Black)"/>
        <s v="3M Scotch Double Sided Heavy Duty Tape(1M Holds 4.5Kgs) For Indoor Hanging Applications (Photo Frames, Mirrors, Key Holders, Car Interiors, Extension Boards, Wall Decoration, Etc)(L: 3M, W: 24Mm)"/>
        <s v="Boat Airdopes 171 In Ear Bluetooth True Wireless Earbuds With Upto 13 Hours Battery, Ipx4, Bluetooth V5.0, Dual Tone Finish With Mic (Mysterious Blue)"/>
        <s v="Coi Note Pad/Memo Book With Sticky Notes &amp; Clip Holder With Pen For Gifting"/>
        <s v="Tp-Link Ac1300 Archer T3U Plus High Gain Usb 3.0 Wi-Fi Dongle, Wireless Dual Band Mu-Mimo Wifi Adapter With High Gain Antenna, Supports Windows 11/10/8.1/8/7/Xp/Macos"/>
        <s v="Remote Compatible For Samsung Led/Lcd Remote Control Works With Samsung Led/Lcd Tv By Trend Trail"/>
        <s v="Boult Audio Bassbuds X1 In-Ear Wired Earphones With 10Mm Extra Bass Driver And Hd Sound With Mic(Black)"/>
        <s v="Lohaya Remote Compatible For Mi Smart Led Tv 4A Remote Control (32&quot;/43&quot;) [ Compatible For Mi Tv Remote Control ] [ Compatible For Mi Smart Led Tv Remote Control ]"/>
        <s v="Fire-Boltt Ninja 3 Smartwatch Full Touch 1.69 &quot; &amp; 60 Sports Modes With Ip68, Sp02 Tracking, Over 100 Cloud Based Watch Faces ( Silver )"/>
        <s v="Noise Pulse 2 Max Advanced Bluetooth Calling Smart Watch With 1.85'' Tft And 550 Nits Brightness, Smart Dnd, 10 Days Battery, 100 Sports Mode, Smartwatch For Men And Women - (Jet Black)"/>
        <s v="Tizum High Speed Hdmi Cable Aura -Gold Plated-High Speed Data 10.2Gbps, 3D, 4K, Hd 1080P (10 Ft/ 3 M)"/>
        <s v="Amazonbasics Usb Type-C To Usb Type-C 2.0 Cable - 3 Feet Laptop (0.9 Meters) - White"/>
        <s v="Striff Laptop Tabletop Stand, Fold-Up, Adjustable, Ventilated, Portable Holder For Desk, Aluminum Foldable Laptop Ergonomic Compatibility With Up To 15.6-Inch Laptop, All Mac, Tab, And Mobile (Silver)"/>
        <s v="Fire-Boltt Ninja 3 Smartwatch Full Touch 1.69 &amp; 60 Sports Modes With Ip68, Sp02 Tracking, Over 100 Cloud Based Watch Faces - Black"/>
        <s v="Boat Rugged V3 Braided Micro Usb Cable (Pearl White)"/>
        <s v="Redgear A-15 Wired Gaming Mouse With Upto 6400 Dpi, Rgb &amp; Driver Customization For Pc(Black)"/>
        <s v="Universal Remote Control For All Sony Tv For All Lcd Led And Bravia Tvs Remote"/>
        <s v="Sony Wi-C100 Wireless Headphones With Customizable Equalizer For Deep Bass &amp; 25 Hrs Battery, Dsee-Upscale, Splash Proof, 360Ra, Fast Pair, In-Ear Bluetooth Headset With Mic For Phone Calls (Black)"/>
        <s v="Flix (Beetel Usb To Micro Usb Pvc Data Sync &amp; 2A Fast Charging Cable, Made In India, 480Mbps Data Sync, Solid Cable, 1 Meter Long Usb Cable For Micro Usb Devices (White)(Xcd-M11)"/>
        <s v="Redmi 126 Cm (50 Inches) 4K Ultra Hd Android Smart Led Tv X50 | L50M6-Ra (Black)"/>
        <s v="Wanbo X1 Pro (Upgraded) | Native 1080P Full Hd | Android 9 | Projector For Home | Led Cinema | 350Ansi | 3900 Lumens | Wifi Bluetooth | Hdmi Arc | Dolby Dts | 4D Keystone Correction (Global Version)"/>
        <s v="Samsung Galaxy M04 Light Green, 4Gb Ram, 64Gb Storage | Upto 8Gb Ram With Ram Plus | Mediatek Helio P35 | 5000 Mah Battery"/>
        <s v="Fujifilm Instax Mini Single Pack 10 Sheets Instant Film For Fuji Instant Cameras"/>
        <s v="Zebronics Zeb-Companion 107 Usb Wireless Keyboard And Mouse Set With Nano Receiver (Black)"/>
        <s v="Sandisk Ultra 64 Gb Usb Pen Drives (Sdddc2-064G-I35, Black, Silver)"/>
        <s v="Amazon Basics Magic Slate 8.5-Inch Lcd Writing Tablet With Stylus Pen, For Drawing, Playing, Noting By Kids &amp; Adults, Black"/>
        <s v="Dyazo Usb 3.0 Type C Female To Usb A Male Connector/Converter/Adapter Compatible For Samsung Galaxy Note S 20 10 Plus Ultra,Google Pixel 4 5 3 2 &amp; Other Type-C Devices"/>
        <s v="Mi 108 Cm (43 Inches) Full Hd Android Led Tv 4C | L43M6-Inc (Black)"/>
        <s v="Ptron Bullet Pro 36W Pd Quick Charger, 3 Port Fast Car Charger Adapter - Compatible With All Smartphones &amp; Tablets (Black)"/>
        <s v="Striff 12 Pieces Highly Flexible Silicone Micro Usb Protector, Mouse Cable Protector, Suit For All Cell Phones, Computers And Chargers (Black)"/>
        <s v="Redmi A1 (Black, 2Gb Ram, 32Gb Storage) | Segment Best Ai Dual Cam | 5000Mah Battery | Leather Texture Design | Android 12"/>
        <s v="Striff Mpad Mouse Mat 230X190X3Mm Gaming Mouse Pad, Non-Slip Rubber Base, Waterproof Surface, Premium-Textured, Compatible With Laser And Optical Mice(Universe Black)"/>
        <s v="Lapster 65W Compatible For Oneplus Dash Warp Charge Cable , Type C To C Cable Fast Charging Data Sync Cable Compatible With One Plus 10R / 9Rt/ 9 Pro/ 9R/ 8T/ 9/ Nord &amp; For All Type C Devices ‚Äì Red, 1 Meter"/>
        <s v="Boult Audio Zcharge Bluetooth Wireless In Ear Earphones With Mic, 40H Playtime And Super Fast Charging, Environmental Noise Cancellation For Pro+ Calling And Ipx5 Water Resistant (Black)"/>
        <s v="Tp-Link Archer Ac1200 Archer C6 Wi-Fi Speed Up To 867 Mbps/5 Ghz + 400 Mbps/2.4 Ghz, 5 Gigabit Ports, 4 External Antennas, Mu-Mimo, Dual Band, Wifi Coverage With Access Point Mode, Black"/>
        <s v="Gizga Essentials Hard Drive Case Shell, 6.35Cm/2.5-Inch, Portable Storage Organizer Bag For Earphone Usb Cable Power Bank Mobile Charger Digital Gadget Hard Disk, Water Resistance Material, Black"/>
        <s v="Acer 80 Cm (32 Inches) S Series Hd Ready Android Smart Led Tv Ar32Ar2841Hdsb (Black)"/>
        <s v="Lg 80 Cm (32 Inches) Hd Ready Smart Led Tv 32Lm563Bptc (Dark Iron Gray)"/>
        <s v="Striff Adjustable Laptop Tabletop Stand Patented Riser Ventilated Portable Foldable Compatible With Macbook Notebook Tablet Tray Desk Table Book With Free Phone Stand (Black)"/>
        <s v="Wayona Usb C 65W Fast Charging Cable Compatible For Tablets Samsung S22 S20 S10 S20Fe S21 S21 Ultra A70 A51 A71 A50S M31 M51 M31S M53 5G (1M, Black)"/>
        <s v="Classmate Octane Neon- Blue Gel Pens(Pack Of 5)|Smooth Writing Pen|Attractive Body Colour For Boys &amp; Girls|Waterproof Ink For Smudge Free Writing|Preferred By Students For Exam|Study At Home Essential"/>
        <s v="Portronics Konnect L Por-1081 Fast Charging 3A Type-C Cable 1.2Meter With Charge &amp; Sync Function For All Type-C Devices (Grey)"/>
        <s v="7Seven¬Æ Suitable Sony Tv Remote Original Bravia For Smart Android Television Compatible For Any Model Of Lcd Led Oled Uhd 4K Universal Sony Remote Control"/>
        <s v="Acer 100 Cm (40 Inches) P Series Full Hd Android Smart Led Tv Ar40Ar2841Fdfl (Black)"/>
        <s v="Ptron Newly Launched Force X10 Bluetooth Calling Smartwatch With 1.7&quot; Full Touch Display, Real Heart Rate Monitor, Spo2, Watch Faces, 5 Days Runtime, Health/Fitness Trackers &amp; Ip68 Waterproof (Black)"/>
        <s v="Ambrane Unbreakable 3A Fast Charging Braided Type C Cable 1.5 Meter (Rct15, Blue) Supports Qc 2.0/3.0 Charging"/>
        <s v="Noise Colorfit Pulse Grand Smart Watch With 1.69&quot;(4.29Cm) Hd Display, 60 Sports Modes, 150 Watch Faces, Fast Charge, Spo2, Stress, Sleep, Heart Rate Monitoring &amp; Ip68 Waterproof (Electric Blue)"/>
        <s v="Portronics Toad 23 Wireless Optical Mouse With 2.4Ghz, Usb Nano Dongle, Optical Orientation, Click Wheel, Adjustable Dpi(Black)"/>
        <s v="Flix (Beetel) Usb To Type C Pvc Data Sync &amp; 2A Smartphone Fast Charging Cable, Made In India, 480Mbps Data Sync, Tough Cable, 1 Meter Long Usb Cable For Usb Type C Devices Black Xcd-C12"/>
        <s v="Logitech B170 Wireless Mouse, 2.4 Ghz With Usb Nano Receiver, Optical Tracking, 12-Months Battery Life, Ambidextrous, Pc/Mac/Laptop - Black"/>
        <s v="Boat Xtend Smartwatch With Alexa Built-In, 1.69‚Äù Hd Display, Multiple Watch Faces, Stress Monitor, Heart &amp; Spo2 Monitoring, 14 Sports Modes, Sleep Monitor, 5 Atm &amp; 7 Days Battery(Charcoal Black)"/>
        <s v="Striff Wall Mount Phone Holder Wall Mount With Adhesive Strips, Charging Holder Compatible With Iphone, Smartphone And Mini Tablet (Pack Of 1) (White)"/>
        <s v="Amazon Basics 2 Amp Usb Wall Charger &amp; Micro Usb Cable (White)"/>
        <s v="Boult Audio Fxcharge With Enc, 32H Playtime, 5Min=7H Type C Fast Charging, Zen Enc, 14.2 Mm Boomx Rich Bass, Ipx5, Bluetooth Wireless In Ear Earphones Neckband With Mic (Black)"/>
        <s v="Gizga Essentials Universal Silicone Keyboard Protector Skin For 15.6-Inches Laptop (5 X 6 X 3 Inches)"/>
        <s v="Duracell Rechargeable Aa 1300Mah Batteries, 4Pcs"/>
        <s v="Redmi Note 11 Pro + 5G (Stealth Black, 8Gb Ram, 256Gb Storage) | 67W Turbo Charge | 120Hz Super Amoled Display | Additional Exchange Offers | Charger Included"/>
        <s v="Flix Micro Usb Cable For Smartphone (Black)"/>
        <s v="Noise Buds Vs104 Bluetooth Truly Wireless In Ear Earbuds With Mic, 30-Hours Of Playtime, Instacharge, 13Mm Driver And Hyper Sync (Charcoal Black)"/>
        <s v="Oppo A74 5G (Fantastic Purple,6Gb Ram,128Gb Storage) With No Cost Emi/Additional Exchange Offers"/>
        <s v="Zebronics Haa2021 Hdmi Version 2.1 Cable With 8K @ 60Hz, 4K @ 120Hz, Earc &amp; Cec Support, 3D Compatible, 2 Meters Length, 48Gbps Max And Gold-Plated Connectors"/>
        <s v="3M Post-It Sticky Note Cube, 200 Sheets (4 Colors X 50 Sheets) | 3&quot; X 3&quot; Size | For Notes, Reminders, Study, School And Organizing"/>
        <s v="Casio Fx-991Es Plus-2Nd Edition Scientific Calculator, Black"/>
        <s v="Boult Audio Airbass Propods X Tws Bluetooth Truly Wireless In Ear Earbuds With Mic, 32H Playtime, Fast Charging Type-C, Ipx5 Water Resistant, Touch Controls And Voice Assistant (Red)"/>
        <s v="Zebronics Zeb-90Hb Usb Hub, 4 Ports, Pocket Sized, Plug &amp; Play, For Laptop &amp; Computers"/>
        <s v="Sandisk Ultra¬Æ Microsdxc‚Ñ¢ Uhs-I Card, 64Gb, 140Mb/S R, 10 Y Warranty, For Smartphones"/>
        <s v="Boat Rockerz 400 Bluetooth On Ear Headphones With Mic With Upto 8 Hours Playback &amp; Soft Padded Ear Cushions(Grey/Green)"/>
        <s v="Vu 108 Cm (43 Inches) Premium Series Full Hd Smart Led Tv 43Ga (Black)"/>
        <s v="Boult Audio Bassbuds Oak In-Ear Wired Earphones With 10Mm Extra Bass Driver And Hd Sound With Mic(Brown)"/>
        <s v="Kingone Wireless Charging Pencil (2Nd Generation) For Ipad With Magnetic And Tilt Sensitive, Palm Rejection, Compatible With Apple Ipad Pro 11 Inch 1/2/3/4, Ipad Pro 12.9 Inch 3/4/5/6, Ipad Air 4/5, Mini6"/>
        <s v="Noise Colorfit Ultra Se Smart Watch With 1.75&quot;(4.3Cm) Hd Display, Aluminium Alloy Body, 60 Sports Modes, Spo2, Lightweight, Stock Market Info, Calls &amp; Sms Reply (Vintage Brown)"/>
        <s v="Sounce 360 Adjustable Mobile Phone Holder, Universal Phone Holder Clip Lazy Bracket Flexible Gooseneck Clamp Long Arms Mount For Mobile Tabletop Stand For Bedroom, Office, Bathroom, White"/>
        <s v="Sandisk Ultra Dual 64 Gb Usb 3.0 Otg Pen Drive (Black)"/>
        <s v="10Werun Id-116 Bluetooth Smartwatch Wireless Fitness Band For Boys, Girls, Men, Women &amp; Kids | Sports Gym Watch For All Smart Phones I Heart Rate And Spo2 Monitor"/>
        <s v="Redmi 9A Sport (Carbon Black, 2Gb Ram, 32Gb Storage) | 2Ghz Octa-Core Helio G25 Processor | 5000 Mah Battery"/>
        <s v="Lapster Caddy For Ssd And Hdd, Optical Bay 2Nd Hard Drive Caddy, Caddy 9.5Mm For Laptop"/>
        <s v="Boat Rockerz 255 Pro+ In-Ear Bluetooth Neckband With Upto 40 Hours Playback, Asap Charge, Ipx7, Dual Pairing, Bt V5.0, With Mic (Active Black)"/>
        <s v="Ambrane Mobile Holding Stand, 180¬∞ Perfect View, Height Adjustment, Wide Compatibility, Multipurpose, Anti-Skid Design (Twistand, Black)"/>
        <s v="Boat Rockerz 450 Bluetooth On Ear Headphones With Mic, Upto 15 Hours Playback, 40Mm Drivers, Padded Ear Cushions, Integrated Controls And Dual Modes(Luscious Black)"/>
        <s v="Wayona Usb Type C 65W Fast Charging 2M/6Ft Long Flash Charge Cable 3A Qc 3.0 Data Cable Compatible With Samsung Galaxy S21 S10 S9 S8, Iqoo Z3, Vivo, Note 10 9 8, A20E A40 A50 A70, Moto G7 G8 (2M, Grey)"/>
        <s v="Redmi Note 11 Pro + 5G (Phantom White, 8Gb Ram, 128Gb Storage) | 67W Turbo Charge | 120Hz Super Amoled Display | Additional Exchange Offers | Charger Included"/>
        <s v="Fire-Boltt Ring 3 Smart Watch 1.8 Biggest Display With Advanced Bluetooth Calling Chip, Voice Assistance,118 Sports Modes, In Built Calculator &amp; Games, Spo2, Heart Rate Monitoring"/>
        <s v="Iqoo Z6 44W By Vivo (Raven Black, 4Gb Ram, 128Gb Storage) | 6.44&quot; Fhd+ Amoled Display | 50% Charge In Just 27 Mins | In-Display Fingerprint Scanning"/>
        <s v="Ptron Tangent Lite Bluetooth 5.0 Earphones With Mic, Hi-Fi Stereo Sound Neckband, 8Hrs Playtime, Lightweight Snug-Fit In-Ear Headphones, Ipx4 Water Resistant, Fast Charge &amp; Voice Assistant (Black)"/>
        <s v="Amozo Ultra Hybrid Camera And Drop Protection Back Cover Case For Iphone 13 (Polycarbonate| Back Transparent - Sides Black)"/>
        <s v="Goldmedal Curve Plus 202042 Plastic Spice 3-Pin 240V Universal Travel Adaptor (White)"/>
        <s v="Western Digital Wd Green Sata 240Gb Internal Ssd Solid State Drive - Sata 6Gb/S 2.5 Inches - Wds240G3G0A"/>
        <s v="Portronics Modesk Por-122 Universal Mobile Tabletop Holder (Black)"/>
        <s v="Storite High Speed Micro Usb 3.0 Cable A To Micro B For External &amp; Desktop Hard Drives 45Cm"/>
        <s v="Redmi Note 11T 5G (Stardust White, 6Gb Ram, 128Gb Rom)| Dimensity 810 5G | 33W Pro Fast Charging | Charger Included | Additional Exchange Offers|Get 2 Months Of Youtube Premium Free!"/>
        <s v="Samsung 80 Cm (32 Inches) Wondertainment Series Hd Ready Led Smart Tv Ua32Te40Aakbxl (Titan Gray)"/>
        <s v="Sandisk Ultra¬Æ Microsdxc‚Ñ¢ Uhs-I Card, 128Gb, 140Mb/S R, 10 Y Warranty, For Smartphones"/>
        <s v="Fire-Boltt Gladiator 1.96&quot; Biggest Display Smart Watch With Bluetooth Calling, Voice Assistant &amp;123 Sports Modes, 8 Unique Ui Interactions, Spo2, 24/7 Heart Rate Tracking"/>
        <s v="Oneplus 10R 5G (Forest Green, 8Gb Ram, 128Gb Storage, 80W Supervooc)"/>
        <s v="Boat Wave Lite Smartwatch With 1.69&quot; Hd Display, Heart Rate &amp; Spo2 Level Monitor, Multiple Watch Faces, Activity Tracker, Multiple Sports Modes &amp; Ip68 (Deep Blue)"/>
        <s v="Amazon Basics 10.2 Gbps High-Speed 4K Hdmi Cable With Braided Cord, 1.8 Meter, Dark Grey"/>
        <s v="Striff Laptop Stand Adjustable Laptop Computer Stand Multi-Angle Stand Phone Stand Portable Foldable Laptop Riser Notebook Holder Stand Compatible For 9 To 15.6‚Äù Laptops Black(Black)"/>
        <s v="En Ligne Adjustable Cell Phone Stand, Foldable Portable Phone Stand Phone Holder For Desk, Desktop Tablet Stand Compatible With Mobile Phone/Ipad/Tablet (Black)"/>
        <s v="Synqe Type C To Type C Short Fast Charging 60W Cable Compatible With Samsung Galaxy Z Fold3 5G, Z Flip3 5G, S22 5G, S22 Ultra, S21, S20, S20Fe, A52, A73, A53 (0.25M, Black)"/>
        <s v="Boat Type-C A400 Type-C To Usb A Cable For All Type C Phones (Lg Nexus 5X), 1Mtr(Black)"/>
        <s v="Iqoo Vivo Z6 5G (Chromatic Blue, 8Gb Ram, 128Gb Storage) | Snapdragon 695-6Nm Processor | 120Hz Fhd+ Display | 5000Mah Battery"/>
        <s v="Mi 10000Mah Lithium Ion, Lithium Polymer Power Bank Pocket Pro With 22.5 Watt Fast Charging, Dual Input Ports(Micro-Usb And Type C), Triple Output Ports, (Black)"/>
        <s v="E-Cosmos Plug In Led Night Light Mini Usb Led Light Flexible Usb Led Ambient Light Mini Usb Led Light, Led Portable Car Bulb, Indoor, Outdoor, Reading, Sleep (4 Pcs)"/>
        <s v="Samsung Galaxy M13 (Stardust Brown, 6Gb, 128Gb Storage) | 6000Mah Battery | Upto 12Gb Ram With Ram Plus"/>
        <s v="Nokia 105 Plus Single Sim, Keypad Mobile Phone With Wireless Fm Radio, Memory Card Slot And Mp3 Player | Charcoal"/>
        <s v="Myvn 30W Warp/20W Dash Charging Usb Type C Charger Cable Compatible For Cellular Phones Oneplus 8T 8 8Pro 7 Pro / 7T / 7T Pro Nord And Oneplus 3 / 3T / 5 / 5T / 6 / 6T / 7"/>
        <s v="Mi Redmi 9I Sport (Carbon Black, 64 Gb) (4 Gb Ram)"/>
        <s v="Spigen Ez Fit Tempered Glass Screen Protector Guard For Iphone 14/13/13 Pro - 2 Pack"/>
        <s v="Amazon Basics Usb C To Lightning Tpe Mfi Certified Charging Cable (White, 1.2 Meter)"/>
        <s v="Luxor 5 Subject Single Ruled Notebook - A5 Size, 70 Gsm, 300 Pages"/>
        <s v="Wayona Type C To Lightning Mfi Certified 20W Fast Charging Nylon Braided Usb C Cable For Iphone 14 Pro, 14 Pro Max, 14, 14 Plus, 13, 13 Pro, 13 Pro Max, 13 Mini, 12, 12 Pro, 11, 11 Pro Max, Iphone 12 Mini (2M, Black)"/>
        <s v="Nokia 105 Single Sim, Keypad Mobile Phone With Wireless Fm Radio | Blue"/>
        <s v="Karbonn 80 Cm (32 Inches) Millenium Bezel-Less Series Hd Ready Smart Led Tv Kjw32Skhd (Phantom Black)"/>
        <s v="Pilot V7 Liquid Ink Roller Ball Pen (2 Blue + 1 Black)"/>
        <s v="Usb Charger, Oraimo Elite Dual Port 5V/2.4A Wall Charger, Usb Wall Charger Adapter For Iphone 11/Xs/Xs Max/Xr/X/8/7/6/Plus, Ipad Pro/Air 2/Mini 3/Mini 4, Samsung S4/S5, And More"/>
        <s v="Amazon Basics High-Speed Hdmi Cable, 6 Feet (2-Pack),Black"/>
        <s v="Myvn Ltg To Usb For¬†Fast Charging &amp; Data Sync Usb Cable Compatible For Iphone 5/5S/6/6S/7/7+/8/8+/10/11, Ipad Air/Mini, Ipod And Ios Devices (1 M)"/>
        <s v="Portronics Konnect L 20W Pd Quick Charge Type-C To 8-Pin Usb Mobile Charging Cable, 1.2M, Tangle Resistant, Fast Data Sync(Grey)"/>
        <s v="Poco C31 (Shadow Gray, 64 Gb) (4 Gb Ram)"/>
        <s v="Samsung Ehs64 Ehs64Avfwecinu Hands-Free Wired In Ear Earphones With Mic With Remote Note (White)"/>
        <s v="Samsung Galaxy M13 5G (Stardust Brown, 6Gb, 128Gb Storage) | 5000Mah Battery | Upto 12Gb Ram With Ram Plus"/>
        <s v="Amazonbasics High-Speed Braided Hdmi Cable - 3 Feet - Supports Ethernet, 3D, 4K And Audio Return (Black)"/>
        <s v="Boat Wave Call Smart Watch, Smart Talk With Advanced Dedicated Bluetooth Calling Chip, 1.69‚Äù Hd Display With 550 Nits &amp; 70% Color Gamut, 150+ Watch Faces, Multi-Sport Modes,Hr,Spo2(Caribbean Green)"/>
        <s v="Caprigo Heavy Duty Tv Wall Mount Stand For 12 To 27 Inches Led/Lcd/Monitor Screen'S, Full Motion Rotatable Universal Tv &amp; Monitor Wall Mount Bracket With Swivel &amp; Tilt Adjustments (Single Arm - M416)"/>
        <s v="Popio Tempered Glass Compatible For Iphone 13 / Iphone 13 Pro/Iphone 14 (Transparent) Edge To Edge Full Screen Coverage With Installation Kit, Pack Of 2"/>
        <s v="Classmate Pulse Spiral Notebook - 240 Mm X 180 Mm, Soft Cover, 200 Pages, Unruled"/>
        <s v="Quantum Qhm-7406 Full-Sized Keyboard With () Rupee Symbol, Hotkeys And 3-Pieces Led Function For Desktop/Laptop/Smart Tv Spill-Resistant Wired Usb Keyboard With 10 Million Keystrokes Lifespan (Black)"/>
        <s v="Boat Airdopes 121V2 In-Ear True Wireless Earbuds With Upto 14 Hours Playback, 8Mm Drivers, Battery Indicators, Lightweight Earbuds &amp; Multifunction Controls (Active Black, With Mic)"/>
        <s v="Fire-Boltt India'S No 1 Smartwatch Brand Ring Bluetooth Calling With Spo2 &amp; 1.7‚Äù Metal Body With Blood Oxygen Monitoring, Continuous Heart Rate, Full Touch &amp; Multiple Watch Faces"/>
        <s v="Boat Bassheads 242 In Ear Wired Earphones With Mic(Blue)"/>
        <s v="Mi Xiaomi 22.5W Fast Usb Type C Charger Combo For Tablets - White"/>
        <s v="Noise Colorfit Ultra 2 Buzz 1.78&quot; Amoled Bluetooth Calling Watch With 368*448Px Always On Display, Premium Metallic Finish, 100+ Watch Faces, 100+ Sports Modes, Health Suite (Jet Black)"/>
        <s v="Wayona Nylon Braided Usb Syncing And Charging Cable Sync And Charging Cable For Iphone, Ipad (3 Ft, Black) - Pack Of 2"/>
        <s v="Spigen Ez Fit Tempered Glass Screen Protector For Iphone 14 Pro Max - 2 Pack (Sensor Protection)"/>
        <s v="Casio Fx-82Ms 2Nd Gen Non-Programmable Scientific Calculator, 240 Functions And 2-Line Display, Black"/>
        <s v="Realme Narzo 50I (Mint Green, 2Gb Ram+32Gb Storage) Octa Core Processor | 6.5&quot; Inch Large Display"/>
        <s v="Portronics Key2 Combo Multimedia Usb Wireless Keyboard And Mouse Set With 2.4 Ghz Wireless Technology, Soft &amp; Silent Button, Compact Size (Grey)"/>
        <s v="Lapster Spiral Charger Spiral Charger Cable Protectors For Wires Data Cable Saver Charging Cord Protective Cable Cover Set Of 3 (12 Pieces)"/>
        <s v="Seagate Expansion 1Tb External Hdd - Usb 3.0 For Windows And Mac With 3 Yr Data Recovery Services, Portable Hard Drive (Stkm1000400)"/>
        <s v="Dell Kb216 Wired Multimedia Usb Keyboard With Super Quite Plunger Keys With Spill-Resistant ‚Äì Black"/>
        <s v="Redmi 11 Prime 5G (Thunder Black, 4Gb Ram, 64Gb Storage) | Prime Design | Mtk Dimensity 700 | 50 Mp Dual Cam | 5000Mah | 7 Band 5G"/>
        <s v="Robustrion Tempered Glass Screen Protector For Ipad 10.2 Inch 9Th Gen Generation 2021 8Th Gen 2020 7Th Gen 2019"/>
        <s v="Fire-Boltt Ring Pro Bluetooth Calling, 1.75‚Äù 320*385Px High Res, Ip68 &amp; Spo2 Monitoring, Pin Code Locking Functionality &amp; Split Screen Access, Built In Mic &amp; Speaker For Hd Calls, Black, Free Size"/>
        <s v="Zebronics Zeb-Km2100 Multimedia Usb Keyboard Comes With 114 Keys Including 12 Dedicated Multimedia Keys &amp; With Rupee Key"/>
        <s v="Flix (Beetel) Bolt 2.4 12W Dual Usb Smart Charger, Made In India, Bis Certified, Fast Charging Power Adaptor With 1 Meter Usb To Type C Cable For Cellular Phones (White)(Xwc-64D)"/>
        <s v="Svm Products Unbreakable Set Top Box Stand With Dual Remote Holder (Black)"/>
        <s v="Hp V236W Usb 2.0 64Gb Pen Drive, Metal"/>
        <s v="Amazonbasics Micro Usb Fast Charging Cable For Android Phones With Gold Plated Connectors (3 Feet, Black)"/>
        <s v="Amazonbasics New Release Nylon Usb-A To Lightning Cable Cord, Mfi Certified Charger For Apple Iphone, Ipad, Silver, 6-Ft"/>
        <s v="Noise Colorfit Ultra Smart Watch With 1.75&quot; Hd Display, Aluminium Alloy Body, 60 Sports Modes, Spo2, Lightweight, Stock Market Info, Calls &amp; Sms Reply (Space Blue)"/>
        <s v="Humble Dynamic Lapel Collar Mic Voice Recording Filter Microphone For Singing Youtube Smartphones, Black"/>
        <s v="Noise Colorfit Ultra Buzz Bluetooth Calling Smart Watch With 1.75&quot; Hd Display, 320X385 Px Resolution, 100 Sports Modes, Stock Market Info Smartwatch For Men &amp; Women (Olive Green)"/>
        <s v="Lapster Usb 2.0 Mantra Cable, Mantra Mfs 100 Data Cable (Black)"/>
        <s v="Acer Ek220Q 21.5 Inch (54.61 Cm) Full Hd (1920X1080) Va Panel Lcd Monitor With Led Back Light I 250 Nits I Hdmi, Vga Ports I Eye Care Features Like Bluelight Shield, Flickerless &amp; Comfy View (Black)"/>
        <s v="Striff Multi Angle Tablet/Mobile Stand. Holder For Iphone, Android, Samsung, Oneplus, Xiaomi. Portable,Foldable Stand.Perfect For Bed,Office, Home,Gift And Desktop (Black)"/>
        <s v="Classmate Soft Cover 6 Subject Spiral Binding Notebook, Single Line, 300 Pages"/>
        <s v="Ptron Tangentbeat In-Ear Bluetooth 5.0 Wireless Headphones With Mic, Enhanced Bass, 10Mm Drivers, Clear Calls, Snug-Fit, Fast Charging, Magnetic Buds, Voice Assistant &amp; Ipx4 Wireless Neckband (Black)"/>
        <s v="Ambrane 60W / 3A Fast Charging Output Cable With Type-C To Usb For Mobile, Neckband, True Wireless Earphone Charging, 480Mbps Data Sync Speed, 1M Length (Act - Az10, White)"/>
        <s v="Samsung Galaxy Buds Live Bluetooth Truly Wireless In Ear Earbuds With Mic, Upto 21 Hours Playtime, Mystic Black"/>
        <s v="Boat Rockerz 370 On Ear Bluetooth Headphones With Upto 12 Hours Playtime, Cozy Padded Earcups And Bluetooth V5.0, With Mic (Buoyant Black)"/>
        <s v="Iqoo Neo 6 5G (Dark Nova, 8Gb Ram, 128Gb Storage) | Snapdragon¬Æ 870 5G | 80W Flashcharge"/>
        <s v="Jbl C50Hi, Wired In Ear Headphones With Mic, One Button Multi-Function Remote, Lightweight &amp; Comfortable Fit (Black)"/>
        <s v="Lenovo 300 Fhd Webcam With Full Stereo Dual Built-In Mics | Fhd 1080P 2.1 Megapixel Cmos Camera |Privacy Shutter | Ultra-Wide 95 Lens | 360 Rotation | Flexible Mount, Plug-N-Play | Cloud Grey"/>
        <s v="7Seven¬Æ Compatible For Tata Sky Remote Original Set Top¬†Hd Box And Suitable For Sd Tata Play Setup Box Remote Control"/>
        <s v="Vu 139 Cm (55 Inches) The Gloled Series 4K Smart Led Google Tv 55Gloled (Grey)"/>
        <s v="Sandisk Ultra 128 Gb Usb 3.0 Pen Drive (Black)"/>
        <s v="Boult Audio Airbass Z20 True Wireless, 40H Battery Life, Zen Enc Mic, Type-C Lightning Boult Fast Charging (10Mins=100Mins), Boomx Tech Bass, Enc, Ipx5 In Ear Earbuds With Mic (Green)"/>
        <s v="Duracell Plus Aaa Rechargeable Batteries (750 Mah) Pack Of 4"/>
        <s v="Tukzer Capacitive Stylus Pen For Touch Screens Devices, Fine Point, Lightweight Metal Body With Magnetism Cover Cap For Smartphones/Tablets/Ipad/Ipad Pro/Iphone (Grey)"/>
        <s v="Zinq Five Fan Cooling Pad And Laptop Stand With Dual Height Adjustment And Dual Usb Port Extension (Black)"/>
        <s v="Liramark Webcam Cover Slide, Ultra Thin Laptop Camera Cover Slide Blocker For Computer Macbook Pro Imac Pc Tablet (Pack Of 3)"/>
        <s v="Sandisk Ultra Flair 64Gb Usb 3.0 Pen Drive, Multicolor"/>
        <s v="Wayona 3In1 Nylon Braided 66W Usb Fast Charging Cable With Type C, Lightening And Micro Usb Port, Compatible With Iphone, Ipad, Samsung Galaxy, Oneplus, Mi, Oppo, Vivo, Iqoo, Xiaomi (1M, Black)"/>
        <s v="Redgear Pro Wireless Gamepad With 2.4Ghz Wireless Technology, Integrated Dual Intensity Motor, Illuminated Keys For Pc(Compatible With Windows 7/8/8.1/10 Only)"/>
        <s v="Samsung Galaxy S20 Fe 5G (Cloud Navy, 8Gb Ram, 128Gb Storage) With No Cost Emi &amp; Additional Exchange Offers"/>
        <s v="Apc Back-Ups Bx600C-In 600Va / 360W, 230V, Ups System, An Ideal Power Backup &amp; Protection For Home Office, Desktop Pc &amp; Home Electronics"/>
        <s v="E-Cosmos 5V 1.2W Portable Flexible Usb Led Light (Colours May Vary, Small, Ec-Pof1)"/>
        <s v="Mi 10W Wall Charger For Mobile Phones With Micro Usb Cable (Black)"/>
        <s v="Fire-Boltt Ninja 3 Smartwatch Full Touch 1.69 &quot; &amp; 60 Sports Modes With Ip68, Sp02 Tracking, Over 100 Cloud Based Watch Faces ( Green )"/>
        <s v="Zebronics Zeb-Vita Wireless Bluetooth 10W Portable Bar Speaker With Supporting Usb, Sd Card, Aux, Fm, Tws &amp; Call Function"/>
        <s v="Jbl Tune 215Bt, 16 Hrs Playtime With Quick Charge, In Ear Bluetooth Wireless Earphones With Mic, 12.5Mm Premium Earbuds With Pure Bass, Bt 5.0, Dual Pairing, Type C &amp; Voice Assistant Support (Black)"/>
        <s v="Hp X200 Wireless Mouse With 2.4 Ghz Wireless Connectivity, Adjustable Dpi Up To 1600, Ambidextrous Design, And 18-Month Long Battery Life. 3-Years Warranty (6Vy95Aa)"/>
        <s v="Digitek¬Æ (Drl-14C) Professional (31Cm) Dual Temperature Led Ring Light With Tripod Stand &amp; Mini Tripod For Youtube, Photo-Shoot, Video Shoot, Live Stream, Makeup, Vlogging &amp; More"/>
        <s v="Wecool B1 Mobile Holder For Bikes Or Bike Mobile Holder For Maps And Gps Navigation, One Click Locking, Firm Gripping, Anti Shake And Stable Cradle Clamp With 360¬∞ Rotation Bicycle Phone Mount"/>
        <s v="Zebronics Zeb-Bro In Ear Wired Earphones With Mic, 3.5Mm Audio Jack, 10Mm Drivers, Phone/Tablet Compatible(Black)"/>
        <s v="Zebronics Zeb-Dash Plus 2.4Ghz High Precision Wireless Mouse With Up To 1600 Dpi, Power Saving Mode, Nano Receiver And Plug &amp; Play Usage - Usb"/>
        <s v="Boult Audio Omega With 30Db Anc+ Enc, 32H Playtime, 45Ms Latency Gaming Mode, Quad Mic Zen Enc, 3 Equalizer Modes, Anc, Type-C Fast Charging, Ipx5 True Wireless In Ear Bluetooth Earbuds (Black)"/>
        <s v="Oneplus 138.7 Cm (55 Inches) U Series 4K Led Smart Android Tv 55U1S (Black)"/>
        <s v="Tp-Link Ue300C Usb Type-C To Rj45 Gigabit Ethernet Network Adapter/Rj45 Lan Wired Adapter For Ultrabook, Chromebook, Laptop, Desktop, Plug &amp; Play, Usb 3.0, Foldable And Portable Design"/>
        <s v="Sandisk Ultra Microsd Uhs-I Card 64Gb, 120Mb/S R"/>
        <s v="Panasonic Cr-2032/5Be Lithium Coin Battery - Pack Of 5"/>
        <s v="Boat Ltg 500 Apple Mfi Certified For Iphone, Ipad And Ipod 2Mtr Data Cable(Metallic Silver)"/>
        <s v="Iffalcon 80 Cm (32 Inches) Hd Ready Smart Led Tv¬†32F53 (Black)"/>
        <s v="Storio Kids Toys Lcd Writing Tablet 8.5Inch E-Note Pad Best Birthday Gift For Girls Boys, Multicolor (Sc1667)"/>
        <s v="Zebronics Zeb-Transformer-M Optical Usb Gaming Mouse With Led Effect(Black)"/>
        <s v="E-Cosmos 5V 1.2W Portable Flexible Usb Led Light (Colors May Vary, Small) - Set Of 2 Pieces"/>
        <s v="Nokia 150 (2020) (Cyan)"/>
        <s v="Tokdis Mx-1 Pro Bluetooth Calling Smartwatch - 1.69‚Äù Lcd Display, Multiple Watch Faces, Sleep Monitor, Heart &amp; Spo2 Monitoring, Multiple Sports Modes, Water Resistant"/>
        <s v="Boat Dual Port Rapid Car Charger (Qualcomm Certified) With Quick Charge 3.0 + Free Micro Usb Cable - (Black)"/>
        <s v="Duracell Chhota Power Aa Battery Set Of 10 Pcs"/>
        <s v="Sandisk Ultra Dual Drive Go Usb Type C Pendrive For Mobile (Black, 128 Gb, 5Y - Sdddc3-128G-I35)"/>
        <s v="Callas Multipurpose Foldable Laptop Table With Cup Holder | Drawer | Mac Holder | Table Holder Study Table, Breakfast Table, Foldable And Portable/Ergonomic &amp; Rounded Edges/Non-Slip Legs (Wa-27-Black)"/>
        <s v="Zebronics Zeb-Thunder Bluetooth Wireless Over Ear Headphone Fm, Msd, 9 Hrs Playback With Mic (Black)"/>
        <s v="Duracell Ultra Alkaline Aaa Battery, 8 Pcs"/>
        <s v="Aircase Protective Laptop Bag Sleeve Fits Upto 13.3&quot; Laptop/ Macbook, Wrinkle Free, Padded, Waterproof Light Neoprene Case Cover Pouch, For Men &amp; Women, Black- 6 Months Warranty"/>
        <s v="Lenovo 300 Wired Plug &amp; Play Usb Mouse, High Resolution 1600 Dpi Optical Sensor, 3-Button Design With Clickable Scroll Wheel, Ambidextrous, Ergonomic Mouse For Comfortable All-Day Grip (Gx30M39704)"/>
        <s v="Parker Classic Gold Gold Trim Ball Pen"/>
        <s v="Zebronics Zeb-Comfort Wired Usb Mouse, 3-Button, 1000 Dpi Optical Sensor, Plug &amp; Play, For Windows/Mac, Black"/>
        <s v="Fedus Cat6 Ethernet Cable, 10 Meter High Speed 550Mhz / 10 Gigabit Speed Utp Lan Cable, Network Cable Internet Cable Rj45 Cable Lan Wire, Patch Computer Cord Gigabit Category 6 Wires For Modem, Router"/>
        <s v="Elv Aluminium Adjustable Mobile Phone Foldable Holder Tabletop Stand Dock Mount For All Smartphones, Tabs, Kindle, Ipad (Moonlight Silver)"/>
        <s v="Aircase Rugged Hard Drive Case For 2.5-Inch Western Digital, Seagate, Toshiba, Portable Storage Shell For Gadget Hard Disk Usb Cable Power Bank Mobile Charger Earphone, Waterproof (Black)"/>
        <s v="Boya Bym1 Auxiliary Omnidirectional Lavalier Condenser Microphone With 20Ft Audio Cable (Black)"/>
        <s v="Tizum Mouse Pad/ Computer Mouse Mat With Anti-Slip Rubber Base | Smooth Mouse Control | Spill-Resistant Surface For Laptop, Notebook, Macbook, Gaming, Laser/ Optical Mouse, 9.4‚Äùx 7.9‚Äù, Multicolored"/>
        <s v="Samsung Galaxy Watch4 Bluetooth(4.4 Cm, Black, Compatible With Android Only)"/>
        <s v="Dell Wm118 Wireless Mouse, 2.4 Ghz With Usb Nano Receiver, Optical Tracking, 12-Months Battery Life, Ambidextrous, Pc/Mac/Laptop - Black."/>
        <s v="Logitech M221 Wireless Mouse, Silent Buttons, 2.4 Ghz With Usb Mini Receiver, 1000 Dpi Optical Tracking, 18-Month Battery Life, Ambidextrous Pc / Mac / Laptop - Charcoal Grey"/>
        <s v="Tp-Link Usb Bluetooth Adapter For Pc, 5.0 Bluetooth Dongle Receiver (Ub500) Supports Windows 11/10/8.1/7 For Desktop, Laptop, Mouse, Keyboard, Printers, Headsets, Speakers, Ps4/ Xbox Controllers"/>
        <s v="Sandisk Cruzer Blade 32Gb Usb Flash Drive"/>
        <s v="Tp-Link Ac750 Dual Band Wireless Cable Router, 4 10/100 Lan + 10/100 Wan Ports, Support Guest Network And Parental Control, 750Mbps Speed Wi-Fi, 3 Antennas (Archer C20) Blue, 2.4 Ghz"/>
        <s v="Noise Pulse Buzz 1.69&quot; Bluetooth Calling Smart Watch With Call Function, 150 Watch Faces, 60 Sports Modes, Spo2 &amp; Heart Rate Monitoring, Calling Smart Watch For Men &amp; Women - Rose Pink"/>
        <s v="Boat Rockerz 550 Over Ear Bluetooth Headphones With Upto 20 Hours Playback, 50Mm Drivers, Soft Padded Ear Cushions And Physical Noise Isolation, Without Mic (Black)"/>
        <s v="Tp-Link N300 Wifi Wireless Router Tl-Wr845N | 300Mbps Wi-Fi Speed | Three 5Dbi High Gain Antennas | Ipv6 Compatible | Ap/Re/Wisp Mode | Parental Control | Guest Network"/>
        <s v="Verilux¬Æ Usb C Hub Multiport Adapter- 6 In 1 Portable Aluminum Type C Hub With 4K Hdmi Output, Usb 2.0/3.0 Ports, Sd/Micro Sd Card Reader Compatible For Macbook Pro 2016-2020, Macbook Air 2018-2020, Type-C Devices"/>
        <s v="Tp-Link Ac750 Wifi Range Extender | Up To 750Mbps | Dual Band Wifi Extender, Repeater, Wifi Signal Booster, Access Point| Easy Set-Up | Extends Wifi To Smart Home &amp; Alexa Devices (Re200)"/>
        <s v="Sandisk Ultra Dual Drive Luxe Usb Type C Flash Drive (Silver, 128 Gb, 5Y - Sdddc4-128G-I35)"/>
        <s v="Boult Audio Airbass Powerbuds With Inbuilt Powerbank, 120H Total Playtime, Ipx7 Fully Waterproof, Lightning Boult Type-C Fast Charging, Low Latency Gaming, Tws Earbuds With Pro+ Calling Mic (Black)"/>
        <s v="Classmate Long Notebook - 140 Pages, Single Line, 297Mm X 210Mm (Pack Of 12)"/>
        <s v="Luxor 5 Subject Single Ruled Notebook - A4, 70 Gsm, 300 Pages"/>
        <s v="Portronics My Buddy Plus Adjustable Laptop Cooling Table (Brown)"/>
        <s v="Hp 682 Black Original Ink Cartridge"/>
        <s v="Pentonic Multicolor Ball Point Pen, Pack Of 10"/>
        <s v="Rts [2 Pack] Mini Usb C Type C Adapter Plug, Type C Female To Usb A Male Charger Charging Cable Adapter Converter Compatible For Iphone, Samsung S20 Ultra/S21/S10/S8/S9/Macbook Pro Ipad Silver"/>
        <s v="Acer 109 Cm (43 Inches) I Series 4K Ultra Hd Android Smart Led Tv Ar43Ar2851Udfl (Black)"/>
        <s v="Eveready 1015 Carbon Zinc Aa Battery - 10 Pieces"/>
        <s v="Boat Bassheads 225 In Ear Wired Earphones With Mic(Blue)"/>
        <s v="Parker Quink Ink Bottle, Blue"/>
        <s v="Sandisk Extreme Sd Uhs I 64Gb Card For 4K Video For Dslr And Mirrorless Cameras 170Mb/S Read &amp; 80Mb/S Write"/>
        <s v="Boult Audio Bass Buds Q2 Lightweight Stereo Wired Over Ear Headphones Set With Mic With Deep Bass, Comfortable Ear Cushions, &amp; Long Cord (Black)"/>
        <s v="Amazon Basics Multipurpose Foldable Laptop Table With Cup Holder, Brown"/>
        <s v="Casio Mj-12D 150 Steps Check And Correct Desktop Calculator"/>
        <s v="Boat Rockerz 330 In-Ear Bluetooth Neckband With Upto 30 Hours Playtime, Asap Charge, Signature Sound, Dual Pairing &amp; Ipx5 With Mic (Active Black)"/>
        <s v="Tp-Link Tl-Wa850Re Single_Band 300Mbps Rj45 Wireless Range Extender, Broadband/Wi-Fi Extender, Wi-Fi Booster/Hotspot With 1 Ethernet Port, Plug And Play, Built-In Access Point Mode, White"/>
        <s v="Crucial Bx500 240Gb 3D Nand Sata 6.35 Cm (2.5-Inch) Ssd (Ct240Bx500Ssd1)"/>
        <s v="Western Digital Wd 1.5Tb Elements Portable Hard Disk Drive, Usb 3.0, Compatible With Pc, Ps4 And Xbox, External Hdd (Wdbu6Y0015Bbk-Wesn)"/>
        <s v="Pidilite Fevicryl Acrylic Colours Sunflower Kit (10 Colors X 15 Ml) Diy Paint, Rich Pigment, Non-Craking Paint For Canvas, Wood, Leather, Earthenware, Metal, Diwali Gifts For Diwali"/>
        <s v="Hp 805 Black Original Ink Cartridge"/>
        <s v="Logitech Pebble M350 Wireless Mouse With Bluetooth Or Usb - Silent, Slim Computer Mouse With Quiet Click For Laptop, Notebook, Pc And Mac - Graphite"/>
        <s v="Samsung Galaxy M04 Dark Blue, 4Gb Ram, 128Gb Storage | Upto 8Gb Ram With Ram Plus | Mediatek Helio P35 | 5000 Mah Battery"/>
        <s v="Logitech B100 Wired Usb Mouse, 3 Yr Warranty, 800 Dpi Optical Tracking, Ambidextrous Pc/Mac/Laptop - Black"/>
        <s v="Boult Audio Probass Curve Bluetooth Wireless In Ear Earphones With Mic With Ipx5 Water Resistant, 12H Battery Life &amp; Extra Bass (Black)"/>
        <s v="Tp-Link Tapo 360¬∞ 2Mp 1080P Full Hd Pan/Tilt Home Security Wi-Fi Smart Camera| Alexa Enabled| 2-Way Audio| Night Vision| Motion Detection| Sound And Light Alarm| Indoor Cctv (Tapo C200) White"/>
        <s v="Mi 80 Cm (32 Inches) Hd Ready Smart Android Led Tv 5A Pro | L32M7-Eain (Black)"/>
        <s v="Zebronics Zeb-Jaguar Wireless Mouse, 2.4Ghz With Usb Nano Receiver, High Precision Optical Tracking, 4 Buttons, Plug &amp; Play, Ambidextrous, For Pc/Mac/Laptop (Black+Grey)"/>
        <s v="Xiaomi Mi Wired In Ear Earphones With Mic Basic With Ultra Deep Bass &amp; Aluminum Alloy Sound Chamber (Black)"/>
        <s v="Duracell 38W Fast Car Charger Adapter With Dual Output. Quick Charge, Type C Pd 20W &amp; Qualcomm Certified 3.0 Compatible For Iphone, All Smartphones, Tablets &amp; More (Copper &amp; Black)"/>
        <s v="Camlin Elegante Fountain Pen - Black/Blue/Red"/>
        <s v="Zebronics Wired Keyboard And Mouse Combo With 104 Keys And A Usb Mouse With 1200 Dpi - Judwaa 750"/>
        <s v="Epson 003 65 Ml For Ecotank L1110/L3100/L3101/L3110/L3115/L3116/L3150/L3151/L3152/L3156/L5190 Black Ink Bottle"/>
        <s v="Aircase Protective Laptop Bag Sleeve Fits Upto 15.6&quot; Laptop/ Macbook, Wrinkle Free, Padded, Waterproof Light Neoprene Case Cover Pouch, For Men &amp; Women, Black- 6 Months Warranty"/>
        <s v="Duracell Ultra Alkaline Aa Battery, 8 Pcs"/>
        <s v="Airtel Amf-311Ww Data Card (Black), 4G Hotspot Support With 2300 Mah Battery"/>
        <s v="Belkin Apple Certified Lightning To Usb Charge And Sync Tough Braided Cable For Iphone, Ipad, Air Pods, 3.3 Feet (1 Meters) ‚Äì Black"/>
        <s v="Gizga Essentials Webcam Cover, Privacy Protector Webcam Cover Slide, Compatible With Laptop, Desktop, Pc, Smartphone, Protect Your Privacy And Security, Strong Adhesive, Set Of 3, Black"/>
        <s v="Tvara Lcd Writing Tablet 8.5 Inch E-Note Pad Lcd Writing Tablet, Kids Drawing Pad 8.5 Inch Doodle Board, Toddler Boy And Girl Learning Gift For 3 4 5 6 Years Old, Black"/>
        <s v="Logitech M235 Wireless Mouse, 1000 Dpi Optical Tracking, 12 Month Life Battery, Compatible With Windows, Mac, Chromebook/Pc/Laptop"/>
        <s v="Noise Colorfit Pro 2 Full Touch Control Smart Watch With 35G Weight &amp; Upgraded Lcd Display,Ip68 Waterproof,Heart Rate Monitor,Sleep &amp; Step Tracker,Call &amp; Message Alerts &amp; Long Battery Life (Jet Black)"/>
        <s v="Boat Newly Launched Wave Electra With 1.81&quot; Hd Display, Smart Calling Ultra-Seamless Bt Calling Chip, 20 Built-In Watch Faces, 100 + Sports Modes, Menu Personalization, In-Built Games(Cherry Blossom)"/>
        <s v="Gizga Essentials Professional 3-In-1 Cleaning Kit For Camera, Lens, Binocular, Laptop, Tv, Monitor, Smartphone, Tablet (Includes: Cleaning Liquid 100Ml, Plush Microfiber Cloth, Dust Removal Brush)"/>
        <s v="Jbl Commercial Cslm20B Auxiliary Omnidirectional Lavalier Microphone With Battery For Content Creation, Voiceover/Dubbing, Recording (Black,Small)"/>
        <s v="Zebronics Zeb Wonderbar 10 Usb Powered 2.0 Computer Speaker With Rgb Lights"/>
        <s v="Oakter Mini Ups For 12V Wifi Router Broadband Modem | Backup Upto 4 Hours | Wifi Router Ups Power Backup During Power Cuts | Ups For 12V Router Broadband Modem | Current Surge &amp; Deep Discharge Protection"/>
        <s v="Boult Audio Truebuds With 30H Playtime, Ipx7 Waterproof, Lightning Boult‚Ñ¢ Type C Fast Charging (10 Min=100Mins), Boomx‚Ñ¢ Tech Rich Bass, Pro+ Calling Hd Mic, Touch Controls In Ear Earbuds Tws (Grey)"/>
        <s v="Redgear Mp35 Speed-Type Gaming Mousepad (Black/Red)"/>
        <s v="Jbl Go 2, Wireless Portable Bluetooth Speaker With Mic, Jbl Signature Sound, Vibrant Color Options With Ipx7 Waterproof &amp; Aux (Blue)"/>
        <s v="Logitech M331 Silent Plus Wireless Mouse, 2.4Ghz With Usb Nano Receiver, 1000 Dpi Optical Tracking, 3 Buttons, 24 Month Life Battery, Pc/Mac/Laptop - Black"/>
        <s v="D-Link Dir-615 Wi-Fi Ethernet-N300 Single_Band 300Mbps Router, Mobile App Support, Router | Ap | Repeater | Client Modes(Black)"/>
        <s v="Seagate One Touch 2Tb External Hdd With Password Protection ‚Äì Black, For Windows And Mac, With 3 Yr Data Recovery Services, And 4 Months Adobe Cc Photography (Stky2000400)"/>
        <s v="Jbl C200Si, Premium In Ear Wired Earphones With Mic, Signature Sound, One Button Multi-Function Remote, Angled Earbuds For Comfort Fit (Blue)"/>
        <s v="Resonate Routerups Cru12V2A | Zero Drop | Ups For Wifi Router | Mini Ups | Up To 4 Hours Powerbackup | Battery Replacement Program | Router Ups Compatible With 12V &lt;2A Routers, Ftth, Modem, Set Top Box, Alexa, Mini Camera"/>
        <s v="Spigen Ultra Hybrid Back Cover Case Compatible With Iphone 14 Pro Max (Tpu + Poly Carbonate | Crystal Clear)"/>
        <s v="Tygot 10 Inches Big Led Ring Light For Camera, Phone Tiktok Youtube Video Shooting And Makeup, 10&quot; Inch Ring Light With 7 Feet Long Foldable And Lightweight Tripod Stand"/>
        <s v="Esnipe Mart Worldwide Travel Adapter With Build In Dual Usb Charger Ports With 125V 6A, 250V Protected Electrical Plug For Laptops, Cameras (White)"/>
        <s v="Classmate 2100117 Soft Cover 6 Subject Spiral Binding Notebook, Single Line, 300 Pages"/>
        <s v="Zebronics Zeb-Evolve Wireless In Ear Neckband Earphone With Supporting Bluetooth V5.0, Voice Assistant, Rapid Charge, Call Function &amp; Magnetic Earpiece, With Mic (Metallic Blue)"/>
        <s v="Mobilife Bluetooth Extendable Selfie Stick With Tripod Stand And Wireless Remote,3-In-1 Multifunctional Selfie Stick Tripod For Iphone Samsung Mi Realme Oppo Vivo Google More,Black"/>
        <s v="Logitech Mk240 Nano Wireless Usb Keyboard And Mouse Set, 12 Function Keys 2.4Ghz Wireless, 1000Dpi, Spill-Resistant Design, Pc/Mac, Black/Chartreuse Yellow"/>
        <s v="Kanget [2 Pack] Type C Female To Usb A Male Charger | Charging Cable Adapter Converter Compatible For Iphone 14, 13, 12,11 Pro Max/Mini/Xr/Xs/X/Se, Samsung S20 Ultra/S21/S10/S8/S9/Macbook Pro Ipad (Grey)"/>
        <s v="Zebronics Zeb Buds C2 In Ear Type C Wired Earphones With Mic, Braided 1.2 Metre Cable, Metallic Design, 10Mm Drivers, In Line Mic &amp; Volume Controller (Blue)"/>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Brand Conquer 6 In 1 With Otg, Sd Card Reader, Usb Type C, Usb 3.0 And Micro Usb, For Memory Card | Portable Card Reader | Compatible With Tf, Sd, Micro Sd, Sdhc, Sdxc, Mmc, Rs-Mmc, Micro Sdxc"/>
        <s v="Logitech Mk215 Wireless Keyboard And Mouse Combo For Windows, 2.4 Ghz Wireless, Compact Design, 2-Year Battery Life(Keyboard),5 Month Battery Life(Mouse) Pc/Laptop- Black"/>
        <s v="Zebronics Zeb-Transformer Gaming Keyboard And Mouse Combo (Usb, Braided Cable)"/>
        <s v="Tarkan Portable Folding Laptop Desk For Bed, Lapdesk With Handle, Drawer, Cup &amp; Mobile/Tablet Holder For Study, Eating, Work (Black)"/>
        <s v="Hp Usb Wireless Spill Resistance Keyboard And Mouse Set With 10M Working Range 2.4G Wireless Technology / 3 Years Warranty (4Sc12Pa),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Wembley Lcd Writing Pad/Tab | Writing, Drawing, Reusable, Portable Pad With Colorful Letters | 9 Inch Graphic Tablet (Assorted)"/>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Hp Z3700 Wireless Optical Mouse With Usb Receiver And 2.4Ghz Wireless Connection/ 1200Dpi / 16 Months Long Battery Life /Ambidextrous And Slim Design (Modern Gold)"/>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Inovera World Map Extended Anti Slip Rubber Gaming Stitched Mouse Pad Desk Mat For Computer Laptop (Black, 900L X 400B X 2H Mm)"/>
        <s v="Logitech K480 Wireless Multi-Device Keyboard For Windows, Macos, Ipados, Android Or Chrome Os, Bluetooth, Compact, Compatible With Pc, Mac, Laptop, Smartphone, Tablet - Black"/>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Gizga Essentials Laptop Power Cable Cord- 3 Pin Adapter Isi Certified(1 Meter/3.3 Feet)"/>
        <s v="Logitech Mk270R Usb Wireless Keyboard And Mouse Set For Windows, 2.4 Ghz Wireless, Spill-Resistant Design, 8 Multimedia &amp; Shortcut Keys, 2-Year Battery Life, Pc/Laptop- Black"/>
        <s v="Duracell Rechargeable Aa 2500Mah Batteries, 4 Pcs"/>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Apsara Platinum Pencils Value Pack - Pack Of 20"/>
        <s v="Ant Esports Gm320 Rgb Optical Wired Gaming Mouse | 8 Programmable Buttons | 12800 Dpi"/>
        <s v="Boat Airdopes 191G True Wireless Earbuds With Enx‚Ñ¢ Tech Equipped Quad Mics, Beast‚Ñ¢ Mode(Low Latency- 65Ms) For Gaming, 2X6Mm Dual Drivers, 30H Playtime, Ipx5, Iwp‚Ñ¢, Appealing Case Leds(Sport Blue)"/>
        <s v="It2M Designer Mouse Pad For Laptop/Computer (9.2 X 7.6 Inches, 12788)"/>
        <s v="Lenovo 600 Bluetooth 5.0 Silent Mouse: Compact, Portable, Dongle-Free Multi-Device Connectivity With Microsoft Swift Pair | 3-Level Adjustable Dpi Up To 2400 | Battery Life: Up To 1 Yr"/>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Rpm Euro Games Gaming Mousepad Speed Type Extended Large (Size - 800 Mm X 300 Mm X 3 Mm)"/>
        <s v="Wacom One By Ctl-472/K0-Cx Digital Drawing Graphics Pen Tablet (Red &amp; Black) Small (6-Inch X 3.5-Inch)(15X8Cm) | Battery Free Cordless Pen With 2048 Pressure Level"/>
        <s v="Parker Quink Ink Bottle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Robustrion Smart Trifold Hard Back Flip Stand Case Cover For Apple Ipad 10.2 Cover Ipad 9Th Generation Cover 2021 8Th Gen 2020 7Th Gen 2019 Generation Case - Black"/>
        <s v="Camel Artist Acrylic Color Box - 9Ml Tubes, 12 Shades"/>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Logitech G102 Usb Light Sync Gaming Mouse With Customizable Rgb Lighting, 6 Programmable Buttons, Gaming Grade Sensor, 8K Dpi Tracking, 16.8Mn Color, Light Weight - Black"/>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Redragon K617 Fizz 60% Wired Rgb Gaming Keyboard, 61 Keys Compact Mechanical Keyboard W/White And Grey Color Keycaps, Linear Red Switch, Pro Driver/Software Supported"/>
        <s v="Hp Gt 53 Xl Cartridge Ink"/>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Faber-Castell Connector Pen Set - Pack Of 25 (Assorted)"/>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Casio Mj-120D 150 Steps Check And Correct Desktop Calculator With Tax Keys, Black"/>
        <s v="Gizga Essentials Laptop Bag Sleeve Case Cover Pouch With Handle For 14.1 Inch Laptop For Men &amp; Women, Padded Laptop Compartment, Premium Zipper Closure, Water Repellent Nylon Fabric, Grey"/>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Imou 360¬∞ 1080P Full Hd Security Camera, Human Detection, Motion Tracking, 2-Way Audio, Night Vision, Dome Camera With Wifi &amp; Ethernet Connection, Alexa Google Assistant, Up To 256Gb Sd Card Support"/>
        <s v="Xiaomi Pad 5| Qualcomm Snapdragon 860| 120Hz Refresh Rate| 6Gb, 128Gb| 2.5K+ Display (10.95-Inch/27.81Cm)|1 Billion Colours| Dolby Vision Atmos| Quad Speakers| Wi-Fi| Gray"/>
        <s v="Hb Plus Folding Height Adjustable Aluminum Foldable Portable Adjustment Desktop Laptop Holder Riser Stand"/>
        <s v="Hp 65W Ac Laptops Charger Adapter 4.5Mm For Hp Pavilion Black (Without Power Cabl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recase¬Æ Optical Bay 2Nd Hard Drive Caddy, 9.5 Mm Cd/Dvd Drive Slot For Ssd And Hd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 v="Redtech Usb-C To Lightning Cable 3.3Ft, [Apple Mfi Certified] Lightning To Type C Fast Charging Cord Compatible With Iphone 14/13/13 Pro/Max/12/11/X/Xs/Xr/8, Supports Power Delivery - White" u="1"/>
        <s v="Amazon Brand - Solimo 65W Fast Charging Braided Type C To C Data Cable | Suitable For All Supported Mobile Phones (1 Meter, Black)" u="1"/>
      </sharedItems>
    </cacheField>
    <cacheField name="Producy_Category" numFmtId="0">
      <sharedItems count="211">
        <s v="Electronics|Hometheater,Tv&amp;Video|Televisions|Smarttelevisions"/>
        <s v="Computers&amp;Accessories|Accessories&amp;Peripherals|Cables&amp;Accessories|Cables|Usbcables"/>
        <s v="Electronics|Wearabletechnology|Smartwatches"/>
        <s v="Electronics|Hometheater,Tv&amp;Video|Accessories|Remotecontrols"/>
        <s v="Electronics|Mobiles&amp;Accessories|Smartphones&amp;Basicmobiles|Smartphones"/>
        <s v="Computers&amp;Accessories|Networkingdevices|Networkadapters|Wirelessusbadapters"/>
        <s v="Electronics|Hometheater,Tv&amp;Video|Televisions|Standardtelevisions"/>
        <s v="Electronics|Mobiles&amp;Accessories|Mobileaccessories|Maintenance,Upkeep&amp;Repairs|Screenprotectors"/>
        <s v="Electronics|Hometheater,Tv&amp;Video|Satelliteequipment|Satellitereceivers"/>
        <s v="Electronics|Hometheater,Tv&amp;Video|Accessories|3Dglasses"/>
        <s v="Electronics|Mobiles&amp;Accessories|Mobileaccessories|D√©Cor"/>
        <s v="Electronics|Mobiles&amp;Accessories|Mobileaccessories|Chargers|Powerbanks"/>
        <s v="Electronics|Hometheater,Tv&amp;Video|Accessories|Cables|Speakercables"/>
        <s v="Electronics|Hometheater,Tv&amp;Video|Accessories|Cables|Rcacables"/>
        <s v="Electronics|Homeaudio|Accessories|Adapters"/>
        <s v="Electronics|Hometheater,Tv&amp;Video|Accessories|Cables|Hdmicables"/>
        <s v="Electronics|Hometheater,Tv&amp;Video|Projectors"/>
        <s v="Electronics|Headphones,Earbuds&amp;Accessories|Headphones|In-Ear"/>
        <s v="Electronics|Mobiles&amp;Accessories|Mobileaccessories|Cases&amp;Covers|Basiccases"/>
        <s v="Electronics|Hometheater,Tv&amp;Video|Accessories|Cables|Opticalcables"/>
        <s v="Computers&amp;Accessories|Accessories&amp;Peripherals|Laptopaccessories|Cameraprivacycovers"/>
        <s v="Electronics|Mobiles&amp;Accessories|Smartphones&amp;Basicmobiles|Basicmobiles"/>
        <s v="Electronics|Hometheater,Tv&amp;Video|Accessories|Tvmounts,Stands&amp;Turntables|Tvwall&amp;Ceilingmounts"/>
        <s v="Musicalinstruments|Microphones|Condenser"/>
        <s v="Electronics|Mobiles&amp;Accessories|Mobileaccessories|Mounts|Bedstand&amp;Deskmounts"/>
        <s v="Computers&amp;Accessories|Accessories&amp;Peripherals|Keyboards,Mice&amp;Inputdevices|Keyboard&amp;Mousesets"/>
        <s v="Computers&amp;Accessories|Accessories&amp;Peripherals|Keyboards,Mice&amp;Inputdevices|Keyboards"/>
        <s v="Computers&amp;Accessories|Accessories&amp;Peripherals|Keyboards,Mice&amp;Inputdevices|Mice"/>
        <s v="Electronics|Accessories|Memorycards|Microsd"/>
        <s v="Electronics|Cameras&amp;Photography|Accessories|Tripods&amp;Monopods|Completetripodunits"/>
        <s v="Electronics|Homeaudio|Accessories|Speakeraccessories|Mounts"/>
        <s v="Computers&amp;Accessories|Networkingdevices|Networkadapters|Bluetoothadapters"/>
        <s v="Electronics|Generalpurposebatteries&amp;Batterychargers|Rechargeablebatteries"/>
        <s v="Officeproducts|Officepaperproducts|Paper|Stationery|Notebooks,Writingpads&amp;Diaries|Wireboundnotebooks"/>
        <s v="Computers&amp;Accessories|Accessories&amp;Peripherals|Usbgadgets|Lamps"/>
        <s v="Officeproducts|Officepaperproducts|Paper|Stationery|Pens,Pencils&amp;Writingsupplies|Pens&amp;Refills|Stickballpointpens"/>
        <s v="Computers&amp;Accessories|Accessories&amp;Peripherals|Laptopaccessories|Lapdesks"/>
        <s v="Computers&amp;Accessories|Accessories&amp;Peripherals|Laptopaccessories"/>
        <s v="Computers&amp;Accessories|Accessories&amp;Peripherals|Pcgamingperipherals|Gamingmice"/>
        <s v="Electronics|Generalpurposebatteries&amp;Batterychargers|Disposablebatteries"/>
        <s v="Computers&amp;Accessories|Accessories&amp;Peripherals|Cables&amp;Accessories|Cables|Ethernetcables"/>
        <s v="Computers&amp;Accessories|Accessories&amp;Peripherals|Cables&amp;Accessories|Cables|Dvicables"/>
        <s v="Computers&amp;Accessories|Accessories&amp;Peripherals|Tabletaccessories|Bags,Cases&amp;Sleeves|Cases"/>
        <s v="Toys&amp;Games|Arts&amp;Crafts|Drawing&amp;Paintingsupplies|Colouringpens&amp;Markers"/>
        <s v="Electronics|Homeaudio|Mediastreamingdevices|Streamingclients"/>
        <s v="Home&amp;Kitchen|Craftmaterials|Paintingmaterials"/>
        <s v="Electronics|Homeaudio|Speakers|Towerspeakers"/>
        <s v="Computers&amp;Accessories|Accessories&amp;Peripherals|Harddiskbags"/>
        <s v="Computers&amp;Accessories|Accessories&amp;Peripherals|Keyboards,Mice&amp;Inputdevices|Graphictablets"/>
        <s v="Computers&amp;Accessories|Networkingdevices|Networkadapters|Powerlanadapters"/>
        <s v="Electronics|Homeaudio|Speakers|Bluetoothspeakers"/>
        <s v="Computers&amp;Accessories|Printers,Inks&amp;Accessories|Printers"/>
        <s v="Computers&amp;Accessories|Components|Internalsolidstatedrives"/>
        <s v="Computers&amp;Accessories|Accessories&amp;Peripherals|Pcgamingperipherals|Gamingkeyboards"/>
        <s v="Computers&amp;Accessories|Accessories&amp;Peripherals|Pcgamingperipherals|Headsets"/>
        <s v="Computers&amp;Accessories|Networkingdevices|Routers"/>
        <s v="Electronics|Mobiles&amp;Accessories|Mobileaccessories|Chargers|Wallchargers"/>
        <s v="Electronics|Mobiles&amp;Accessories|Mobileaccessories|Photo&amp;Videoaccessories|Selfiesticks"/>
        <s v="Electronics|Mobiles&amp;Accessories|Mobileaccessories|Stands"/>
        <s v="Electronics|Cameras&amp;Photography|Securitycameras|Domecameras"/>
        <s v="Electronics|Mobiles&amp;Accessories|Mobileaccessories|Styluspens"/>
        <s v="Homeimprovement|Electrical|Cordmanagement"/>
        <s v="Electronics|Mobiles&amp;Accessories|Mobileaccessories|D√©Cor|Phonecharms"/>
        <s v="Electronics|Mobiles&amp;Accessories|Mobileaccessories|Chargers|Automobilechargers"/>
        <s v="Electronics|Mobiles&amp;Accessories|Mobileaccessories|Cables&amp;Adapters|Otgadapters"/>
        <s v="Electronics|Mobiles&amp;Accessories|Mobileaccessories|Photo&amp;Videoaccessories|Tripods"/>
        <s v="Electronics|Headphones,Earbuds&amp;Accessories|Adapters"/>
        <s v="Officeproducts|Officeelectronics|Calculators|Financial&amp;Business"/>
        <s v="Electronics|Mobiles&amp;Accessories|Mobileaccessories|Mounts|Shower&amp;Wallmounts"/>
        <s v="Computers&amp;Accessories|Externaldevices&amp;Datastorage|Pendrives"/>
        <s v="Computers&amp;Accessories|Accessories&amp;Peripherals|Cables&amp;Accessories|Cableconnectionprotectors"/>
        <s v="Electronics|Mobiles&amp;Accessories|Mobileaccessories|Automobileaccessories|Cradles"/>
        <s v="Electronics|Cameras&amp;Photography|Accessories|Film"/>
        <s v="Electronics|Headphones,Earbuds&amp;Accessories|Headphones|On-Ear"/>
        <s v="Computers&amp;Accessories|Accessories&amp;Peripherals|Audio&amp;Videoaccessories|Pcmicrophones"/>
        <s v="Computers&amp;Accessories|Accessories&amp;Peripherals|Laptopaccessories|Coolingpads"/>
        <s v="Electronics|Cameras&amp;Photography|Accessories|Tripods&amp;Monopods|Tabletop&amp;Traveltripods"/>
        <s v="Officeproducts|Officepaperproducts|Paper|Stationery|Pens,Pencils&amp;Writingsupplies|Pens&amp;Refills|Retractableballpointpens"/>
        <s v="Computers&amp;Accessories|Accessories&amp;Peripherals|Usbhubs"/>
        <s v="Electronics|Headphones,Earbuds&amp;Accessories|Headphones|Over-Ear"/>
        <s v="Home&amp;Kitchen|Craftmaterials|Scrapbooking|Tape"/>
        <s v="Computers&amp;Accessories|Networkingdevices|Repeaters&amp;Extenders"/>
        <s v="Computers&amp;Accessories|Accessories&amp;Peripherals|Keyboards,Mice&amp;Inputdevices|Keyboard&amp;Miceaccessories|Mousepads"/>
        <s v="Computers&amp;Accessories|Accessories&amp;Peripherals|Laptopaccessories|Notebookcomputerstands"/>
        <s v="Officeproducts|Officepaperproducts|Paper|Stationery|Pens,Pencils&amp;Writingsupplies|Pens&amp;Refills|Gelinkrollerballpens"/>
        <s v="Computers&amp;Accessories|Printers,Inks&amp;Accessories|Inks,Toners&amp;Cartridges|Inkjetinkcartridges"/>
        <s v="Electronics|Hometheater,Tv&amp;Video|Avreceivers&amp;Amplifiers"/>
        <s v="Electronics|Cameras&amp;Photography|Accessories|Tripods&amp;Monopods|Tripodlegs"/>
        <s v="Electronics|Cameras&amp;Photography|Flashes|Macro&amp;Ringlightflashes"/>
        <s v="Electronics|Cameras&amp;Photography|Videocameras"/>
        <s v="Computers&amp;Accessories|Accessories&amp;Peripherals|Pcgamingperipherals|Gamepads"/>
        <s v="Electronics|Homeaudio|Speakers|Soundbarspeakers"/>
        <s v="Computers&amp;Accessories|Components|Internalharddrives"/>
        <s v="Officeproducts|Officepaperproducts|Paper|Stationery|Pens,Pencils&amp;Writingsupplies|Pens&amp;Refills|Bottledink"/>
        <s v="Officeproducts|Officepaperproducts|Paper|Stationery|Notebooks,Writingpads&amp;Diaries|Compositionnotebooks"/>
        <s v="Computers&amp;Accessories|Tablets"/>
        <s v="Computers&amp;Accessories|Accessories&amp;Peripherals|Cables&amp;Accessories|Cables|Satacables"/>
        <s v="Electronics|Cameras&amp;Photography|Accessories|Cleaners|Cleaningkits"/>
        <s v="Computers&amp;Accessories|Networkingdevices"/>
        <s v="Computers&amp;Accessories|Accessories&amp;Peripherals|Keyboards,Mice&amp;Inputdevices|Keyboard&amp;Miceaccessories|Dustcovers"/>
        <s v="Electronics|Generalpurposebatteries&amp;Batterychargers"/>
        <s v="Home&amp;Kitchen|Craftmaterials|Paintingmaterials|Paints"/>
        <s v="Officeproducts|Officeelectronics|Calculators|Basic"/>
        <s v="Computers&amp;Accessories|Externaldevices&amp;Datastorage|Externalmemorycardreaders"/>
        <s v="Computers&amp;Accessories|Externaldevices&amp;Datastorage|Externalharddisks"/>
        <s v="Computers&amp;Accessories|Accessories&amp;Peripherals|Audio&amp;Videoaccessories|Pcspeakers"/>
        <s v="Computers&amp;Accessories|Accessories&amp;Peripherals|Adapters|Usbtousbadapters"/>
        <s v="Computers&amp;Accessories|Accessories&amp;Peripherals|Tabletaccessories|Screenprotectors"/>
        <s v="Officeproducts|Officeelectronics|Calculators|Scientific"/>
        <s v="Officeproducts|Officepaperproducts|Paper|Stationery|Notebooks,Writingpads&amp;Diaries|Notepads&amp;Memobooks"/>
        <s v="Home&amp;Kitchen|Craftmaterials|Drawingmaterials|Drawingmedia|Pencils|Woodenpencils"/>
        <s v="Home&amp;Kitchen|Craftmaterials|Drawingmaterials|Drawingmedia|Pens"/>
        <s v="Computers&amp;Accessories|Accessories&amp;Peripherals|Laptopaccessories|Laptopchargers&amp;Powersupplies"/>
        <s v="Computers&amp;Accessories|Accessories&amp;Peripherals|Harddriveaccessories|Caddies"/>
        <s v="Electronics|Mobiles&amp;Accessories|Mobileaccessories|Mounts|Handlebarmounts"/>
        <s v="Electronics|Homeaudio|Speakers|Multimediaspeakersystems"/>
        <s v="Computers&amp;Accessories|Monitors"/>
        <s v="Electronics|Homeaudio|Speakers|Outdoorspeakers"/>
        <s v="Computers&amp;Accessories|Accessories&amp;Peripherals|Laptopaccessories|Bags&amp;Sleeves|Laptopsleeves&amp;Slipcas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Tabletaccessories|Stands"/>
        <s v="Homeimprovement|Electrical|Adapters&amp;Multi-Outlets"/>
        <s v="Officeproducts|Officepaperproducts|Paper|Copy&amp;Printingpaper|Colouredpaper"/>
        <s v="Computers&amp;Accessories|Networkingdevices|Datacards&amp;Dongles"/>
        <s v="Electronics|Cameras&amp;Photography|Accessories|Batteries&amp;Chargers|Batterychargers"/>
        <s v="Computers&amp;Accessories|Accessories&amp;Peripherals|Audio&amp;Videoaccessories|Pcheadsets"/>
        <s v="Electronics|Headphones,Earbuds&amp;Accessories|Earpads"/>
        <s v="Computers&amp;Accessories|Printers,Inks&amp;Accessories|Printers|Inkjetprinters"/>
        <s v="Computers&amp;Accessories|Externaldevices&amp;Datastorage|Externalsolidstatedrive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Electronics|Poweraccessories|Surgeprotector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77990"/>
    </cacheField>
    <cacheField name="Potential revenue" numFmtId="167">
      <sharedItems containsSemiMixedTypes="0" containsString="0" containsNumber="1" minValue="0" maxValue="3451882164"/>
    </cacheField>
    <cacheField name="actual_price" numFmtId="2">
      <sharedItems containsMixedTypes="1" containsNumber="1" minValue="39" maxValue="85000"/>
    </cacheField>
    <cacheField name="discount_percentage" numFmtId="9">
      <sharedItems containsSemiMixedTypes="0" containsString="0" containsNumber="1" minValue="0" maxValue="0.94"/>
    </cacheField>
    <cacheField name="Discount_relate" numFmtId="0">
      <sharedItems count="4">
        <s v="20-50%"/>
        <s v="20%"/>
        <s v="&gt;=50%"/>
        <e v="#REF!" u="1"/>
      </sharedItems>
    </cacheField>
    <cacheField name="Price_range" numFmtId="0">
      <sharedItems count="3">
        <s v="&gt;500"/>
        <s v="200-500"/>
        <s v="&lt;200"/>
      </sharedItems>
    </cacheField>
    <cacheField name="Review_count &lt; 1000" numFmtId="0">
      <sharedItems count="4">
        <s v="1000"/>
        <s v="&lt;1000"/>
        <s v="No" u="1"/>
        <s v="Yes" u="1"/>
      </sharedItems>
    </cacheField>
    <cacheField name="Highest_discount " numFmtId="9">
      <sharedItems count="2">
        <s v="Yes"/>
        <s v="No"/>
      </sharedItems>
    </cacheField>
    <cacheField name="rating" numFmtId="0">
      <sharedItems containsMixedTypes="1" containsNumber="1" minValue="2" maxValue="5" count="26">
        <n v="3.9"/>
        <n v="4"/>
        <n v="4.3"/>
        <n v="3.5"/>
        <n v="4.0999999999999996"/>
        <n v="3.7"/>
        <n v="4.4000000000000004"/>
        <n v="3.8"/>
        <n v="4.2"/>
        <n v="3.4"/>
        <n v="4.5"/>
        <n v="3.3"/>
        <n v="4.5999999999999996"/>
        <n v="5"/>
        <n v="3.6"/>
        <n v="3"/>
        <n v="4.7"/>
        <n v="3.2"/>
        <n v="2.8"/>
        <n v="3.1"/>
        <n v="4.8"/>
        <n v="2.2999999999999998"/>
        <s v="|"/>
        <n v="2"/>
        <n v="2.6"/>
        <n v="2.9"/>
      </sharedItems>
    </cacheField>
    <cacheField name="rating_count" numFmtId="165">
      <sharedItems containsSemiMixedTypes="0" containsString="0" containsNumber="1" containsInteger="1" minValue="2" maxValue="426973"/>
    </cacheField>
    <cacheField name="Rating_score" numFmtId="3">
      <sharedItems containsMixedTypes="1" containsNumber="1" minValue="4" maxValue="1878681.2000000002"/>
    </cacheField>
  </cacheFields>
  <extLst>
    <ext xmlns:x14="http://schemas.microsoft.com/office/spreadsheetml/2009/9/main" uri="{725AE2AE-9491-48be-B2B4-4EB974FC3084}">
      <x14:pivotCacheDefinition pivotCacheId="125864587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x v="0"/>
    <n v="399"/>
    <n v="26671631"/>
    <n v="1099"/>
    <n v="0.64"/>
    <x v="0"/>
    <x v="0"/>
    <x v="0"/>
    <x v="0"/>
    <x v="0"/>
    <n v="24269"/>
    <n v="101929.8"/>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x v="1"/>
    <x v="0"/>
    <n v="199"/>
    <n v="15353906"/>
    <n v="349"/>
    <n v="0.43"/>
    <x v="1"/>
    <x v="1"/>
    <x v="0"/>
    <x v="1"/>
    <x v="1"/>
    <n v="43994"/>
    <n v="17597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x v="2"/>
    <x v="0"/>
    <n v="199"/>
    <n v="15055272"/>
    <n v="1899"/>
    <n v="0.9"/>
    <x v="1"/>
    <x v="0"/>
    <x v="0"/>
    <x v="0"/>
    <x v="2"/>
    <n v="7928"/>
    <n v="30919.200000000001"/>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x v="3"/>
    <x v="0"/>
    <n v="329"/>
    <n v="65959737"/>
    <n v="699"/>
    <n v="0.53"/>
    <x v="1"/>
    <x v="0"/>
    <x v="0"/>
    <x v="0"/>
    <x v="0"/>
    <n v="94363"/>
    <n v="396324.6000000000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x v="4"/>
    <x v="0"/>
    <n v="154"/>
    <n v="6745095"/>
    <n v="399"/>
    <n v="0.61"/>
    <x v="1"/>
    <x v="1"/>
    <x v="0"/>
    <x v="0"/>
    <x v="0"/>
    <n v="16905"/>
    <n v="7100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x v="5"/>
    <x v="0"/>
    <n v="149"/>
    <n v="24871000"/>
    <n v="1000"/>
    <n v="0.85"/>
    <x v="1"/>
    <x v="0"/>
    <x v="0"/>
    <x v="0"/>
    <x v="2"/>
    <n v="24871"/>
    <n v="96996.9"/>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x v="6"/>
    <x v="0"/>
    <n v="176.63"/>
    <n v="7578812"/>
    <n v="499"/>
    <n v="0.65"/>
    <x v="0"/>
    <x v="1"/>
    <x v="0"/>
    <x v="0"/>
    <x v="3"/>
    <n v="15188"/>
    <n v="62270.799999999996"/>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x v="7"/>
    <x v="0"/>
    <n v="229"/>
    <n v="9092889"/>
    <n v="299"/>
    <n v="0.23"/>
    <x v="0"/>
    <x v="1"/>
    <x v="0"/>
    <x v="1"/>
    <x v="4"/>
    <n v="30411"/>
    <n v="130767.2999999999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x v="8"/>
    <x v="1"/>
    <n v="499"/>
    <n v="179511309"/>
    <n v="999"/>
    <n v="0.5"/>
    <x v="0"/>
    <x v="0"/>
    <x v="0"/>
    <x v="0"/>
    <x v="0"/>
    <n v="179691"/>
    <n v="754702.20000000007"/>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x v="9"/>
    <x v="0"/>
    <n v="199"/>
    <n v="13154206"/>
    <n v="299"/>
    <n v="0.33"/>
    <x v="1"/>
    <x v="1"/>
    <x v="0"/>
    <x v="1"/>
    <x v="1"/>
    <n v="43994"/>
    <n v="17597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x v="10"/>
    <x v="0"/>
    <n v="154"/>
    <n v="4539549"/>
    <n v="339"/>
    <n v="0.55000000000000004"/>
    <x v="1"/>
    <x v="1"/>
    <x v="0"/>
    <x v="0"/>
    <x v="4"/>
    <n v="13391"/>
    <n v="57581.299999999996"/>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x v="11"/>
    <x v="0"/>
    <n v="299"/>
    <n v="75396037"/>
    <n v="799"/>
    <n v="0.63"/>
    <x v="1"/>
    <x v="0"/>
    <x v="0"/>
    <x v="0"/>
    <x v="0"/>
    <n v="94363"/>
    <n v="396324.6000000000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x v="12"/>
    <x v="2"/>
    <n v="219"/>
    <n v="298881100"/>
    <n v="700"/>
    <n v="0.69"/>
    <x v="1"/>
    <x v="0"/>
    <x v="0"/>
    <x v="0"/>
    <x v="5"/>
    <n v="426973"/>
    <n v="1878681.200000000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x v="13"/>
    <x v="0"/>
    <n v="350"/>
    <n v="2033538"/>
    <n v="899"/>
    <n v="0.61"/>
    <x v="1"/>
    <x v="0"/>
    <x v="0"/>
    <x v="0"/>
    <x v="0"/>
    <n v="2262"/>
    <n v="9500.4"/>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x v="14"/>
    <x v="0"/>
    <n v="159"/>
    <n v="1902432"/>
    <n v="399"/>
    <n v="0.6"/>
    <x v="2"/>
    <x v="1"/>
    <x v="0"/>
    <x v="0"/>
    <x v="3"/>
    <n v="4768"/>
    <n v="19548.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x v="15"/>
    <x v="0"/>
    <n v="349"/>
    <n v="7484043"/>
    <n v="399"/>
    <n v="0.13"/>
    <x v="0"/>
    <x v="1"/>
    <x v="0"/>
    <x v="1"/>
    <x v="5"/>
    <n v="18757"/>
    <n v="82530.8"/>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x v="16"/>
    <x v="3"/>
    <n v="13999"/>
    <n v="820967160"/>
    <n v="24999"/>
    <n v="0.44"/>
    <x v="0"/>
    <x v="0"/>
    <x v="0"/>
    <x v="1"/>
    <x v="0"/>
    <n v="32840"/>
    <n v="137928"/>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x v="17"/>
    <x v="0"/>
    <n v="249"/>
    <n v="17553606"/>
    <n v="399"/>
    <n v="0.38"/>
    <x v="1"/>
    <x v="1"/>
    <x v="0"/>
    <x v="1"/>
    <x v="1"/>
    <n v="43994"/>
    <n v="17597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x v="18"/>
    <x v="0"/>
    <n v="199"/>
    <n v="6509455"/>
    <n v="499"/>
    <n v="0.6"/>
    <x v="0"/>
    <x v="1"/>
    <x v="0"/>
    <x v="0"/>
    <x v="3"/>
    <n v="13045"/>
    <n v="53484.499999999993"/>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x v="19"/>
    <x v="3"/>
    <n v="13490"/>
    <n v="263352240"/>
    <n v="21990"/>
    <n v="0.39"/>
    <x v="0"/>
    <x v="0"/>
    <x v="0"/>
    <x v="1"/>
    <x v="4"/>
    <n v="11976"/>
    <n v="51496.79999999999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x v="20"/>
    <x v="0"/>
    <n v="970"/>
    <n v="1466185"/>
    <n v="1799"/>
    <n v="0.46"/>
    <x v="0"/>
    <x v="0"/>
    <x v="0"/>
    <x v="1"/>
    <x v="6"/>
    <n v="815"/>
    <n v="3667.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x v="21"/>
    <x v="2"/>
    <n v="279"/>
    <n v="5470038"/>
    <n v="499"/>
    <n v="0.44"/>
    <x v="0"/>
    <x v="1"/>
    <x v="0"/>
    <x v="1"/>
    <x v="7"/>
    <n v="10962"/>
    <n v="40559.4"/>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x v="22"/>
    <x v="3"/>
    <n v="13490"/>
    <n v="373247100"/>
    <n v="22900"/>
    <n v="0.41"/>
    <x v="1"/>
    <x v="0"/>
    <x v="0"/>
    <x v="1"/>
    <x v="4"/>
    <n v="16299"/>
    <n v="70085.7"/>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x v="23"/>
    <x v="0"/>
    <n v="59"/>
    <n v="1866222"/>
    <n v="199"/>
    <n v="0.7"/>
    <x v="0"/>
    <x v="2"/>
    <x v="0"/>
    <x v="0"/>
    <x v="1"/>
    <n v="9378"/>
    <n v="3751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x v="24"/>
    <x v="3"/>
    <n v="11499"/>
    <n v="94012970"/>
    <n v="19990"/>
    <n v="0.42"/>
    <x v="1"/>
    <x v="0"/>
    <x v="0"/>
    <x v="1"/>
    <x v="4"/>
    <n v="4703"/>
    <n v="20222.899999999998"/>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x v="25"/>
    <x v="2"/>
    <n v="199"/>
    <n v="8494947"/>
    <n v="699"/>
    <n v="0.72"/>
    <x v="0"/>
    <x v="0"/>
    <x v="0"/>
    <x v="0"/>
    <x v="0"/>
    <n v="12153"/>
    <n v="51042.6"/>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x v="26"/>
    <x v="3"/>
    <n v="14999"/>
    <n v="697945101"/>
    <n v="19999"/>
    <n v="0.25"/>
    <x v="0"/>
    <x v="0"/>
    <x v="0"/>
    <x v="1"/>
    <x v="0"/>
    <n v="34899"/>
    <n v="146575.80000000002"/>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x v="27"/>
    <x v="0"/>
    <n v="299"/>
    <n v="1103634"/>
    <n v="399"/>
    <n v="0.25"/>
    <x v="1"/>
    <x v="1"/>
    <x v="0"/>
    <x v="1"/>
    <x v="1"/>
    <n v="2766"/>
    <n v="1106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x v="28"/>
    <x v="0"/>
    <n v="970"/>
    <n v="367816"/>
    <n v="1999"/>
    <n v="0.51"/>
    <x v="1"/>
    <x v="0"/>
    <x v="0"/>
    <x v="0"/>
    <x v="5"/>
    <n v="184"/>
    <n v="809.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x v="29"/>
    <x v="0"/>
    <n v="299"/>
    <n v="20829150"/>
    <n v="999"/>
    <n v="0.7"/>
    <x v="1"/>
    <x v="0"/>
    <x v="0"/>
    <x v="0"/>
    <x v="4"/>
    <n v="20850"/>
    <n v="89655"/>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x v="30"/>
    <x v="0"/>
    <n v="199"/>
    <n v="56232000"/>
    <n v="750"/>
    <n v="0.73"/>
    <x v="1"/>
    <x v="0"/>
    <x v="0"/>
    <x v="0"/>
    <x v="6"/>
    <n v="74976"/>
    <n v="337392"/>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x v="31"/>
    <x v="0"/>
    <n v="179"/>
    <n v="965066"/>
    <n v="499"/>
    <n v="0.64"/>
    <x v="1"/>
    <x v="1"/>
    <x v="0"/>
    <x v="0"/>
    <x v="1"/>
    <n v="1934"/>
    <n v="773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x v="32"/>
    <x v="0"/>
    <n v="389"/>
    <n v="1070426"/>
    <n v="1099"/>
    <n v="0.65"/>
    <x v="2"/>
    <x v="0"/>
    <x v="0"/>
    <x v="0"/>
    <x v="4"/>
    <n v="974"/>
    <n v="4188.2"/>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x v="33"/>
    <x v="0"/>
    <n v="599"/>
    <n v="212645"/>
    <n v="599"/>
    <n v="0"/>
    <x v="1"/>
    <x v="0"/>
    <x v="0"/>
    <x v="1"/>
    <x v="4"/>
    <n v="355"/>
    <n v="1526.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x v="34"/>
    <x v="0"/>
    <n v="199"/>
    <n v="1073925"/>
    <n v="999"/>
    <n v="0.8"/>
    <x v="1"/>
    <x v="0"/>
    <x v="0"/>
    <x v="0"/>
    <x v="2"/>
    <n v="1075"/>
    <n v="41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x v="35"/>
    <x v="0"/>
    <n v="99"/>
    <n v="16580500.859999999"/>
    <n v="666.66"/>
    <n v="0.85"/>
    <x v="1"/>
    <x v="0"/>
    <x v="0"/>
    <x v="0"/>
    <x v="2"/>
    <n v="24871"/>
    <n v="96996.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x v="36"/>
    <x v="0"/>
    <n v="899"/>
    <n v="25748800"/>
    <n v="1900"/>
    <n v="0.53"/>
    <x v="1"/>
    <x v="0"/>
    <x v="0"/>
    <x v="0"/>
    <x v="5"/>
    <n v="13552"/>
    <n v="59628.800000000003"/>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x v="37"/>
    <x v="0"/>
    <n v="199"/>
    <n v="575424"/>
    <n v="999"/>
    <n v="0.8"/>
    <x v="0"/>
    <x v="0"/>
    <x v="0"/>
    <x v="0"/>
    <x v="1"/>
    <n v="576"/>
    <n v="230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x v="38"/>
    <x v="3"/>
    <n v="32999"/>
    <n v="335700702"/>
    <n v="45999"/>
    <n v="0.28000000000000003"/>
    <x v="1"/>
    <x v="0"/>
    <x v="0"/>
    <x v="1"/>
    <x v="0"/>
    <n v="7298"/>
    <n v="30651.6000000000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x v="39"/>
    <x v="0"/>
    <n v="970"/>
    <n v="923538"/>
    <n v="1999"/>
    <n v="0.51"/>
    <x v="1"/>
    <x v="0"/>
    <x v="0"/>
    <x v="0"/>
    <x v="0"/>
    <n v="462"/>
    <n v="1940.4"/>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x v="40"/>
    <x v="0"/>
    <n v="209"/>
    <n v="74842465"/>
    <n v="695"/>
    <n v="0.7"/>
    <x v="0"/>
    <x v="0"/>
    <x v="0"/>
    <x v="0"/>
    <x v="6"/>
    <n v="107687"/>
    <n v="484591.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x v="41"/>
    <x v="3"/>
    <n v="19999"/>
    <n v="950257849"/>
    <n v="34999"/>
    <n v="0.43"/>
    <x v="1"/>
    <x v="0"/>
    <x v="0"/>
    <x v="1"/>
    <x v="4"/>
    <n v="27151"/>
    <n v="116749.2999999999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x v="42"/>
    <x v="0"/>
    <n v="399"/>
    <n v="26671631"/>
    <n v="1099"/>
    <n v="0.64"/>
    <x v="0"/>
    <x v="0"/>
    <x v="0"/>
    <x v="0"/>
    <x v="0"/>
    <n v="24269"/>
    <n v="10192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x v="43"/>
    <x v="1"/>
    <n v="999"/>
    <n v="19336707"/>
    <n v="1599"/>
    <n v="0.38"/>
    <x v="1"/>
    <x v="0"/>
    <x v="0"/>
    <x v="1"/>
    <x v="4"/>
    <n v="12093"/>
    <n v="51999.9"/>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x v="44"/>
    <x v="0"/>
    <n v="59"/>
    <n v="1866222"/>
    <n v="199"/>
    <n v="0.7"/>
    <x v="1"/>
    <x v="2"/>
    <x v="0"/>
    <x v="0"/>
    <x v="1"/>
    <n v="9378"/>
    <n v="3751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x v="45"/>
    <x v="0"/>
    <n v="333"/>
    <n v="9782208"/>
    <n v="999"/>
    <n v="0.67"/>
    <x v="1"/>
    <x v="0"/>
    <x v="0"/>
    <x v="0"/>
    <x v="8"/>
    <n v="9792"/>
    <n v="32313.59999999999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x v="46"/>
    <x v="1"/>
    <n v="507"/>
    <n v="9822248"/>
    <n v="1208"/>
    <n v="0.57999999999999996"/>
    <x v="0"/>
    <x v="0"/>
    <x v="0"/>
    <x v="0"/>
    <x v="3"/>
    <n v="8131"/>
    <n v="33337.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x v="47"/>
    <x v="2"/>
    <n v="309"/>
    <n v="202812175"/>
    <n v="475"/>
    <n v="0.35"/>
    <x v="1"/>
    <x v="1"/>
    <x v="0"/>
    <x v="1"/>
    <x v="5"/>
    <n v="426973"/>
    <n v="1878681.2000000002"/>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x v="48"/>
    <x v="4"/>
    <n v="399"/>
    <n v="492507"/>
    <n v="999"/>
    <n v="0.6"/>
    <x v="0"/>
    <x v="0"/>
    <x v="0"/>
    <x v="0"/>
    <x v="9"/>
    <n v="493"/>
    <n v="1774.8"/>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x v="49"/>
    <x v="0"/>
    <n v="199"/>
    <n v="36575025"/>
    <n v="395"/>
    <n v="0.5"/>
    <x v="0"/>
    <x v="1"/>
    <x v="0"/>
    <x v="0"/>
    <x v="0"/>
    <n v="92595"/>
    <n v="388899"/>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x v="50"/>
    <x v="1"/>
    <n v="1199"/>
    <n v="54491220"/>
    <n v="2199"/>
    <n v="0.45"/>
    <x v="1"/>
    <x v="0"/>
    <x v="0"/>
    <x v="1"/>
    <x v="5"/>
    <n v="24780"/>
    <n v="109032.00000000001"/>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x v="51"/>
    <x v="0"/>
    <n v="179"/>
    <n v="46297500"/>
    <n v="500"/>
    <n v="0.64"/>
    <x v="1"/>
    <x v="1"/>
    <x v="0"/>
    <x v="0"/>
    <x v="0"/>
    <n v="92595"/>
    <n v="388899"/>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x v="52"/>
    <x v="0"/>
    <n v="799"/>
    <n v="17194800"/>
    <n v="2100"/>
    <n v="0.62"/>
    <x v="0"/>
    <x v="0"/>
    <x v="0"/>
    <x v="0"/>
    <x v="4"/>
    <n v="8188"/>
    <n v="35208.400000000001"/>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x v="53"/>
    <x v="5"/>
    <n v="6999"/>
    <n v="52034997"/>
    <n v="12999"/>
    <n v="0.46"/>
    <x v="0"/>
    <x v="0"/>
    <x v="0"/>
    <x v="1"/>
    <x v="0"/>
    <n v="4003"/>
    <n v="16812.600000000002"/>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x v="54"/>
    <x v="0"/>
    <n v="199"/>
    <n v="109586"/>
    <n v="349"/>
    <n v="0.43"/>
    <x v="1"/>
    <x v="1"/>
    <x v="0"/>
    <x v="1"/>
    <x v="3"/>
    <n v="314"/>
    <n v="1287.3999999999999"/>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x v="55"/>
    <x v="4"/>
    <n v="230"/>
    <n v="1477040"/>
    <n v="499"/>
    <n v="0.54"/>
    <x v="1"/>
    <x v="1"/>
    <x v="0"/>
    <x v="0"/>
    <x v="7"/>
    <n v="2960"/>
    <n v="10952"/>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x v="56"/>
    <x v="1"/>
    <n v="649"/>
    <n v="251387709"/>
    <n v="1399"/>
    <n v="0.54"/>
    <x v="0"/>
    <x v="0"/>
    <x v="0"/>
    <x v="0"/>
    <x v="0"/>
    <n v="179691"/>
    <n v="754702.20000000007"/>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x v="57"/>
    <x v="3"/>
    <n v="15999"/>
    <n v="767743101"/>
    <n v="21999"/>
    <n v="0.27"/>
    <x v="1"/>
    <x v="0"/>
    <x v="0"/>
    <x v="1"/>
    <x v="0"/>
    <n v="34899"/>
    <n v="146575.80000000002"/>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x v="58"/>
    <x v="0"/>
    <n v="348"/>
    <n v="983344"/>
    <n v="1499"/>
    <n v="0.77"/>
    <x v="1"/>
    <x v="0"/>
    <x v="0"/>
    <x v="0"/>
    <x v="0"/>
    <n v="656"/>
    <n v="2755.2000000000003"/>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x v="59"/>
    <x v="0"/>
    <n v="154"/>
    <n v="2465336"/>
    <n v="349"/>
    <n v="0.56000000000000005"/>
    <x v="1"/>
    <x v="1"/>
    <x v="0"/>
    <x v="0"/>
    <x v="4"/>
    <n v="7064"/>
    <n v="30375.199999999997"/>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x v="60"/>
    <x v="4"/>
    <n v="179"/>
    <n v="1758599"/>
    <n v="799"/>
    <n v="0.78"/>
    <x v="0"/>
    <x v="0"/>
    <x v="0"/>
    <x v="0"/>
    <x v="7"/>
    <n v="2201"/>
    <n v="8143.7000000000007"/>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x v="61"/>
    <x v="3"/>
    <n v="32990"/>
    <n v="340521100"/>
    <n v="47900"/>
    <n v="0.31"/>
    <x v="1"/>
    <x v="0"/>
    <x v="0"/>
    <x v="1"/>
    <x v="4"/>
    <n v="7109"/>
    <n v="30568.699999999997"/>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x v="62"/>
    <x v="0"/>
    <n v="139"/>
    <n v="1311687"/>
    <n v="999"/>
    <n v="0.86"/>
    <x v="1"/>
    <x v="0"/>
    <x v="0"/>
    <x v="0"/>
    <x v="1"/>
    <n v="1313"/>
    <n v="52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x v="63"/>
    <x v="0"/>
    <n v="329"/>
    <n v="25135370"/>
    <n v="845"/>
    <n v="0.61"/>
    <x v="0"/>
    <x v="0"/>
    <x v="0"/>
    <x v="0"/>
    <x v="0"/>
    <n v="29746"/>
    <n v="124933.20000000001"/>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x v="64"/>
    <x v="3"/>
    <n v="13999"/>
    <n v="1130904762"/>
    <n v="24999"/>
    <n v="0.44"/>
    <x v="1"/>
    <x v="0"/>
    <x v="0"/>
    <x v="1"/>
    <x v="0"/>
    <n v="45238"/>
    <n v="189999.6"/>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x v="65"/>
    <x v="2"/>
    <n v="309"/>
    <n v="597762200"/>
    <n v="1400"/>
    <n v="0.78"/>
    <x v="1"/>
    <x v="0"/>
    <x v="0"/>
    <x v="0"/>
    <x v="5"/>
    <n v="426973"/>
    <n v="1878681.2000000002"/>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x v="66"/>
    <x v="0"/>
    <n v="263"/>
    <n v="314550"/>
    <n v="699"/>
    <n v="0.62"/>
    <x v="0"/>
    <x v="0"/>
    <x v="0"/>
    <x v="0"/>
    <x v="3"/>
    <n v="450"/>
    <n v="1844.9999999999998"/>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x v="67"/>
    <x v="5"/>
    <n v="7999"/>
    <n v="6850430"/>
    <n v="14990"/>
    <n v="0.47"/>
    <x v="0"/>
    <x v="0"/>
    <x v="0"/>
    <x v="1"/>
    <x v="4"/>
    <n v="457"/>
    <n v="1965.1"/>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x v="68"/>
    <x v="6"/>
    <n v="1599"/>
    <n v="8178273"/>
    <n v="2999"/>
    <n v="0.47"/>
    <x v="1"/>
    <x v="0"/>
    <x v="0"/>
    <x v="1"/>
    <x v="0"/>
    <n v="2727"/>
    <n v="11453.4"/>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x v="69"/>
    <x v="0"/>
    <n v="219"/>
    <n v="14037100"/>
    <n v="700"/>
    <n v="0.69"/>
    <x v="1"/>
    <x v="0"/>
    <x v="0"/>
    <x v="0"/>
    <x v="4"/>
    <n v="20053"/>
    <n v="86227.9"/>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x v="70"/>
    <x v="0"/>
    <n v="349"/>
    <n v="133951"/>
    <n v="899"/>
    <n v="0.61"/>
    <x v="0"/>
    <x v="0"/>
    <x v="0"/>
    <x v="0"/>
    <x v="6"/>
    <n v="149"/>
    <n v="670.5"/>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x v="71"/>
    <x v="0"/>
    <n v="349"/>
    <n v="125790"/>
    <n v="599"/>
    <n v="0.42"/>
    <x v="0"/>
    <x v="0"/>
    <x v="0"/>
    <x v="1"/>
    <x v="3"/>
    <n v="210"/>
    <n v="860.99999999999989"/>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x v="72"/>
    <x v="3"/>
    <n v="26999"/>
    <n v="1945188762"/>
    <n v="42999"/>
    <n v="0.37"/>
    <x v="1"/>
    <x v="0"/>
    <x v="0"/>
    <x v="1"/>
    <x v="0"/>
    <n v="45238"/>
    <n v="189999.6"/>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x v="73"/>
    <x v="0"/>
    <n v="115"/>
    <n v="3858268"/>
    <n v="499"/>
    <n v="0.77"/>
    <x v="1"/>
    <x v="1"/>
    <x v="0"/>
    <x v="0"/>
    <x v="1"/>
    <n v="7732"/>
    <n v="3092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x v="74"/>
    <x v="0"/>
    <n v="399"/>
    <n v="1778220"/>
    <n v="999"/>
    <n v="0.6"/>
    <x v="1"/>
    <x v="0"/>
    <x v="0"/>
    <x v="0"/>
    <x v="3"/>
    <n v="1780"/>
    <n v="7297.9999999999991"/>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x v="75"/>
    <x v="0"/>
    <n v="199"/>
    <n v="300398"/>
    <n v="499"/>
    <n v="0.6"/>
    <x v="1"/>
    <x v="1"/>
    <x v="0"/>
    <x v="0"/>
    <x v="3"/>
    <n v="602"/>
    <n v="2468.19999999999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x v="76"/>
    <x v="0"/>
    <n v="179"/>
    <n v="567777"/>
    <n v="399"/>
    <n v="0.55000000000000004"/>
    <x v="1"/>
    <x v="1"/>
    <x v="0"/>
    <x v="0"/>
    <x v="1"/>
    <n v="1423"/>
    <n v="569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x v="77"/>
    <x v="3"/>
    <n v="10901"/>
    <n v="12334020"/>
    <n v="30990"/>
    <n v="0.65"/>
    <x v="1"/>
    <x v="0"/>
    <x v="0"/>
    <x v="0"/>
    <x v="3"/>
    <n v="398"/>
    <n v="1631.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x v="78"/>
    <x v="0"/>
    <n v="209"/>
    <n v="267464"/>
    <n v="499"/>
    <n v="0.57999999999999996"/>
    <x v="1"/>
    <x v="1"/>
    <x v="0"/>
    <x v="0"/>
    <x v="2"/>
    <n v="536"/>
    <n v="2090.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x v="79"/>
    <x v="4"/>
    <n v="1434"/>
    <n v="127968"/>
    <n v="3999"/>
    <n v="0.64"/>
    <x v="1"/>
    <x v="0"/>
    <x v="0"/>
    <x v="0"/>
    <x v="1"/>
    <n v="32"/>
    <n v="12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x v="80"/>
    <x v="0"/>
    <n v="399"/>
    <n v="26671631"/>
    <n v="1099"/>
    <n v="0.64"/>
    <x v="0"/>
    <x v="0"/>
    <x v="0"/>
    <x v="0"/>
    <x v="0"/>
    <n v="24269"/>
    <n v="101929.8"/>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x v="81"/>
    <x v="0"/>
    <n v="139"/>
    <n v="2335122"/>
    <n v="249"/>
    <n v="0.44"/>
    <x v="1"/>
    <x v="1"/>
    <x v="0"/>
    <x v="1"/>
    <x v="1"/>
    <n v="9378"/>
    <n v="3751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x v="82"/>
    <x v="3"/>
    <n v="7299"/>
    <n v="17250750"/>
    <n v="19125"/>
    <n v="0.62"/>
    <x v="1"/>
    <x v="0"/>
    <x v="0"/>
    <x v="0"/>
    <x v="10"/>
    <n v="902"/>
    <n v="3066.7999999999997"/>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x v="83"/>
    <x v="0"/>
    <n v="299"/>
    <n v="23004009"/>
    <n v="799"/>
    <n v="0.63"/>
    <x v="1"/>
    <x v="0"/>
    <x v="0"/>
    <x v="0"/>
    <x v="5"/>
    <n v="28791"/>
    <n v="126680.4000000000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x v="84"/>
    <x v="0"/>
    <n v="325"/>
    <n v="13738224"/>
    <n v="1299"/>
    <n v="0.75"/>
    <x v="0"/>
    <x v="0"/>
    <x v="0"/>
    <x v="0"/>
    <x v="0"/>
    <n v="10576"/>
    <n v="44419.20000000000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x v="85"/>
    <x v="3"/>
    <n v="29999"/>
    <n v="291912702"/>
    <n v="39999"/>
    <n v="0.25"/>
    <x v="0"/>
    <x v="0"/>
    <x v="0"/>
    <x v="1"/>
    <x v="0"/>
    <n v="7298"/>
    <n v="30651.6000000000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x v="86"/>
    <x v="3"/>
    <n v="27999"/>
    <n v="192775970"/>
    <n v="40990"/>
    <n v="0.32"/>
    <x v="0"/>
    <x v="0"/>
    <x v="0"/>
    <x v="1"/>
    <x v="4"/>
    <n v="4703"/>
    <n v="20222.899999999998"/>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x v="87"/>
    <x v="3"/>
    <n v="30990"/>
    <n v="376066100"/>
    <n v="52900"/>
    <n v="0.41"/>
    <x v="1"/>
    <x v="0"/>
    <x v="0"/>
    <x v="1"/>
    <x v="4"/>
    <n v="7109"/>
    <n v="30568.699999999997"/>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x v="88"/>
    <x v="0"/>
    <n v="199"/>
    <n v="126873"/>
    <n v="999"/>
    <n v="0.8"/>
    <x v="1"/>
    <x v="0"/>
    <x v="0"/>
    <x v="0"/>
    <x v="6"/>
    <n v="127"/>
    <n v="571.5"/>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x v="89"/>
    <x v="0"/>
    <n v="649"/>
    <n v="48513731"/>
    <n v="1999"/>
    <n v="0.68"/>
    <x v="1"/>
    <x v="0"/>
    <x v="0"/>
    <x v="0"/>
    <x v="0"/>
    <n v="24269"/>
    <n v="10192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x v="90"/>
    <x v="1"/>
    <n v="269"/>
    <n v="8107200"/>
    <n v="800"/>
    <n v="0.66"/>
    <x v="0"/>
    <x v="0"/>
    <x v="0"/>
    <x v="0"/>
    <x v="9"/>
    <n v="10134"/>
    <n v="36482.400000000001"/>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x v="91"/>
    <x v="3"/>
    <n v="24999"/>
    <n v="1116733101"/>
    <n v="31999"/>
    <n v="0.22"/>
    <x v="1"/>
    <x v="0"/>
    <x v="0"/>
    <x v="1"/>
    <x v="0"/>
    <n v="34899"/>
    <n v="146575.80000000002"/>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x v="92"/>
    <x v="0"/>
    <n v="299"/>
    <n v="65959737"/>
    <n v="699"/>
    <n v="0.56999999999999995"/>
    <x v="1"/>
    <x v="0"/>
    <x v="0"/>
    <x v="0"/>
    <x v="0"/>
    <n v="94363"/>
    <n v="396324.6000000000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x v="93"/>
    <x v="0"/>
    <n v="199"/>
    <n v="424575"/>
    <n v="999"/>
    <n v="0.8"/>
    <x v="1"/>
    <x v="0"/>
    <x v="0"/>
    <x v="0"/>
    <x v="3"/>
    <n v="425"/>
    <n v="1742.4999999999998"/>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x v="94"/>
    <x v="3"/>
    <n v="18990"/>
    <n v="272952410"/>
    <n v="40990"/>
    <n v="0.54"/>
    <x v="2"/>
    <x v="0"/>
    <x v="0"/>
    <x v="0"/>
    <x v="0"/>
    <n v="6659"/>
    <n v="27967.800000000003"/>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x v="95"/>
    <x v="1"/>
    <n v="290"/>
    <n v="689973"/>
    <n v="349"/>
    <n v="0.17"/>
    <x v="1"/>
    <x v="1"/>
    <x v="0"/>
    <x v="1"/>
    <x v="7"/>
    <n v="1977"/>
    <n v="7314.9000000000005"/>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x v="96"/>
    <x v="4"/>
    <n v="249"/>
    <n v="862121"/>
    <n v="799"/>
    <n v="0.69"/>
    <x v="1"/>
    <x v="0"/>
    <x v="0"/>
    <x v="0"/>
    <x v="11"/>
    <n v="1079"/>
    <n v="4100.2"/>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x v="97"/>
    <x v="0"/>
    <n v="345"/>
    <n v="1095903"/>
    <n v="999"/>
    <n v="0.65"/>
    <x v="0"/>
    <x v="0"/>
    <x v="0"/>
    <x v="0"/>
    <x v="7"/>
    <n v="1097"/>
    <n v="4058.9"/>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x v="98"/>
    <x v="1"/>
    <n v="1099"/>
    <n v="42575580"/>
    <n v="1899"/>
    <n v="0.42"/>
    <x v="1"/>
    <x v="0"/>
    <x v="0"/>
    <x v="1"/>
    <x v="6"/>
    <n v="22420"/>
    <n v="10089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x v="99"/>
    <x v="0"/>
    <n v="719"/>
    <n v="1566455"/>
    <n v="1499"/>
    <n v="0.52"/>
    <x v="1"/>
    <x v="0"/>
    <x v="0"/>
    <x v="0"/>
    <x v="3"/>
    <n v="1045"/>
    <n v="428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x v="100"/>
    <x v="4"/>
    <n v="349"/>
    <n v="6213355"/>
    <n v="1499"/>
    <n v="0.77"/>
    <x v="1"/>
    <x v="0"/>
    <x v="0"/>
    <x v="0"/>
    <x v="4"/>
    <n v="4145"/>
    <n v="17823.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x v="101"/>
    <x v="0"/>
    <n v="849"/>
    <n v="11843523"/>
    <n v="1809"/>
    <n v="0.53"/>
    <x v="1"/>
    <x v="0"/>
    <x v="0"/>
    <x v="0"/>
    <x v="4"/>
    <n v="6547"/>
    <n v="28152.1"/>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x v="102"/>
    <x v="4"/>
    <n v="299"/>
    <n v="1427612"/>
    <n v="899"/>
    <n v="0.67"/>
    <x v="0"/>
    <x v="0"/>
    <x v="0"/>
    <x v="0"/>
    <x v="1"/>
    <n v="1588"/>
    <n v="635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x v="103"/>
    <x v="3"/>
    <n v="21999"/>
    <n v="985167160"/>
    <n v="29999"/>
    <n v="0.27"/>
    <x v="1"/>
    <x v="0"/>
    <x v="0"/>
    <x v="1"/>
    <x v="0"/>
    <n v="32840"/>
    <n v="137928"/>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x v="104"/>
    <x v="0"/>
    <n v="349"/>
    <n v="13106880"/>
    <n v="999"/>
    <n v="0.65"/>
    <x v="1"/>
    <x v="0"/>
    <x v="0"/>
    <x v="0"/>
    <x v="0"/>
    <n v="13120"/>
    <n v="55104"/>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x v="105"/>
    <x v="0"/>
    <n v="399"/>
    <n v="2803194"/>
    <n v="999"/>
    <n v="0.6"/>
    <x v="1"/>
    <x v="0"/>
    <x v="0"/>
    <x v="0"/>
    <x v="4"/>
    <n v="2806"/>
    <n v="12065.8"/>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x v="106"/>
    <x v="0"/>
    <n v="449"/>
    <n v="31525431"/>
    <n v="1299"/>
    <n v="0.65"/>
    <x v="1"/>
    <x v="0"/>
    <x v="0"/>
    <x v="0"/>
    <x v="0"/>
    <n v="24269"/>
    <n v="101929.8"/>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x v="107"/>
    <x v="0"/>
    <n v="299"/>
    <n v="765234"/>
    <n v="999"/>
    <n v="0.7"/>
    <x v="0"/>
    <x v="0"/>
    <x v="0"/>
    <x v="0"/>
    <x v="4"/>
    <n v="766"/>
    <n v="3293.7999999999997"/>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x v="108"/>
    <x v="3"/>
    <n v="37999"/>
    <n v="233155000"/>
    <n v="65000"/>
    <n v="0.42"/>
    <x v="1"/>
    <x v="0"/>
    <x v="0"/>
    <x v="1"/>
    <x v="4"/>
    <n v="3587"/>
    <n v="15424.099999999999"/>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x v="109"/>
    <x v="0"/>
    <n v="99"/>
    <n v="19896800"/>
    <n v="800"/>
    <n v="0.88"/>
    <x v="1"/>
    <x v="0"/>
    <x v="0"/>
    <x v="0"/>
    <x v="2"/>
    <n v="24871"/>
    <n v="96996.9"/>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x v="110"/>
    <x v="5"/>
    <n v="7390"/>
    <n v="51620000"/>
    <n v="20000"/>
    <n v="0.63"/>
    <x v="1"/>
    <x v="0"/>
    <x v="0"/>
    <x v="0"/>
    <x v="3"/>
    <n v="2581"/>
    <n v="10582.099999999999"/>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x v="111"/>
    <x v="0"/>
    <n v="273.10000000000002"/>
    <n v="20829150"/>
    <n v="999"/>
    <n v="0.73"/>
    <x v="0"/>
    <x v="0"/>
    <x v="0"/>
    <x v="0"/>
    <x v="4"/>
    <n v="20850"/>
    <n v="89655"/>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x v="112"/>
    <x v="3"/>
    <n v="15990"/>
    <n v="24829650"/>
    <n v="23990"/>
    <n v="0.33"/>
    <x v="1"/>
    <x v="0"/>
    <x v="0"/>
    <x v="1"/>
    <x v="4"/>
    <n v="1035"/>
    <n v="4450.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x v="113"/>
    <x v="0"/>
    <n v="399"/>
    <n v="1778220"/>
    <n v="999"/>
    <n v="0.6"/>
    <x v="1"/>
    <x v="0"/>
    <x v="0"/>
    <x v="0"/>
    <x v="3"/>
    <n v="1780"/>
    <n v="7297.9999999999991"/>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x v="114"/>
    <x v="4"/>
    <n v="399"/>
    <n v="1009495"/>
    <n v="1999"/>
    <n v="0.8"/>
    <x v="0"/>
    <x v="0"/>
    <x v="0"/>
    <x v="0"/>
    <x v="6"/>
    <n v="505"/>
    <n v="2272.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x v="115"/>
    <x v="0"/>
    <n v="210"/>
    <n v="685083"/>
    <n v="399"/>
    <n v="0.47"/>
    <x v="0"/>
    <x v="1"/>
    <x v="0"/>
    <x v="1"/>
    <x v="3"/>
    <n v="1717"/>
    <n v="7039.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x v="116"/>
    <x v="4"/>
    <n v="1299"/>
    <n v="1179410"/>
    <n v="1999"/>
    <n v="0.35"/>
    <x v="1"/>
    <x v="0"/>
    <x v="0"/>
    <x v="1"/>
    <x v="9"/>
    <n v="590"/>
    <n v="2124"/>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x v="117"/>
    <x v="0"/>
    <n v="347"/>
    <n v="1119879"/>
    <n v="999"/>
    <n v="0.65"/>
    <x v="1"/>
    <x v="0"/>
    <x v="0"/>
    <x v="0"/>
    <x v="12"/>
    <n v="1121"/>
    <n v="3923.5"/>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x v="118"/>
    <x v="0"/>
    <n v="149"/>
    <n v="1311687"/>
    <n v="999"/>
    <n v="0.85"/>
    <x v="1"/>
    <x v="0"/>
    <x v="0"/>
    <x v="0"/>
    <x v="1"/>
    <n v="1313"/>
    <n v="5252"/>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x v="119"/>
    <x v="0"/>
    <n v="228"/>
    <n v="118668"/>
    <n v="899"/>
    <n v="0.75"/>
    <x v="2"/>
    <x v="0"/>
    <x v="0"/>
    <x v="0"/>
    <x v="11"/>
    <n v="132"/>
    <n v="501.59999999999997"/>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x v="120"/>
    <x v="0"/>
    <n v="1599"/>
    <n v="3900049"/>
    <n v="1999"/>
    <n v="0.2"/>
    <x v="1"/>
    <x v="0"/>
    <x v="0"/>
    <x v="1"/>
    <x v="5"/>
    <n v="1951"/>
    <n v="8584.4000000000015"/>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x v="121"/>
    <x v="4"/>
    <n v="1499"/>
    <n v="147963"/>
    <n v="3999"/>
    <n v="0.63"/>
    <x v="0"/>
    <x v="0"/>
    <x v="0"/>
    <x v="0"/>
    <x v="7"/>
    <n v="37"/>
    <n v="136.9"/>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x v="122"/>
    <x v="3"/>
    <n v="8499"/>
    <n v="9471408"/>
    <n v="15999"/>
    <n v="0.47"/>
    <x v="1"/>
    <x v="0"/>
    <x v="0"/>
    <x v="1"/>
    <x v="4"/>
    <n v="592"/>
    <n v="2545.6"/>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x v="123"/>
    <x v="3"/>
    <n v="20990"/>
    <n v="56642410"/>
    <n v="44990"/>
    <n v="0.53"/>
    <x v="0"/>
    <x v="0"/>
    <x v="0"/>
    <x v="0"/>
    <x v="3"/>
    <n v="1259"/>
    <n v="5161.8999999999996"/>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x v="124"/>
    <x v="3"/>
    <n v="32999"/>
    <n v="2035664762"/>
    <n v="44999"/>
    <n v="0.27"/>
    <x v="1"/>
    <x v="0"/>
    <x v="0"/>
    <x v="1"/>
    <x v="0"/>
    <n v="45238"/>
    <n v="189999.6"/>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x v="125"/>
    <x v="2"/>
    <n v="799"/>
    <n v="48684600"/>
    <n v="1700"/>
    <n v="0.53"/>
    <x v="1"/>
    <x v="0"/>
    <x v="0"/>
    <x v="0"/>
    <x v="3"/>
    <n v="28638"/>
    <n v="117415.79999999999"/>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x v="126"/>
    <x v="2"/>
    <n v="229"/>
    <n v="7636825"/>
    <n v="595"/>
    <n v="0.62"/>
    <x v="1"/>
    <x v="0"/>
    <x v="0"/>
    <x v="0"/>
    <x v="4"/>
    <n v="12835"/>
    <n v="55190.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x v="127"/>
    <x v="3"/>
    <n v="9999"/>
    <n v="35519310"/>
    <n v="27990"/>
    <n v="0.64"/>
    <x v="0"/>
    <x v="0"/>
    <x v="0"/>
    <x v="0"/>
    <x v="0"/>
    <n v="1269"/>
    <n v="532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x v="128"/>
    <x v="4"/>
    <n v="349"/>
    <n v="170116"/>
    <n v="599"/>
    <n v="0.42"/>
    <x v="1"/>
    <x v="0"/>
    <x v="0"/>
    <x v="1"/>
    <x v="0"/>
    <n v="284"/>
    <n v="1192.8"/>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x v="129"/>
    <x v="7"/>
    <n v="489"/>
    <n v="83445600"/>
    <n v="1200"/>
    <n v="0.59"/>
    <x v="0"/>
    <x v="0"/>
    <x v="0"/>
    <x v="0"/>
    <x v="5"/>
    <n v="69538"/>
    <n v="305967.2"/>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x v="130"/>
    <x v="3"/>
    <n v="23999"/>
    <n v="164557970"/>
    <n v="34990"/>
    <n v="0.31"/>
    <x v="1"/>
    <x v="0"/>
    <x v="0"/>
    <x v="1"/>
    <x v="4"/>
    <n v="4703"/>
    <n v="20222.899999999998"/>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x v="131"/>
    <x v="0"/>
    <n v="399"/>
    <n v="2803194"/>
    <n v="999"/>
    <n v="0.6"/>
    <x v="1"/>
    <x v="0"/>
    <x v="0"/>
    <x v="0"/>
    <x v="4"/>
    <n v="2806"/>
    <n v="12065.8"/>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x v="132"/>
    <x v="8"/>
    <n v="349"/>
    <n v="4280205"/>
    <n v="1299"/>
    <n v="0.73"/>
    <x v="0"/>
    <x v="0"/>
    <x v="0"/>
    <x v="0"/>
    <x v="1"/>
    <n v="3295"/>
    <n v="13180"/>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x v="133"/>
    <x v="0"/>
    <n v="179"/>
    <n v="24219"/>
    <n v="299"/>
    <n v="0.4"/>
    <x v="1"/>
    <x v="1"/>
    <x v="0"/>
    <x v="1"/>
    <x v="2"/>
    <n v="81"/>
    <n v="315.89999999999998"/>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x v="134"/>
    <x v="0"/>
    <n v="689"/>
    <n v="63451500"/>
    <n v="1500"/>
    <n v="0.54"/>
    <x v="0"/>
    <x v="0"/>
    <x v="0"/>
    <x v="0"/>
    <x v="0"/>
    <n v="42301"/>
    <n v="177664.2"/>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x v="135"/>
    <x v="3"/>
    <n v="30990"/>
    <n v="68786240"/>
    <n v="49990"/>
    <n v="0.38"/>
    <x v="1"/>
    <x v="0"/>
    <x v="0"/>
    <x v="1"/>
    <x v="4"/>
    <n v="1376"/>
    <n v="5916.8"/>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x v="136"/>
    <x v="0"/>
    <n v="249"/>
    <n v="1000825"/>
    <n v="931"/>
    <n v="0.73"/>
    <x v="1"/>
    <x v="0"/>
    <x v="0"/>
    <x v="0"/>
    <x v="2"/>
    <n v="1075"/>
    <n v="419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x v="137"/>
    <x v="2"/>
    <n v="999"/>
    <n v="8789936"/>
    <n v="2399"/>
    <n v="0.57999999999999996"/>
    <x v="2"/>
    <x v="0"/>
    <x v="0"/>
    <x v="0"/>
    <x v="13"/>
    <n v="3664"/>
    <n v="16854.399999999998"/>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x v="138"/>
    <x v="4"/>
    <n v="399"/>
    <n v="778449"/>
    <n v="399"/>
    <n v="0"/>
    <x v="0"/>
    <x v="1"/>
    <x v="0"/>
    <x v="1"/>
    <x v="2"/>
    <n v="1951"/>
    <n v="7608.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x v="139"/>
    <x v="0"/>
    <n v="349"/>
    <n v="14574150"/>
    <n v="699"/>
    <n v="0.5"/>
    <x v="1"/>
    <x v="0"/>
    <x v="0"/>
    <x v="0"/>
    <x v="4"/>
    <n v="20850"/>
    <n v="89655"/>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x v="140"/>
    <x v="0"/>
    <n v="399"/>
    <n v="2950815"/>
    <n v="1099"/>
    <n v="0.64"/>
    <x v="0"/>
    <x v="0"/>
    <x v="0"/>
    <x v="0"/>
    <x v="3"/>
    <n v="2685"/>
    <n v="11008.499999999998"/>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x v="141"/>
    <x v="1"/>
    <n v="1699"/>
    <n v="74315220"/>
    <n v="2999"/>
    <n v="0.43"/>
    <x v="0"/>
    <x v="0"/>
    <x v="0"/>
    <x v="1"/>
    <x v="5"/>
    <n v="24780"/>
    <n v="109032.00000000001"/>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x v="142"/>
    <x v="4"/>
    <n v="655"/>
    <n v="313215"/>
    <n v="1099"/>
    <n v="0.4"/>
    <x v="0"/>
    <x v="0"/>
    <x v="0"/>
    <x v="1"/>
    <x v="14"/>
    <n v="285"/>
    <n v="912"/>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x v="143"/>
    <x v="1"/>
    <n v="749"/>
    <n v="240607588"/>
    <n v="1339"/>
    <n v="0.44"/>
    <x v="0"/>
    <x v="0"/>
    <x v="0"/>
    <x v="1"/>
    <x v="0"/>
    <n v="179692"/>
    <n v="754706.4"/>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x v="144"/>
    <x v="3"/>
    <n v="9999"/>
    <n v="79137912"/>
    <n v="12999"/>
    <n v="0.23"/>
    <x v="1"/>
    <x v="0"/>
    <x v="0"/>
    <x v="1"/>
    <x v="0"/>
    <n v="6088"/>
    <n v="25569.60000000000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x v="145"/>
    <x v="4"/>
    <n v="195"/>
    <n v="690117"/>
    <n v="499"/>
    <n v="0.61"/>
    <x v="1"/>
    <x v="1"/>
    <x v="0"/>
    <x v="0"/>
    <x v="7"/>
    <n v="1383"/>
    <n v="5117.1000000000004"/>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x v="146"/>
    <x v="0"/>
    <n v="999"/>
    <n v="11533200"/>
    <n v="2100"/>
    <n v="0.52"/>
    <x v="0"/>
    <x v="0"/>
    <x v="0"/>
    <x v="0"/>
    <x v="6"/>
    <n v="5492"/>
    <n v="24714"/>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x v="147"/>
    <x v="0"/>
    <n v="499"/>
    <n v="826181"/>
    <n v="899"/>
    <n v="0.44"/>
    <x v="0"/>
    <x v="0"/>
    <x v="0"/>
    <x v="1"/>
    <x v="0"/>
    <n v="919"/>
    <n v="3859.8"/>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x v="148"/>
    <x v="9"/>
    <n v="416"/>
    <n v="17983777"/>
    <n v="599"/>
    <n v="0.31"/>
    <x v="0"/>
    <x v="0"/>
    <x v="0"/>
    <x v="1"/>
    <x v="0"/>
    <n v="30023"/>
    <n v="126096.6"/>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x v="149"/>
    <x v="0"/>
    <n v="368"/>
    <n v="270513"/>
    <n v="699"/>
    <n v="0.47"/>
    <x v="1"/>
    <x v="0"/>
    <x v="0"/>
    <x v="1"/>
    <x v="0"/>
    <n v="387"/>
    <n v="1625.4"/>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x v="150"/>
    <x v="3"/>
    <n v="29990"/>
    <n v="13715000"/>
    <n v="65000"/>
    <n v="0.54"/>
    <x v="1"/>
    <x v="0"/>
    <x v="0"/>
    <x v="0"/>
    <x v="3"/>
    <n v="211"/>
    <n v="865.0999999999999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x v="151"/>
    <x v="0"/>
    <n v="339"/>
    <n v="1070426"/>
    <n v="1099"/>
    <n v="0.69"/>
    <x v="0"/>
    <x v="0"/>
    <x v="0"/>
    <x v="0"/>
    <x v="4"/>
    <n v="974"/>
    <n v="4188.2"/>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x v="152"/>
    <x v="3"/>
    <n v="15490"/>
    <n v="340649100"/>
    <n v="20900"/>
    <n v="0.26"/>
    <x v="1"/>
    <x v="0"/>
    <x v="0"/>
    <x v="1"/>
    <x v="4"/>
    <n v="16299"/>
    <n v="70085.7"/>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x v="153"/>
    <x v="0"/>
    <n v="499"/>
    <n v="39503889"/>
    <n v="1299"/>
    <n v="0.62"/>
    <x v="0"/>
    <x v="0"/>
    <x v="0"/>
    <x v="0"/>
    <x v="4"/>
    <n v="30411"/>
    <n v="130767.2999999999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x v="154"/>
    <x v="1"/>
    <n v="249"/>
    <n v="1852158"/>
    <n v="399"/>
    <n v="0.38"/>
    <x v="0"/>
    <x v="1"/>
    <x v="0"/>
    <x v="1"/>
    <x v="10"/>
    <n v="4642"/>
    <n v="15782.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x v="155"/>
    <x v="4"/>
    <n v="399"/>
    <n v="9588"/>
    <n v="799"/>
    <n v="0.5"/>
    <x v="0"/>
    <x v="0"/>
    <x v="0"/>
    <x v="0"/>
    <x v="4"/>
    <n v="12"/>
    <n v="51.599999999999994"/>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x v="156"/>
    <x v="0"/>
    <n v="1499"/>
    <n v="3900049"/>
    <n v="1999"/>
    <n v="0.25"/>
    <x v="0"/>
    <x v="0"/>
    <x v="0"/>
    <x v="1"/>
    <x v="5"/>
    <n v="1951"/>
    <n v="8584.4000000000015"/>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x v="157"/>
    <x v="10"/>
    <n v="9490"/>
    <n v="167575200"/>
    <n v="15990"/>
    <n v="0.41"/>
    <x v="1"/>
    <x v="0"/>
    <x v="0"/>
    <x v="1"/>
    <x v="2"/>
    <n v="10480"/>
    <n v="40872"/>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x v="158"/>
    <x v="2"/>
    <n v="637"/>
    <n v="35976"/>
    <n v="1499"/>
    <n v="0.57999999999999996"/>
    <x v="1"/>
    <x v="0"/>
    <x v="0"/>
    <x v="0"/>
    <x v="3"/>
    <n v="24"/>
    <n v="98.399999999999991"/>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x v="159"/>
    <x v="4"/>
    <n v="399"/>
    <n v="228346"/>
    <n v="899"/>
    <n v="0.56000000000000005"/>
    <x v="0"/>
    <x v="0"/>
    <x v="0"/>
    <x v="0"/>
    <x v="2"/>
    <n v="254"/>
    <n v="990.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x v="160"/>
    <x v="9"/>
    <n v="1089"/>
    <n v="5704000"/>
    <n v="1600"/>
    <n v="0.32"/>
    <x v="1"/>
    <x v="0"/>
    <x v="0"/>
    <x v="1"/>
    <x v="1"/>
    <n v="3565"/>
    <n v="1426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x v="161"/>
    <x v="0"/>
    <n v="339"/>
    <n v="6248745"/>
    <n v="999"/>
    <n v="0.66"/>
    <x v="1"/>
    <x v="0"/>
    <x v="0"/>
    <x v="0"/>
    <x v="4"/>
    <n v="6255"/>
    <n v="26896.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x v="162"/>
    <x v="0"/>
    <n v="149"/>
    <n v="3858268"/>
    <n v="499"/>
    <n v="0.7"/>
    <x v="1"/>
    <x v="1"/>
    <x v="0"/>
    <x v="0"/>
    <x v="1"/>
    <n v="7732"/>
    <n v="3092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x v="163"/>
    <x v="0"/>
    <n v="149"/>
    <n v="22743"/>
    <n v="399"/>
    <n v="0.63"/>
    <x v="0"/>
    <x v="1"/>
    <x v="0"/>
    <x v="0"/>
    <x v="2"/>
    <n v="57"/>
    <n v="222.29999999999998"/>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x v="164"/>
    <x v="0"/>
    <n v="599"/>
    <n v="489873"/>
    <n v="849"/>
    <n v="0.28999999999999998"/>
    <x v="1"/>
    <x v="0"/>
    <x v="0"/>
    <x v="1"/>
    <x v="6"/>
    <n v="577"/>
    <n v="2596.5"/>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x v="165"/>
    <x v="4"/>
    <n v="299"/>
    <n v="1430407"/>
    <n v="1199"/>
    <n v="0.75"/>
    <x v="1"/>
    <x v="0"/>
    <x v="0"/>
    <x v="0"/>
    <x v="2"/>
    <n v="1193"/>
    <n v="4652.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x v="166"/>
    <x v="0"/>
    <n v="399"/>
    <n v="17042880"/>
    <n v="1299"/>
    <n v="0.69"/>
    <x v="1"/>
    <x v="0"/>
    <x v="0"/>
    <x v="0"/>
    <x v="0"/>
    <n v="13120"/>
    <n v="55104"/>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x v="167"/>
    <x v="4"/>
    <n v="339"/>
    <n v="685657"/>
    <n v="1999"/>
    <n v="0.83"/>
    <x v="0"/>
    <x v="0"/>
    <x v="0"/>
    <x v="0"/>
    <x v="1"/>
    <n v="343"/>
    <n v="1372"/>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x v="168"/>
    <x v="3"/>
    <n v="12499"/>
    <n v="37036890"/>
    <n v="22990"/>
    <n v="0.46"/>
    <x v="0"/>
    <x v="0"/>
    <x v="0"/>
    <x v="1"/>
    <x v="4"/>
    <n v="1611"/>
    <n v="6927.2999999999993"/>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x v="169"/>
    <x v="0"/>
    <n v="249"/>
    <n v="2616642"/>
    <n v="399"/>
    <n v="0.38"/>
    <x v="0"/>
    <x v="1"/>
    <x v="0"/>
    <x v="1"/>
    <x v="1"/>
    <n v="6558"/>
    <n v="2623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x v="170"/>
    <x v="1"/>
    <n v="1399"/>
    <n v="57899331"/>
    <n v="2499"/>
    <n v="0.44"/>
    <x v="0"/>
    <x v="0"/>
    <x v="0"/>
    <x v="1"/>
    <x v="5"/>
    <n v="23169"/>
    <n v="101943.6"/>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x v="171"/>
    <x v="3"/>
    <n v="32999"/>
    <n v="225696970"/>
    <n v="47990"/>
    <n v="0.31"/>
    <x v="1"/>
    <x v="0"/>
    <x v="0"/>
    <x v="1"/>
    <x v="4"/>
    <n v="4703"/>
    <n v="20222.899999999998"/>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x v="172"/>
    <x v="0"/>
    <n v="149"/>
    <n v="567777"/>
    <n v="399"/>
    <n v="0.63"/>
    <x v="1"/>
    <x v="1"/>
    <x v="0"/>
    <x v="0"/>
    <x v="1"/>
    <n v="1423"/>
    <n v="5692"/>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x v="173"/>
    <x v="0"/>
    <n v="325"/>
    <n v="2648349"/>
    <n v="999"/>
    <n v="0.67"/>
    <x v="1"/>
    <x v="0"/>
    <x v="0"/>
    <x v="0"/>
    <x v="4"/>
    <n v="2651"/>
    <n v="11399.3"/>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x v="174"/>
    <x v="0"/>
    <n v="399"/>
    <n v="9995"/>
    <n v="1999"/>
    <n v="0.8"/>
    <x v="1"/>
    <x v="0"/>
    <x v="0"/>
    <x v="0"/>
    <x v="15"/>
    <n v="5"/>
    <n v="2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x v="175"/>
    <x v="1"/>
    <n v="199"/>
    <n v="305388"/>
    <n v="499"/>
    <n v="0.6"/>
    <x v="1"/>
    <x v="1"/>
    <x v="0"/>
    <x v="0"/>
    <x v="7"/>
    <n v="612"/>
    <n v="2264.4"/>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x v="176"/>
    <x v="0"/>
    <n v="88"/>
    <n v="2804022"/>
    <n v="299"/>
    <n v="0.71"/>
    <x v="1"/>
    <x v="1"/>
    <x v="0"/>
    <x v="0"/>
    <x v="1"/>
    <n v="9378"/>
    <n v="3751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x v="177"/>
    <x v="0"/>
    <n v="399"/>
    <n v="2950815"/>
    <n v="1099"/>
    <n v="0.64"/>
    <x v="1"/>
    <x v="0"/>
    <x v="0"/>
    <x v="0"/>
    <x v="3"/>
    <n v="2685"/>
    <n v="11008.499999999998"/>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x v="178"/>
    <x v="0"/>
    <n v="57.89"/>
    <n v="1866222"/>
    <n v="199"/>
    <n v="0.71"/>
    <x v="1"/>
    <x v="2"/>
    <x v="0"/>
    <x v="0"/>
    <x v="1"/>
    <n v="9378"/>
    <n v="3751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x v="179"/>
    <x v="4"/>
    <n v="799"/>
    <n v="1151424"/>
    <n v="1999"/>
    <n v="0.6"/>
    <x v="1"/>
    <x v="0"/>
    <x v="0"/>
    <x v="0"/>
    <x v="8"/>
    <n v="576"/>
    <n v="1900.8"/>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x v="180"/>
    <x v="4"/>
    <n v="205"/>
    <n v="156187"/>
    <n v="499"/>
    <n v="0.59"/>
    <x v="1"/>
    <x v="1"/>
    <x v="0"/>
    <x v="0"/>
    <x v="11"/>
    <n v="313"/>
    <n v="1189.3999999999999"/>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x v="181"/>
    <x v="0"/>
    <n v="299"/>
    <n v="2066943"/>
    <n v="699"/>
    <n v="0.56999999999999995"/>
    <x v="2"/>
    <x v="0"/>
    <x v="0"/>
    <x v="0"/>
    <x v="3"/>
    <n v="2957"/>
    <n v="12123.699999999999"/>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x v="182"/>
    <x v="0"/>
    <n v="849"/>
    <n v="6729264"/>
    <n v="999"/>
    <n v="0.15"/>
    <x v="1"/>
    <x v="0"/>
    <x v="0"/>
    <x v="1"/>
    <x v="3"/>
    <n v="6736"/>
    <n v="27617.599999999999"/>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x v="183"/>
    <x v="0"/>
    <n v="949"/>
    <n v="27090448"/>
    <n v="1999"/>
    <n v="0.53"/>
    <x v="1"/>
    <x v="0"/>
    <x v="0"/>
    <x v="0"/>
    <x v="5"/>
    <n v="13552"/>
    <n v="59628.800000000003"/>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x v="184"/>
    <x v="0"/>
    <n v="499"/>
    <n v="6541200"/>
    <n v="1200"/>
    <n v="0.57999999999999996"/>
    <x v="0"/>
    <x v="0"/>
    <x v="0"/>
    <x v="0"/>
    <x v="4"/>
    <n v="5451"/>
    <n v="23439.3"/>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x v="185"/>
    <x v="0"/>
    <n v="299"/>
    <n v="5291835"/>
    <n v="485"/>
    <n v="0.38"/>
    <x v="1"/>
    <x v="1"/>
    <x v="0"/>
    <x v="1"/>
    <x v="4"/>
    <n v="10911"/>
    <n v="46917.299999999996"/>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x v="186"/>
    <x v="0"/>
    <n v="949"/>
    <n v="27090448"/>
    <n v="1999"/>
    <n v="0.53"/>
    <x v="1"/>
    <x v="0"/>
    <x v="0"/>
    <x v="0"/>
    <x v="5"/>
    <n v="13552"/>
    <n v="59628.800000000003"/>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x v="187"/>
    <x v="0"/>
    <n v="379"/>
    <n v="3083794"/>
    <n v="1099"/>
    <n v="0.66"/>
    <x v="1"/>
    <x v="0"/>
    <x v="0"/>
    <x v="0"/>
    <x v="4"/>
    <n v="2806"/>
    <n v="12065.8"/>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x v="188"/>
    <x v="3"/>
    <n v="8990"/>
    <n v="6646500"/>
    <n v="18990"/>
    <n v="0.53"/>
    <x v="1"/>
    <x v="0"/>
    <x v="0"/>
    <x v="0"/>
    <x v="2"/>
    <n v="350"/>
    <n v="1365"/>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x v="189"/>
    <x v="9"/>
    <n v="486"/>
    <n v="60015977"/>
    <n v="1999"/>
    <n v="0.76"/>
    <x v="0"/>
    <x v="0"/>
    <x v="0"/>
    <x v="0"/>
    <x v="0"/>
    <n v="30023"/>
    <n v="126096.6"/>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x v="190"/>
    <x v="5"/>
    <n v="5699"/>
    <n v="44033000"/>
    <n v="11000"/>
    <n v="0.48"/>
    <x v="1"/>
    <x v="0"/>
    <x v="0"/>
    <x v="1"/>
    <x v="0"/>
    <n v="4003"/>
    <n v="16812.600000000002"/>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x v="191"/>
    <x v="0"/>
    <n v="709"/>
    <n v="357455183"/>
    <n v="1999"/>
    <n v="0.65"/>
    <x v="0"/>
    <x v="0"/>
    <x v="0"/>
    <x v="0"/>
    <x v="3"/>
    <n v="178817"/>
    <n v="733149.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x v="192"/>
    <x v="3"/>
    <n v="47990"/>
    <n v="504028100"/>
    <n v="70900"/>
    <n v="0.32"/>
    <x v="1"/>
    <x v="0"/>
    <x v="0"/>
    <x v="1"/>
    <x v="4"/>
    <n v="7109"/>
    <n v="30568.699999999997"/>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x v="193"/>
    <x v="4"/>
    <n v="299"/>
    <n v="587510"/>
    <n v="1199"/>
    <n v="0.75"/>
    <x v="0"/>
    <x v="0"/>
    <x v="0"/>
    <x v="0"/>
    <x v="7"/>
    <n v="490"/>
    <n v="1813"/>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x v="194"/>
    <x v="0"/>
    <n v="320"/>
    <n v="294109"/>
    <n v="599"/>
    <n v="0.47"/>
    <x v="1"/>
    <x v="0"/>
    <x v="0"/>
    <x v="1"/>
    <x v="3"/>
    <n v="491"/>
    <n v="2013.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x v="195"/>
    <x v="0"/>
    <n v="139"/>
    <n v="33489"/>
    <n v="549"/>
    <n v="0.75"/>
    <x v="0"/>
    <x v="0"/>
    <x v="0"/>
    <x v="0"/>
    <x v="2"/>
    <n v="61"/>
    <n v="237.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x v="196"/>
    <x v="0"/>
    <n v="129"/>
    <n v="2335122"/>
    <n v="249"/>
    <n v="0.48"/>
    <x v="0"/>
    <x v="1"/>
    <x v="0"/>
    <x v="1"/>
    <x v="1"/>
    <n v="9378"/>
    <n v="3751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x v="197"/>
    <x v="3"/>
    <n v="24999"/>
    <n v="1182207160"/>
    <n v="35999"/>
    <n v="0.31"/>
    <x v="0"/>
    <x v="0"/>
    <x v="0"/>
    <x v="1"/>
    <x v="0"/>
    <n v="32840"/>
    <n v="137928"/>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x v="198"/>
    <x v="0"/>
    <n v="999"/>
    <n v="12433282"/>
    <n v="1699"/>
    <n v="0.41"/>
    <x v="1"/>
    <x v="0"/>
    <x v="0"/>
    <x v="1"/>
    <x v="5"/>
    <n v="7318"/>
    <n v="32199.200000000004"/>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x v="199"/>
    <x v="0"/>
    <n v="225"/>
    <n v="393711"/>
    <n v="499"/>
    <n v="0.55000000000000004"/>
    <x v="1"/>
    <x v="1"/>
    <x v="0"/>
    <x v="0"/>
    <x v="3"/>
    <n v="789"/>
    <n v="3234.8999999999996"/>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x v="200"/>
    <x v="4"/>
    <n v="547"/>
    <n v="1220593"/>
    <n v="2999"/>
    <n v="0.82"/>
    <x v="1"/>
    <x v="0"/>
    <x v="0"/>
    <x v="0"/>
    <x v="4"/>
    <n v="407"/>
    <n v="1750.1"/>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x v="201"/>
    <x v="0"/>
    <n v="259"/>
    <n v="1676901"/>
    <n v="699"/>
    <n v="0.63"/>
    <x v="1"/>
    <x v="0"/>
    <x v="0"/>
    <x v="0"/>
    <x v="11"/>
    <n v="2399"/>
    <n v="9116.199999999998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x v="202"/>
    <x v="4"/>
    <n v="239"/>
    <n v="1845360"/>
    <n v="699"/>
    <n v="0.66"/>
    <x v="1"/>
    <x v="0"/>
    <x v="0"/>
    <x v="0"/>
    <x v="5"/>
    <n v="2640"/>
    <n v="11616.000000000002"/>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x v="203"/>
    <x v="4"/>
    <n v="349"/>
    <n v="838161"/>
    <n v="999"/>
    <n v="0.65"/>
    <x v="0"/>
    <x v="0"/>
    <x v="0"/>
    <x v="0"/>
    <x v="1"/>
    <n v="839"/>
    <n v="3356"/>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x v="204"/>
    <x v="2"/>
    <n v="467"/>
    <n v="26388346"/>
    <n v="599"/>
    <n v="0.22"/>
    <x v="0"/>
    <x v="0"/>
    <x v="0"/>
    <x v="1"/>
    <x v="5"/>
    <n v="44054"/>
    <n v="193837.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x v="205"/>
    <x v="0"/>
    <n v="449"/>
    <n v="1935369"/>
    <n v="599"/>
    <n v="0.25"/>
    <x v="1"/>
    <x v="0"/>
    <x v="0"/>
    <x v="1"/>
    <x v="1"/>
    <n v="3231"/>
    <n v="12924"/>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x v="206"/>
    <x v="3"/>
    <n v="11990"/>
    <n v="2047360"/>
    <n v="31990"/>
    <n v="0.63"/>
    <x v="0"/>
    <x v="0"/>
    <x v="0"/>
    <x v="0"/>
    <x v="0"/>
    <n v="64"/>
    <n v="268.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x v="207"/>
    <x v="0"/>
    <n v="350"/>
    <n v="4980086"/>
    <n v="599"/>
    <n v="0.42"/>
    <x v="1"/>
    <x v="0"/>
    <x v="0"/>
    <x v="1"/>
    <x v="2"/>
    <n v="8314"/>
    <n v="32424.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x v="208"/>
    <x v="0"/>
    <n v="252"/>
    <n v="2246751"/>
    <n v="999"/>
    <n v="0.75"/>
    <x v="1"/>
    <x v="0"/>
    <x v="0"/>
    <x v="0"/>
    <x v="7"/>
    <n v="2249"/>
    <n v="8321.300000000001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x v="209"/>
    <x v="4"/>
    <n v="204"/>
    <n v="203061"/>
    <n v="599"/>
    <n v="0.66"/>
    <x v="0"/>
    <x v="0"/>
    <x v="0"/>
    <x v="0"/>
    <x v="9"/>
    <n v="339"/>
    <n v="1220.400000000000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x v="210"/>
    <x v="10"/>
    <n v="6490"/>
    <n v="269730"/>
    <n v="9990"/>
    <n v="0.35"/>
    <x v="1"/>
    <x v="0"/>
    <x v="0"/>
    <x v="1"/>
    <x v="1"/>
    <n v="27"/>
    <n v="108"/>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x v="211"/>
    <x v="4"/>
    <n v="235"/>
    <n v="118003"/>
    <n v="599"/>
    <n v="0.61"/>
    <x v="1"/>
    <x v="0"/>
    <x v="0"/>
    <x v="0"/>
    <x v="12"/>
    <n v="197"/>
    <n v="689.5"/>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x v="212"/>
    <x v="0"/>
    <n v="299"/>
    <n v="59981600"/>
    <n v="800"/>
    <n v="0.63"/>
    <x v="1"/>
    <x v="0"/>
    <x v="0"/>
    <x v="0"/>
    <x v="6"/>
    <n v="74977"/>
    <n v="337396.5"/>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x v="213"/>
    <x v="0"/>
    <n v="799"/>
    <n v="17157417"/>
    <n v="1999"/>
    <n v="0.6"/>
    <x v="1"/>
    <x v="0"/>
    <x v="0"/>
    <x v="0"/>
    <x v="0"/>
    <n v="8583"/>
    <n v="36048.6"/>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x v="214"/>
    <x v="4"/>
    <n v="299"/>
    <n v="927072"/>
    <n v="999"/>
    <n v="0.7"/>
    <x v="1"/>
    <x v="0"/>
    <x v="0"/>
    <x v="0"/>
    <x v="11"/>
    <n v="928"/>
    <n v="3526.3999999999996"/>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x v="215"/>
    <x v="5"/>
    <n v="6999"/>
    <n v="1868900"/>
    <n v="16990"/>
    <n v="0.59"/>
    <x v="0"/>
    <x v="0"/>
    <x v="0"/>
    <x v="0"/>
    <x v="11"/>
    <n v="110"/>
    <n v="418"/>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x v="216"/>
    <x v="3"/>
    <n v="42999"/>
    <n v="405173247"/>
    <n v="59999"/>
    <n v="0.28000000000000003"/>
    <x v="1"/>
    <x v="0"/>
    <x v="0"/>
    <x v="1"/>
    <x v="3"/>
    <n v="6753"/>
    <n v="27687.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x v="217"/>
    <x v="2"/>
    <n v="173"/>
    <n v="1235763"/>
    <n v="999"/>
    <n v="0.83"/>
    <x v="1"/>
    <x v="0"/>
    <x v="0"/>
    <x v="0"/>
    <x v="4"/>
    <n v="1237"/>
    <n v="5319.0999999999995"/>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x v="218"/>
    <x v="11"/>
    <n v="209"/>
    <n v="11323200"/>
    <n v="600"/>
    <n v="0.65"/>
    <x v="0"/>
    <x v="0"/>
    <x v="0"/>
    <x v="0"/>
    <x v="5"/>
    <n v="18872"/>
    <n v="83036.800000000003"/>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x v="219"/>
    <x v="0"/>
    <n v="848.99"/>
    <n v="530440"/>
    <n v="1490"/>
    <n v="0.43"/>
    <x v="1"/>
    <x v="0"/>
    <x v="0"/>
    <x v="1"/>
    <x v="2"/>
    <n v="356"/>
    <n v="1388.3999999999999"/>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x v="220"/>
    <x v="0"/>
    <n v="649"/>
    <n v="48513731"/>
    <n v="1999"/>
    <n v="0.68"/>
    <x v="1"/>
    <x v="0"/>
    <x v="0"/>
    <x v="0"/>
    <x v="0"/>
    <n v="24269"/>
    <n v="10192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x v="221"/>
    <x v="4"/>
    <n v="299"/>
    <n v="382075"/>
    <n v="899"/>
    <n v="0.67"/>
    <x v="0"/>
    <x v="0"/>
    <x v="0"/>
    <x v="0"/>
    <x v="11"/>
    <n v="425"/>
    <n v="161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x v="222"/>
    <x v="6"/>
    <n v="399"/>
    <n v="927639"/>
    <n v="799"/>
    <n v="0.5"/>
    <x v="0"/>
    <x v="0"/>
    <x v="0"/>
    <x v="0"/>
    <x v="3"/>
    <n v="1161"/>
    <n v="4760.0999999999995"/>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x v="223"/>
    <x v="0"/>
    <n v="249"/>
    <n v="752492"/>
    <n v="499"/>
    <n v="0.5"/>
    <x v="0"/>
    <x v="1"/>
    <x v="0"/>
    <x v="0"/>
    <x v="3"/>
    <n v="1508"/>
    <n v="6182.7999999999993"/>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x v="224"/>
    <x v="12"/>
    <n v="1249"/>
    <n v="17555164"/>
    <n v="2299"/>
    <n v="0.46"/>
    <x v="1"/>
    <x v="0"/>
    <x v="0"/>
    <x v="1"/>
    <x v="4"/>
    <n v="7636"/>
    <n v="32834.79999999999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x v="225"/>
    <x v="4"/>
    <n v="213"/>
    <n v="122754"/>
    <n v="499"/>
    <n v="0.56999999999999995"/>
    <x v="1"/>
    <x v="1"/>
    <x v="0"/>
    <x v="0"/>
    <x v="7"/>
    <n v="246"/>
    <n v="910.2"/>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x v="226"/>
    <x v="4"/>
    <n v="209"/>
    <n v="239021"/>
    <n v="499"/>
    <n v="0.57999999999999996"/>
    <x v="1"/>
    <x v="1"/>
    <x v="0"/>
    <x v="0"/>
    <x v="1"/>
    <n v="479"/>
    <n v="1916"/>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x v="227"/>
    <x v="2"/>
    <n v="598"/>
    <n v="4549090"/>
    <n v="4999"/>
    <n v="0.88"/>
    <x v="1"/>
    <x v="0"/>
    <x v="0"/>
    <x v="0"/>
    <x v="0"/>
    <n v="910"/>
    <n v="3822"/>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x v="228"/>
    <x v="0"/>
    <n v="799"/>
    <n v="9839874"/>
    <n v="1749"/>
    <n v="0.54"/>
    <x v="1"/>
    <x v="0"/>
    <x v="0"/>
    <x v="0"/>
    <x v="3"/>
    <n v="5626"/>
    <n v="23066.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x v="229"/>
    <x v="0"/>
    <n v="159"/>
    <n v="8439480"/>
    <n v="595"/>
    <n v="0.73"/>
    <x v="1"/>
    <x v="0"/>
    <x v="0"/>
    <x v="0"/>
    <x v="4"/>
    <n v="14184"/>
    <n v="60991.199999999997"/>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x v="230"/>
    <x v="13"/>
    <n v="499"/>
    <n v="27694700"/>
    <n v="1100"/>
    <n v="0.55000000000000004"/>
    <x v="0"/>
    <x v="0"/>
    <x v="0"/>
    <x v="0"/>
    <x v="5"/>
    <n v="25177"/>
    <n v="110778.8"/>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x v="231"/>
    <x v="3"/>
    <n v="31999"/>
    <n v="1062578748"/>
    <n v="49999"/>
    <n v="0.36"/>
    <x v="0"/>
    <x v="0"/>
    <x v="0"/>
    <x v="1"/>
    <x v="4"/>
    <n v="21252"/>
    <n v="91383.599999999991"/>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x v="232"/>
    <x v="3"/>
    <n v="32990"/>
    <n v="32199930"/>
    <n v="56790"/>
    <n v="0.42"/>
    <x v="1"/>
    <x v="0"/>
    <x v="0"/>
    <x v="1"/>
    <x v="4"/>
    <n v="567"/>
    <n v="2438.1"/>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x v="233"/>
    <x v="4"/>
    <n v="299"/>
    <n v="558734"/>
    <n v="1199"/>
    <n v="0.75"/>
    <x v="1"/>
    <x v="0"/>
    <x v="0"/>
    <x v="0"/>
    <x v="12"/>
    <n v="466"/>
    <n v="1631"/>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x v="234"/>
    <x v="0"/>
    <n v="128.31"/>
    <n v="33489"/>
    <n v="549"/>
    <n v="0.77"/>
    <x v="0"/>
    <x v="0"/>
    <x v="0"/>
    <x v="0"/>
    <x v="2"/>
    <n v="61"/>
    <n v="237.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x v="235"/>
    <x v="0"/>
    <n v="599"/>
    <n v="402426"/>
    <n v="849"/>
    <n v="0.28999999999999998"/>
    <x v="1"/>
    <x v="0"/>
    <x v="0"/>
    <x v="1"/>
    <x v="6"/>
    <n v="474"/>
    <n v="213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x v="236"/>
    <x v="4"/>
    <n v="399"/>
    <n v="387469"/>
    <n v="899"/>
    <n v="0.56000000000000005"/>
    <x v="1"/>
    <x v="0"/>
    <x v="0"/>
    <x v="0"/>
    <x v="10"/>
    <n v="431"/>
    <n v="1465.399999999999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x v="237"/>
    <x v="0"/>
    <n v="449"/>
    <n v="265958"/>
    <n v="1099"/>
    <n v="0.59"/>
    <x v="1"/>
    <x v="0"/>
    <x v="0"/>
    <x v="0"/>
    <x v="1"/>
    <n v="242"/>
    <n v="96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x v="238"/>
    <x v="0"/>
    <n v="254"/>
    <n v="2321095"/>
    <n v="799"/>
    <n v="0.68"/>
    <x v="0"/>
    <x v="0"/>
    <x v="0"/>
    <x v="0"/>
    <x v="1"/>
    <n v="2905"/>
    <n v="11620"/>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x v="239"/>
    <x v="14"/>
    <n v="399"/>
    <n v="9612345"/>
    <n v="795"/>
    <n v="0.5"/>
    <x v="1"/>
    <x v="0"/>
    <x v="0"/>
    <x v="0"/>
    <x v="5"/>
    <n v="12091"/>
    <n v="53200.4"/>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x v="240"/>
    <x v="0"/>
    <n v="179"/>
    <n v="567777"/>
    <n v="399"/>
    <n v="0.55000000000000004"/>
    <x v="1"/>
    <x v="1"/>
    <x v="0"/>
    <x v="0"/>
    <x v="1"/>
    <n v="1423"/>
    <n v="569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x v="241"/>
    <x v="0"/>
    <n v="339"/>
    <n v="6248745"/>
    <n v="999"/>
    <n v="0.66"/>
    <x v="1"/>
    <x v="0"/>
    <x v="0"/>
    <x v="0"/>
    <x v="4"/>
    <n v="6255"/>
    <n v="26896.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x v="242"/>
    <x v="6"/>
    <n v="399"/>
    <n v="1234764"/>
    <n v="999"/>
    <n v="0.6"/>
    <x v="0"/>
    <x v="0"/>
    <x v="0"/>
    <x v="0"/>
    <x v="1"/>
    <n v="1236"/>
    <n v="494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x v="243"/>
    <x v="4"/>
    <n v="199"/>
    <n v="532665"/>
    <n v="399"/>
    <n v="0.5"/>
    <x v="1"/>
    <x v="1"/>
    <x v="0"/>
    <x v="0"/>
    <x v="0"/>
    <n v="1335"/>
    <n v="5607"/>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x v="244"/>
    <x v="4"/>
    <n v="349"/>
    <n v="393803"/>
    <n v="1999"/>
    <n v="0.83"/>
    <x v="1"/>
    <x v="0"/>
    <x v="0"/>
    <x v="0"/>
    <x v="11"/>
    <n v="197"/>
    <n v="748.59999999999991"/>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x v="245"/>
    <x v="0"/>
    <n v="299"/>
    <n v="22975218"/>
    <n v="798"/>
    <n v="0.63"/>
    <x v="1"/>
    <x v="0"/>
    <x v="0"/>
    <x v="0"/>
    <x v="5"/>
    <n v="28791"/>
    <n v="126680.4000000000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x v="246"/>
    <x v="0"/>
    <n v="89"/>
    <n v="860000"/>
    <n v="800"/>
    <n v="0.89"/>
    <x v="0"/>
    <x v="0"/>
    <x v="0"/>
    <x v="0"/>
    <x v="2"/>
    <n v="1075"/>
    <n v="4192.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x v="247"/>
    <x v="0"/>
    <n v="549"/>
    <n v="29597270"/>
    <n v="995"/>
    <n v="0.45"/>
    <x v="1"/>
    <x v="0"/>
    <x v="0"/>
    <x v="1"/>
    <x v="0"/>
    <n v="29746"/>
    <n v="124933.20000000001"/>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x v="248"/>
    <x v="0"/>
    <n v="129"/>
    <n v="295000"/>
    <n v="1000"/>
    <n v="0.87"/>
    <x v="0"/>
    <x v="0"/>
    <x v="0"/>
    <x v="0"/>
    <x v="2"/>
    <n v="295"/>
    <n v="1150.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x v="249"/>
    <x v="3"/>
    <n v="77990"/>
    <e v="#VALUE!"/>
    <s v="1,39,900"/>
    <n v="0.44"/>
    <x v="1"/>
    <x v="0"/>
    <x v="0"/>
    <x v="1"/>
    <x v="16"/>
    <n v="5935"/>
    <n v="27894.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x v="250"/>
    <x v="4"/>
    <n v="349"/>
    <n v="258077"/>
    <n v="799"/>
    <n v="0.56000000000000005"/>
    <x v="0"/>
    <x v="0"/>
    <x v="0"/>
    <x v="0"/>
    <x v="9"/>
    <n v="323"/>
    <n v="1162.8"/>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x v="251"/>
    <x v="4"/>
    <n v="499"/>
    <n v="166315"/>
    <n v="899"/>
    <n v="0.44"/>
    <x v="1"/>
    <x v="0"/>
    <x v="0"/>
    <x v="1"/>
    <x v="7"/>
    <n v="185"/>
    <n v="684.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x v="252"/>
    <x v="0"/>
    <n v="299"/>
    <n v="1691483"/>
    <n v="799"/>
    <n v="0.63"/>
    <x v="1"/>
    <x v="0"/>
    <x v="0"/>
    <x v="0"/>
    <x v="0"/>
    <n v="2117"/>
    <n v="8891.4"/>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x v="253"/>
    <x v="0"/>
    <n v="182"/>
    <n v="5617422"/>
    <n v="599"/>
    <n v="0.7"/>
    <x v="1"/>
    <x v="0"/>
    <x v="0"/>
    <x v="0"/>
    <x v="1"/>
    <n v="9378"/>
    <n v="3751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x v="254"/>
    <x v="6"/>
    <n v="96"/>
    <n v="716604"/>
    <n v="399"/>
    <n v="0.76"/>
    <x v="0"/>
    <x v="1"/>
    <x v="0"/>
    <x v="0"/>
    <x v="9"/>
    <n v="1796"/>
    <n v="6465.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x v="255"/>
    <x v="3"/>
    <n v="54990"/>
    <n v="304895000"/>
    <n v="85000"/>
    <n v="0.35"/>
    <x v="0"/>
    <x v="0"/>
    <x v="0"/>
    <x v="1"/>
    <x v="4"/>
    <n v="3587"/>
    <n v="15424.099999999999"/>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x v="256"/>
    <x v="7"/>
    <n v="439"/>
    <n v="3256368"/>
    <n v="758"/>
    <n v="0.42"/>
    <x v="1"/>
    <x v="0"/>
    <x v="0"/>
    <x v="1"/>
    <x v="0"/>
    <n v="4296"/>
    <n v="18043.2"/>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x v="257"/>
    <x v="0"/>
    <n v="299"/>
    <n v="2648349"/>
    <n v="999"/>
    <n v="0.7"/>
    <x v="1"/>
    <x v="0"/>
    <x v="0"/>
    <x v="0"/>
    <x v="4"/>
    <n v="2651"/>
    <n v="11399.3"/>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x v="258"/>
    <x v="0"/>
    <n v="299"/>
    <n v="75396037"/>
    <n v="799"/>
    <n v="0.63"/>
    <x v="1"/>
    <x v="0"/>
    <x v="0"/>
    <x v="0"/>
    <x v="0"/>
    <n v="94363"/>
    <n v="396324.6000000000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x v="259"/>
    <x v="0"/>
    <n v="789"/>
    <n v="69045460"/>
    <n v="1999"/>
    <n v="0.61"/>
    <x v="1"/>
    <x v="0"/>
    <x v="0"/>
    <x v="0"/>
    <x v="0"/>
    <n v="34540"/>
    <n v="145068"/>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x v="260"/>
    <x v="2"/>
    <n v="299"/>
    <n v="6099800"/>
    <n v="700"/>
    <n v="0.56999999999999995"/>
    <x v="1"/>
    <x v="0"/>
    <x v="0"/>
    <x v="0"/>
    <x v="5"/>
    <n v="8714"/>
    <n v="38341.600000000006"/>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x v="261"/>
    <x v="0"/>
    <n v="325"/>
    <n v="11623024"/>
    <n v="1099"/>
    <n v="0.7"/>
    <x v="0"/>
    <x v="0"/>
    <x v="0"/>
    <x v="0"/>
    <x v="0"/>
    <n v="10576"/>
    <n v="44419.20000000000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x v="262"/>
    <x v="0"/>
    <n v="1299"/>
    <n v="14628682"/>
    <n v="1999"/>
    <n v="0.35"/>
    <x v="1"/>
    <x v="0"/>
    <x v="0"/>
    <x v="1"/>
    <x v="5"/>
    <n v="7318"/>
    <n v="32199.200000000004"/>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x v="263"/>
    <x v="4"/>
    <n v="790"/>
    <n v="205897"/>
    <n v="1999"/>
    <n v="0.6"/>
    <x v="2"/>
    <x v="0"/>
    <x v="0"/>
    <x v="0"/>
    <x v="17"/>
    <n v="103"/>
    <n v="309"/>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x v="264"/>
    <x v="15"/>
    <n v="4699"/>
    <n v="1052576"/>
    <n v="4699"/>
    <n v="0"/>
    <x v="0"/>
    <x v="0"/>
    <x v="0"/>
    <x v="1"/>
    <x v="6"/>
    <n v="224"/>
    <n v="1008"/>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x v="265"/>
    <x v="3"/>
    <n v="18999"/>
    <n v="117502980"/>
    <n v="24990"/>
    <n v="0.24"/>
    <x v="1"/>
    <x v="0"/>
    <x v="0"/>
    <x v="1"/>
    <x v="4"/>
    <n v="4702"/>
    <n v="20218.599999999999"/>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x v="266"/>
    <x v="0"/>
    <n v="199"/>
    <n v="84915"/>
    <n v="999"/>
    <n v="0.8"/>
    <x v="1"/>
    <x v="0"/>
    <x v="0"/>
    <x v="0"/>
    <x v="0"/>
    <n v="85"/>
    <n v="357"/>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x v="267"/>
    <x v="2"/>
    <n v="269"/>
    <n v="23320050"/>
    <n v="650"/>
    <n v="0.59"/>
    <x v="0"/>
    <x v="0"/>
    <x v="0"/>
    <x v="0"/>
    <x v="5"/>
    <n v="35877"/>
    <n v="157858.80000000002"/>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x v="268"/>
    <x v="16"/>
    <n v="1990"/>
    <n v="2780700"/>
    <n v="3100"/>
    <n v="0.36"/>
    <x v="0"/>
    <x v="0"/>
    <x v="0"/>
    <x v="1"/>
    <x v="1"/>
    <n v="897"/>
    <n v="3588"/>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x v="269"/>
    <x v="17"/>
    <n v="2299"/>
    <n v="1127718"/>
    <n v="3999"/>
    <n v="0.43"/>
    <x v="0"/>
    <x v="0"/>
    <x v="0"/>
    <x v="1"/>
    <x v="11"/>
    <n v="282"/>
    <n v="1071.5999999999999"/>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x v="270"/>
    <x v="3"/>
    <n v="35999"/>
    <n v="80533890"/>
    <n v="49990"/>
    <n v="0.28000000000000003"/>
    <x v="1"/>
    <x v="0"/>
    <x v="0"/>
    <x v="1"/>
    <x v="4"/>
    <n v="1611"/>
    <n v="6927.2999999999993"/>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x v="271"/>
    <x v="4"/>
    <n v="349"/>
    <n v="512487"/>
    <n v="999"/>
    <n v="0.65"/>
    <x v="1"/>
    <x v="0"/>
    <x v="0"/>
    <x v="0"/>
    <x v="0"/>
    <n v="513"/>
    <n v="2154.6"/>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x v="272"/>
    <x v="0"/>
    <n v="719"/>
    <n v="1566455"/>
    <n v="1499"/>
    <n v="0.52"/>
    <x v="1"/>
    <x v="0"/>
    <x v="0"/>
    <x v="0"/>
    <x v="3"/>
    <n v="1045"/>
    <n v="428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x v="273"/>
    <x v="3"/>
    <n v="8999"/>
    <n v="120586653"/>
    <n v="18999"/>
    <n v="0.53"/>
    <x v="1"/>
    <x v="0"/>
    <x v="0"/>
    <x v="0"/>
    <x v="1"/>
    <n v="6347"/>
    <n v="25388"/>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x v="274"/>
    <x v="12"/>
    <n v="917"/>
    <n v="7586700"/>
    <n v="2299"/>
    <n v="0.6"/>
    <x v="1"/>
    <x v="0"/>
    <x v="0"/>
    <x v="0"/>
    <x v="0"/>
    <n v="3300"/>
    <n v="1386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x v="275"/>
    <x v="4"/>
    <n v="399"/>
    <n v="22977"/>
    <n v="999"/>
    <n v="0.6"/>
    <x v="0"/>
    <x v="0"/>
    <x v="0"/>
    <x v="0"/>
    <x v="8"/>
    <n v="23"/>
    <n v="75.899999999999991"/>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x v="276"/>
    <x v="3"/>
    <n v="45999"/>
    <n v="496919100"/>
    <n v="69900"/>
    <n v="0.34"/>
    <x v="1"/>
    <x v="0"/>
    <x v="0"/>
    <x v="1"/>
    <x v="4"/>
    <n v="7109"/>
    <n v="30568.699999999997"/>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x v="277"/>
    <x v="0"/>
    <n v="119"/>
    <n v="15249"/>
    <n v="299"/>
    <n v="0.6"/>
    <x v="0"/>
    <x v="1"/>
    <x v="0"/>
    <x v="0"/>
    <x v="11"/>
    <n v="51"/>
    <n v="193.79999999999998"/>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x v="278"/>
    <x v="3"/>
    <n v="21999"/>
    <n v="985167160"/>
    <n v="29999"/>
    <n v="0.27"/>
    <x v="0"/>
    <x v="0"/>
    <x v="0"/>
    <x v="1"/>
    <x v="0"/>
    <n v="32840"/>
    <n v="137928"/>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x v="279"/>
    <x v="4"/>
    <n v="299"/>
    <n v="424092"/>
    <n v="599"/>
    <n v="0.5"/>
    <x v="0"/>
    <x v="0"/>
    <x v="0"/>
    <x v="0"/>
    <x v="7"/>
    <n v="708"/>
    <n v="2619.6"/>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x v="280"/>
    <x v="3"/>
    <n v="21990"/>
    <n v="57978430"/>
    <n v="34990"/>
    <n v="0.37"/>
    <x v="0"/>
    <x v="0"/>
    <x v="0"/>
    <x v="1"/>
    <x v="4"/>
    <n v="1657"/>
    <n v="7125.0999999999995"/>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x v="281"/>
    <x v="0"/>
    <n v="417.44"/>
    <n v="350410"/>
    <n v="670"/>
    <n v="0.38"/>
    <x v="1"/>
    <x v="0"/>
    <x v="0"/>
    <x v="1"/>
    <x v="2"/>
    <n v="523"/>
    <n v="2039.7"/>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x v="282"/>
    <x v="0"/>
    <n v="199"/>
    <n v="0"/>
    <n v="999"/>
    <n v="0.8"/>
    <x v="0"/>
    <x v="0"/>
    <x v="0"/>
    <x v="0"/>
    <x v="17"/>
    <m/>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x v="283"/>
    <x v="3"/>
    <n v="47990"/>
    <n v="110066240"/>
    <n v="79990"/>
    <n v="0.4"/>
    <x v="1"/>
    <x v="0"/>
    <x v="0"/>
    <x v="1"/>
    <x v="4"/>
    <n v="1376"/>
    <n v="5916.8"/>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x v="284"/>
    <x v="4"/>
    <n v="215"/>
    <n v="60379"/>
    <n v="499"/>
    <n v="0.56999999999999995"/>
    <x v="1"/>
    <x v="1"/>
    <x v="0"/>
    <x v="0"/>
    <x v="12"/>
    <n v="121"/>
    <n v="423.5"/>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x v="285"/>
    <x v="0"/>
    <n v="99"/>
    <n v="860000"/>
    <n v="800"/>
    <n v="0.88"/>
    <x v="0"/>
    <x v="0"/>
    <x v="0"/>
    <x v="0"/>
    <x v="2"/>
    <n v="1075"/>
    <n v="4192.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x v="286"/>
    <x v="3"/>
    <n v="18999"/>
    <n v="35035000"/>
    <n v="35000"/>
    <n v="0.46"/>
    <x v="1"/>
    <x v="0"/>
    <x v="0"/>
    <x v="1"/>
    <x v="1"/>
    <n v="1001"/>
    <n v="4004"/>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x v="287"/>
    <x v="0"/>
    <n v="249"/>
    <n v="111888"/>
    <n v="999"/>
    <n v="0.75"/>
    <x v="0"/>
    <x v="0"/>
    <x v="0"/>
    <x v="0"/>
    <x v="4"/>
    <n v="112"/>
    <n v="481.59999999999997"/>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x v="288"/>
    <x v="5"/>
    <n v="7999"/>
    <n v="48348978"/>
    <n v="15999"/>
    <n v="0.5"/>
    <x v="1"/>
    <x v="0"/>
    <x v="0"/>
    <x v="0"/>
    <x v="11"/>
    <n v="3022"/>
    <n v="11483.6"/>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x v="289"/>
    <x v="0"/>
    <n v="649"/>
    <n v="8721600"/>
    <n v="1600"/>
    <n v="0.59"/>
    <x v="0"/>
    <x v="0"/>
    <x v="0"/>
    <x v="0"/>
    <x v="4"/>
    <n v="5451"/>
    <n v="23439.3"/>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x v="79"/>
    <x v="4"/>
    <n v="1289"/>
    <n v="182427"/>
    <n v="2499"/>
    <n v="0.48"/>
    <x v="1"/>
    <x v="0"/>
    <x v="0"/>
    <x v="1"/>
    <x v="8"/>
    <n v="73"/>
    <n v="240.89999999999998"/>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x v="290"/>
    <x v="2"/>
    <n v="609"/>
    <n v="1543500"/>
    <n v="1500"/>
    <n v="0.59"/>
    <x v="0"/>
    <x v="0"/>
    <x v="0"/>
    <x v="0"/>
    <x v="6"/>
    <n v="1029"/>
    <n v="4630.5"/>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x v="291"/>
    <x v="3"/>
    <n v="32990"/>
    <n v="85509450"/>
    <n v="54990"/>
    <n v="0.4"/>
    <x v="1"/>
    <x v="0"/>
    <x v="0"/>
    <x v="1"/>
    <x v="3"/>
    <n v="1555"/>
    <n v="6375.4999999999991"/>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x v="292"/>
    <x v="2"/>
    <n v="599"/>
    <n v="93953"/>
    <n v="1999"/>
    <n v="0.7"/>
    <x v="1"/>
    <x v="0"/>
    <x v="0"/>
    <x v="0"/>
    <x v="0"/>
    <n v="47"/>
    <n v="197.4"/>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x v="293"/>
    <x v="0"/>
    <n v="349"/>
    <n v="13391504"/>
    <n v="899"/>
    <n v="0.61"/>
    <x v="0"/>
    <x v="0"/>
    <x v="0"/>
    <x v="0"/>
    <x v="3"/>
    <n v="14896"/>
    <n v="61073.599999999991"/>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x v="294"/>
    <x v="3"/>
    <n v="29999"/>
    <n v="87310288"/>
    <n v="50999"/>
    <n v="0.41"/>
    <x v="0"/>
    <x v="0"/>
    <x v="0"/>
    <x v="1"/>
    <x v="5"/>
    <n v="1712"/>
    <n v="7532.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x v="243"/>
    <x v="4"/>
    <n v="199"/>
    <n v="532665"/>
    <n v="399"/>
    <n v="0.5"/>
    <x v="0"/>
    <x v="1"/>
    <x v="0"/>
    <x v="0"/>
    <x v="0"/>
    <n v="1335"/>
    <n v="5607"/>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x v="295"/>
    <x v="4"/>
    <n v="349"/>
    <n v="149586"/>
    <n v="699"/>
    <n v="0.5"/>
    <x v="1"/>
    <x v="0"/>
    <x v="0"/>
    <x v="0"/>
    <x v="2"/>
    <n v="214"/>
    <n v="834.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x v="296"/>
    <x v="6"/>
    <n v="1850"/>
    <n v="828000"/>
    <n v="4500"/>
    <n v="0.59"/>
    <x v="1"/>
    <x v="0"/>
    <x v="0"/>
    <x v="0"/>
    <x v="1"/>
    <n v="184"/>
    <n v="736"/>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x v="297"/>
    <x v="10"/>
    <n v="13990"/>
    <n v="202300"/>
    <n v="28900"/>
    <n v="0.52"/>
    <x v="1"/>
    <x v="0"/>
    <x v="0"/>
    <x v="0"/>
    <x v="6"/>
    <n v="7"/>
    <n v="31.5"/>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x v="298"/>
    <x v="0"/>
    <n v="129"/>
    <n v="18409"/>
    <n v="449"/>
    <n v="0.71"/>
    <x v="1"/>
    <x v="1"/>
    <x v="0"/>
    <x v="0"/>
    <x v="7"/>
    <n v="41"/>
    <n v="151.70000000000002"/>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x v="299"/>
    <x v="2"/>
    <n v="379"/>
    <n v="12140847"/>
    <n v="999"/>
    <n v="0.62"/>
    <x v="1"/>
    <x v="0"/>
    <x v="0"/>
    <x v="0"/>
    <x v="0"/>
    <n v="12153"/>
    <n v="51042.6"/>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x v="300"/>
    <x v="2"/>
    <n v="185"/>
    <n v="12475"/>
    <n v="499"/>
    <n v="0.63"/>
    <x v="1"/>
    <x v="1"/>
    <x v="0"/>
    <x v="0"/>
    <x v="0"/>
    <n v="25"/>
    <n v="10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x v="301"/>
    <x v="1"/>
    <n v="218"/>
    <n v="162837"/>
    <n v="999"/>
    <n v="0.78"/>
    <x v="1"/>
    <x v="0"/>
    <x v="0"/>
    <x v="0"/>
    <x v="0"/>
    <n v="163"/>
    <n v="684.6"/>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x v="302"/>
    <x v="0"/>
    <n v="199"/>
    <n v="86913"/>
    <n v="999"/>
    <n v="0.8"/>
    <x v="0"/>
    <x v="0"/>
    <x v="0"/>
    <x v="0"/>
    <x v="4"/>
    <n v="87"/>
    <n v="374.0999999999999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x v="303"/>
    <x v="2"/>
    <n v="499"/>
    <n v="1948500"/>
    <n v="900"/>
    <n v="0.45"/>
    <x v="0"/>
    <x v="0"/>
    <x v="0"/>
    <x v="1"/>
    <x v="5"/>
    <n v="2165"/>
    <n v="9526"/>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x v="304"/>
    <x v="3"/>
    <n v="26999"/>
    <n v="64928490"/>
    <n v="42999"/>
    <n v="0.37"/>
    <x v="2"/>
    <x v="0"/>
    <x v="0"/>
    <x v="1"/>
    <x v="0"/>
    <n v="1510"/>
    <n v="6342"/>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x v="305"/>
    <x v="6"/>
    <n v="893"/>
    <n v="111512"/>
    <n v="1052"/>
    <n v="0.15"/>
    <x v="0"/>
    <x v="0"/>
    <x v="0"/>
    <x v="1"/>
    <x v="4"/>
    <n v="106"/>
    <n v="455.79999999999995"/>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x v="306"/>
    <x v="3"/>
    <n v="10990"/>
    <n v="2578710"/>
    <n v="19990"/>
    <n v="0.45"/>
    <x v="1"/>
    <x v="0"/>
    <x v="0"/>
    <x v="1"/>
    <x v="7"/>
    <n v="129"/>
    <n v="477.3"/>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x v="307"/>
    <x v="0"/>
    <n v="379"/>
    <n v="3350851"/>
    <n v="1099"/>
    <n v="0.66"/>
    <x v="0"/>
    <x v="0"/>
    <x v="0"/>
    <x v="0"/>
    <x v="4"/>
    <n v="3049"/>
    <n v="13110.69999999999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x v="308"/>
    <x v="3"/>
    <n v="16999"/>
    <n v="853807160"/>
    <n v="25999"/>
    <n v="0.35"/>
    <x v="1"/>
    <x v="0"/>
    <x v="0"/>
    <x v="1"/>
    <x v="0"/>
    <n v="32840"/>
    <n v="137928"/>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x v="309"/>
    <x v="2"/>
    <n v="699"/>
    <n v="740610"/>
    <n v="1899"/>
    <n v="0.63"/>
    <x v="0"/>
    <x v="0"/>
    <x v="0"/>
    <x v="0"/>
    <x v="5"/>
    <n v="390"/>
    <n v="1716.0000000000002"/>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x v="310"/>
    <x v="18"/>
    <n v="2699"/>
    <n v="2173500"/>
    <n v="3500"/>
    <n v="0.23"/>
    <x v="1"/>
    <x v="0"/>
    <x v="0"/>
    <x v="1"/>
    <x v="12"/>
    <n v="621"/>
    <n v="2173.5"/>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x v="311"/>
    <x v="0"/>
    <n v="129"/>
    <n v="158735"/>
    <n v="599"/>
    <n v="0.78"/>
    <x v="1"/>
    <x v="0"/>
    <x v="0"/>
    <x v="0"/>
    <x v="3"/>
    <n v="265"/>
    <n v="108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x v="312"/>
    <x v="0"/>
    <n v="389"/>
    <n v="837162"/>
    <n v="999"/>
    <n v="0.61"/>
    <x v="1"/>
    <x v="0"/>
    <x v="0"/>
    <x v="0"/>
    <x v="4"/>
    <n v="838"/>
    <n v="3603.3999999999996"/>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x v="313"/>
    <x v="4"/>
    <n v="246"/>
    <n v="85800"/>
    <n v="600"/>
    <n v="0.59"/>
    <x v="1"/>
    <x v="0"/>
    <x v="0"/>
    <x v="0"/>
    <x v="0"/>
    <n v="143"/>
    <n v="600.6"/>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x v="314"/>
    <x v="0"/>
    <n v="299"/>
    <n v="120649"/>
    <n v="799"/>
    <n v="0.63"/>
    <x v="0"/>
    <x v="0"/>
    <x v="0"/>
    <x v="0"/>
    <x v="1"/>
    <n v="151"/>
    <n v="604"/>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x v="315"/>
    <x v="4"/>
    <n v="247"/>
    <n v="79800"/>
    <n v="399"/>
    <n v="0.38"/>
    <x v="1"/>
    <x v="1"/>
    <x v="0"/>
    <x v="1"/>
    <x v="2"/>
    <n v="200"/>
    <n v="78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x v="316"/>
    <x v="4"/>
    <n v="1369"/>
    <n v="680773"/>
    <n v="2999"/>
    <n v="0.54"/>
    <x v="1"/>
    <x v="0"/>
    <x v="0"/>
    <x v="0"/>
    <x v="8"/>
    <n v="227"/>
    <n v="749.09999999999991"/>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x v="317"/>
    <x v="4"/>
    <n v="199"/>
    <n v="268462"/>
    <n v="499"/>
    <n v="0.6"/>
    <x v="0"/>
    <x v="1"/>
    <x v="0"/>
    <x v="0"/>
    <x v="11"/>
    <n v="538"/>
    <n v="2044.3999999999999"/>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x v="318"/>
    <x v="2"/>
    <n v="299"/>
    <n v="102429"/>
    <n v="599"/>
    <n v="0.5"/>
    <x v="2"/>
    <x v="0"/>
    <x v="0"/>
    <x v="0"/>
    <x v="1"/>
    <n v="171"/>
    <n v="684"/>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x v="319"/>
    <x v="3"/>
    <n v="14999"/>
    <n v="412592492"/>
    <n v="14999"/>
    <n v="0"/>
    <x v="1"/>
    <x v="0"/>
    <x v="0"/>
    <x v="1"/>
    <x v="4"/>
    <n v="27508"/>
    <n v="118284.4"/>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x v="320"/>
    <x v="0"/>
    <n v="299"/>
    <n v="1016346"/>
    <n v="699"/>
    <n v="0.56999999999999995"/>
    <x v="1"/>
    <x v="0"/>
    <x v="0"/>
    <x v="0"/>
    <x v="2"/>
    <n v="1454"/>
    <n v="5670.5999999999995"/>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x v="321"/>
    <x v="3"/>
    <n v="24990"/>
    <n v="153422490"/>
    <n v="51990"/>
    <n v="0.52"/>
    <x v="1"/>
    <x v="0"/>
    <x v="0"/>
    <x v="0"/>
    <x v="0"/>
    <n v="2951"/>
    <n v="12394.2"/>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x v="322"/>
    <x v="0"/>
    <n v="249"/>
    <n v="0"/>
    <n v="999"/>
    <n v="0.75"/>
    <x v="2"/>
    <x v="0"/>
    <x v="0"/>
    <x v="0"/>
    <x v="15"/>
    <m/>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x v="323"/>
    <x v="3"/>
    <n v="61999"/>
    <n v="472703247"/>
    <n v="69999"/>
    <n v="0.11"/>
    <x v="1"/>
    <x v="0"/>
    <x v="0"/>
    <x v="1"/>
    <x v="3"/>
    <n v="6753"/>
    <n v="27687.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x v="324"/>
    <x v="3"/>
    <n v="24499"/>
    <n v="175900000"/>
    <n v="50000"/>
    <n v="0.51"/>
    <x v="0"/>
    <x v="0"/>
    <x v="0"/>
    <x v="0"/>
    <x v="2"/>
    <n v="3518"/>
    <n v="13720.199999999999"/>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x v="325"/>
    <x v="3"/>
    <n v="10499"/>
    <n v="29443490"/>
    <n v="19499"/>
    <n v="0.46"/>
    <x v="1"/>
    <x v="0"/>
    <x v="0"/>
    <x v="1"/>
    <x v="0"/>
    <n v="1510"/>
    <n v="6342"/>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x v="326"/>
    <x v="0"/>
    <n v="349"/>
    <n v="837162"/>
    <n v="999"/>
    <n v="0.65"/>
    <x v="1"/>
    <x v="0"/>
    <x v="0"/>
    <x v="0"/>
    <x v="4"/>
    <n v="838"/>
    <n v="3603.3999999999996"/>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x v="327"/>
    <x v="4"/>
    <n v="197"/>
    <n v="67864"/>
    <n v="499"/>
    <n v="0.61"/>
    <x v="0"/>
    <x v="1"/>
    <x v="0"/>
    <x v="0"/>
    <x v="11"/>
    <n v="136"/>
    <n v="516.79999999999995"/>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x v="328"/>
    <x v="12"/>
    <n v="1299"/>
    <n v="752199"/>
    <n v="2499"/>
    <n v="0.48"/>
    <x v="2"/>
    <x v="0"/>
    <x v="0"/>
    <x v="1"/>
    <x v="4"/>
    <n v="301"/>
    <n v="1294.3"/>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x v="329"/>
    <x v="0"/>
    <n v="1519"/>
    <n v="37529937"/>
    <n v="1899"/>
    <n v="0.2"/>
    <x v="0"/>
    <x v="0"/>
    <x v="0"/>
    <x v="1"/>
    <x v="5"/>
    <n v="19763"/>
    <n v="86957.200000000012"/>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x v="330"/>
    <x v="3"/>
    <n v="46999"/>
    <n v="1487618748"/>
    <n v="69999"/>
    <n v="0.33"/>
    <x v="1"/>
    <x v="0"/>
    <x v="0"/>
    <x v="1"/>
    <x v="4"/>
    <n v="21252"/>
    <n v="91383.599999999991"/>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x v="331"/>
    <x v="0"/>
    <n v="299"/>
    <n v="1519698"/>
    <n v="799"/>
    <n v="0.63"/>
    <x v="1"/>
    <x v="0"/>
    <x v="0"/>
    <x v="0"/>
    <x v="4"/>
    <n v="1902"/>
    <n v="8178.5999999999995"/>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x v="332"/>
    <x v="19"/>
    <n v="1799"/>
    <n v="278726063"/>
    <n v="19999"/>
    <n v="0.91"/>
    <x v="1"/>
    <x v="0"/>
    <x v="0"/>
    <x v="0"/>
    <x v="0"/>
    <n v="13937"/>
    <n v="58535.4"/>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x v="333"/>
    <x v="19"/>
    <n v="1998"/>
    <n v="276932304"/>
    <n v="9999"/>
    <n v="0.8"/>
    <x v="1"/>
    <x v="0"/>
    <x v="0"/>
    <x v="0"/>
    <x v="4"/>
    <n v="27696"/>
    <n v="119092.7999999999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x v="334"/>
    <x v="19"/>
    <n v="1999"/>
    <n v="142469690"/>
    <n v="7990"/>
    <n v="0.75"/>
    <x v="2"/>
    <x v="0"/>
    <x v="0"/>
    <x v="0"/>
    <x v="11"/>
    <n v="17831"/>
    <n v="67757.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x v="335"/>
    <x v="20"/>
    <n v="2049"/>
    <n v="393427488"/>
    <n v="2199"/>
    <n v="7.0000000000000007E-2"/>
    <x v="0"/>
    <x v="0"/>
    <x v="0"/>
    <x v="1"/>
    <x v="4"/>
    <n v="178912"/>
    <n v="769321.6"/>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x v="336"/>
    <x v="21"/>
    <n v="6499"/>
    <n v="70255193"/>
    <n v="8999"/>
    <n v="0.28000000000000003"/>
    <x v="2"/>
    <x v="0"/>
    <x v="0"/>
    <x v="1"/>
    <x v="1"/>
    <n v="7807"/>
    <n v="31228"/>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x v="337"/>
    <x v="21"/>
    <n v="28999"/>
    <n v="505017585"/>
    <n v="28999"/>
    <n v="0"/>
    <x v="2"/>
    <x v="0"/>
    <x v="0"/>
    <x v="1"/>
    <x v="4"/>
    <n v="17415"/>
    <n v="74884.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38"/>
    <x v="21"/>
    <n v="28999"/>
    <n v="505017585"/>
    <n v="28999"/>
    <n v="0"/>
    <x v="0"/>
    <x v="0"/>
    <x v="0"/>
    <x v="1"/>
    <x v="4"/>
    <n v="17415"/>
    <n v="74884.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x v="339"/>
    <x v="21"/>
    <n v="6499"/>
    <n v="70255193"/>
    <n v="8999"/>
    <n v="0.28000000000000003"/>
    <x v="0"/>
    <x v="0"/>
    <x v="0"/>
    <x v="1"/>
    <x v="1"/>
    <n v="7807"/>
    <n v="31228"/>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340"/>
    <x v="21"/>
    <n v="6499"/>
    <n v="70255193"/>
    <n v="8999"/>
    <n v="0.28000000000000003"/>
    <x v="0"/>
    <x v="0"/>
    <x v="0"/>
    <x v="1"/>
    <x v="1"/>
    <n v="7807"/>
    <n v="31228"/>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x v="341"/>
    <x v="22"/>
    <n v="569"/>
    <n v="67259000"/>
    <n v="1000"/>
    <n v="0.43"/>
    <x v="1"/>
    <x v="0"/>
    <x v="0"/>
    <x v="1"/>
    <x v="5"/>
    <n v="67259"/>
    <n v="295939.60000000003"/>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x v="342"/>
    <x v="19"/>
    <n v="1898"/>
    <n v="53434311"/>
    <n v="4999"/>
    <n v="0.62"/>
    <x v="2"/>
    <x v="0"/>
    <x v="0"/>
    <x v="0"/>
    <x v="3"/>
    <n v="10689"/>
    <n v="43824.899999999994"/>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x v="343"/>
    <x v="23"/>
    <n v="1299"/>
    <n v="205169289"/>
    <n v="1599"/>
    <n v="0.19"/>
    <x v="1"/>
    <x v="0"/>
    <x v="0"/>
    <x v="1"/>
    <x v="1"/>
    <n v="128311"/>
    <n v="513244"/>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x v="344"/>
    <x v="19"/>
    <n v="1499"/>
    <n v="152354040"/>
    <n v="6990"/>
    <n v="0.79"/>
    <x v="0"/>
    <x v="0"/>
    <x v="0"/>
    <x v="0"/>
    <x v="2"/>
    <n v="21796"/>
    <n v="85004.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x v="345"/>
    <x v="24"/>
    <n v="599"/>
    <n v="192397410"/>
    <n v="999"/>
    <n v="0.4"/>
    <x v="0"/>
    <x v="0"/>
    <x v="0"/>
    <x v="1"/>
    <x v="3"/>
    <n v="192590"/>
    <n v="789618.99999999988"/>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x v="346"/>
    <x v="21"/>
    <n v="9499"/>
    <n v="3407716"/>
    <n v="11999"/>
    <n v="0.21"/>
    <x v="1"/>
    <x v="0"/>
    <x v="0"/>
    <x v="1"/>
    <x v="0"/>
    <n v="284"/>
    <n v="1192.8"/>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x v="347"/>
    <x v="24"/>
    <n v="599"/>
    <n v="145346838"/>
    <n v="2499"/>
    <n v="0.76"/>
    <x v="0"/>
    <x v="0"/>
    <x v="0"/>
    <x v="0"/>
    <x v="2"/>
    <n v="58162"/>
    <n v="226831.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x v="348"/>
    <x v="21"/>
    <n v="8999"/>
    <n v="153539204"/>
    <n v="11999"/>
    <n v="0.25"/>
    <x v="1"/>
    <x v="0"/>
    <x v="0"/>
    <x v="1"/>
    <x v="1"/>
    <n v="12796"/>
    <n v="5118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x v="349"/>
    <x v="25"/>
    <n v="349"/>
    <n v="18552318"/>
    <n v="1299"/>
    <n v="0.73"/>
    <x v="1"/>
    <x v="0"/>
    <x v="0"/>
    <x v="0"/>
    <x v="1"/>
    <n v="14282"/>
    <n v="5712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x v="350"/>
    <x v="24"/>
    <n v="349"/>
    <n v="363349287"/>
    <n v="999"/>
    <n v="0.65"/>
    <x v="0"/>
    <x v="0"/>
    <x v="0"/>
    <x v="0"/>
    <x v="3"/>
    <n v="363713"/>
    <n v="1491223.2999999998"/>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x v="351"/>
    <x v="22"/>
    <n v="959"/>
    <n v="121066200"/>
    <n v="1800"/>
    <n v="0.47"/>
    <x v="0"/>
    <x v="0"/>
    <x v="0"/>
    <x v="1"/>
    <x v="5"/>
    <n v="67259"/>
    <n v="295939.60000000003"/>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x v="352"/>
    <x v="21"/>
    <n v="9499"/>
    <n v="3407716"/>
    <n v="11999"/>
    <n v="0.21"/>
    <x v="0"/>
    <x v="0"/>
    <x v="0"/>
    <x v="1"/>
    <x v="0"/>
    <n v="284"/>
    <n v="1192.8"/>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x v="353"/>
    <x v="20"/>
    <n v="1499"/>
    <n v="39909030"/>
    <n v="2499"/>
    <n v="0.4"/>
    <x v="0"/>
    <x v="0"/>
    <x v="0"/>
    <x v="1"/>
    <x v="4"/>
    <n v="15970"/>
    <n v="68671"/>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x v="354"/>
    <x v="20"/>
    <n v="1149"/>
    <n v="393427488"/>
    <n v="2199"/>
    <n v="0.48"/>
    <x v="1"/>
    <x v="0"/>
    <x v="0"/>
    <x v="1"/>
    <x v="4"/>
    <n v="178912"/>
    <n v="769321.6"/>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x v="355"/>
    <x v="26"/>
    <n v="349"/>
    <n v="46352601"/>
    <n v="999"/>
    <n v="0.65"/>
    <x v="0"/>
    <x v="0"/>
    <x v="0"/>
    <x v="0"/>
    <x v="2"/>
    <n v="46399"/>
    <n v="180956.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x v="356"/>
    <x v="27"/>
    <n v="1219"/>
    <n v="15105809"/>
    <n v="1699"/>
    <n v="0.28000000000000003"/>
    <x v="1"/>
    <x v="0"/>
    <x v="0"/>
    <x v="1"/>
    <x v="5"/>
    <n v="8891"/>
    <n v="39120.40000000000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x v="357"/>
    <x v="19"/>
    <n v="1599"/>
    <n v="120985746"/>
    <n v="3999"/>
    <n v="0.6"/>
    <x v="1"/>
    <x v="0"/>
    <x v="0"/>
    <x v="0"/>
    <x v="1"/>
    <n v="30254"/>
    <n v="12101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x v="358"/>
    <x v="19"/>
    <n v="1499"/>
    <n v="181065364"/>
    <n v="7999"/>
    <n v="0.81"/>
    <x v="0"/>
    <x v="0"/>
    <x v="0"/>
    <x v="0"/>
    <x v="0"/>
    <n v="22636"/>
    <n v="95071.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x v="359"/>
    <x v="21"/>
    <n v="18499"/>
    <n v="580245682"/>
    <n v="25999"/>
    <n v="0.28999999999999998"/>
    <x v="0"/>
    <x v="0"/>
    <x v="0"/>
    <x v="1"/>
    <x v="3"/>
    <n v="22318"/>
    <n v="91503.79999999998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x v="360"/>
    <x v="22"/>
    <n v="369"/>
    <n v="47081300"/>
    <n v="700"/>
    <n v="0.47"/>
    <x v="0"/>
    <x v="0"/>
    <x v="0"/>
    <x v="1"/>
    <x v="5"/>
    <n v="67259"/>
    <n v="295939.60000000003"/>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x v="361"/>
    <x v="21"/>
    <n v="12999"/>
    <n v="341945002"/>
    <n v="17999"/>
    <n v="0.28000000000000003"/>
    <x v="1"/>
    <x v="0"/>
    <x v="0"/>
    <x v="1"/>
    <x v="3"/>
    <n v="18998"/>
    <n v="77891.79999999998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x v="332"/>
    <x v="19"/>
    <n v="1799"/>
    <n v="278726063"/>
    <n v="19999"/>
    <n v="0.91"/>
    <x v="1"/>
    <x v="0"/>
    <x v="0"/>
    <x v="0"/>
    <x v="0"/>
    <n v="13937"/>
    <n v="58535.4"/>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x v="362"/>
    <x v="19"/>
    <n v="2199"/>
    <n v="294680529"/>
    <n v="9999"/>
    <n v="0.78"/>
    <x v="0"/>
    <x v="0"/>
    <x v="0"/>
    <x v="0"/>
    <x v="0"/>
    <n v="29471"/>
    <n v="123778.2000000000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x v="363"/>
    <x v="21"/>
    <n v="16999"/>
    <n v="557927682"/>
    <n v="24999"/>
    <n v="0.32"/>
    <x v="0"/>
    <x v="0"/>
    <x v="0"/>
    <x v="1"/>
    <x v="3"/>
    <n v="22318"/>
    <n v="91503.79999999998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x v="364"/>
    <x v="21"/>
    <n v="16499"/>
    <n v="448328650"/>
    <n v="20999"/>
    <n v="0.21"/>
    <x v="1"/>
    <x v="0"/>
    <x v="0"/>
    <x v="1"/>
    <x v="1"/>
    <n v="21350"/>
    <n v="854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x v="332"/>
    <x v="19"/>
    <n v="1799"/>
    <n v="278726063"/>
    <n v="19999"/>
    <n v="0.91"/>
    <x v="1"/>
    <x v="0"/>
    <x v="0"/>
    <x v="0"/>
    <x v="0"/>
    <n v="13937"/>
    <n v="58535.4"/>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x v="0"/>
    <x v="0"/>
    <n v="399"/>
    <n v="26672730"/>
    <n v="1099"/>
    <n v="0.64"/>
    <x v="0"/>
    <x v="0"/>
    <x v="0"/>
    <x v="0"/>
    <x v="0"/>
    <n v="24270"/>
    <n v="101934"/>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x v="365"/>
    <x v="21"/>
    <n v="8499"/>
    <n v="3451882164"/>
    <n v="10999"/>
    <n v="0.23"/>
    <x v="0"/>
    <x v="0"/>
    <x v="0"/>
    <x v="1"/>
    <x v="3"/>
    <n v="313836"/>
    <n v="1286727.5999999999"/>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366"/>
    <x v="21"/>
    <n v="6499"/>
    <n v="2667292164"/>
    <n v="8499"/>
    <n v="0.24"/>
    <x v="1"/>
    <x v="0"/>
    <x v="0"/>
    <x v="1"/>
    <x v="3"/>
    <n v="313836"/>
    <n v="1286727.5999999999"/>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x v="332"/>
    <x v="19"/>
    <n v="1799"/>
    <n v="278726063"/>
    <n v="19999"/>
    <n v="0.91"/>
    <x v="0"/>
    <x v="0"/>
    <x v="0"/>
    <x v="0"/>
    <x v="0"/>
    <n v="13937"/>
    <n v="58535.4"/>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x v="367"/>
    <x v="21"/>
    <n v="8999"/>
    <n v="153539204"/>
    <n v="11999"/>
    <n v="0.25"/>
    <x v="1"/>
    <x v="0"/>
    <x v="0"/>
    <x v="1"/>
    <x v="1"/>
    <n v="12796"/>
    <n v="5118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x v="368"/>
    <x v="28"/>
    <n v="139"/>
    <n v="7021575"/>
    <n v="495"/>
    <n v="0.72"/>
    <x v="1"/>
    <x v="1"/>
    <x v="0"/>
    <x v="0"/>
    <x v="4"/>
    <n v="14185"/>
    <n v="60995.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x v="369"/>
    <x v="19"/>
    <n v="3999"/>
    <n v="291685841"/>
    <n v="16999"/>
    <n v="0.76"/>
    <x v="0"/>
    <x v="0"/>
    <x v="0"/>
    <x v="0"/>
    <x v="4"/>
    <n v="17159"/>
    <n v="73783.7"/>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x v="370"/>
    <x v="19"/>
    <n v="2998"/>
    <n v="31068821"/>
    <n v="5999"/>
    <n v="0.5"/>
    <x v="0"/>
    <x v="0"/>
    <x v="0"/>
    <x v="0"/>
    <x v="3"/>
    <n v="5179"/>
    <n v="21233.899999999998"/>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x v="1"/>
    <x v="0"/>
    <n v="199"/>
    <n v="15353557"/>
    <n v="349"/>
    <n v="0.43"/>
    <x v="2"/>
    <x v="1"/>
    <x v="0"/>
    <x v="1"/>
    <x v="1"/>
    <n v="43993"/>
    <n v="175972"/>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x v="371"/>
    <x v="21"/>
    <n v="15499"/>
    <n v="365768748"/>
    <n v="18999"/>
    <n v="0.18"/>
    <x v="1"/>
    <x v="0"/>
    <x v="0"/>
    <x v="1"/>
    <x v="3"/>
    <n v="19252"/>
    <n v="78933.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x v="2"/>
    <x v="0"/>
    <n v="199"/>
    <n v="7920072"/>
    <n v="999"/>
    <n v="0.8"/>
    <x v="1"/>
    <x v="0"/>
    <x v="0"/>
    <x v="0"/>
    <x v="2"/>
    <n v="7928"/>
    <n v="30919.200000000001"/>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x v="332"/>
    <x v="19"/>
    <n v="1799"/>
    <n v="278726063"/>
    <n v="19999"/>
    <n v="0.91"/>
    <x v="0"/>
    <x v="0"/>
    <x v="0"/>
    <x v="0"/>
    <x v="0"/>
    <n v="13937"/>
    <n v="58535.4"/>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x v="372"/>
    <x v="21"/>
    <n v="8999"/>
    <n v="153539204"/>
    <n v="11999"/>
    <n v="0.25"/>
    <x v="0"/>
    <x v="0"/>
    <x v="0"/>
    <x v="1"/>
    <x v="1"/>
    <n v="12796"/>
    <n v="5118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x v="373"/>
    <x v="25"/>
    <n v="873"/>
    <n v="2854320"/>
    <n v="1699"/>
    <n v="0.49"/>
    <x v="2"/>
    <x v="0"/>
    <x v="0"/>
    <x v="1"/>
    <x v="5"/>
    <n v="1680"/>
    <n v="7392.0000000000009"/>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x v="374"/>
    <x v="21"/>
    <n v="12999"/>
    <n v="211922754"/>
    <n v="15999"/>
    <n v="0.19"/>
    <x v="1"/>
    <x v="0"/>
    <x v="0"/>
    <x v="1"/>
    <x v="0"/>
    <n v="13246"/>
    <n v="55633.20000000000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x v="375"/>
    <x v="29"/>
    <n v="539"/>
    <n v="23422152"/>
    <n v="1599"/>
    <n v="0.66"/>
    <x v="1"/>
    <x v="0"/>
    <x v="0"/>
    <x v="0"/>
    <x v="11"/>
    <n v="14648"/>
    <n v="55662.399999999994"/>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x v="333"/>
    <x v="19"/>
    <n v="1999"/>
    <n v="276932304"/>
    <n v="9999"/>
    <n v="0.8"/>
    <x v="0"/>
    <x v="0"/>
    <x v="0"/>
    <x v="0"/>
    <x v="4"/>
    <n v="27696"/>
    <n v="119092.7999999999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x v="376"/>
    <x v="21"/>
    <n v="15490"/>
    <n v="690906840"/>
    <n v="20990"/>
    <n v="0.26"/>
    <x v="2"/>
    <x v="0"/>
    <x v="0"/>
    <x v="1"/>
    <x v="0"/>
    <n v="32916"/>
    <n v="138247.20000000001"/>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x v="377"/>
    <x v="21"/>
    <n v="19999"/>
    <n v="645574176"/>
    <n v="24999"/>
    <n v="0.2"/>
    <x v="0"/>
    <x v="0"/>
    <x v="0"/>
    <x v="1"/>
    <x v="2"/>
    <n v="25824"/>
    <n v="100713.59999999999"/>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x v="378"/>
    <x v="27"/>
    <n v="1075"/>
    <n v="12677938"/>
    <n v="1699"/>
    <n v="0.37"/>
    <x v="0"/>
    <x v="0"/>
    <x v="0"/>
    <x v="1"/>
    <x v="5"/>
    <n v="7462"/>
    <n v="32832.800000000003"/>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x v="379"/>
    <x v="24"/>
    <n v="399"/>
    <n v="26434083"/>
    <n v="699"/>
    <n v="0.43"/>
    <x v="0"/>
    <x v="0"/>
    <x v="0"/>
    <x v="1"/>
    <x v="1"/>
    <n v="37817"/>
    <n v="151268"/>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x v="380"/>
    <x v="19"/>
    <n v="1999"/>
    <n v="120713460"/>
    <n v="3990"/>
    <n v="0.5"/>
    <x v="1"/>
    <x v="0"/>
    <x v="0"/>
    <x v="0"/>
    <x v="1"/>
    <n v="30254"/>
    <n v="121016"/>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x v="381"/>
    <x v="19"/>
    <n v="1999"/>
    <n v="142469690"/>
    <n v="7990"/>
    <n v="0.75"/>
    <x v="1"/>
    <x v="0"/>
    <x v="0"/>
    <x v="0"/>
    <x v="11"/>
    <n v="17831"/>
    <n v="67757.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x v="3"/>
    <x v="0"/>
    <n v="329"/>
    <n v="65960436"/>
    <n v="699"/>
    <n v="0.53"/>
    <x v="1"/>
    <x v="0"/>
    <x v="0"/>
    <x v="0"/>
    <x v="0"/>
    <n v="94364"/>
    <n v="396328.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x v="4"/>
    <x v="0"/>
    <n v="154"/>
    <n v="6745095"/>
    <n v="399"/>
    <n v="0.61"/>
    <x v="2"/>
    <x v="1"/>
    <x v="0"/>
    <x v="0"/>
    <x v="0"/>
    <n v="16905"/>
    <n v="7100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x v="382"/>
    <x v="21"/>
    <n v="28999"/>
    <n v="710864689"/>
    <n v="34999"/>
    <n v="0.17"/>
    <x v="1"/>
    <x v="0"/>
    <x v="0"/>
    <x v="1"/>
    <x v="5"/>
    <n v="20311"/>
    <n v="89368.40000000000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x v="383"/>
    <x v="19"/>
    <n v="2299"/>
    <n v="556279780"/>
    <n v="7990"/>
    <n v="0.71"/>
    <x v="1"/>
    <x v="0"/>
    <x v="0"/>
    <x v="0"/>
    <x v="0"/>
    <n v="69622"/>
    <n v="292412.4000000000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x v="384"/>
    <x v="30"/>
    <n v="399"/>
    <n v="6760618"/>
    <n v="1999"/>
    <n v="0.8"/>
    <x v="1"/>
    <x v="0"/>
    <x v="0"/>
    <x v="0"/>
    <x v="1"/>
    <n v="3382"/>
    <n v="1352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x v="385"/>
    <x v="22"/>
    <n v="1149"/>
    <n v="560003964"/>
    <n v="3999"/>
    <n v="0.71"/>
    <x v="1"/>
    <x v="0"/>
    <x v="0"/>
    <x v="0"/>
    <x v="4"/>
    <n v="140036"/>
    <n v="602154.79999999993"/>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x v="386"/>
    <x v="27"/>
    <n v="529"/>
    <n v="12889901"/>
    <n v="1499"/>
    <n v="0.65"/>
    <x v="0"/>
    <x v="0"/>
    <x v="0"/>
    <x v="0"/>
    <x v="3"/>
    <n v="8599"/>
    <n v="35255.899999999994"/>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x v="387"/>
    <x v="21"/>
    <n v="13999"/>
    <n v="370442002"/>
    <n v="19499"/>
    <n v="0.28000000000000003"/>
    <x v="1"/>
    <x v="0"/>
    <x v="0"/>
    <x v="1"/>
    <x v="3"/>
    <n v="18998"/>
    <n v="77891.79999999998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x v="388"/>
    <x v="24"/>
    <n v="379"/>
    <n v="363349287"/>
    <n v="999"/>
    <n v="0.62"/>
    <x v="0"/>
    <x v="0"/>
    <x v="0"/>
    <x v="0"/>
    <x v="3"/>
    <n v="363713"/>
    <n v="1491223.2999999998"/>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x v="389"/>
    <x v="21"/>
    <n v="13999"/>
    <n v="385020748"/>
    <n v="19999"/>
    <n v="0.3"/>
    <x v="1"/>
    <x v="0"/>
    <x v="0"/>
    <x v="1"/>
    <x v="3"/>
    <n v="19252"/>
    <n v="78933.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x v="390"/>
    <x v="19"/>
    <n v="3999"/>
    <n v="729927"/>
    <n v="9999"/>
    <n v="0.6"/>
    <x v="1"/>
    <x v="0"/>
    <x v="0"/>
    <x v="0"/>
    <x v="5"/>
    <n v="73"/>
    <n v="321.20000000000005"/>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x v="5"/>
    <x v="0"/>
    <n v="149"/>
    <n v="24870000"/>
    <n v="1000"/>
    <n v="0.85"/>
    <x v="1"/>
    <x v="0"/>
    <x v="0"/>
    <x v="0"/>
    <x v="2"/>
    <n v="24870"/>
    <n v="96993"/>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x v="391"/>
    <x v="31"/>
    <n v="99"/>
    <n v="21277859"/>
    <n v="499"/>
    <n v="0.8"/>
    <x v="1"/>
    <x v="1"/>
    <x v="0"/>
    <x v="0"/>
    <x v="4"/>
    <n v="42641"/>
    <n v="183356.3"/>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x v="392"/>
    <x v="24"/>
    <n v="4790"/>
    <n v="70196100"/>
    <n v="15990"/>
    <n v="0.7"/>
    <x v="2"/>
    <x v="0"/>
    <x v="0"/>
    <x v="0"/>
    <x v="1"/>
    <n v="4390"/>
    <n v="1756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x v="393"/>
    <x v="21"/>
    <n v="33999"/>
    <n v="592092585"/>
    <n v="33999"/>
    <n v="0"/>
    <x v="1"/>
    <x v="0"/>
    <x v="0"/>
    <x v="1"/>
    <x v="4"/>
    <n v="17415"/>
    <n v="74884.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x v="394"/>
    <x v="32"/>
    <n v="99"/>
    <n v="1394604"/>
    <n v="999"/>
    <n v="0.9"/>
    <x v="1"/>
    <x v="0"/>
    <x v="0"/>
    <x v="0"/>
    <x v="1"/>
    <n v="1396"/>
    <n v="558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x v="395"/>
    <x v="24"/>
    <n v="299"/>
    <n v="34583800"/>
    <n v="1900"/>
    <n v="0.84"/>
    <x v="0"/>
    <x v="0"/>
    <x v="0"/>
    <x v="0"/>
    <x v="9"/>
    <n v="18202"/>
    <n v="65527.200000000004"/>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x v="396"/>
    <x v="21"/>
    <n v="10999"/>
    <n v="284951002"/>
    <n v="14999"/>
    <n v="0.27"/>
    <x v="2"/>
    <x v="0"/>
    <x v="0"/>
    <x v="1"/>
    <x v="3"/>
    <n v="18998"/>
    <n v="77891.79999999998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x v="397"/>
    <x v="21"/>
    <n v="34999"/>
    <n v="430119971"/>
    <n v="38999"/>
    <n v="0.1"/>
    <x v="0"/>
    <x v="0"/>
    <x v="0"/>
    <x v="1"/>
    <x v="0"/>
    <n v="11029"/>
    <n v="46321.8"/>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x v="363"/>
    <x v="21"/>
    <n v="16999"/>
    <n v="557927682"/>
    <n v="24999"/>
    <n v="0.32"/>
    <x v="1"/>
    <x v="0"/>
    <x v="0"/>
    <x v="1"/>
    <x v="3"/>
    <n v="22318"/>
    <n v="91503.79999999998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x v="398"/>
    <x v="31"/>
    <n v="199"/>
    <n v="891214"/>
    <n v="499"/>
    <n v="0.6"/>
    <x v="0"/>
    <x v="1"/>
    <x v="0"/>
    <x v="0"/>
    <x v="3"/>
    <n v="1786"/>
    <n v="7322.5999999999995"/>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x v="399"/>
    <x v="20"/>
    <n v="999"/>
    <n v="11547978"/>
    <n v="1599"/>
    <n v="0.38"/>
    <x v="2"/>
    <x v="0"/>
    <x v="0"/>
    <x v="1"/>
    <x v="1"/>
    <n v="7222"/>
    <n v="2888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x v="400"/>
    <x v="23"/>
    <n v="1299"/>
    <n v="205169289"/>
    <n v="1599"/>
    <n v="0.19"/>
    <x v="1"/>
    <x v="0"/>
    <x v="0"/>
    <x v="1"/>
    <x v="1"/>
    <n v="128311"/>
    <n v="513244"/>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x v="401"/>
    <x v="24"/>
    <n v="599"/>
    <n v="151192800"/>
    <n v="1800"/>
    <n v="0.67"/>
    <x v="1"/>
    <x v="0"/>
    <x v="0"/>
    <x v="0"/>
    <x v="12"/>
    <n v="83996"/>
    <n v="29398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x v="402"/>
    <x v="22"/>
    <n v="599"/>
    <n v="265928364"/>
    <n v="1899"/>
    <n v="0.68"/>
    <x v="0"/>
    <x v="0"/>
    <x v="0"/>
    <x v="0"/>
    <x v="4"/>
    <n v="140036"/>
    <n v="602154.79999999993"/>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x v="403"/>
    <x v="20"/>
    <n v="1799"/>
    <n v="46676322"/>
    <n v="2499"/>
    <n v="0.28000000000000003"/>
    <x v="1"/>
    <x v="0"/>
    <x v="0"/>
    <x v="1"/>
    <x v="3"/>
    <n v="18678"/>
    <n v="76579.79999999998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WRWPM22"/>
    <x v="6"/>
    <x v="0"/>
    <n v="176.63"/>
    <n v="7579311"/>
    <n v="499"/>
    <n v="0.65"/>
    <x v="0"/>
    <x v="1"/>
    <x v="0"/>
    <x v="0"/>
    <x v="3"/>
    <n v="15189"/>
    <n v="62274.899999999994"/>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B4F52B5X"/>
    <x v="404"/>
    <x v="21"/>
    <n v="10999"/>
    <n v="284951002"/>
    <n v="14999"/>
    <n v="0.27"/>
    <x v="1"/>
    <x v="0"/>
    <x v="0"/>
    <x v="1"/>
    <x v="3"/>
    <n v="18998"/>
    <n v="77891.79999999998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x v="405"/>
    <x v="19"/>
    <n v="2999"/>
    <n v="387107510"/>
    <n v="7990"/>
    <n v="0.62"/>
    <x v="1"/>
    <x v="0"/>
    <x v="0"/>
    <x v="0"/>
    <x v="3"/>
    <n v="48449"/>
    <n v="198640.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x v="406"/>
    <x v="19"/>
    <n v="1999"/>
    <n v="142469690"/>
    <n v="7990"/>
    <n v="0.75"/>
    <x v="0"/>
    <x v="0"/>
    <x v="0"/>
    <x v="0"/>
    <x v="11"/>
    <n v="17831"/>
    <n v="67757.8"/>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x v="7"/>
    <x v="0"/>
    <n v="229"/>
    <n v="9092889"/>
    <n v="299"/>
    <n v="0.23"/>
    <x v="0"/>
    <x v="1"/>
    <x v="0"/>
    <x v="1"/>
    <x v="4"/>
    <n v="30411"/>
    <n v="130767.2999999999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x v="9"/>
    <x v="0"/>
    <n v="199"/>
    <n v="13154206"/>
    <n v="299"/>
    <n v="0.33"/>
    <x v="0"/>
    <x v="1"/>
    <x v="0"/>
    <x v="1"/>
    <x v="1"/>
    <n v="43994"/>
    <n v="17597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x v="407"/>
    <x v="27"/>
    <n v="649"/>
    <n v="1313685"/>
    <n v="999"/>
    <n v="0.35"/>
    <x v="0"/>
    <x v="0"/>
    <x v="0"/>
    <x v="1"/>
    <x v="0"/>
    <n v="1315"/>
    <n v="5523"/>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x v="387"/>
    <x v="21"/>
    <n v="13999"/>
    <n v="370442002"/>
    <n v="19499"/>
    <n v="0.28000000000000003"/>
    <x v="1"/>
    <x v="0"/>
    <x v="0"/>
    <x v="1"/>
    <x v="3"/>
    <n v="18998"/>
    <n v="77891.79999999998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x v="408"/>
    <x v="33"/>
    <n v="119"/>
    <n v="1793701"/>
    <n v="299"/>
    <n v="0.6"/>
    <x v="0"/>
    <x v="1"/>
    <x v="0"/>
    <x v="0"/>
    <x v="3"/>
    <n v="5999"/>
    <n v="24595.899999999998"/>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x v="409"/>
    <x v="21"/>
    <n v="12999"/>
    <n v="913845228"/>
    <n v="17999"/>
    <n v="0.28000000000000003"/>
    <x v="1"/>
    <x v="0"/>
    <x v="0"/>
    <x v="1"/>
    <x v="3"/>
    <n v="50772"/>
    <n v="208165.1999999999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x v="10"/>
    <x v="0"/>
    <n v="154"/>
    <n v="4539549"/>
    <n v="339"/>
    <n v="0.55000000000000004"/>
    <x v="0"/>
    <x v="1"/>
    <x v="0"/>
    <x v="0"/>
    <x v="4"/>
    <n v="13391"/>
    <n v="57581.299999999996"/>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9T2WRLJJ"/>
    <x v="410"/>
    <x v="21"/>
    <n v="20999"/>
    <n v="697222176"/>
    <n v="26999"/>
    <n v="0.22"/>
    <x v="1"/>
    <x v="0"/>
    <x v="0"/>
    <x v="1"/>
    <x v="2"/>
    <n v="25824"/>
    <n v="100713.59999999999"/>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x v="411"/>
    <x v="27"/>
    <n v="249"/>
    <n v="9348196"/>
    <n v="649"/>
    <n v="0.62"/>
    <x v="0"/>
    <x v="0"/>
    <x v="0"/>
    <x v="0"/>
    <x v="1"/>
    <n v="14404"/>
    <n v="5761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x v="412"/>
    <x v="27"/>
    <n v="99"/>
    <n v="1938969"/>
    <n v="171"/>
    <n v="0.42"/>
    <x v="1"/>
    <x v="2"/>
    <x v="0"/>
    <x v="1"/>
    <x v="6"/>
    <n v="11339"/>
    <n v="51025.5"/>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x v="413"/>
    <x v="26"/>
    <n v="489"/>
    <n v="7248374"/>
    <n v="1999"/>
    <n v="0.76"/>
    <x v="1"/>
    <x v="0"/>
    <x v="0"/>
    <x v="0"/>
    <x v="1"/>
    <n v="3626"/>
    <n v="1450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x v="414"/>
    <x v="22"/>
    <n v="369"/>
    <n v="52200000"/>
    <n v="1600"/>
    <n v="0.77"/>
    <x v="0"/>
    <x v="0"/>
    <x v="0"/>
    <x v="0"/>
    <x v="1"/>
    <n v="32625"/>
    <n v="1305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x v="415"/>
    <x v="21"/>
    <n v="15499"/>
    <n v="404272748"/>
    <n v="20999"/>
    <n v="0.26"/>
    <x v="2"/>
    <x v="0"/>
    <x v="0"/>
    <x v="1"/>
    <x v="3"/>
    <n v="19252"/>
    <n v="78933.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416"/>
    <x v="21"/>
    <n v="15499"/>
    <n v="365768748"/>
    <n v="18999"/>
    <n v="0.18"/>
    <x v="0"/>
    <x v="0"/>
    <x v="0"/>
    <x v="1"/>
    <x v="3"/>
    <n v="19252"/>
    <n v="78933.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x v="417"/>
    <x v="21"/>
    <n v="22999"/>
    <n v="748870176"/>
    <n v="28999"/>
    <n v="0.21"/>
    <x v="1"/>
    <x v="0"/>
    <x v="0"/>
    <x v="1"/>
    <x v="2"/>
    <n v="25824"/>
    <n v="100713.59999999999"/>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x v="418"/>
    <x v="24"/>
    <n v="599"/>
    <n v="240901710"/>
    <n v="1490"/>
    <n v="0.6"/>
    <x v="1"/>
    <x v="0"/>
    <x v="0"/>
    <x v="0"/>
    <x v="3"/>
    <n v="161679"/>
    <n v="662883.89999999991"/>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x v="419"/>
    <x v="31"/>
    <n v="134"/>
    <n v="11662815"/>
    <n v="699"/>
    <n v="0.81"/>
    <x v="2"/>
    <x v="0"/>
    <x v="0"/>
    <x v="0"/>
    <x v="3"/>
    <n v="16685"/>
    <n v="6840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x v="420"/>
    <x v="21"/>
    <n v="7499"/>
    <n v="247225093"/>
    <n v="7999"/>
    <n v="0.06"/>
    <x v="0"/>
    <x v="0"/>
    <x v="0"/>
    <x v="1"/>
    <x v="1"/>
    <n v="30907"/>
    <n v="123628"/>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x v="421"/>
    <x v="20"/>
    <n v="1149"/>
    <n v="393427488"/>
    <n v="2199"/>
    <n v="0.48"/>
    <x v="0"/>
    <x v="0"/>
    <x v="0"/>
    <x v="1"/>
    <x v="4"/>
    <n v="178912"/>
    <n v="769321.6"/>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x v="422"/>
    <x v="23"/>
    <n v="1324"/>
    <n v="218000389"/>
    <n v="1699"/>
    <n v="0.22"/>
    <x v="0"/>
    <x v="0"/>
    <x v="0"/>
    <x v="1"/>
    <x v="1"/>
    <n v="128311"/>
    <n v="513244"/>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x v="423"/>
    <x v="21"/>
    <n v="13999"/>
    <n v="385020748"/>
    <n v="19999"/>
    <n v="0.3"/>
    <x v="1"/>
    <x v="0"/>
    <x v="0"/>
    <x v="1"/>
    <x v="3"/>
    <n v="19252"/>
    <n v="78933.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x v="11"/>
    <x v="0"/>
    <n v="299"/>
    <n v="75396836"/>
    <n v="799"/>
    <n v="0.63"/>
    <x v="0"/>
    <x v="0"/>
    <x v="0"/>
    <x v="0"/>
    <x v="0"/>
    <n v="94364"/>
    <n v="396328.8"/>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x v="424"/>
    <x v="20"/>
    <n v="999"/>
    <n v="11547978"/>
    <n v="1599"/>
    <n v="0.38"/>
    <x v="0"/>
    <x v="0"/>
    <x v="0"/>
    <x v="1"/>
    <x v="1"/>
    <n v="7222"/>
    <n v="2888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x v="425"/>
    <x v="21"/>
    <n v="12999"/>
    <n v="341945002"/>
    <n v="17999"/>
    <n v="0.28000000000000003"/>
    <x v="0"/>
    <x v="0"/>
    <x v="0"/>
    <x v="1"/>
    <x v="3"/>
    <n v="18998"/>
    <n v="77891.79999999998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x v="426"/>
    <x v="21"/>
    <n v="15490"/>
    <n v="690906840"/>
    <n v="20990"/>
    <n v="0.26"/>
    <x v="1"/>
    <x v="0"/>
    <x v="0"/>
    <x v="1"/>
    <x v="0"/>
    <n v="32916"/>
    <n v="138247.20000000001"/>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x v="427"/>
    <x v="34"/>
    <n v="999"/>
    <n v="77122097"/>
    <n v="2899"/>
    <n v="0.66"/>
    <x v="1"/>
    <x v="0"/>
    <x v="0"/>
    <x v="0"/>
    <x v="13"/>
    <n v="26603"/>
    <n v="122373.79999999999"/>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x v="428"/>
    <x v="19"/>
    <n v="1599"/>
    <n v="339682050"/>
    <n v="4999"/>
    <n v="0.68"/>
    <x v="0"/>
    <x v="0"/>
    <x v="0"/>
    <x v="0"/>
    <x v="1"/>
    <n v="67950"/>
    <n v="27180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x v="429"/>
    <x v="23"/>
    <n v="1324"/>
    <n v="218000389"/>
    <n v="1699"/>
    <n v="0.22"/>
    <x v="0"/>
    <x v="0"/>
    <x v="0"/>
    <x v="1"/>
    <x v="1"/>
    <n v="128311"/>
    <n v="513244"/>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x v="430"/>
    <x v="21"/>
    <n v="20999"/>
    <n v="284875010"/>
    <n v="29990"/>
    <n v="0.3"/>
    <x v="0"/>
    <x v="0"/>
    <x v="0"/>
    <x v="1"/>
    <x v="4"/>
    <n v="9499"/>
    <n v="40845.699999999997"/>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x v="431"/>
    <x v="27"/>
    <n v="999"/>
    <n v="3552223"/>
    <n v="1999"/>
    <n v="0.5"/>
    <x v="0"/>
    <x v="0"/>
    <x v="0"/>
    <x v="0"/>
    <x v="4"/>
    <n v="1777"/>
    <n v="7641.0999999999995"/>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x v="432"/>
    <x v="21"/>
    <n v="12490"/>
    <n v="935510940"/>
    <n v="15990"/>
    <n v="0.22"/>
    <x v="2"/>
    <x v="0"/>
    <x v="0"/>
    <x v="1"/>
    <x v="0"/>
    <n v="58506"/>
    <n v="245725.2"/>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x v="433"/>
    <x v="21"/>
    <n v="17999"/>
    <n v="469486500"/>
    <n v="21990"/>
    <n v="0.18"/>
    <x v="1"/>
    <x v="0"/>
    <x v="0"/>
    <x v="1"/>
    <x v="1"/>
    <n v="21350"/>
    <n v="854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x v="13"/>
    <x v="0"/>
    <n v="350"/>
    <n v="2034437"/>
    <n v="899"/>
    <n v="0.61"/>
    <x v="2"/>
    <x v="0"/>
    <x v="0"/>
    <x v="0"/>
    <x v="0"/>
    <n v="2263"/>
    <n v="9504.6"/>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x v="434"/>
    <x v="23"/>
    <n v="1399"/>
    <n v="15286140"/>
    <n v="1630"/>
    <n v="0.14000000000000001"/>
    <x v="1"/>
    <x v="0"/>
    <x v="0"/>
    <x v="1"/>
    <x v="1"/>
    <n v="9378"/>
    <n v="37512"/>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x v="14"/>
    <x v="0"/>
    <n v="159"/>
    <n v="1902432"/>
    <n v="399"/>
    <n v="0.6"/>
    <x v="1"/>
    <x v="1"/>
    <x v="0"/>
    <x v="0"/>
    <x v="3"/>
    <n v="4768"/>
    <n v="19548.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x v="435"/>
    <x v="19"/>
    <n v="1499"/>
    <n v="152354040"/>
    <n v="6990"/>
    <n v="0.79"/>
    <x v="1"/>
    <x v="0"/>
    <x v="0"/>
    <x v="0"/>
    <x v="2"/>
    <n v="21796"/>
    <n v="85004.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x v="436"/>
    <x v="19"/>
    <n v="1999"/>
    <n v="142485670"/>
    <n v="7990"/>
    <n v="0.75"/>
    <x v="1"/>
    <x v="0"/>
    <x v="0"/>
    <x v="0"/>
    <x v="11"/>
    <n v="17833"/>
    <n v="67765.399999999994"/>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x v="437"/>
    <x v="34"/>
    <n v="999"/>
    <n v="22551321"/>
    <n v="2899"/>
    <n v="0.66"/>
    <x v="1"/>
    <x v="0"/>
    <x v="0"/>
    <x v="0"/>
    <x v="16"/>
    <n v="7779"/>
    <n v="36561.300000000003"/>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x v="438"/>
    <x v="35"/>
    <n v="2099"/>
    <n v="102756871"/>
    <n v="5999"/>
    <n v="0.65"/>
    <x v="1"/>
    <x v="0"/>
    <x v="0"/>
    <x v="0"/>
    <x v="4"/>
    <n v="17129"/>
    <n v="73654.7"/>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x v="439"/>
    <x v="25"/>
    <n v="337"/>
    <n v="3473331"/>
    <n v="699"/>
    <n v="0.52"/>
    <x v="1"/>
    <x v="0"/>
    <x v="0"/>
    <x v="0"/>
    <x v="0"/>
    <n v="4969"/>
    <n v="20869.8"/>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x v="440"/>
    <x v="19"/>
    <n v="2999"/>
    <n v="1230460"/>
    <n v="7990"/>
    <n v="0.62"/>
    <x v="1"/>
    <x v="0"/>
    <x v="0"/>
    <x v="0"/>
    <x v="3"/>
    <n v="154"/>
    <n v="631.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x v="441"/>
    <x v="19"/>
    <n v="1299"/>
    <n v="26485585"/>
    <n v="5999"/>
    <n v="0.78"/>
    <x v="2"/>
    <x v="0"/>
    <x v="0"/>
    <x v="0"/>
    <x v="8"/>
    <n v="4415"/>
    <n v="14569.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x v="15"/>
    <x v="0"/>
    <n v="349"/>
    <n v="7484043"/>
    <n v="399"/>
    <n v="0.13"/>
    <x v="0"/>
    <x v="1"/>
    <x v="0"/>
    <x v="1"/>
    <x v="5"/>
    <n v="18757"/>
    <n v="82530.8"/>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x v="442"/>
    <x v="21"/>
    <n v="16499"/>
    <n v="448136500"/>
    <n v="20990"/>
    <n v="0.21"/>
    <x v="2"/>
    <x v="0"/>
    <x v="0"/>
    <x v="1"/>
    <x v="1"/>
    <n v="21350"/>
    <n v="854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x v="443"/>
    <x v="24"/>
    <n v="499"/>
    <n v="15737961"/>
    <n v="499"/>
    <n v="0"/>
    <x v="0"/>
    <x v="1"/>
    <x v="0"/>
    <x v="1"/>
    <x v="0"/>
    <n v="31539"/>
    <n v="132463.80000000002"/>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x v="20"/>
    <x v="0"/>
    <n v="970"/>
    <n v="1466185"/>
    <n v="1799"/>
    <n v="0.46"/>
    <x v="1"/>
    <x v="0"/>
    <x v="0"/>
    <x v="1"/>
    <x v="6"/>
    <n v="815"/>
    <n v="3667.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x v="444"/>
    <x v="34"/>
    <n v="999"/>
    <n v="17767971"/>
    <n v="2899"/>
    <n v="0.66"/>
    <x v="0"/>
    <x v="0"/>
    <x v="0"/>
    <x v="0"/>
    <x v="13"/>
    <n v="6129"/>
    <n v="28193.399999999998"/>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x v="445"/>
    <x v="21"/>
    <n v="10499"/>
    <n v="3833716"/>
    <n v="13499"/>
    <n v="0.22"/>
    <x v="0"/>
    <x v="0"/>
    <x v="0"/>
    <x v="1"/>
    <x v="0"/>
    <n v="284"/>
    <n v="1192.8"/>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2LSVT4B"/>
    <x v="17"/>
    <x v="0"/>
    <n v="249"/>
    <n v="17553606"/>
    <n v="399"/>
    <n v="0.38"/>
    <x v="1"/>
    <x v="1"/>
    <x v="0"/>
    <x v="1"/>
    <x v="1"/>
    <n v="43994"/>
    <n v="17597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x v="446"/>
    <x v="36"/>
    <n v="251"/>
    <n v="3230766"/>
    <n v="999"/>
    <n v="0.75"/>
    <x v="1"/>
    <x v="0"/>
    <x v="0"/>
    <x v="0"/>
    <x v="7"/>
    <n v="3234"/>
    <n v="11965.800000000001"/>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x v="18"/>
    <x v="0"/>
    <n v="199"/>
    <n v="6509455"/>
    <n v="499"/>
    <n v="0.6"/>
    <x v="2"/>
    <x v="1"/>
    <x v="0"/>
    <x v="0"/>
    <x v="3"/>
    <n v="13045"/>
    <n v="53484.499999999993"/>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x v="447"/>
    <x v="21"/>
    <n v="6499"/>
    <n v="2510342168"/>
    <n v="7999"/>
    <n v="0.19"/>
    <x v="1"/>
    <x v="0"/>
    <x v="0"/>
    <x v="1"/>
    <x v="3"/>
    <n v="313832"/>
    <n v="1286711.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x v="448"/>
    <x v="19"/>
    <n v="2999"/>
    <n v="208769121"/>
    <n v="9999"/>
    <n v="0.7"/>
    <x v="1"/>
    <x v="0"/>
    <x v="0"/>
    <x v="0"/>
    <x v="0"/>
    <n v="20879"/>
    <n v="87691.8"/>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x v="449"/>
    <x v="37"/>
    <n v="279"/>
    <n v="3966354"/>
    <n v="1499"/>
    <n v="0.81"/>
    <x v="1"/>
    <x v="0"/>
    <x v="0"/>
    <x v="0"/>
    <x v="0"/>
    <n v="2646"/>
    <n v="11113.2"/>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x v="450"/>
    <x v="31"/>
    <n v="269"/>
    <n v="43438022"/>
    <n v="1499"/>
    <n v="0.82"/>
    <x v="0"/>
    <x v="0"/>
    <x v="0"/>
    <x v="0"/>
    <x v="6"/>
    <n v="28978"/>
    <n v="130401"/>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x v="451"/>
    <x v="21"/>
    <n v="8999"/>
    <n v="42454355"/>
    <n v="13499"/>
    <n v="0.33"/>
    <x v="1"/>
    <x v="0"/>
    <x v="0"/>
    <x v="1"/>
    <x v="11"/>
    <n v="3145"/>
    <n v="11951"/>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NHVCHS9"/>
    <x v="23"/>
    <x v="0"/>
    <n v="59"/>
    <n v="1866023"/>
    <n v="199"/>
    <n v="0.7"/>
    <x v="1"/>
    <x v="2"/>
    <x v="0"/>
    <x v="0"/>
    <x v="1"/>
    <n v="9377"/>
    <n v="3750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x v="452"/>
    <x v="24"/>
    <n v="599"/>
    <n v="250173111"/>
    <n v="1299"/>
    <n v="0.54"/>
    <x v="1"/>
    <x v="0"/>
    <x v="0"/>
    <x v="0"/>
    <x v="3"/>
    <n v="192589"/>
    <n v="789614.8999999999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x v="453"/>
    <x v="35"/>
    <n v="349"/>
    <n v="16540443"/>
    <n v="999"/>
    <n v="0.65"/>
    <x v="0"/>
    <x v="0"/>
    <x v="0"/>
    <x v="0"/>
    <x v="11"/>
    <n v="16557"/>
    <n v="62916.6"/>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x v="387"/>
    <x v="21"/>
    <n v="13999"/>
    <n v="370442002"/>
    <n v="19499"/>
    <n v="0.28000000000000003"/>
    <x v="1"/>
    <x v="0"/>
    <x v="0"/>
    <x v="1"/>
    <x v="3"/>
    <n v="18998"/>
    <n v="77891.79999999998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x v="454"/>
    <x v="35"/>
    <n v="349"/>
    <n v="16540443"/>
    <n v="999"/>
    <n v="0.65"/>
    <x v="2"/>
    <x v="0"/>
    <x v="0"/>
    <x v="0"/>
    <x v="11"/>
    <n v="16557"/>
    <n v="62916.6"/>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x v="455"/>
    <x v="27"/>
    <n v="499"/>
    <n v="13127684"/>
    <n v="599"/>
    <n v="0.17"/>
    <x v="1"/>
    <x v="0"/>
    <x v="0"/>
    <x v="1"/>
    <x v="0"/>
    <n v="21916"/>
    <n v="92047.2"/>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x v="362"/>
    <x v="19"/>
    <n v="2199"/>
    <n v="294690528"/>
    <n v="9999"/>
    <n v="0.78"/>
    <x v="1"/>
    <x v="0"/>
    <x v="0"/>
    <x v="0"/>
    <x v="0"/>
    <n v="29472"/>
    <n v="123782.40000000001"/>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x v="456"/>
    <x v="33"/>
    <n v="95"/>
    <n v="972551"/>
    <n v="499"/>
    <n v="0.81"/>
    <x v="0"/>
    <x v="1"/>
    <x v="0"/>
    <x v="0"/>
    <x v="0"/>
    <n v="1949"/>
    <n v="8185.8"/>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x v="457"/>
    <x v="0"/>
    <n v="139"/>
    <n v="2334873"/>
    <n v="249"/>
    <n v="0.44"/>
    <x v="0"/>
    <x v="1"/>
    <x v="0"/>
    <x v="1"/>
    <x v="1"/>
    <n v="9377"/>
    <n v="3750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x v="458"/>
    <x v="19"/>
    <n v="4499"/>
    <n v="295963"/>
    <n v="7999"/>
    <n v="0.44"/>
    <x v="1"/>
    <x v="0"/>
    <x v="0"/>
    <x v="1"/>
    <x v="12"/>
    <n v="37"/>
    <n v="129.5"/>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x v="459"/>
    <x v="31"/>
    <n v="89"/>
    <n v="1408249"/>
    <n v="599"/>
    <n v="0.85"/>
    <x v="0"/>
    <x v="0"/>
    <x v="0"/>
    <x v="0"/>
    <x v="4"/>
    <n v="2351"/>
    <n v="10109.29999999999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x v="460"/>
    <x v="21"/>
    <n v="15499"/>
    <n v="404293747"/>
    <n v="20999"/>
    <n v="0.26"/>
    <x v="2"/>
    <x v="0"/>
    <x v="0"/>
    <x v="1"/>
    <x v="3"/>
    <n v="19253"/>
    <n v="78937.29999999998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x v="461"/>
    <x v="21"/>
    <n v="13999"/>
    <n v="34877820"/>
    <n v="15999"/>
    <n v="0.13"/>
    <x v="1"/>
    <x v="0"/>
    <x v="0"/>
    <x v="1"/>
    <x v="2"/>
    <n v="2180"/>
    <n v="8502"/>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x v="462"/>
    <x v="19"/>
    <n v="1999"/>
    <n v="37847429"/>
    <n v="4999"/>
    <n v="0.6"/>
    <x v="1"/>
    <x v="0"/>
    <x v="0"/>
    <x v="0"/>
    <x v="2"/>
    <n v="7571"/>
    <n v="29526.899999999998"/>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x v="463"/>
    <x v="19"/>
    <n v="1399"/>
    <n v="26485585"/>
    <n v="5999"/>
    <n v="0.77"/>
    <x v="0"/>
    <x v="0"/>
    <x v="0"/>
    <x v="0"/>
    <x v="8"/>
    <n v="4415"/>
    <n v="14569.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x v="464"/>
    <x v="26"/>
    <n v="599"/>
    <n v="18635346"/>
    <n v="999"/>
    <n v="0.4"/>
    <x v="1"/>
    <x v="0"/>
    <x v="0"/>
    <x v="1"/>
    <x v="1"/>
    <n v="18654"/>
    <n v="7461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x v="465"/>
    <x v="27"/>
    <n v="199"/>
    <n v="3513503"/>
    <n v="1099"/>
    <n v="0.82"/>
    <x v="1"/>
    <x v="0"/>
    <x v="0"/>
    <x v="0"/>
    <x v="1"/>
    <n v="3197"/>
    <n v="12788"/>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x v="466"/>
    <x v="19"/>
    <n v="1799"/>
    <n v="187891200"/>
    <n v="6990"/>
    <n v="0.74"/>
    <x v="1"/>
    <x v="0"/>
    <x v="0"/>
    <x v="0"/>
    <x v="1"/>
    <n v="26880"/>
    <n v="10752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x v="467"/>
    <x v="19"/>
    <n v="1499"/>
    <n v="152354040"/>
    <n v="6990"/>
    <n v="0.79"/>
    <x v="0"/>
    <x v="0"/>
    <x v="0"/>
    <x v="0"/>
    <x v="2"/>
    <n v="21796"/>
    <n v="85004.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x v="468"/>
    <x v="21"/>
    <n v="20999"/>
    <n v="284875010"/>
    <n v="29990"/>
    <n v="0.3"/>
    <x v="2"/>
    <x v="0"/>
    <x v="0"/>
    <x v="1"/>
    <x v="4"/>
    <n v="9499"/>
    <n v="40845.699999999997"/>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x v="469"/>
    <x v="21"/>
    <n v="12999"/>
    <n v="757266902"/>
    <n v="13499"/>
    <n v="0.04"/>
    <x v="2"/>
    <x v="0"/>
    <x v="0"/>
    <x v="1"/>
    <x v="3"/>
    <n v="56098"/>
    <n v="230001.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x v="470"/>
    <x v="21"/>
    <n v="16999"/>
    <n v="668230178"/>
    <n v="20999"/>
    <n v="0.19"/>
    <x v="0"/>
    <x v="0"/>
    <x v="0"/>
    <x v="1"/>
    <x v="3"/>
    <n v="31822"/>
    <n v="130470.1999999999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x v="471"/>
    <x v="21"/>
    <n v="19999"/>
    <n v="265877010"/>
    <n v="27990"/>
    <n v="0.28999999999999998"/>
    <x v="0"/>
    <x v="0"/>
    <x v="0"/>
    <x v="1"/>
    <x v="4"/>
    <n v="9499"/>
    <n v="40845.699999999997"/>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x v="472"/>
    <x v="21"/>
    <n v="12999"/>
    <n v="964617228"/>
    <n v="18999"/>
    <n v="0.32"/>
    <x v="0"/>
    <x v="0"/>
    <x v="0"/>
    <x v="1"/>
    <x v="3"/>
    <n v="50772"/>
    <n v="208165.1999999999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x v="473"/>
    <x v="19"/>
    <n v="2999"/>
    <n v="42880852"/>
    <n v="5999"/>
    <n v="0.5"/>
    <x v="1"/>
    <x v="0"/>
    <x v="0"/>
    <x v="0"/>
    <x v="3"/>
    <n v="7148"/>
    <n v="29306.799999999999"/>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x v="29"/>
    <x v="0"/>
    <n v="299"/>
    <n v="20829150"/>
    <n v="999"/>
    <n v="0.7"/>
    <x v="1"/>
    <x v="0"/>
    <x v="0"/>
    <x v="0"/>
    <x v="4"/>
    <n v="20850"/>
    <n v="89655"/>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x v="28"/>
    <x v="0"/>
    <n v="970"/>
    <n v="367816"/>
    <n v="1999"/>
    <n v="0.51"/>
    <x v="1"/>
    <x v="0"/>
    <x v="0"/>
    <x v="0"/>
    <x v="5"/>
    <n v="184"/>
    <n v="809.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x v="474"/>
    <x v="27"/>
    <n v="329"/>
    <n v="3488508"/>
    <n v="999"/>
    <n v="0.67"/>
    <x v="1"/>
    <x v="0"/>
    <x v="0"/>
    <x v="0"/>
    <x v="0"/>
    <n v="3492"/>
    <n v="14666.400000000001"/>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x v="475"/>
    <x v="19"/>
    <n v="1299"/>
    <n v="26485585"/>
    <n v="5999"/>
    <n v="0.78"/>
    <x v="0"/>
    <x v="0"/>
    <x v="0"/>
    <x v="0"/>
    <x v="8"/>
    <n v="4415"/>
    <n v="14569.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x v="476"/>
    <x v="22"/>
    <n v="1989"/>
    <n v="235410000"/>
    <n v="3500"/>
    <n v="0.43"/>
    <x v="1"/>
    <x v="0"/>
    <x v="0"/>
    <x v="1"/>
    <x v="5"/>
    <n v="67260"/>
    <n v="295944"/>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x v="333"/>
    <x v="19"/>
    <n v="1999"/>
    <n v="277012296"/>
    <n v="9999"/>
    <n v="0.8"/>
    <x v="0"/>
    <x v="0"/>
    <x v="0"/>
    <x v="0"/>
    <x v="4"/>
    <n v="27704"/>
    <n v="119127.2"/>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x v="477"/>
    <x v="21"/>
    <n v="12999"/>
    <n v="964617228"/>
    <n v="18999"/>
    <n v="0.32"/>
    <x v="1"/>
    <x v="0"/>
    <x v="0"/>
    <x v="1"/>
    <x v="3"/>
    <n v="50772"/>
    <n v="208165.1999999999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x v="478"/>
    <x v="19"/>
    <n v="1499"/>
    <n v="462847412"/>
    <n v="4999"/>
    <n v="0.7"/>
    <x v="2"/>
    <x v="0"/>
    <x v="0"/>
    <x v="0"/>
    <x v="1"/>
    <n v="92588"/>
    <n v="37035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x v="479"/>
    <x v="21"/>
    <n v="16999"/>
    <n v="668230178"/>
    <n v="20999"/>
    <n v="0.19"/>
    <x v="1"/>
    <x v="0"/>
    <x v="0"/>
    <x v="1"/>
    <x v="3"/>
    <n v="31822"/>
    <n v="130470.1999999999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x v="480"/>
    <x v="19"/>
    <n v="1999"/>
    <n v="2039760"/>
    <n v="8499"/>
    <n v="0.76"/>
    <x v="0"/>
    <x v="0"/>
    <x v="0"/>
    <x v="0"/>
    <x v="4"/>
    <n v="240"/>
    <n v="1032"/>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x v="481"/>
    <x v="19"/>
    <n v="4999"/>
    <n v="5305242"/>
    <n v="6999"/>
    <n v="0.28999999999999998"/>
    <x v="1"/>
    <x v="0"/>
    <x v="0"/>
    <x v="1"/>
    <x v="11"/>
    <n v="758"/>
    <n v="2880.4"/>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x v="35"/>
    <x v="0"/>
    <n v="99"/>
    <n v="16579834.199999999"/>
    <n v="666.66"/>
    <n v="0.85"/>
    <x v="1"/>
    <x v="0"/>
    <x v="0"/>
    <x v="0"/>
    <x v="2"/>
    <n v="24870"/>
    <n v="96993"/>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x v="482"/>
    <x v="19"/>
    <n v="2499"/>
    <n v="4967172"/>
    <n v="5999"/>
    <n v="0.57999999999999996"/>
    <x v="2"/>
    <x v="0"/>
    <x v="0"/>
    <x v="0"/>
    <x v="7"/>
    <n v="828"/>
    <n v="3063.6000000000004"/>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x v="483"/>
    <x v="23"/>
    <n v="1399"/>
    <n v="15286140"/>
    <n v="1630"/>
    <n v="0.14000000000000001"/>
    <x v="1"/>
    <x v="0"/>
    <x v="0"/>
    <x v="1"/>
    <x v="1"/>
    <n v="9378"/>
    <n v="37512"/>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x v="484"/>
    <x v="19"/>
    <n v="1499"/>
    <n v="226357362"/>
    <n v="9999"/>
    <n v="0.85"/>
    <x v="1"/>
    <x v="0"/>
    <x v="0"/>
    <x v="0"/>
    <x v="0"/>
    <n v="22638"/>
    <n v="95079.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x v="36"/>
    <x v="0"/>
    <n v="899"/>
    <n v="25748800"/>
    <n v="1900"/>
    <n v="0.53"/>
    <x v="1"/>
    <x v="0"/>
    <x v="0"/>
    <x v="0"/>
    <x v="5"/>
    <n v="13552"/>
    <n v="59628.800000000003"/>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x v="485"/>
    <x v="27"/>
    <n v="249"/>
    <n v="1286053"/>
    <n v="599"/>
    <n v="0.57999999999999996"/>
    <x v="1"/>
    <x v="0"/>
    <x v="0"/>
    <x v="0"/>
    <x v="2"/>
    <n v="2147"/>
    <n v="8373.299999999999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x v="486"/>
    <x v="34"/>
    <n v="299"/>
    <n v="714604"/>
    <n v="1199"/>
    <n v="0.75"/>
    <x v="1"/>
    <x v="0"/>
    <x v="0"/>
    <x v="0"/>
    <x v="6"/>
    <n v="596"/>
    <n v="2682"/>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x v="487"/>
    <x v="33"/>
    <n v="79"/>
    <n v="972551"/>
    <n v="499"/>
    <n v="0.84"/>
    <x v="2"/>
    <x v="1"/>
    <x v="0"/>
    <x v="0"/>
    <x v="0"/>
    <n v="1949"/>
    <n v="8185.8"/>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x v="488"/>
    <x v="21"/>
    <n v="13999"/>
    <n v="34877820"/>
    <n v="15999"/>
    <n v="0.13"/>
    <x v="2"/>
    <x v="0"/>
    <x v="0"/>
    <x v="1"/>
    <x v="2"/>
    <n v="2180"/>
    <n v="8502"/>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x v="489"/>
    <x v="24"/>
    <n v="949"/>
    <n v="31507461"/>
    <n v="999"/>
    <n v="0.05"/>
    <x v="1"/>
    <x v="0"/>
    <x v="0"/>
    <x v="1"/>
    <x v="0"/>
    <n v="31539"/>
    <n v="132463.80000000002"/>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x v="490"/>
    <x v="31"/>
    <n v="99"/>
    <n v="1223049"/>
    <n v="499"/>
    <n v="0.8"/>
    <x v="1"/>
    <x v="1"/>
    <x v="0"/>
    <x v="0"/>
    <x v="3"/>
    <n v="2451"/>
    <n v="10049.09999999999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x v="491"/>
    <x v="19"/>
    <n v="2499"/>
    <n v="1230460"/>
    <n v="7990"/>
    <n v="0.69"/>
    <x v="1"/>
    <x v="0"/>
    <x v="0"/>
    <x v="0"/>
    <x v="3"/>
    <n v="154"/>
    <n v="631.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x v="492"/>
    <x v="38"/>
    <n v="689"/>
    <n v="2384807"/>
    <n v="1999"/>
    <n v="0.66"/>
    <x v="1"/>
    <x v="0"/>
    <x v="0"/>
    <x v="0"/>
    <x v="4"/>
    <n v="1193"/>
    <n v="5129.8999999999996"/>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x v="493"/>
    <x v="36"/>
    <n v="499"/>
    <n v="2801025"/>
    <n v="1899"/>
    <n v="0.74"/>
    <x v="1"/>
    <x v="0"/>
    <x v="0"/>
    <x v="0"/>
    <x v="3"/>
    <n v="1475"/>
    <n v="6047.4999999999991"/>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x v="494"/>
    <x v="34"/>
    <n v="299"/>
    <n v="8882109"/>
    <n v="999"/>
    <n v="0.7"/>
    <x v="1"/>
    <x v="0"/>
    <x v="0"/>
    <x v="0"/>
    <x v="4"/>
    <n v="8891"/>
    <n v="38231.299999999996"/>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x v="495"/>
    <x v="31"/>
    <n v="209"/>
    <n v="51896"/>
    <n v="499"/>
    <n v="0.57999999999999996"/>
    <x v="0"/>
    <x v="1"/>
    <x v="0"/>
    <x v="0"/>
    <x v="9"/>
    <n v="104"/>
    <n v="374.40000000000003"/>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x v="496"/>
    <x v="21"/>
    <n v="8499"/>
    <n v="86599338"/>
    <n v="12999"/>
    <n v="0.35"/>
    <x v="0"/>
    <x v="0"/>
    <x v="0"/>
    <x v="1"/>
    <x v="3"/>
    <n v="6662"/>
    <n v="27314.199999999997"/>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x v="497"/>
    <x v="20"/>
    <n v="2179"/>
    <n v="33511620"/>
    <n v="3999"/>
    <n v="0.46"/>
    <x v="2"/>
    <x v="0"/>
    <x v="0"/>
    <x v="1"/>
    <x v="1"/>
    <n v="8380"/>
    <n v="335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x v="498"/>
    <x v="21"/>
    <n v="16999"/>
    <n v="668230178"/>
    <n v="20999"/>
    <n v="0.19"/>
    <x v="2"/>
    <x v="0"/>
    <x v="0"/>
    <x v="1"/>
    <x v="3"/>
    <n v="31822"/>
    <n v="130470.1999999999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x v="499"/>
    <x v="21"/>
    <n v="44999"/>
    <n v="153746925"/>
    <n v="49999"/>
    <n v="0.1"/>
    <x v="2"/>
    <x v="0"/>
    <x v="0"/>
    <x v="1"/>
    <x v="4"/>
    <n v="3075"/>
    <n v="1322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x v="500"/>
    <x v="23"/>
    <n v="2599"/>
    <n v="42783734"/>
    <n v="2999"/>
    <n v="0.13"/>
    <x v="1"/>
    <x v="0"/>
    <x v="0"/>
    <x v="1"/>
    <x v="2"/>
    <n v="14266"/>
    <n v="55637.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x v="501"/>
    <x v="19"/>
    <n v="2799"/>
    <n v="252674621"/>
    <n v="6499"/>
    <n v="0.56999999999999995"/>
    <x v="1"/>
    <x v="0"/>
    <x v="0"/>
    <x v="0"/>
    <x v="3"/>
    <n v="38879"/>
    <n v="159403.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x v="502"/>
    <x v="39"/>
    <n v="1399"/>
    <n v="290553250"/>
    <n v="2990"/>
    <n v="0.53"/>
    <x v="1"/>
    <x v="0"/>
    <x v="0"/>
    <x v="0"/>
    <x v="3"/>
    <n v="97175"/>
    <n v="398417.4999999999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x v="503"/>
    <x v="22"/>
    <n v="649"/>
    <n v="161424000"/>
    <n v="2400"/>
    <n v="0.73"/>
    <x v="1"/>
    <x v="0"/>
    <x v="0"/>
    <x v="0"/>
    <x v="5"/>
    <n v="67260"/>
    <n v="295944"/>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x v="504"/>
    <x v="27"/>
    <n v="799"/>
    <n v="474810"/>
    <n v="3990"/>
    <n v="0.8"/>
    <x v="2"/>
    <x v="0"/>
    <x v="0"/>
    <x v="0"/>
    <x v="11"/>
    <n v="119"/>
    <n v="452.2"/>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x v="505"/>
    <x v="40"/>
    <n v="149"/>
    <n v="1614117"/>
    <n v="149"/>
    <n v="0"/>
    <x v="1"/>
    <x v="2"/>
    <x v="0"/>
    <x v="1"/>
    <x v="4"/>
    <n v="10833"/>
    <n v="46581.9"/>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x v="52"/>
    <x v="0"/>
    <n v="799"/>
    <n v="17194800"/>
    <n v="2100"/>
    <n v="0.62"/>
    <x v="0"/>
    <x v="0"/>
    <x v="0"/>
    <x v="0"/>
    <x v="4"/>
    <n v="8188"/>
    <n v="35208.400000000001"/>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B7DHSKS7"/>
    <x v="506"/>
    <x v="23"/>
    <n v="3799"/>
    <n v="8695659"/>
    <n v="5299"/>
    <n v="0.28000000000000003"/>
    <x v="1"/>
    <x v="0"/>
    <x v="0"/>
    <x v="1"/>
    <x v="12"/>
    <n v="1641"/>
    <n v="5743.5"/>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x v="507"/>
    <x v="37"/>
    <n v="199"/>
    <n v="9001260"/>
    <n v="1899"/>
    <n v="0.9"/>
    <x v="0"/>
    <x v="0"/>
    <x v="0"/>
    <x v="0"/>
    <x v="1"/>
    <n v="4740"/>
    <n v="189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x v="508"/>
    <x v="21"/>
    <n v="23999"/>
    <n v="292569134"/>
    <n v="32999"/>
    <n v="0.27"/>
    <x v="0"/>
    <x v="0"/>
    <x v="0"/>
    <x v="1"/>
    <x v="2"/>
    <n v="8866"/>
    <n v="34577.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x v="509"/>
    <x v="21"/>
    <n v="29990"/>
    <n v="335876010"/>
    <n v="39990"/>
    <n v="0.25"/>
    <x v="1"/>
    <x v="0"/>
    <x v="0"/>
    <x v="1"/>
    <x v="4"/>
    <n v="8399"/>
    <n v="36115.699999999997"/>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x v="510"/>
    <x v="19"/>
    <n v="281"/>
    <n v="173913"/>
    <n v="1999"/>
    <n v="0.86"/>
    <x v="0"/>
    <x v="0"/>
    <x v="0"/>
    <x v="0"/>
    <x v="18"/>
    <n v="87"/>
    <n v="243.6"/>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x v="511"/>
    <x v="21"/>
    <n v="7998"/>
    <n v="1499875"/>
    <n v="11999"/>
    <n v="0.33"/>
    <x v="1"/>
    <x v="0"/>
    <x v="0"/>
    <x v="1"/>
    <x v="11"/>
    <n v="125"/>
    <n v="4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x v="512"/>
    <x v="19"/>
    <n v="249"/>
    <n v="37962"/>
    <n v="999"/>
    <n v="0.75"/>
    <x v="0"/>
    <x v="0"/>
    <x v="0"/>
    <x v="0"/>
    <x v="6"/>
    <n v="38"/>
    <n v="171"/>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x v="513"/>
    <x v="34"/>
    <n v="299"/>
    <n v="2799726"/>
    <n v="599"/>
    <n v="0.5"/>
    <x v="1"/>
    <x v="0"/>
    <x v="0"/>
    <x v="0"/>
    <x v="4"/>
    <n v="4674"/>
    <n v="20098.2"/>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x v="514"/>
    <x v="19"/>
    <n v="499"/>
    <n v="782388"/>
    <n v="1899"/>
    <n v="0.74"/>
    <x v="1"/>
    <x v="0"/>
    <x v="0"/>
    <x v="0"/>
    <x v="3"/>
    <n v="412"/>
    <n v="1689.199999999999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x v="515"/>
    <x v="19"/>
    <n v="899"/>
    <n v="2382819"/>
    <n v="3499"/>
    <n v="0.74"/>
    <x v="1"/>
    <x v="0"/>
    <x v="0"/>
    <x v="0"/>
    <x v="17"/>
    <n v="681"/>
    <n v="2043"/>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x v="516"/>
    <x v="20"/>
    <n v="1599"/>
    <n v="127307616"/>
    <n v="3499"/>
    <n v="0.54"/>
    <x v="1"/>
    <x v="0"/>
    <x v="0"/>
    <x v="0"/>
    <x v="1"/>
    <n v="36384"/>
    <n v="14553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x v="517"/>
    <x v="41"/>
    <n v="120"/>
    <n v="6484509"/>
    <n v="999"/>
    <n v="0.88"/>
    <x v="0"/>
    <x v="0"/>
    <x v="0"/>
    <x v="0"/>
    <x v="2"/>
    <n v="6491"/>
    <n v="25314.899999999998"/>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x v="518"/>
    <x v="19"/>
    <n v="3999"/>
    <n v="71592771"/>
    <n v="6999"/>
    <n v="0.43"/>
    <x v="0"/>
    <x v="0"/>
    <x v="0"/>
    <x v="1"/>
    <x v="3"/>
    <n v="10229"/>
    <n v="41938.899999999994"/>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x v="472"/>
    <x v="21"/>
    <n v="12999"/>
    <n v="964617228"/>
    <n v="18999"/>
    <n v="0.32"/>
    <x v="0"/>
    <x v="0"/>
    <x v="0"/>
    <x v="1"/>
    <x v="3"/>
    <n v="50772"/>
    <n v="208165.1999999999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x v="519"/>
    <x v="37"/>
    <n v="1599"/>
    <n v="4680799"/>
    <n v="2599"/>
    <n v="0.38"/>
    <x v="0"/>
    <x v="0"/>
    <x v="0"/>
    <x v="1"/>
    <x v="4"/>
    <n v="1801"/>
    <n v="7744.2999999999993"/>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x v="520"/>
    <x v="27"/>
    <n v="699"/>
    <n v="17270396"/>
    <n v="1199"/>
    <n v="0.42"/>
    <x v="1"/>
    <x v="0"/>
    <x v="0"/>
    <x v="1"/>
    <x v="1"/>
    <n v="14404"/>
    <n v="5761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x v="521"/>
    <x v="42"/>
    <n v="99"/>
    <n v="304695"/>
    <n v="999"/>
    <n v="0.9"/>
    <x v="0"/>
    <x v="0"/>
    <x v="0"/>
    <x v="0"/>
    <x v="5"/>
    <n v="305"/>
    <n v="1342"/>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x v="522"/>
    <x v="21"/>
    <n v="7915"/>
    <n v="13758624"/>
    <n v="9999"/>
    <n v="0.21"/>
    <x v="1"/>
    <x v="0"/>
    <x v="0"/>
    <x v="1"/>
    <x v="4"/>
    <n v="1376"/>
    <n v="5916.8"/>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x v="523"/>
    <x v="19"/>
    <n v="1499"/>
    <n v="181081362"/>
    <n v="7999"/>
    <n v="0.81"/>
    <x v="2"/>
    <x v="0"/>
    <x v="0"/>
    <x v="0"/>
    <x v="0"/>
    <n v="22638"/>
    <n v="95079.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x v="524"/>
    <x v="23"/>
    <n v="1055"/>
    <n v="2937648"/>
    <n v="1249"/>
    <n v="0.16"/>
    <x v="1"/>
    <x v="0"/>
    <x v="0"/>
    <x v="1"/>
    <x v="11"/>
    <n v="2352"/>
    <n v="8937.6"/>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x v="525"/>
    <x v="34"/>
    <n v="150"/>
    <n v="427686"/>
    <n v="599"/>
    <n v="0.75"/>
    <x v="1"/>
    <x v="0"/>
    <x v="0"/>
    <x v="0"/>
    <x v="4"/>
    <n v="714"/>
    <n v="3070.2"/>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x v="69"/>
    <x v="0"/>
    <n v="219"/>
    <n v="14036400"/>
    <n v="700"/>
    <n v="0.69"/>
    <x v="1"/>
    <x v="0"/>
    <x v="0"/>
    <x v="0"/>
    <x v="4"/>
    <n v="20052"/>
    <n v="86223.599999999991"/>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x v="526"/>
    <x v="37"/>
    <n v="474"/>
    <n v="2615746"/>
    <n v="1799"/>
    <n v="0.74"/>
    <x v="1"/>
    <x v="0"/>
    <x v="0"/>
    <x v="0"/>
    <x v="4"/>
    <n v="1454"/>
    <n v="6252.2"/>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x v="73"/>
    <x v="0"/>
    <n v="115"/>
    <n v="3858268"/>
    <n v="499"/>
    <n v="0.77"/>
    <x v="1"/>
    <x v="1"/>
    <x v="0"/>
    <x v="0"/>
    <x v="1"/>
    <n v="7732"/>
    <n v="3092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x v="527"/>
    <x v="27"/>
    <n v="239"/>
    <n v="1286053"/>
    <n v="599"/>
    <n v="0.6"/>
    <x v="0"/>
    <x v="0"/>
    <x v="0"/>
    <x v="0"/>
    <x v="2"/>
    <n v="2147"/>
    <n v="8373.299999999999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x v="528"/>
    <x v="21"/>
    <n v="7499"/>
    <n v="2981090168"/>
    <n v="9499"/>
    <n v="0.21"/>
    <x v="1"/>
    <x v="0"/>
    <x v="0"/>
    <x v="1"/>
    <x v="3"/>
    <n v="313832"/>
    <n v="1286711.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x v="529"/>
    <x v="19"/>
    <n v="265"/>
    <n v="464535"/>
    <n v="999"/>
    <n v="0.73"/>
    <x v="0"/>
    <x v="0"/>
    <x v="0"/>
    <x v="0"/>
    <x v="7"/>
    <n v="465"/>
    <n v="1720.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x v="530"/>
    <x v="21"/>
    <n v="37990"/>
    <n v="2084222210"/>
    <n v="74999"/>
    <n v="0.49"/>
    <x v="1"/>
    <x v="0"/>
    <x v="0"/>
    <x v="1"/>
    <x v="0"/>
    <n v="27790"/>
    <n v="116718"/>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x v="75"/>
    <x v="0"/>
    <n v="199"/>
    <n v="300398"/>
    <n v="499"/>
    <n v="0.6"/>
    <x v="1"/>
    <x v="1"/>
    <x v="0"/>
    <x v="0"/>
    <x v="3"/>
    <n v="602"/>
    <n v="2468.19999999999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x v="76"/>
    <x v="0"/>
    <n v="179"/>
    <n v="567777"/>
    <n v="399"/>
    <n v="0.55000000000000004"/>
    <x v="1"/>
    <x v="1"/>
    <x v="0"/>
    <x v="0"/>
    <x v="1"/>
    <n v="1423"/>
    <n v="569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x v="531"/>
    <x v="30"/>
    <n v="1799"/>
    <n v="979755"/>
    <n v="3999"/>
    <n v="0.55000000000000004"/>
    <x v="0"/>
    <x v="0"/>
    <x v="0"/>
    <x v="0"/>
    <x v="13"/>
    <n v="245"/>
    <n v="1127"/>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x v="532"/>
    <x v="21"/>
    <n v="8499"/>
    <n v="3311724"/>
    <n v="11999"/>
    <n v="0.28999999999999998"/>
    <x v="0"/>
    <x v="0"/>
    <x v="0"/>
    <x v="1"/>
    <x v="2"/>
    <n v="276"/>
    <n v="1076.3999999999999"/>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x v="533"/>
    <x v="19"/>
    <n v="1999"/>
    <n v="120985746"/>
    <n v="3999"/>
    <n v="0.5"/>
    <x v="1"/>
    <x v="0"/>
    <x v="0"/>
    <x v="0"/>
    <x v="1"/>
    <n v="30254"/>
    <n v="12101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x v="369"/>
    <x v="19"/>
    <n v="3999"/>
    <n v="308880839"/>
    <n v="17999"/>
    <n v="0.78"/>
    <x v="1"/>
    <x v="0"/>
    <x v="0"/>
    <x v="0"/>
    <x v="4"/>
    <n v="17161"/>
    <n v="73792.3"/>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x v="534"/>
    <x v="27"/>
    <n v="219"/>
    <n v="6986"/>
    <n v="499"/>
    <n v="0.56000000000000005"/>
    <x v="1"/>
    <x v="1"/>
    <x v="0"/>
    <x v="0"/>
    <x v="5"/>
    <n v="14"/>
    <n v="61.600000000000009"/>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x v="535"/>
    <x v="30"/>
    <n v="599"/>
    <n v="20369440"/>
    <n v="1399"/>
    <n v="0.56999999999999995"/>
    <x v="2"/>
    <x v="0"/>
    <x v="0"/>
    <x v="0"/>
    <x v="3"/>
    <n v="14560"/>
    <n v="59695.999999999993"/>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x v="536"/>
    <x v="20"/>
    <n v="2499"/>
    <n v="9464844"/>
    <n v="2999"/>
    <n v="0.17"/>
    <x v="1"/>
    <x v="0"/>
    <x v="0"/>
    <x v="1"/>
    <x v="3"/>
    <n v="3156"/>
    <n v="12939.599999999999"/>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x v="537"/>
    <x v="43"/>
    <n v="89"/>
    <n v="4660660"/>
    <n v="499"/>
    <n v="0.82"/>
    <x v="1"/>
    <x v="1"/>
    <x v="0"/>
    <x v="0"/>
    <x v="3"/>
    <n v="9340"/>
    <n v="38294"/>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x v="538"/>
    <x v="19"/>
    <n v="2999"/>
    <n v="9215232"/>
    <n v="11999"/>
    <n v="0.75"/>
    <x v="1"/>
    <x v="0"/>
    <x v="0"/>
    <x v="0"/>
    <x v="5"/>
    <n v="768"/>
    <n v="3379.2000000000003"/>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x v="539"/>
    <x v="31"/>
    <n v="314"/>
    <n v="43438022"/>
    <n v="1499"/>
    <n v="0.79"/>
    <x v="0"/>
    <x v="0"/>
    <x v="0"/>
    <x v="0"/>
    <x v="6"/>
    <n v="28978"/>
    <n v="130401"/>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x v="540"/>
    <x v="21"/>
    <n v="13999"/>
    <n v="370442002"/>
    <n v="19499"/>
    <n v="0.28000000000000003"/>
    <x v="1"/>
    <x v="0"/>
    <x v="0"/>
    <x v="1"/>
    <x v="3"/>
    <n v="18998"/>
    <n v="77891.79999999998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x v="541"/>
    <x v="28"/>
    <n v="139"/>
    <n v="2480529"/>
    <n v="499"/>
    <n v="0.72"/>
    <x v="1"/>
    <x v="1"/>
    <x v="0"/>
    <x v="0"/>
    <x v="0"/>
    <n v="4971"/>
    <n v="20878.2"/>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x v="542"/>
    <x v="35"/>
    <n v="2599"/>
    <n v="10680474"/>
    <n v="6999"/>
    <n v="0.63"/>
    <x v="1"/>
    <x v="0"/>
    <x v="0"/>
    <x v="0"/>
    <x v="6"/>
    <n v="1526"/>
    <n v="6867"/>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x v="543"/>
    <x v="24"/>
    <n v="365"/>
    <n v="363347289"/>
    <n v="999"/>
    <n v="0.63"/>
    <x v="1"/>
    <x v="0"/>
    <x v="0"/>
    <x v="0"/>
    <x v="3"/>
    <n v="363711"/>
    <n v="1491215.099999999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x v="544"/>
    <x v="24"/>
    <n v="1499"/>
    <n v="614923460"/>
    <n v="4490"/>
    <n v="0.67"/>
    <x v="1"/>
    <x v="0"/>
    <x v="0"/>
    <x v="0"/>
    <x v="2"/>
    <n v="136954"/>
    <n v="534120.6"/>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x v="333"/>
    <x v="19"/>
    <n v="1998"/>
    <n v="277062291"/>
    <n v="9999"/>
    <n v="0.8"/>
    <x v="1"/>
    <x v="0"/>
    <x v="0"/>
    <x v="0"/>
    <x v="4"/>
    <n v="27709"/>
    <n v="119148.7"/>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x v="334"/>
    <x v="19"/>
    <n v="1799"/>
    <n v="142485670"/>
    <n v="7990"/>
    <n v="0.77"/>
    <x v="1"/>
    <x v="0"/>
    <x v="0"/>
    <x v="0"/>
    <x v="11"/>
    <n v="17833"/>
    <n v="67765.399999999994"/>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x v="545"/>
    <x v="44"/>
    <n v="289"/>
    <n v="164518250"/>
    <n v="650"/>
    <n v="0.56000000000000005"/>
    <x v="0"/>
    <x v="0"/>
    <x v="0"/>
    <x v="0"/>
    <x v="4"/>
    <n v="253105"/>
    <n v="1088351.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x v="546"/>
    <x v="45"/>
    <n v="599"/>
    <n v="54876030"/>
    <n v="895"/>
    <n v="0.33"/>
    <x v="2"/>
    <x v="0"/>
    <x v="0"/>
    <x v="1"/>
    <x v="5"/>
    <n v="61314"/>
    <n v="269781.60000000003"/>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x v="547"/>
    <x v="46"/>
    <n v="217"/>
    <n v="1742898"/>
    <n v="237"/>
    <n v="0.08"/>
    <x v="1"/>
    <x v="1"/>
    <x v="0"/>
    <x v="1"/>
    <x v="11"/>
    <n v="7354"/>
    <n v="27945.199999999997"/>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x v="548"/>
    <x v="24"/>
    <n v="1299"/>
    <n v="541184020"/>
    <n v="2990"/>
    <n v="0.56999999999999995"/>
    <x v="1"/>
    <x v="0"/>
    <x v="0"/>
    <x v="0"/>
    <x v="11"/>
    <n v="180998"/>
    <n v="687792.4"/>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x v="549"/>
    <x v="47"/>
    <n v="263"/>
    <n v="482310"/>
    <n v="699"/>
    <n v="0.62"/>
    <x v="0"/>
    <x v="0"/>
    <x v="0"/>
    <x v="0"/>
    <x v="12"/>
    <n v="690"/>
    <n v="2415"/>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x v="341"/>
    <x v="22"/>
    <n v="569"/>
    <n v="67262000"/>
    <n v="1000"/>
    <n v="0.43"/>
    <x v="1"/>
    <x v="0"/>
    <x v="0"/>
    <x v="1"/>
    <x v="5"/>
    <n v="67262"/>
    <n v="295952.80000000005"/>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x v="342"/>
    <x v="19"/>
    <n v="1999"/>
    <n v="53434311"/>
    <n v="4999"/>
    <n v="0.6"/>
    <x v="1"/>
    <x v="0"/>
    <x v="0"/>
    <x v="0"/>
    <x v="3"/>
    <n v="10689"/>
    <n v="43824.899999999994"/>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x v="550"/>
    <x v="24"/>
    <n v="1399"/>
    <n v="565945590"/>
    <n v="3990"/>
    <n v="0.65"/>
    <x v="1"/>
    <x v="0"/>
    <x v="0"/>
    <x v="0"/>
    <x v="3"/>
    <n v="141841"/>
    <n v="581548.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x v="551"/>
    <x v="48"/>
    <n v="349"/>
    <n v="37161709"/>
    <n v="1499"/>
    <n v="0.77"/>
    <x v="1"/>
    <x v="0"/>
    <x v="0"/>
    <x v="0"/>
    <x v="4"/>
    <n v="24791"/>
    <n v="106601.2999999999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x v="552"/>
    <x v="24"/>
    <n v="149"/>
    <n v="8683836"/>
    <n v="399"/>
    <n v="0.63"/>
    <x v="0"/>
    <x v="1"/>
    <x v="0"/>
    <x v="0"/>
    <x v="12"/>
    <n v="21764"/>
    <n v="7617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x v="345"/>
    <x v="24"/>
    <n v="599"/>
    <n v="192394413"/>
    <n v="999"/>
    <n v="0.4"/>
    <x v="1"/>
    <x v="0"/>
    <x v="0"/>
    <x v="1"/>
    <x v="3"/>
    <n v="192587"/>
    <n v="789606.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x v="553"/>
    <x v="39"/>
    <n v="1220"/>
    <n v="427532490"/>
    <n v="3990"/>
    <n v="0.69"/>
    <x v="1"/>
    <x v="0"/>
    <x v="0"/>
    <x v="0"/>
    <x v="3"/>
    <n v="107151"/>
    <n v="439319.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x v="344"/>
    <x v="19"/>
    <n v="1499"/>
    <n v="152361030"/>
    <n v="6990"/>
    <n v="0.79"/>
    <x v="0"/>
    <x v="0"/>
    <x v="0"/>
    <x v="0"/>
    <x v="2"/>
    <n v="21797"/>
    <n v="85008.3"/>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JQKQ91F"/>
    <x v="554"/>
    <x v="24"/>
    <n v="499"/>
    <n v="92902005"/>
    <n v="999"/>
    <n v="0.5"/>
    <x v="1"/>
    <x v="0"/>
    <x v="0"/>
    <x v="0"/>
    <x v="2"/>
    <n v="92995"/>
    <n v="36268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x v="555"/>
    <x v="32"/>
    <n v="99"/>
    <n v="8742249"/>
    <n v="999"/>
    <n v="0.9"/>
    <x v="1"/>
    <x v="0"/>
    <x v="0"/>
    <x v="0"/>
    <x v="3"/>
    <n v="8751"/>
    <n v="35879.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x v="349"/>
    <x v="25"/>
    <n v="349"/>
    <n v="18553617"/>
    <n v="1299"/>
    <n v="0.73"/>
    <x v="1"/>
    <x v="0"/>
    <x v="0"/>
    <x v="0"/>
    <x v="1"/>
    <n v="14283"/>
    <n v="5713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x v="556"/>
    <x v="44"/>
    <n v="475"/>
    <n v="96409500"/>
    <n v="1500"/>
    <n v="0.68"/>
    <x v="1"/>
    <x v="0"/>
    <x v="0"/>
    <x v="0"/>
    <x v="0"/>
    <n v="64273"/>
    <n v="269946.6000000000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x v="557"/>
    <x v="45"/>
    <n v="269"/>
    <n v="35250435"/>
    <n v="649"/>
    <n v="0.59"/>
    <x v="0"/>
    <x v="0"/>
    <x v="0"/>
    <x v="0"/>
    <x v="4"/>
    <n v="54315"/>
    <n v="233554.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x v="558"/>
    <x v="45"/>
    <n v="299"/>
    <n v="956603"/>
    <n v="599"/>
    <n v="0.5"/>
    <x v="1"/>
    <x v="0"/>
    <x v="0"/>
    <x v="0"/>
    <x v="3"/>
    <n v="1597"/>
    <n v="6547.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x v="357"/>
    <x v="19"/>
    <n v="1599"/>
    <n v="120985746"/>
    <n v="3999"/>
    <n v="0.6"/>
    <x v="1"/>
    <x v="0"/>
    <x v="0"/>
    <x v="0"/>
    <x v="1"/>
    <n v="30254"/>
    <n v="12101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x v="358"/>
    <x v="19"/>
    <n v="1499"/>
    <n v="181081362"/>
    <n v="7999"/>
    <n v="0.81"/>
    <x v="1"/>
    <x v="0"/>
    <x v="0"/>
    <x v="0"/>
    <x v="0"/>
    <n v="22638"/>
    <n v="95079.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x v="559"/>
    <x v="24"/>
    <n v="329"/>
    <n v="76949973"/>
    <n v="999"/>
    <n v="0.67"/>
    <x v="1"/>
    <x v="0"/>
    <x v="0"/>
    <x v="0"/>
    <x v="2"/>
    <n v="77027"/>
    <n v="300405.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x v="560"/>
    <x v="49"/>
    <n v="549"/>
    <n v="51863371"/>
    <n v="1799"/>
    <n v="0.69"/>
    <x v="1"/>
    <x v="0"/>
    <x v="0"/>
    <x v="0"/>
    <x v="4"/>
    <n v="28829"/>
    <n v="123964.7"/>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x v="362"/>
    <x v="19"/>
    <n v="2199"/>
    <n v="294750522"/>
    <n v="9999"/>
    <n v="0.78"/>
    <x v="1"/>
    <x v="0"/>
    <x v="0"/>
    <x v="0"/>
    <x v="0"/>
    <n v="29478"/>
    <n v="123807.6"/>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x v="561"/>
    <x v="45"/>
    <n v="299"/>
    <n v="21564400"/>
    <n v="650"/>
    <n v="0.54"/>
    <x v="1"/>
    <x v="0"/>
    <x v="0"/>
    <x v="0"/>
    <x v="6"/>
    <n v="33176"/>
    <n v="149292"/>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x v="562"/>
    <x v="50"/>
    <n v="798"/>
    <n v="136984680"/>
    <n v="1995"/>
    <n v="0.6"/>
    <x v="1"/>
    <x v="0"/>
    <x v="0"/>
    <x v="0"/>
    <x v="1"/>
    <n v="68664"/>
    <n v="274656"/>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x v="0"/>
    <x v="0"/>
    <n v="399"/>
    <n v="26671631"/>
    <n v="1099"/>
    <n v="0.64"/>
    <x v="2"/>
    <x v="0"/>
    <x v="0"/>
    <x v="0"/>
    <x v="0"/>
    <n v="24269"/>
    <n v="101929.8"/>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x v="563"/>
    <x v="51"/>
    <n v="266"/>
    <n v="8829450"/>
    <n v="315"/>
    <n v="0.16"/>
    <x v="2"/>
    <x v="1"/>
    <x v="0"/>
    <x v="1"/>
    <x v="6"/>
    <n v="28030"/>
    <n v="126135"/>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x v="564"/>
    <x v="52"/>
    <n v="50"/>
    <n v="289600"/>
    <n v="50"/>
    <n v="0"/>
    <x v="0"/>
    <x v="2"/>
    <x v="0"/>
    <x v="1"/>
    <x v="4"/>
    <n v="5792"/>
    <n v="24905.599999999999"/>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x v="565"/>
    <x v="53"/>
    <n v="130"/>
    <n v="2438370"/>
    <n v="165"/>
    <n v="0.21"/>
    <x v="1"/>
    <x v="2"/>
    <x v="0"/>
    <x v="1"/>
    <x v="2"/>
    <n v="14778"/>
    <n v="57634.2"/>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x v="566"/>
    <x v="24"/>
    <n v="449"/>
    <n v="118383300"/>
    <n v="1290"/>
    <n v="0.65"/>
    <x v="1"/>
    <x v="0"/>
    <x v="0"/>
    <x v="0"/>
    <x v="3"/>
    <n v="91770"/>
    <n v="376256.99999999994"/>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x v="369"/>
    <x v="19"/>
    <n v="3999"/>
    <n v="291736838"/>
    <n v="16999"/>
    <n v="0.76"/>
    <x v="1"/>
    <x v="0"/>
    <x v="0"/>
    <x v="0"/>
    <x v="4"/>
    <n v="17162"/>
    <n v="73796.59999999999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x v="567"/>
    <x v="24"/>
    <n v="399"/>
    <n v="265740"/>
    <n v="1290"/>
    <n v="0.69"/>
    <x v="0"/>
    <x v="0"/>
    <x v="0"/>
    <x v="0"/>
    <x v="0"/>
    <n v="206"/>
    <n v="865.2"/>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x v="568"/>
    <x v="54"/>
    <n v="1399"/>
    <n v="84225066"/>
    <n v="2498"/>
    <n v="0.44"/>
    <x v="0"/>
    <x v="0"/>
    <x v="0"/>
    <x v="1"/>
    <x v="0"/>
    <n v="33717"/>
    <n v="141611.4"/>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x v="1"/>
    <x v="0"/>
    <n v="199"/>
    <n v="15353906"/>
    <n v="349"/>
    <n v="0.43"/>
    <x v="1"/>
    <x v="1"/>
    <x v="0"/>
    <x v="1"/>
    <x v="1"/>
    <n v="43994"/>
    <n v="17597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x v="2"/>
    <x v="0"/>
    <n v="199"/>
    <n v="7920072"/>
    <n v="999"/>
    <n v="0.8"/>
    <x v="0"/>
    <x v="0"/>
    <x v="0"/>
    <x v="0"/>
    <x v="2"/>
    <n v="7928"/>
    <n v="30919.200000000001"/>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x v="370"/>
    <x v="19"/>
    <n v="2998"/>
    <n v="31068821"/>
    <n v="5999"/>
    <n v="0.5"/>
    <x v="2"/>
    <x v="0"/>
    <x v="0"/>
    <x v="0"/>
    <x v="3"/>
    <n v="5179"/>
    <n v="21233.899999999998"/>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x v="569"/>
    <x v="55"/>
    <n v="4098"/>
    <n v="253999190"/>
    <n v="4999"/>
    <n v="0.18"/>
    <x v="1"/>
    <x v="0"/>
    <x v="0"/>
    <x v="1"/>
    <x v="6"/>
    <n v="50810"/>
    <n v="228645"/>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x v="570"/>
    <x v="56"/>
    <n v="499"/>
    <n v="6734631"/>
    <n v="1999"/>
    <n v="0.75"/>
    <x v="0"/>
    <x v="0"/>
    <x v="0"/>
    <x v="0"/>
    <x v="7"/>
    <n v="3369"/>
    <n v="12465.30000000000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x v="571"/>
    <x v="45"/>
    <n v="299"/>
    <n v="5310323"/>
    <n v="449"/>
    <n v="0.33"/>
    <x v="1"/>
    <x v="1"/>
    <x v="0"/>
    <x v="1"/>
    <x v="12"/>
    <n v="11827"/>
    <n v="41394.5"/>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x v="3"/>
    <x v="0"/>
    <n v="329"/>
    <n v="65960436"/>
    <n v="699"/>
    <n v="0.53"/>
    <x v="0"/>
    <x v="0"/>
    <x v="0"/>
    <x v="0"/>
    <x v="0"/>
    <n v="94364"/>
    <n v="396328.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x v="572"/>
    <x v="54"/>
    <n v="699"/>
    <n v="15279705"/>
    <n v="999"/>
    <n v="0.3"/>
    <x v="1"/>
    <x v="0"/>
    <x v="0"/>
    <x v="1"/>
    <x v="12"/>
    <n v="15295"/>
    <n v="53532.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x v="573"/>
    <x v="57"/>
    <n v="799"/>
    <n v="108284610"/>
    <n v="3990"/>
    <n v="0.8"/>
    <x v="1"/>
    <x v="0"/>
    <x v="0"/>
    <x v="0"/>
    <x v="4"/>
    <n v="27139"/>
    <n v="116697.7"/>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x v="574"/>
    <x v="24"/>
    <n v="1399"/>
    <n v="52262496"/>
    <n v="5499"/>
    <n v="0.75"/>
    <x v="1"/>
    <x v="0"/>
    <x v="0"/>
    <x v="0"/>
    <x v="2"/>
    <n v="9504"/>
    <n v="37065.599999999999"/>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x v="4"/>
    <x v="0"/>
    <n v="154"/>
    <n v="6745095"/>
    <n v="399"/>
    <n v="0.61"/>
    <x v="1"/>
    <x v="1"/>
    <x v="0"/>
    <x v="0"/>
    <x v="0"/>
    <n v="16905"/>
    <n v="7100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x v="575"/>
    <x v="44"/>
    <n v="519"/>
    <n v="40578300"/>
    <n v="1350"/>
    <n v="0.62"/>
    <x v="1"/>
    <x v="0"/>
    <x v="0"/>
    <x v="0"/>
    <x v="4"/>
    <n v="30058"/>
    <n v="129249.4"/>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x v="383"/>
    <x v="19"/>
    <n v="2299"/>
    <n v="556255810"/>
    <n v="7990"/>
    <n v="0.71"/>
    <x v="1"/>
    <x v="0"/>
    <x v="0"/>
    <x v="0"/>
    <x v="0"/>
    <n v="69619"/>
    <n v="292399.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x v="384"/>
    <x v="30"/>
    <n v="399"/>
    <n v="6760618"/>
    <n v="1999"/>
    <n v="0.8"/>
    <x v="1"/>
    <x v="0"/>
    <x v="0"/>
    <x v="0"/>
    <x v="1"/>
    <n v="3382"/>
    <n v="1352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x v="576"/>
    <x v="24"/>
    <n v="1499"/>
    <n v="438357360"/>
    <n v="3990"/>
    <n v="0.62"/>
    <x v="2"/>
    <x v="0"/>
    <x v="0"/>
    <x v="0"/>
    <x v="3"/>
    <n v="109864"/>
    <n v="450442.39999999997"/>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x v="577"/>
    <x v="58"/>
    <n v="1295"/>
    <n v="7459200"/>
    <n v="1295"/>
    <n v="0"/>
    <x v="1"/>
    <x v="0"/>
    <x v="0"/>
    <x v="1"/>
    <x v="6"/>
    <n v="5760"/>
    <n v="2592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x v="578"/>
    <x v="59"/>
    <n v="1889"/>
    <n v="272480949"/>
    <n v="5499"/>
    <n v="0.66"/>
    <x v="1"/>
    <x v="0"/>
    <x v="0"/>
    <x v="0"/>
    <x v="0"/>
    <n v="49551"/>
    <n v="208114.2"/>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x v="579"/>
    <x v="24"/>
    <n v="455"/>
    <n v="240898730"/>
    <n v="1490"/>
    <n v="0.69"/>
    <x v="1"/>
    <x v="0"/>
    <x v="0"/>
    <x v="0"/>
    <x v="3"/>
    <n v="161677"/>
    <n v="662875.69999999995"/>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x v="580"/>
    <x v="60"/>
    <n v="399"/>
    <n v="21265140"/>
    <n v="995"/>
    <n v="0.6"/>
    <x v="1"/>
    <x v="0"/>
    <x v="0"/>
    <x v="0"/>
    <x v="2"/>
    <n v="21372"/>
    <n v="83350.8"/>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x v="385"/>
    <x v="22"/>
    <n v="1059"/>
    <n v="559999965"/>
    <n v="3999"/>
    <n v="0.74"/>
    <x v="1"/>
    <x v="0"/>
    <x v="0"/>
    <x v="0"/>
    <x v="4"/>
    <n v="140035"/>
    <n v="602150.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8Y1TFSP6"/>
    <x v="5"/>
    <x v="0"/>
    <n v="149"/>
    <n v="24870000"/>
    <n v="1000"/>
    <n v="0.85"/>
    <x v="2"/>
    <x v="0"/>
    <x v="0"/>
    <x v="0"/>
    <x v="2"/>
    <n v="24870"/>
    <n v="96993"/>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x v="581"/>
    <x v="61"/>
    <n v="717"/>
    <n v="5478439"/>
    <n v="761"/>
    <n v="0.06"/>
    <x v="1"/>
    <x v="0"/>
    <x v="0"/>
    <x v="1"/>
    <x v="1"/>
    <n v="7199"/>
    <n v="28796"/>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x v="394"/>
    <x v="32"/>
    <n v="99"/>
    <n v="1394604"/>
    <n v="999"/>
    <n v="0.9"/>
    <x v="1"/>
    <x v="0"/>
    <x v="0"/>
    <x v="0"/>
    <x v="1"/>
    <n v="1396"/>
    <n v="558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0MFPCY5C"/>
    <x v="582"/>
    <x v="62"/>
    <n v="39"/>
    <n v="4554667"/>
    <n v="299"/>
    <n v="0.87"/>
    <x v="1"/>
    <x v="1"/>
    <x v="0"/>
    <x v="0"/>
    <x v="12"/>
    <n v="15233"/>
    <n v="53315.5"/>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x v="583"/>
    <x v="44"/>
    <n v="889"/>
    <n v="139367500"/>
    <n v="2500"/>
    <n v="0.64"/>
    <x v="1"/>
    <x v="0"/>
    <x v="0"/>
    <x v="0"/>
    <x v="4"/>
    <n v="55747"/>
    <n v="239712.09999999998"/>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x v="584"/>
    <x v="24"/>
    <n v="1199"/>
    <n v="74790039"/>
    <n v="4999"/>
    <n v="0.76"/>
    <x v="1"/>
    <x v="0"/>
    <x v="0"/>
    <x v="0"/>
    <x v="11"/>
    <n v="14961"/>
    <n v="56851.799999999996"/>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x v="585"/>
    <x v="45"/>
    <n v="569"/>
    <n v="12048225"/>
    <n v="1299"/>
    <n v="0.56000000000000005"/>
    <x v="1"/>
    <x v="0"/>
    <x v="0"/>
    <x v="0"/>
    <x v="5"/>
    <n v="9275"/>
    <n v="40810"/>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x v="586"/>
    <x v="24"/>
    <n v="1499"/>
    <n v="254887676"/>
    <n v="8999"/>
    <n v="0.83"/>
    <x v="2"/>
    <x v="0"/>
    <x v="0"/>
    <x v="0"/>
    <x v="7"/>
    <n v="28324"/>
    <n v="104798.8"/>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x v="587"/>
    <x v="51"/>
    <n v="149"/>
    <n v="115920"/>
    <n v="180"/>
    <n v="0.17"/>
    <x v="0"/>
    <x v="2"/>
    <x v="0"/>
    <x v="1"/>
    <x v="5"/>
    <n v="644"/>
    <n v="2833.600000000000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x v="588"/>
    <x v="63"/>
    <n v="399"/>
    <n v="9958311"/>
    <n v="549"/>
    <n v="0.27"/>
    <x v="2"/>
    <x v="0"/>
    <x v="0"/>
    <x v="1"/>
    <x v="5"/>
    <n v="18139"/>
    <n v="79811.600000000006"/>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x v="589"/>
    <x v="64"/>
    <n v="191"/>
    <n v="1620675"/>
    <n v="225"/>
    <n v="0.15"/>
    <x v="1"/>
    <x v="1"/>
    <x v="0"/>
    <x v="1"/>
    <x v="5"/>
    <n v="7203"/>
    <n v="31693.200000000004"/>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x v="590"/>
    <x v="65"/>
    <n v="129"/>
    <n v="490509"/>
    <n v="999"/>
    <n v="0.87"/>
    <x v="1"/>
    <x v="0"/>
    <x v="0"/>
    <x v="0"/>
    <x v="0"/>
    <n v="491"/>
    <n v="2062.2000000000003"/>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x v="591"/>
    <x v="66"/>
    <n v="199"/>
    <n v="8127232"/>
    <n v="599"/>
    <n v="0.67"/>
    <x v="1"/>
    <x v="0"/>
    <x v="0"/>
    <x v="0"/>
    <x v="6"/>
    <n v="13568"/>
    <n v="61056"/>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x v="592"/>
    <x v="24"/>
    <n v="999"/>
    <n v="15251610"/>
    <n v="4499"/>
    <n v="0.78"/>
    <x v="1"/>
    <x v="0"/>
    <x v="0"/>
    <x v="0"/>
    <x v="11"/>
    <n v="3390"/>
    <n v="12882"/>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x v="593"/>
    <x v="24"/>
    <n v="899"/>
    <n v="463630948"/>
    <n v="4499"/>
    <n v="0.8"/>
    <x v="0"/>
    <x v="0"/>
    <x v="0"/>
    <x v="0"/>
    <x v="11"/>
    <n v="103052"/>
    <n v="391597.6"/>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x v="403"/>
    <x v="20"/>
    <n v="1799"/>
    <n v="46676322"/>
    <n v="2499"/>
    <n v="0.28000000000000003"/>
    <x v="1"/>
    <x v="0"/>
    <x v="0"/>
    <x v="1"/>
    <x v="3"/>
    <n v="18678"/>
    <n v="76579.79999999998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WRWPM22"/>
    <x v="6"/>
    <x v="0"/>
    <n v="176.63"/>
    <n v="7579311"/>
    <n v="499"/>
    <n v="0.65"/>
    <x v="2"/>
    <x v="1"/>
    <x v="0"/>
    <x v="0"/>
    <x v="3"/>
    <n v="15189"/>
    <n v="62274.899999999994"/>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0AXHBBXU"/>
    <x v="594"/>
    <x v="58"/>
    <n v="522"/>
    <n v="6698450"/>
    <n v="550"/>
    <n v="0.05"/>
    <x v="1"/>
    <x v="0"/>
    <x v="0"/>
    <x v="1"/>
    <x v="5"/>
    <n v="12179"/>
    <n v="53587.600000000006"/>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x v="595"/>
    <x v="67"/>
    <n v="799"/>
    <n v="25903042"/>
    <n v="1999"/>
    <n v="0.6"/>
    <x v="0"/>
    <x v="0"/>
    <x v="0"/>
    <x v="0"/>
    <x v="11"/>
    <n v="12958"/>
    <n v="49240.399999999994"/>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x v="596"/>
    <x v="45"/>
    <n v="681"/>
    <n v="9901342"/>
    <n v="1199"/>
    <n v="0.43"/>
    <x v="1"/>
    <x v="0"/>
    <x v="0"/>
    <x v="1"/>
    <x v="0"/>
    <n v="8258"/>
    <n v="34683.599999999999"/>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x v="597"/>
    <x v="68"/>
    <n v="1199"/>
    <n v="40888840"/>
    <n v="3490"/>
    <n v="0.66"/>
    <x v="0"/>
    <x v="0"/>
    <x v="0"/>
    <x v="0"/>
    <x v="3"/>
    <n v="11716"/>
    <n v="48035.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x v="598"/>
    <x v="69"/>
    <n v="2499"/>
    <n v="175084976"/>
    <n v="4999"/>
    <n v="0.5"/>
    <x v="1"/>
    <x v="0"/>
    <x v="0"/>
    <x v="0"/>
    <x v="5"/>
    <n v="35024"/>
    <n v="154105.60000000001"/>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x v="599"/>
    <x v="70"/>
    <n v="1799"/>
    <n v="275904808"/>
    <n v="4999"/>
    <n v="0.64"/>
    <x v="0"/>
    <x v="0"/>
    <x v="0"/>
    <x v="0"/>
    <x v="3"/>
    <n v="55192"/>
    <n v="226287.1999999999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x v="600"/>
    <x v="24"/>
    <n v="429"/>
    <n v="71560134"/>
    <n v="599"/>
    <n v="0.28000000000000003"/>
    <x v="1"/>
    <x v="0"/>
    <x v="0"/>
    <x v="1"/>
    <x v="3"/>
    <n v="119466"/>
    <n v="489810.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x v="601"/>
    <x v="46"/>
    <n v="100"/>
    <n v="4809362"/>
    <n v="499"/>
    <n v="0.8"/>
    <x v="2"/>
    <x v="1"/>
    <x v="0"/>
    <x v="0"/>
    <x v="12"/>
    <n v="9638"/>
    <n v="33733"/>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x v="602"/>
    <x v="49"/>
    <n v="329"/>
    <n v="13460265"/>
    <n v="399"/>
    <n v="0.18"/>
    <x v="0"/>
    <x v="1"/>
    <x v="0"/>
    <x v="1"/>
    <x v="9"/>
    <n v="33735"/>
    <n v="121446"/>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x v="7"/>
    <x v="0"/>
    <n v="229"/>
    <n v="9092889"/>
    <n v="299"/>
    <n v="0.23"/>
    <x v="1"/>
    <x v="1"/>
    <x v="0"/>
    <x v="1"/>
    <x v="4"/>
    <n v="30411"/>
    <n v="130767.2999999999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x v="603"/>
    <x v="45"/>
    <n v="139"/>
    <n v="910156"/>
    <n v="299"/>
    <n v="0.54"/>
    <x v="1"/>
    <x v="1"/>
    <x v="0"/>
    <x v="0"/>
    <x v="11"/>
    <n v="3044"/>
    <n v="11567.199999999999"/>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x v="604"/>
    <x v="39"/>
    <n v="1199"/>
    <n v="83926416"/>
    <n v="2499"/>
    <n v="0.52"/>
    <x v="1"/>
    <x v="0"/>
    <x v="0"/>
    <x v="0"/>
    <x v="1"/>
    <n v="33584"/>
    <n v="13433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x v="605"/>
    <x v="71"/>
    <n v="1049"/>
    <n v="4089921"/>
    <n v="2299"/>
    <n v="0.54"/>
    <x v="1"/>
    <x v="0"/>
    <x v="0"/>
    <x v="0"/>
    <x v="2"/>
    <n v="1779"/>
    <n v="6938.0999999999995"/>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MTCKDYN"/>
    <x v="408"/>
    <x v="33"/>
    <n v="119"/>
    <n v="1793701"/>
    <n v="299"/>
    <n v="0.6"/>
    <x v="1"/>
    <x v="1"/>
    <x v="0"/>
    <x v="0"/>
    <x v="3"/>
    <n v="5999"/>
    <n v="24595.899999999998"/>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8CF3D7QR"/>
    <x v="10"/>
    <x v="0"/>
    <n v="154"/>
    <n v="4539549"/>
    <n v="339"/>
    <n v="0.55000000000000004"/>
    <x v="2"/>
    <x v="1"/>
    <x v="0"/>
    <x v="0"/>
    <x v="4"/>
    <n v="13391"/>
    <n v="57581.299999999996"/>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x v="606"/>
    <x v="72"/>
    <n v="225"/>
    <n v="6639000"/>
    <n v="250"/>
    <n v="0.1"/>
    <x v="1"/>
    <x v="1"/>
    <x v="0"/>
    <x v="1"/>
    <x v="5"/>
    <n v="26556"/>
    <n v="116846.40000000001"/>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x v="607"/>
    <x v="47"/>
    <n v="656"/>
    <n v="38828597"/>
    <n v="1499"/>
    <n v="0.56000000000000005"/>
    <x v="1"/>
    <x v="0"/>
    <x v="0"/>
    <x v="0"/>
    <x v="4"/>
    <n v="25903"/>
    <n v="111382.9"/>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x v="608"/>
    <x v="44"/>
    <n v="1109"/>
    <n v="149699200"/>
    <n v="2800"/>
    <n v="0.6"/>
    <x v="1"/>
    <x v="0"/>
    <x v="0"/>
    <x v="0"/>
    <x v="4"/>
    <n v="53464"/>
    <n v="229895.19999999998"/>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x v="405"/>
    <x v="19"/>
    <n v="2999"/>
    <n v="387099520"/>
    <n v="7990"/>
    <n v="0.62"/>
    <x v="0"/>
    <x v="0"/>
    <x v="0"/>
    <x v="0"/>
    <x v="3"/>
    <n v="48448"/>
    <n v="198636.7999999999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x v="609"/>
    <x v="65"/>
    <n v="169"/>
    <n v="1547624"/>
    <n v="299"/>
    <n v="0.43"/>
    <x v="0"/>
    <x v="1"/>
    <x v="0"/>
    <x v="1"/>
    <x v="5"/>
    <n v="5176"/>
    <n v="22774.400000000001"/>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x v="610"/>
    <x v="61"/>
    <n v="309"/>
    <n v="3480056"/>
    <n v="404"/>
    <n v="0.24"/>
    <x v="1"/>
    <x v="1"/>
    <x v="0"/>
    <x v="1"/>
    <x v="5"/>
    <n v="8614"/>
    <n v="37901.60000000000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x v="611"/>
    <x v="39"/>
    <n v="599"/>
    <n v="83976374"/>
    <n v="1399"/>
    <n v="0.56999999999999995"/>
    <x v="0"/>
    <x v="0"/>
    <x v="0"/>
    <x v="0"/>
    <x v="11"/>
    <n v="60026"/>
    <n v="228098.8"/>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x v="612"/>
    <x v="49"/>
    <n v="299"/>
    <n v="1836534"/>
    <n v="599"/>
    <n v="0.5"/>
    <x v="1"/>
    <x v="0"/>
    <x v="0"/>
    <x v="0"/>
    <x v="11"/>
    <n v="3066"/>
    <n v="11650.8"/>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x v="613"/>
    <x v="47"/>
    <n v="449"/>
    <n v="2099898"/>
    <n v="999"/>
    <n v="0.55000000000000004"/>
    <x v="0"/>
    <x v="0"/>
    <x v="0"/>
    <x v="0"/>
    <x v="1"/>
    <n v="2102"/>
    <n v="840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x v="614"/>
    <x v="45"/>
    <n v="799"/>
    <n v="45133340"/>
    <n v="1295"/>
    <n v="0.38"/>
    <x v="1"/>
    <x v="0"/>
    <x v="0"/>
    <x v="1"/>
    <x v="5"/>
    <n v="34852"/>
    <n v="153348.8000000000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x v="12"/>
    <x v="2"/>
    <n v="219"/>
    <n v="298880400"/>
    <n v="700"/>
    <n v="0.69"/>
    <x v="2"/>
    <x v="0"/>
    <x v="0"/>
    <x v="0"/>
    <x v="5"/>
    <n v="426972"/>
    <n v="1878676.8"/>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x v="615"/>
    <x v="73"/>
    <n v="157"/>
    <n v="1378880"/>
    <n v="160"/>
    <n v="0.02"/>
    <x v="1"/>
    <x v="2"/>
    <x v="0"/>
    <x v="1"/>
    <x v="6"/>
    <n v="8618"/>
    <n v="38781"/>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x v="414"/>
    <x v="22"/>
    <n v="369"/>
    <n v="52200000"/>
    <n v="1600"/>
    <n v="0.77"/>
    <x v="0"/>
    <x v="0"/>
    <x v="0"/>
    <x v="0"/>
    <x v="1"/>
    <n v="32625"/>
    <n v="13050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x v="616"/>
    <x v="45"/>
    <n v="599"/>
    <n v="3612182"/>
    <n v="899"/>
    <n v="0.33"/>
    <x v="2"/>
    <x v="0"/>
    <x v="0"/>
    <x v="1"/>
    <x v="1"/>
    <n v="4018"/>
    <n v="1607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x v="617"/>
    <x v="74"/>
    <n v="479"/>
    <n v="7000513"/>
    <n v="599"/>
    <n v="0.2"/>
    <x v="1"/>
    <x v="0"/>
    <x v="0"/>
    <x v="1"/>
    <x v="4"/>
    <n v="11687"/>
    <n v="50254.1"/>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x v="13"/>
    <x v="0"/>
    <n v="350"/>
    <n v="2033538"/>
    <n v="899"/>
    <n v="0.61"/>
    <x v="0"/>
    <x v="0"/>
    <x v="0"/>
    <x v="0"/>
    <x v="0"/>
    <n v="2262"/>
    <n v="9500.4"/>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x v="618"/>
    <x v="24"/>
    <n v="1598"/>
    <n v="32934850"/>
    <n v="2990"/>
    <n v="0.47"/>
    <x v="0"/>
    <x v="0"/>
    <x v="0"/>
    <x v="1"/>
    <x v="11"/>
    <n v="11015"/>
    <n v="41857"/>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x v="619"/>
    <x v="75"/>
    <n v="599"/>
    <n v="85509284"/>
    <n v="899"/>
    <n v="0.33"/>
    <x v="1"/>
    <x v="0"/>
    <x v="0"/>
    <x v="1"/>
    <x v="4"/>
    <n v="95116"/>
    <n v="408998.8"/>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x v="14"/>
    <x v="0"/>
    <n v="159"/>
    <n v="1902432"/>
    <n v="399"/>
    <n v="0.6"/>
    <x v="1"/>
    <x v="1"/>
    <x v="0"/>
    <x v="0"/>
    <x v="3"/>
    <n v="4768"/>
    <n v="19548.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x v="620"/>
    <x v="44"/>
    <n v="1299"/>
    <n v="69066000"/>
    <n v="3000"/>
    <n v="0.56999999999999995"/>
    <x v="1"/>
    <x v="0"/>
    <x v="0"/>
    <x v="0"/>
    <x v="4"/>
    <n v="23022"/>
    <n v="98994.599999999991"/>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x v="428"/>
    <x v="19"/>
    <n v="1599"/>
    <n v="339687049"/>
    <n v="4999"/>
    <n v="0.68"/>
    <x v="1"/>
    <x v="0"/>
    <x v="0"/>
    <x v="0"/>
    <x v="1"/>
    <n v="67951"/>
    <n v="271804"/>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x v="621"/>
    <x v="76"/>
    <n v="294"/>
    <n v="22125574"/>
    <n v="4999"/>
    <n v="0.94"/>
    <x v="2"/>
    <x v="0"/>
    <x v="0"/>
    <x v="0"/>
    <x v="4"/>
    <n v="4426"/>
    <n v="19031.8"/>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x v="622"/>
    <x v="61"/>
    <n v="828"/>
    <n v="3932187"/>
    <n v="861"/>
    <n v="0.04"/>
    <x v="2"/>
    <x v="0"/>
    <x v="0"/>
    <x v="1"/>
    <x v="0"/>
    <n v="4567"/>
    <n v="19181.400000000001"/>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x v="623"/>
    <x v="39"/>
    <n v="745"/>
    <n v="10968615"/>
    <n v="795"/>
    <n v="0.06"/>
    <x v="0"/>
    <x v="0"/>
    <x v="0"/>
    <x v="1"/>
    <x v="1"/>
    <n v="13797"/>
    <n v="55188"/>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x v="624"/>
    <x v="77"/>
    <n v="1549"/>
    <n v="37766815"/>
    <n v="2495"/>
    <n v="0.38"/>
    <x v="2"/>
    <x v="0"/>
    <x v="0"/>
    <x v="1"/>
    <x v="5"/>
    <n v="15137"/>
    <n v="66602.8"/>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x v="15"/>
    <x v="0"/>
    <n v="349"/>
    <n v="7484043"/>
    <n v="399"/>
    <n v="0.13"/>
    <x v="0"/>
    <x v="1"/>
    <x v="0"/>
    <x v="1"/>
    <x v="5"/>
    <n v="18757"/>
    <n v="82530.8"/>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x v="20"/>
    <x v="0"/>
    <n v="970"/>
    <n v="1466185"/>
    <n v="1799"/>
    <n v="0.46"/>
    <x v="0"/>
    <x v="0"/>
    <x v="0"/>
    <x v="1"/>
    <x v="6"/>
    <n v="815"/>
    <n v="3667.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x v="625"/>
    <x v="59"/>
    <n v="1469"/>
    <n v="391438362"/>
    <n v="2499"/>
    <n v="0.41"/>
    <x v="1"/>
    <x v="0"/>
    <x v="0"/>
    <x v="1"/>
    <x v="0"/>
    <n v="156638"/>
    <n v="657879.6"/>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x v="626"/>
    <x v="78"/>
    <n v="198"/>
    <n v="7475200"/>
    <n v="800"/>
    <n v="0.75"/>
    <x v="2"/>
    <x v="0"/>
    <x v="0"/>
    <x v="0"/>
    <x v="3"/>
    <n v="9344"/>
    <n v="38310.39999999999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x v="627"/>
    <x v="79"/>
    <n v="549"/>
    <n v="2676375"/>
    <n v="549"/>
    <n v="0"/>
    <x v="1"/>
    <x v="0"/>
    <x v="0"/>
    <x v="1"/>
    <x v="6"/>
    <n v="4875"/>
    <n v="219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x v="448"/>
    <x v="19"/>
    <n v="2999"/>
    <n v="208789119"/>
    <n v="9999"/>
    <n v="0.7"/>
    <x v="1"/>
    <x v="0"/>
    <x v="0"/>
    <x v="0"/>
    <x v="0"/>
    <n v="20881"/>
    <n v="87700.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x v="628"/>
    <x v="19"/>
    <n v="12000"/>
    <n v="142315256"/>
    <n v="29999"/>
    <n v="0.6"/>
    <x v="1"/>
    <x v="0"/>
    <x v="0"/>
    <x v="0"/>
    <x v="4"/>
    <n v="4744"/>
    <n v="20399.2"/>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x v="629"/>
    <x v="24"/>
    <n v="1299"/>
    <n v="43569548"/>
    <n v="3499"/>
    <n v="0.63"/>
    <x v="2"/>
    <x v="0"/>
    <x v="0"/>
    <x v="0"/>
    <x v="2"/>
    <n v="12452"/>
    <n v="48562.799999999996"/>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x v="630"/>
    <x v="51"/>
    <n v="269"/>
    <n v="5610150"/>
    <n v="315"/>
    <n v="0.15"/>
    <x v="0"/>
    <x v="1"/>
    <x v="0"/>
    <x v="1"/>
    <x v="6"/>
    <n v="17810"/>
    <n v="80145"/>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x v="631"/>
    <x v="24"/>
    <n v="799"/>
    <n v="80418352"/>
    <n v="1499"/>
    <n v="0.47"/>
    <x v="1"/>
    <x v="0"/>
    <x v="0"/>
    <x v="1"/>
    <x v="3"/>
    <n v="53648"/>
    <n v="219956.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x v="632"/>
    <x v="80"/>
    <n v="6299"/>
    <n v="27692500"/>
    <n v="13750"/>
    <n v="0.54"/>
    <x v="2"/>
    <x v="0"/>
    <x v="0"/>
    <x v="0"/>
    <x v="0"/>
    <n v="2014"/>
    <n v="8458.8000000000011"/>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x v="633"/>
    <x v="81"/>
    <n v="59"/>
    <n v="351522"/>
    <n v="59"/>
    <n v="0"/>
    <x v="0"/>
    <x v="2"/>
    <x v="0"/>
    <x v="1"/>
    <x v="11"/>
    <n v="5958"/>
    <n v="22640.39999999999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x v="634"/>
    <x v="25"/>
    <n v="571"/>
    <n v="38182779"/>
    <n v="999"/>
    <n v="0.43"/>
    <x v="0"/>
    <x v="0"/>
    <x v="0"/>
    <x v="1"/>
    <x v="4"/>
    <n v="38221"/>
    <n v="164350.2999999999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x v="635"/>
    <x v="71"/>
    <n v="549"/>
    <n v="64640295"/>
    <n v="999"/>
    <n v="0.45"/>
    <x v="1"/>
    <x v="0"/>
    <x v="0"/>
    <x v="1"/>
    <x v="2"/>
    <n v="64705"/>
    <n v="25234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9KGV7WSV"/>
    <x v="438"/>
    <x v="35"/>
    <n v="2099"/>
    <n v="102756871"/>
    <n v="5999"/>
    <n v="0.65"/>
    <x v="0"/>
    <x v="0"/>
    <x v="0"/>
    <x v="0"/>
    <x v="4"/>
    <n v="17129"/>
    <n v="73654.7"/>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DPLCM6T"/>
    <x v="19"/>
    <x v="3"/>
    <n v="13490"/>
    <n v="263352240"/>
    <n v="21990"/>
    <n v="0.39"/>
    <x v="0"/>
    <x v="0"/>
    <x v="0"/>
    <x v="1"/>
    <x v="4"/>
    <n v="11976"/>
    <n v="51496.79999999999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x v="636"/>
    <x v="54"/>
    <n v="448"/>
    <n v="12126252"/>
    <n v="699"/>
    <n v="0.36"/>
    <x v="0"/>
    <x v="0"/>
    <x v="0"/>
    <x v="1"/>
    <x v="2"/>
    <n v="17348"/>
    <n v="67657.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x v="637"/>
    <x v="24"/>
    <n v="1499"/>
    <n v="263306202"/>
    <n v="2999"/>
    <n v="0.5"/>
    <x v="0"/>
    <x v="0"/>
    <x v="0"/>
    <x v="0"/>
    <x v="7"/>
    <n v="87798"/>
    <n v="324852.60000000003"/>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x v="638"/>
    <x v="82"/>
    <n v="299"/>
    <n v="12191568"/>
    <n v="499"/>
    <n v="0.4"/>
    <x v="1"/>
    <x v="1"/>
    <x v="0"/>
    <x v="1"/>
    <x v="0"/>
    <n v="24432"/>
    <n v="102614.40000000001"/>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x v="639"/>
    <x v="44"/>
    <n v="579"/>
    <n v="264745600"/>
    <n v="1400"/>
    <n v="0.59"/>
    <x v="0"/>
    <x v="0"/>
    <x v="0"/>
    <x v="0"/>
    <x v="4"/>
    <n v="189104"/>
    <n v="813147.2"/>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x v="640"/>
    <x v="83"/>
    <n v="2499"/>
    <n v="307176488"/>
    <n v="3299"/>
    <n v="0.24"/>
    <x v="1"/>
    <x v="0"/>
    <x v="0"/>
    <x v="1"/>
    <x v="0"/>
    <n v="93112"/>
    <n v="391070.4"/>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x v="641"/>
    <x v="24"/>
    <n v="1199"/>
    <n v="285078479"/>
    <n v="5999"/>
    <n v="0.8"/>
    <x v="2"/>
    <x v="0"/>
    <x v="0"/>
    <x v="0"/>
    <x v="2"/>
    <n v="47521"/>
    <n v="185331.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x v="642"/>
    <x v="74"/>
    <n v="399"/>
    <n v="13573299"/>
    <n v="499"/>
    <n v="0.2"/>
    <x v="0"/>
    <x v="1"/>
    <x v="0"/>
    <x v="1"/>
    <x v="4"/>
    <n v="27201"/>
    <n v="116964.299999999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x v="21"/>
    <x v="2"/>
    <n v="279"/>
    <n v="5470038"/>
    <n v="499"/>
    <n v="0.44"/>
    <x v="0"/>
    <x v="1"/>
    <x v="0"/>
    <x v="1"/>
    <x v="7"/>
    <n v="10962"/>
    <n v="40559.4"/>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x v="22"/>
    <x v="3"/>
    <n v="13490"/>
    <n v="373247100"/>
    <n v="22900"/>
    <n v="0.41"/>
    <x v="0"/>
    <x v="0"/>
    <x v="0"/>
    <x v="1"/>
    <x v="4"/>
    <n v="16299"/>
    <n v="70085.7"/>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x v="643"/>
    <x v="45"/>
    <n v="279"/>
    <n v="11825250"/>
    <n v="375"/>
    <n v="0.26"/>
    <x v="0"/>
    <x v="1"/>
    <x v="0"/>
    <x v="1"/>
    <x v="4"/>
    <n v="31534"/>
    <n v="135596.19999999998"/>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x v="644"/>
    <x v="19"/>
    <n v="2499"/>
    <n v="37847429"/>
    <n v="4999"/>
    <n v="0.5"/>
    <x v="2"/>
    <x v="0"/>
    <x v="0"/>
    <x v="0"/>
    <x v="2"/>
    <n v="7571"/>
    <n v="29526.899999999998"/>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x v="645"/>
    <x v="73"/>
    <n v="137"/>
    <n v="1045920"/>
    <n v="160"/>
    <n v="0.14000000000000001"/>
    <x v="1"/>
    <x v="2"/>
    <x v="0"/>
    <x v="1"/>
    <x v="5"/>
    <n v="6537"/>
    <n v="28762.800000000003"/>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9NHVCHS9"/>
    <x v="23"/>
    <x v="0"/>
    <n v="59"/>
    <n v="1866023"/>
    <n v="199"/>
    <n v="0.7"/>
    <x v="0"/>
    <x v="2"/>
    <x v="0"/>
    <x v="0"/>
    <x v="1"/>
    <n v="9377"/>
    <n v="3750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x v="646"/>
    <x v="66"/>
    <n v="299"/>
    <n v="10483990"/>
    <n v="499"/>
    <n v="0.4"/>
    <x v="1"/>
    <x v="1"/>
    <x v="0"/>
    <x v="1"/>
    <x v="6"/>
    <n v="21010"/>
    <n v="94545"/>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x v="647"/>
    <x v="24"/>
    <n v="1799"/>
    <n v="14064483"/>
    <n v="3999"/>
    <n v="0.55000000000000004"/>
    <x v="0"/>
    <x v="0"/>
    <x v="0"/>
    <x v="0"/>
    <x v="2"/>
    <n v="3517"/>
    <n v="13716.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x v="648"/>
    <x v="71"/>
    <n v="1999"/>
    <n v="191633101"/>
    <n v="2999"/>
    <n v="0.33"/>
    <x v="1"/>
    <x v="0"/>
    <x v="0"/>
    <x v="1"/>
    <x v="4"/>
    <n v="63899"/>
    <n v="274765.7"/>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x v="25"/>
    <x v="2"/>
    <n v="199"/>
    <n v="8494947"/>
    <n v="699"/>
    <n v="0.72"/>
    <x v="1"/>
    <x v="0"/>
    <x v="0"/>
    <x v="0"/>
    <x v="0"/>
    <n v="12153"/>
    <n v="51042.6"/>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x v="649"/>
    <x v="84"/>
    <n v="399"/>
    <n v="8589270"/>
    <n v="1499"/>
    <n v="0.73"/>
    <x v="1"/>
    <x v="0"/>
    <x v="0"/>
    <x v="0"/>
    <x v="3"/>
    <n v="5730"/>
    <n v="23492.999999999996"/>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x v="650"/>
    <x v="85"/>
    <n v="1699"/>
    <n v="101926512"/>
    <n v="3999"/>
    <n v="0.57999999999999996"/>
    <x v="0"/>
    <x v="0"/>
    <x v="0"/>
    <x v="0"/>
    <x v="0"/>
    <n v="25488"/>
    <n v="107049.60000000001"/>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x v="651"/>
    <x v="45"/>
    <n v="699"/>
    <n v="54132975"/>
    <n v="995"/>
    <n v="0.3"/>
    <x v="1"/>
    <x v="0"/>
    <x v="0"/>
    <x v="1"/>
    <x v="6"/>
    <n v="54405"/>
    <n v="244822.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x v="456"/>
    <x v="33"/>
    <n v="95"/>
    <n v="972551"/>
    <n v="499"/>
    <n v="0.81"/>
    <x v="0"/>
    <x v="1"/>
    <x v="0"/>
    <x v="0"/>
    <x v="0"/>
    <n v="1949"/>
    <n v="8185.8"/>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x v="652"/>
    <x v="69"/>
    <n v="1149"/>
    <n v="208090122"/>
    <n v="1699"/>
    <n v="0.32"/>
    <x v="0"/>
    <x v="0"/>
    <x v="0"/>
    <x v="1"/>
    <x v="0"/>
    <n v="122478"/>
    <n v="514407.60000000003"/>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x v="653"/>
    <x v="54"/>
    <n v="1495"/>
    <n v="14445795"/>
    <n v="1995"/>
    <n v="0.25"/>
    <x v="1"/>
    <x v="0"/>
    <x v="0"/>
    <x v="1"/>
    <x v="4"/>
    <n v="7241"/>
    <n v="31136.3"/>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x v="654"/>
    <x v="47"/>
    <n v="849"/>
    <n v="102264543"/>
    <n v="4999"/>
    <n v="0.83"/>
    <x v="2"/>
    <x v="0"/>
    <x v="0"/>
    <x v="0"/>
    <x v="1"/>
    <n v="20457"/>
    <n v="81828"/>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x v="655"/>
    <x v="86"/>
    <n v="440"/>
    <n v="3788400"/>
    <n v="440"/>
    <n v="0"/>
    <x v="1"/>
    <x v="1"/>
    <x v="0"/>
    <x v="1"/>
    <x v="6"/>
    <n v="8610"/>
    <n v="38745"/>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x v="453"/>
    <x v="35"/>
    <n v="349"/>
    <n v="16540443"/>
    <n v="999"/>
    <n v="0.65"/>
    <x v="1"/>
    <x v="0"/>
    <x v="0"/>
    <x v="0"/>
    <x v="11"/>
    <n v="16557"/>
    <n v="62916.6"/>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x v="656"/>
    <x v="47"/>
    <n v="599"/>
    <n v="4346913"/>
    <n v="3999"/>
    <n v="0.85"/>
    <x v="1"/>
    <x v="0"/>
    <x v="0"/>
    <x v="0"/>
    <x v="2"/>
    <n v="1087"/>
    <n v="4239.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x v="657"/>
    <x v="76"/>
    <n v="149"/>
    <n v="614460"/>
    <n v="399"/>
    <n v="0.63"/>
    <x v="1"/>
    <x v="1"/>
    <x v="0"/>
    <x v="0"/>
    <x v="1"/>
    <n v="1540"/>
    <n v="61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x v="658"/>
    <x v="46"/>
    <n v="289"/>
    <n v="400599"/>
    <n v="999"/>
    <n v="0.71"/>
    <x v="1"/>
    <x v="0"/>
    <x v="0"/>
    <x v="0"/>
    <x v="3"/>
    <n v="401"/>
    <n v="1644.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x v="659"/>
    <x v="87"/>
    <n v="179"/>
    <n v="4683115"/>
    <n v="499"/>
    <n v="0.64"/>
    <x v="1"/>
    <x v="1"/>
    <x v="0"/>
    <x v="0"/>
    <x v="10"/>
    <n v="9385"/>
    <n v="31909"/>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x v="660"/>
    <x v="19"/>
    <n v="1499"/>
    <n v="462847412"/>
    <n v="4999"/>
    <n v="0.7"/>
    <x v="0"/>
    <x v="0"/>
    <x v="0"/>
    <x v="0"/>
    <x v="1"/>
    <n v="92588"/>
    <n v="37035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x v="661"/>
    <x v="24"/>
    <n v="399"/>
    <n v="2414346"/>
    <n v="699"/>
    <n v="0.43"/>
    <x v="0"/>
    <x v="0"/>
    <x v="0"/>
    <x v="1"/>
    <x v="10"/>
    <n v="3454"/>
    <n v="11743.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x v="662"/>
    <x v="63"/>
    <n v="599"/>
    <n v="12616210"/>
    <n v="799"/>
    <n v="0.25"/>
    <x v="1"/>
    <x v="0"/>
    <x v="0"/>
    <x v="1"/>
    <x v="4"/>
    <n v="15790"/>
    <n v="67897"/>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x v="663"/>
    <x v="88"/>
    <n v="949"/>
    <n v="29938000"/>
    <n v="2000"/>
    <n v="0.53"/>
    <x v="1"/>
    <x v="0"/>
    <x v="0"/>
    <x v="0"/>
    <x v="2"/>
    <n v="14969"/>
    <n v="58379.1"/>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x v="664"/>
    <x v="19"/>
    <n v="2499"/>
    <n v="421347861"/>
    <n v="9999"/>
    <n v="0.75"/>
    <x v="2"/>
    <x v="0"/>
    <x v="0"/>
    <x v="0"/>
    <x v="3"/>
    <n v="42139"/>
    <n v="172769.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x v="665"/>
    <x v="51"/>
    <n v="159"/>
    <n v="178020"/>
    <n v="180"/>
    <n v="0.12"/>
    <x v="1"/>
    <x v="2"/>
    <x v="0"/>
    <x v="1"/>
    <x v="4"/>
    <n v="989"/>
    <n v="4252.7"/>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x v="666"/>
    <x v="22"/>
    <n v="1329"/>
    <n v="56909600"/>
    <n v="2900"/>
    <n v="0.54"/>
    <x v="0"/>
    <x v="0"/>
    <x v="0"/>
    <x v="0"/>
    <x v="6"/>
    <n v="19624"/>
    <n v="88308"/>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x v="667"/>
    <x v="87"/>
    <n v="570"/>
    <n v="3197799"/>
    <n v="999"/>
    <n v="0.43"/>
    <x v="1"/>
    <x v="0"/>
    <x v="0"/>
    <x v="1"/>
    <x v="0"/>
    <n v="3201"/>
    <n v="13444.2"/>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x v="668"/>
    <x v="89"/>
    <n v="899"/>
    <n v="60907531"/>
    <n v="1999"/>
    <n v="0.55000000000000004"/>
    <x v="1"/>
    <x v="0"/>
    <x v="0"/>
    <x v="0"/>
    <x v="3"/>
    <n v="30469"/>
    <n v="124922.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x v="669"/>
    <x v="90"/>
    <n v="449"/>
    <n v="9930060"/>
    <n v="999"/>
    <n v="0.55000000000000004"/>
    <x v="0"/>
    <x v="0"/>
    <x v="0"/>
    <x v="0"/>
    <x v="5"/>
    <n v="9940"/>
    <n v="43736"/>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x v="670"/>
    <x v="91"/>
    <n v="549"/>
    <n v="7750242"/>
    <n v="999"/>
    <n v="0.45"/>
    <x v="0"/>
    <x v="0"/>
    <x v="0"/>
    <x v="1"/>
    <x v="4"/>
    <n v="7758"/>
    <n v="33359.4"/>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x v="671"/>
    <x v="69"/>
    <n v="1529"/>
    <n v="164113191"/>
    <n v="2399"/>
    <n v="0.36"/>
    <x v="2"/>
    <x v="0"/>
    <x v="0"/>
    <x v="1"/>
    <x v="4"/>
    <n v="68409"/>
    <n v="294158.7"/>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x v="672"/>
    <x v="92"/>
    <n v="100"/>
    <n v="309500"/>
    <n v="100"/>
    <n v="0"/>
    <x v="1"/>
    <x v="2"/>
    <x v="0"/>
    <x v="1"/>
    <x v="4"/>
    <n v="3095"/>
    <n v="13308.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x v="673"/>
    <x v="48"/>
    <n v="299"/>
    <n v="1353597"/>
    <n v="1499"/>
    <n v="0.8"/>
    <x v="0"/>
    <x v="0"/>
    <x v="0"/>
    <x v="0"/>
    <x v="0"/>
    <n v="903"/>
    <n v="3792.6000000000004"/>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x v="674"/>
    <x v="54"/>
    <n v="1295"/>
    <n v="46258945"/>
    <n v="1795"/>
    <n v="0.28000000000000003"/>
    <x v="0"/>
    <x v="0"/>
    <x v="0"/>
    <x v="1"/>
    <x v="3"/>
    <n v="25771"/>
    <n v="105661.09999999999"/>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x v="675"/>
    <x v="24"/>
    <n v="699"/>
    <n v="272915811"/>
    <n v="999"/>
    <n v="0.3"/>
    <x v="2"/>
    <x v="0"/>
    <x v="0"/>
    <x v="1"/>
    <x v="3"/>
    <n v="273189"/>
    <n v="1120074.899999999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x v="676"/>
    <x v="93"/>
    <n v="252"/>
    <n v="1192275"/>
    <n v="315"/>
    <n v="0.2"/>
    <x v="2"/>
    <x v="1"/>
    <x v="0"/>
    <x v="1"/>
    <x v="6"/>
    <n v="3785"/>
    <n v="17032.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x v="677"/>
    <x v="51"/>
    <n v="190"/>
    <n v="630520"/>
    <n v="220"/>
    <n v="0.14000000000000001"/>
    <x v="2"/>
    <x v="1"/>
    <x v="0"/>
    <x v="1"/>
    <x v="5"/>
    <n v="2866"/>
    <n v="12610.400000000001"/>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x v="678"/>
    <x v="54"/>
    <n v="1299"/>
    <n v="43529577"/>
    <n v="1599"/>
    <n v="0.19"/>
    <x v="1"/>
    <x v="0"/>
    <x v="0"/>
    <x v="1"/>
    <x v="4"/>
    <n v="27223"/>
    <n v="117058.9"/>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x v="679"/>
    <x v="44"/>
    <n v="729"/>
    <n v="135887400"/>
    <n v="1650"/>
    <n v="0.56000000000000005"/>
    <x v="2"/>
    <x v="0"/>
    <x v="0"/>
    <x v="0"/>
    <x v="4"/>
    <n v="82356"/>
    <n v="354130.8"/>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x v="680"/>
    <x v="94"/>
    <n v="480"/>
    <n v="3431400"/>
    <n v="600"/>
    <n v="0.2"/>
    <x v="1"/>
    <x v="0"/>
    <x v="0"/>
    <x v="1"/>
    <x v="4"/>
    <n v="5719"/>
    <n v="24591.7"/>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x v="466"/>
    <x v="19"/>
    <n v="1799"/>
    <n v="187891200"/>
    <n v="6990"/>
    <n v="0.74"/>
    <x v="1"/>
    <x v="0"/>
    <x v="0"/>
    <x v="0"/>
    <x v="1"/>
    <n v="26880"/>
    <n v="10752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x v="681"/>
    <x v="47"/>
    <n v="999"/>
    <n v="4223310"/>
    <n v="2499"/>
    <n v="0.6"/>
    <x v="0"/>
    <x v="0"/>
    <x v="0"/>
    <x v="0"/>
    <x v="4"/>
    <n v="1690"/>
    <n v="7267"/>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x v="27"/>
    <x v="0"/>
    <n v="299"/>
    <n v="1103634"/>
    <n v="399"/>
    <n v="0.25"/>
    <x v="1"/>
    <x v="1"/>
    <x v="0"/>
    <x v="1"/>
    <x v="1"/>
    <n v="2766"/>
    <n v="1106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x v="682"/>
    <x v="95"/>
    <n v="238"/>
    <n v="5852028"/>
    <n v="699"/>
    <n v="0.66"/>
    <x v="0"/>
    <x v="0"/>
    <x v="0"/>
    <x v="0"/>
    <x v="5"/>
    <n v="8372"/>
    <n v="36836.800000000003"/>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x v="683"/>
    <x v="54"/>
    <n v="1349"/>
    <n v="15634374"/>
    <n v="2198"/>
    <n v="0.39"/>
    <x v="1"/>
    <x v="0"/>
    <x v="0"/>
    <x v="1"/>
    <x v="1"/>
    <n v="7113"/>
    <n v="28452"/>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x v="29"/>
    <x v="0"/>
    <n v="299"/>
    <n v="20829150"/>
    <n v="999"/>
    <n v="0.7"/>
    <x v="1"/>
    <x v="0"/>
    <x v="0"/>
    <x v="0"/>
    <x v="4"/>
    <n v="20850"/>
    <n v="89655"/>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x v="684"/>
    <x v="88"/>
    <n v="199"/>
    <n v="1399196"/>
    <n v="499"/>
    <n v="0.6"/>
    <x v="1"/>
    <x v="1"/>
    <x v="0"/>
    <x v="0"/>
    <x v="8"/>
    <n v="2804"/>
    <n v="9253.1999999999989"/>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x v="685"/>
    <x v="24"/>
    <n v="1999"/>
    <n v="19858014"/>
    <n v="9999"/>
    <n v="0.8"/>
    <x v="1"/>
    <x v="0"/>
    <x v="0"/>
    <x v="0"/>
    <x v="7"/>
    <n v="1986"/>
    <n v="7348.2000000000007"/>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x v="686"/>
    <x v="31"/>
    <n v="99"/>
    <n v="1223049"/>
    <n v="499"/>
    <n v="0.8"/>
    <x v="0"/>
    <x v="1"/>
    <x v="0"/>
    <x v="0"/>
    <x v="3"/>
    <n v="2451"/>
    <n v="10049.09999999999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x v="687"/>
    <x v="45"/>
    <n v="499"/>
    <n v="23000"/>
    <n v="1000"/>
    <n v="0.5"/>
    <x v="0"/>
    <x v="0"/>
    <x v="0"/>
    <x v="0"/>
    <x v="15"/>
    <n v="23"/>
    <n v="115"/>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x v="688"/>
    <x v="96"/>
    <n v="1792"/>
    <n v="91679000"/>
    <n v="3500"/>
    <n v="0.49"/>
    <x v="2"/>
    <x v="0"/>
    <x v="0"/>
    <x v="1"/>
    <x v="6"/>
    <n v="26194"/>
    <n v="117873"/>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x v="689"/>
    <x v="97"/>
    <n v="3299"/>
    <n v="64710300"/>
    <n v="4100"/>
    <n v="0.2"/>
    <x v="0"/>
    <x v="0"/>
    <x v="0"/>
    <x v="1"/>
    <x v="2"/>
    <n v="15783"/>
    <n v="61553.7"/>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x v="690"/>
    <x v="93"/>
    <n v="125"/>
    <n v="1449540"/>
    <n v="180"/>
    <n v="0.31"/>
    <x v="1"/>
    <x v="2"/>
    <x v="0"/>
    <x v="1"/>
    <x v="5"/>
    <n v="8053"/>
    <n v="35433.200000000004"/>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x v="691"/>
    <x v="45"/>
    <n v="399"/>
    <n v="3342710"/>
    <n v="1190"/>
    <n v="0.66"/>
    <x v="1"/>
    <x v="0"/>
    <x v="0"/>
    <x v="0"/>
    <x v="3"/>
    <n v="2809"/>
    <n v="11516.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x v="692"/>
    <x v="24"/>
    <n v="1199"/>
    <n v="207254090"/>
    <n v="7999"/>
    <n v="0.85"/>
    <x v="1"/>
    <x v="0"/>
    <x v="0"/>
    <x v="0"/>
    <x v="9"/>
    <n v="25910"/>
    <n v="93276"/>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x v="693"/>
    <x v="46"/>
    <n v="235"/>
    <n v="1875627"/>
    <n v="1599"/>
    <n v="0.85"/>
    <x v="1"/>
    <x v="0"/>
    <x v="0"/>
    <x v="0"/>
    <x v="11"/>
    <n v="1173"/>
    <n v="4457.3999999999996"/>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x v="694"/>
    <x v="47"/>
    <n v="549"/>
    <n v="12837578"/>
    <n v="1999"/>
    <n v="0.73"/>
    <x v="2"/>
    <x v="0"/>
    <x v="0"/>
    <x v="0"/>
    <x v="9"/>
    <n v="6422"/>
    <n v="23119.200000000001"/>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x v="695"/>
    <x v="81"/>
    <n v="89"/>
    <n v="23859"/>
    <n v="99"/>
    <n v="0.1"/>
    <x v="1"/>
    <x v="2"/>
    <x v="0"/>
    <x v="1"/>
    <x v="0"/>
    <n v="241"/>
    <n v="1012.2"/>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x v="28"/>
    <x v="0"/>
    <n v="970"/>
    <n v="367816"/>
    <n v="1999"/>
    <n v="0.51"/>
    <x v="1"/>
    <x v="0"/>
    <x v="0"/>
    <x v="0"/>
    <x v="5"/>
    <n v="184"/>
    <n v="809.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x v="696"/>
    <x v="24"/>
    <n v="1299"/>
    <n v="43872371"/>
    <n v="2999"/>
    <n v="0.56999999999999995"/>
    <x v="1"/>
    <x v="0"/>
    <x v="0"/>
    <x v="0"/>
    <x v="11"/>
    <n v="14629"/>
    <n v="55590.2"/>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x v="697"/>
    <x v="65"/>
    <n v="230"/>
    <n v="1526472"/>
    <n v="999"/>
    <n v="0.77"/>
    <x v="1"/>
    <x v="0"/>
    <x v="0"/>
    <x v="0"/>
    <x v="0"/>
    <n v="1528"/>
    <n v="6417.6"/>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x v="698"/>
    <x v="98"/>
    <n v="119"/>
    <n v="7500968"/>
    <n v="499"/>
    <n v="0.76"/>
    <x v="0"/>
    <x v="1"/>
    <x v="0"/>
    <x v="0"/>
    <x v="4"/>
    <n v="15032"/>
    <n v="64637.599999999999"/>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x v="699"/>
    <x v="99"/>
    <n v="449"/>
    <n v="55668000"/>
    <n v="800"/>
    <n v="0.44"/>
    <x v="1"/>
    <x v="0"/>
    <x v="0"/>
    <x v="1"/>
    <x v="5"/>
    <n v="69585"/>
    <n v="306174"/>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x v="700"/>
    <x v="100"/>
    <n v="1699"/>
    <n v="50226645"/>
    <n v="3495"/>
    <n v="0.51"/>
    <x v="0"/>
    <x v="0"/>
    <x v="0"/>
    <x v="0"/>
    <x v="3"/>
    <n v="14371"/>
    <n v="58921.09999999999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x v="701"/>
    <x v="93"/>
    <n v="561"/>
    <n v="2291040"/>
    <n v="720"/>
    <n v="0.22"/>
    <x v="1"/>
    <x v="0"/>
    <x v="0"/>
    <x v="1"/>
    <x v="5"/>
    <n v="3182"/>
    <n v="14000.800000000001"/>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x v="702"/>
    <x v="45"/>
    <n v="289"/>
    <n v="15272740"/>
    <n v="590"/>
    <n v="0.51"/>
    <x v="1"/>
    <x v="0"/>
    <x v="0"/>
    <x v="0"/>
    <x v="5"/>
    <n v="25886"/>
    <n v="113898.40000000001"/>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x v="703"/>
    <x v="48"/>
    <n v="599"/>
    <n v="9467264"/>
    <n v="1999"/>
    <n v="0.7"/>
    <x v="0"/>
    <x v="0"/>
    <x v="0"/>
    <x v="0"/>
    <x v="5"/>
    <n v="4736"/>
    <n v="20838.400000000001"/>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x v="704"/>
    <x v="55"/>
    <n v="5599"/>
    <n v="536586750"/>
    <n v="7350"/>
    <n v="0.24"/>
    <x v="0"/>
    <x v="0"/>
    <x v="0"/>
    <x v="1"/>
    <x v="5"/>
    <n v="73005"/>
    <n v="321222"/>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x v="705"/>
    <x v="101"/>
    <n v="1990"/>
    <n v="52932810"/>
    <n v="2595"/>
    <n v="0.23"/>
    <x v="0"/>
    <x v="0"/>
    <x v="0"/>
    <x v="1"/>
    <x v="4"/>
    <n v="20398"/>
    <n v="87711.4"/>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x v="706"/>
    <x v="87"/>
    <n v="499"/>
    <n v="1697875"/>
    <n v="799"/>
    <n v="0.38"/>
    <x v="1"/>
    <x v="0"/>
    <x v="0"/>
    <x v="1"/>
    <x v="4"/>
    <n v="2125"/>
    <n v="913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x v="707"/>
    <x v="90"/>
    <n v="449"/>
    <n v="11318670"/>
    <n v="999"/>
    <n v="0.55000000000000004"/>
    <x v="0"/>
    <x v="0"/>
    <x v="0"/>
    <x v="0"/>
    <x v="4"/>
    <n v="11330"/>
    <n v="4871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x v="708"/>
    <x v="102"/>
    <n v="999"/>
    <n v="54854559"/>
    <n v="1999"/>
    <n v="0.5"/>
    <x v="1"/>
    <x v="0"/>
    <x v="0"/>
    <x v="0"/>
    <x v="0"/>
    <n v="27441"/>
    <n v="115252.2000000000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x v="709"/>
    <x v="40"/>
    <n v="69"/>
    <n v="76245"/>
    <n v="299"/>
    <n v="0.77"/>
    <x v="0"/>
    <x v="1"/>
    <x v="0"/>
    <x v="0"/>
    <x v="4"/>
    <n v="255"/>
    <n v="1096.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x v="710"/>
    <x v="45"/>
    <n v="899"/>
    <n v="34737826"/>
    <n v="1499"/>
    <n v="0.4"/>
    <x v="0"/>
    <x v="0"/>
    <x v="0"/>
    <x v="1"/>
    <x v="0"/>
    <n v="23174"/>
    <n v="97330.8"/>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x v="711"/>
    <x v="50"/>
    <n v="478"/>
    <n v="14132382"/>
    <n v="699"/>
    <n v="0.32"/>
    <x v="0"/>
    <x v="0"/>
    <x v="0"/>
    <x v="1"/>
    <x v="11"/>
    <n v="20218"/>
    <n v="76828.399999999994"/>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x v="712"/>
    <x v="103"/>
    <n v="1399"/>
    <n v="27574260"/>
    <n v="2490"/>
    <n v="0.44"/>
    <x v="1"/>
    <x v="0"/>
    <x v="0"/>
    <x v="1"/>
    <x v="4"/>
    <n v="11074"/>
    <n v="47618.2"/>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x v="30"/>
    <x v="0"/>
    <n v="199"/>
    <n v="56232000"/>
    <n v="750"/>
    <n v="0.73"/>
    <x v="1"/>
    <x v="0"/>
    <x v="0"/>
    <x v="0"/>
    <x v="6"/>
    <n v="74976"/>
    <n v="337392"/>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x v="713"/>
    <x v="104"/>
    <n v="149"/>
    <n v="12777893"/>
    <n v="499"/>
    <n v="0.7"/>
    <x v="1"/>
    <x v="1"/>
    <x v="0"/>
    <x v="0"/>
    <x v="3"/>
    <n v="25607"/>
    <n v="104988.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x v="714"/>
    <x v="71"/>
    <n v="1799"/>
    <n v="205717740"/>
    <n v="4990"/>
    <n v="0.64"/>
    <x v="1"/>
    <x v="0"/>
    <x v="0"/>
    <x v="0"/>
    <x v="0"/>
    <n v="41226"/>
    <n v="173149.2"/>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x v="715"/>
    <x v="105"/>
    <n v="425"/>
    <n v="2578419"/>
    <n v="999"/>
    <n v="0.56999999999999995"/>
    <x v="1"/>
    <x v="0"/>
    <x v="0"/>
    <x v="0"/>
    <x v="1"/>
    <n v="2581"/>
    <n v="10324"/>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x v="716"/>
    <x v="89"/>
    <n v="999"/>
    <n v="45644190"/>
    <n v="2490"/>
    <n v="0.6"/>
    <x v="1"/>
    <x v="0"/>
    <x v="0"/>
    <x v="0"/>
    <x v="3"/>
    <n v="18331"/>
    <n v="75157.09999999999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x v="717"/>
    <x v="46"/>
    <n v="378"/>
    <n v="1777221"/>
    <n v="999"/>
    <n v="0.62"/>
    <x v="2"/>
    <x v="0"/>
    <x v="0"/>
    <x v="0"/>
    <x v="3"/>
    <n v="1779"/>
    <n v="7293.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x v="718"/>
    <x v="106"/>
    <n v="99"/>
    <n v="38412"/>
    <n v="99"/>
    <n v="0"/>
    <x v="0"/>
    <x v="2"/>
    <x v="0"/>
    <x v="1"/>
    <x v="4"/>
    <n v="388"/>
    <n v="1668.3999999999999"/>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x v="719"/>
    <x v="69"/>
    <n v="1499"/>
    <n v="25959344"/>
    <n v="2999"/>
    <n v="0.5"/>
    <x v="0"/>
    <x v="0"/>
    <x v="0"/>
    <x v="0"/>
    <x v="6"/>
    <n v="8656"/>
    <n v="38952"/>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x v="720"/>
    <x v="107"/>
    <n v="1815"/>
    <n v="288067500"/>
    <n v="3100"/>
    <n v="0.41"/>
    <x v="2"/>
    <x v="0"/>
    <x v="0"/>
    <x v="1"/>
    <x v="6"/>
    <n v="92925"/>
    <n v="41816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x v="721"/>
    <x v="93"/>
    <n v="67"/>
    <n v="95175"/>
    <n v="75"/>
    <n v="0.11"/>
    <x v="0"/>
    <x v="2"/>
    <x v="0"/>
    <x v="1"/>
    <x v="3"/>
    <n v="1269"/>
    <n v="5202.8999999999996"/>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x v="722"/>
    <x v="47"/>
    <n v="1889"/>
    <n v="46946406"/>
    <n v="2699"/>
    <n v="0.3"/>
    <x v="1"/>
    <x v="0"/>
    <x v="0"/>
    <x v="1"/>
    <x v="4"/>
    <n v="17394"/>
    <n v="74794.2"/>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x v="723"/>
    <x v="24"/>
    <n v="499"/>
    <n v="13744331"/>
    <n v="1499"/>
    <n v="0.67"/>
    <x v="0"/>
    <x v="0"/>
    <x v="0"/>
    <x v="0"/>
    <x v="9"/>
    <n v="9169"/>
    <n v="33008.40000000000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x v="724"/>
    <x v="65"/>
    <n v="499"/>
    <n v="1028970"/>
    <n v="999"/>
    <n v="0.5"/>
    <x v="0"/>
    <x v="0"/>
    <x v="0"/>
    <x v="0"/>
    <x v="5"/>
    <n v="1030"/>
    <n v="4532"/>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x v="725"/>
    <x v="55"/>
    <n v="5799"/>
    <n v="402133727"/>
    <n v="7999"/>
    <n v="0.28000000000000003"/>
    <x v="0"/>
    <x v="0"/>
    <x v="0"/>
    <x v="1"/>
    <x v="6"/>
    <n v="50273"/>
    <n v="226228.5"/>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x v="726"/>
    <x v="108"/>
    <n v="499"/>
    <n v="5386858"/>
    <n v="799"/>
    <n v="0.38"/>
    <x v="1"/>
    <x v="0"/>
    <x v="0"/>
    <x v="1"/>
    <x v="2"/>
    <n v="6742"/>
    <n v="26293.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x v="727"/>
    <x v="46"/>
    <n v="249"/>
    <n v="724800"/>
    <n v="600"/>
    <n v="0.59"/>
    <x v="1"/>
    <x v="0"/>
    <x v="0"/>
    <x v="0"/>
    <x v="1"/>
    <n v="1208"/>
    <n v="4832"/>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x v="31"/>
    <x v="0"/>
    <n v="179"/>
    <n v="964567"/>
    <n v="499"/>
    <n v="0.64"/>
    <x v="0"/>
    <x v="1"/>
    <x v="0"/>
    <x v="0"/>
    <x v="1"/>
    <n v="1933"/>
    <n v="7732"/>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x v="728"/>
    <x v="55"/>
    <n v="4449"/>
    <n v="143384404"/>
    <n v="5734"/>
    <n v="0.22"/>
    <x v="0"/>
    <x v="0"/>
    <x v="0"/>
    <x v="1"/>
    <x v="5"/>
    <n v="25006"/>
    <n v="110026.40000000001"/>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x v="729"/>
    <x v="85"/>
    <n v="299"/>
    <n v="18388700"/>
    <n v="550"/>
    <n v="0.46"/>
    <x v="1"/>
    <x v="0"/>
    <x v="0"/>
    <x v="1"/>
    <x v="13"/>
    <n v="33434"/>
    <n v="153796.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x v="730"/>
    <x v="45"/>
    <n v="629"/>
    <n v="8758390"/>
    <n v="1390"/>
    <n v="0.55000000000000004"/>
    <x v="0"/>
    <x v="0"/>
    <x v="0"/>
    <x v="0"/>
    <x v="5"/>
    <n v="6301"/>
    <n v="27724.4000000000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x v="731"/>
    <x v="49"/>
    <n v="2595"/>
    <n v="74526310"/>
    <n v="3295"/>
    <n v="0.21"/>
    <x v="1"/>
    <x v="0"/>
    <x v="0"/>
    <x v="1"/>
    <x v="5"/>
    <n v="22618"/>
    <n v="99519.200000000012"/>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x v="32"/>
    <x v="0"/>
    <n v="389"/>
    <n v="1070426"/>
    <n v="1099"/>
    <n v="0.65"/>
    <x v="0"/>
    <x v="0"/>
    <x v="0"/>
    <x v="0"/>
    <x v="4"/>
    <n v="974"/>
    <n v="4188.2"/>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x v="732"/>
    <x v="69"/>
    <n v="1799"/>
    <n v="59215562"/>
    <n v="2911"/>
    <n v="0.38"/>
    <x v="0"/>
    <x v="0"/>
    <x v="0"/>
    <x v="1"/>
    <x v="4"/>
    <n v="20342"/>
    <n v="87470.599999999991"/>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x v="733"/>
    <x v="78"/>
    <n v="90"/>
    <n v="1300075"/>
    <n v="175"/>
    <n v="0.49"/>
    <x v="2"/>
    <x v="2"/>
    <x v="0"/>
    <x v="1"/>
    <x v="5"/>
    <n v="7429"/>
    <n v="32687.600000000002"/>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x v="734"/>
    <x v="47"/>
    <n v="599"/>
    <n v="15827377"/>
    <n v="599"/>
    <n v="0"/>
    <x v="1"/>
    <x v="0"/>
    <x v="0"/>
    <x v="1"/>
    <x v="1"/>
    <n v="26423"/>
    <n v="105692"/>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x v="735"/>
    <x v="19"/>
    <n v="1999"/>
    <n v="250408695"/>
    <n v="7999"/>
    <n v="0.75"/>
    <x v="0"/>
    <x v="0"/>
    <x v="0"/>
    <x v="0"/>
    <x v="0"/>
    <n v="31305"/>
    <n v="131481"/>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x v="736"/>
    <x v="109"/>
    <n v="2099"/>
    <n v="36442250"/>
    <n v="3250"/>
    <n v="0.35"/>
    <x v="1"/>
    <x v="0"/>
    <x v="0"/>
    <x v="1"/>
    <x v="11"/>
    <n v="11213"/>
    <n v="42609.4"/>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x v="737"/>
    <x v="110"/>
    <n v="179"/>
    <n v="5076826"/>
    <n v="499"/>
    <n v="0.64"/>
    <x v="0"/>
    <x v="1"/>
    <x v="0"/>
    <x v="0"/>
    <x v="3"/>
    <n v="10174"/>
    <n v="41713.39999999999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x v="738"/>
    <x v="54"/>
    <n v="1345"/>
    <n v="39962835"/>
    <n v="2295"/>
    <n v="0.41"/>
    <x v="1"/>
    <x v="0"/>
    <x v="0"/>
    <x v="1"/>
    <x v="0"/>
    <n v="17413"/>
    <n v="73134.600000000006"/>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x v="739"/>
    <x v="60"/>
    <n v="349"/>
    <n v="6642620"/>
    <n v="995"/>
    <n v="0.65"/>
    <x v="0"/>
    <x v="0"/>
    <x v="0"/>
    <x v="0"/>
    <x v="0"/>
    <n v="6676"/>
    <n v="28039.200000000001"/>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x v="740"/>
    <x v="95"/>
    <n v="287"/>
    <n v="4029924"/>
    <n v="499"/>
    <n v="0.42"/>
    <x v="2"/>
    <x v="1"/>
    <x v="0"/>
    <x v="1"/>
    <x v="5"/>
    <n v="8076"/>
    <n v="35534.400000000001"/>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x v="33"/>
    <x v="0"/>
    <n v="599"/>
    <n v="212645"/>
    <n v="599"/>
    <n v="0"/>
    <x v="0"/>
    <x v="0"/>
    <x v="0"/>
    <x v="1"/>
    <x v="4"/>
    <n v="355"/>
    <n v="1526.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x v="741"/>
    <x v="44"/>
    <n v="349"/>
    <n v="8395200"/>
    <n v="450"/>
    <n v="0.22"/>
    <x v="0"/>
    <x v="1"/>
    <x v="0"/>
    <x v="1"/>
    <x v="3"/>
    <n v="18656"/>
    <n v="76489.599999999991"/>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x v="742"/>
    <x v="51"/>
    <n v="879"/>
    <n v="35043291"/>
    <n v="1109"/>
    <n v="0.21"/>
    <x v="1"/>
    <x v="0"/>
    <x v="0"/>
    <x v="1"/>
    <x v="5"/>
    <n v="31599"/>
    <n v="139035.6"/>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x v="34"/>
    <x v="0"/>
    <n v="199"/>
    <n v="1073925"/>
    <n v="999"/>
    <n v="0.8"/>
    <x v="2"/>
    <x v="0"/>
    <x v="0"/>
    <x v="0"/>
    <x v="2"/>
    <n v="1075"/>
    <n v="41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0BN5SNF0"/>
    <x v="743"/>
    <x v="74"/>
    <n v="250"/>
    <n v="3492750"/>
    <n v="250"/>
    <n v="0"/>
    <x v="1"/>
    <x v="1"/>
    <x v="0"/>
    <x v="1"/>
    <x v="2"/>
    <n v="13971"/>
    <n v="54486.9"/>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x v="744"/>
    <x v="24"/>
    <n v="199"/>
    <n v="1243508"/>
    <n v="499"/>
    <n v="0.6"/>
    <x v="1"/>
    <x v="1"/>
    <x v="0"/>
    <x v="0"/>
    <x v="9"/>
    <n v="2492"/>
    <n v="8971.2000000000007"/>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x v="36"/>
    <x v="0"/>
    <n v="899"/>
    <n v="25748800"/>
    <n v="1900"/>
    <n v="0.53"/>
    <x v="1"/>
    <x v="0"/>
    <x v="0"/>
    <x v="0"/>
    <x v="5"/>
    <n v="13552"/>
    <n v="59628.800000000003"/>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x v="37"/>
    <x v="0"/>
    <n v="199"/>
    <n v="574425"/>
    <n v="999"/>
    <n v="0.8"/>
    <x v="1"/>
    <x v="0"/>
    <x v="0"/>
    <x v="0"/>
    <x v="1"/>
    <n v="575"/>
    <n v="2300"/>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x v="745"/>
    <x v="110"/>
    <n v="149"/>
    <n v="2520477"/>
    <n v="999"/>
    <n v="0.85"/>
    <x v="1"/>
    <x v="0"/>
    <x v="0"/>
    <x v="0"/>
    <x v="12"/>
    <n v="2523"/>
    <n v="8830.5"/>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x v="746"/>
    <x v="46"/>
    <n v="469"/>
    <n v="527648"/>
    <n v="1499"/>
    <n v="0.69"/>
    <x v="0"/>
    <x v="0"/>
    <x v="0"/>
    <x v="0"/>
    <x v="3"/>
    <n v="352"/>
    <n v="1443.199999999999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x v="747"/>
    <x v="87"/>
    <n v="1187"/>
    <n v="3205998"/>
    <n v="1929"/>
    <n v="0.38"/>
    <x v="0"/>
    <x v="0"/>
    <x v="0"/>
    <x v="1"/>
    <x v="3"/>
    <n v="1662"/>
    <n v="6814.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x v="748"/>
    <x v="111"/>
    <n v="849"/>
    <n v="11020648"/>
    <n v="1499"/>
    <n v="0.43"/>
    <x v="2"/>
    <x v="0"/>
    <x v="0"/>
    <x v="1"/>
    <x v="1"/>
    <n v="7352"/>
    <n v="2940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x v="749"/>
    <x v="45"/>
    <n v="328"/>
    <n v="1372959"/>
    <n v="399"/>
    <n v="0.18"/>
    <x v="1"/>
    <x v="1"/>
    <x v="0"/>
    <x v="1"/>
    <x v="3"/>
    <n v="3441"/>
    <n v="14108.09999999999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x v="750"/>
    <x v="47"/>
    <n v="269"/>
    <n v="65007"/>
    <n v="699"/>
    <n v="0.62"/>
    <x v="0"/>
    <x v="0"/>
    <x v="0"/>
    <x v="0"/>
    <x v="1"/>
    <n v="93"/>
    <n v="372"/>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x v="751"/>
    <x v="112"/>
    <n v="299"/>
    <n v="16358000"/>
    <n v="400"/>
    <n v="0.25"/>
    <x v="1"/>
    <x v="1"/>
    <x v="0"/>
    <x v="1"/>
    <x v="11"/>
    <n v="40895"/>
    <n v="155401"/>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x v="752"/>
    <x v="113"/>
    <n v="549"/>
    <n v="16497994"/>
    <n v="1499"/>
    <n v="0.63"/>
    <x v="2"/>
    <x v="0"/>
    <x v="0"/>
    <x v="0"/>
    <x v="4"/>
    <n v="11006"/>
    <n v="47325.79999999999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x v="753"/>
    <x v="73"/>
    <n v="114"/>
    <n v="1072560"/>
    <n v="120"/>
    <n v="0.05"/>
    <x v="2"/>
    <x v="2"/>
    <x v="0"/>
    <x v="1"/>
    <x v="0"/>
    <n v="8938"/>
    <n v="37539.599999999999"/>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x v="754"/>
    <x v="114"/>
    <n v="120"/>
    <n v="516960"/>
    <n v="120"/>
    <n v="0"/>
    <x v="1"/>
    <x v="2"/>
    <x v="0"/>
    <x v="1"/>
    <x v="3"/>
    <n v="4308"/>
    <n v="17662.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x v="39"/>
    <x v="0"/>
    <n v="970"/>
    <n v="923538"/>
    <n v="1999"/>
    <n v="0.51"/>
    <x v="1"/>
    <x v="0"/>
    <x v="0"/>
    <x v="0"/>
    <x v="0"/>
    <n v="462"/>
    <n v="1940.4"/>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x v="40"/>
    <x v="0"/>
    <n v="209"/>
    <n v="74841770"/>
    <n v="695"/>
    <n v="0.7"/>
    <x v="0"/>
    <x v="0"/>
    <x v="0"/>
    <x v="0"/>
    <x v="6"/>
    <n v="107686"/>
    <n v="4845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X2L5Z8C"/>
    <x v="755"/>
    <x v="45"/>
    <n v="1490"/>
    <n v="24446340"/>
    <n v="2295"/>
    <n v="0.35"/>
    <x v="2"/>
    <x v="0"/>
    <x v="0"/>
    <x v="1"/>
    <x v="13"/>
    <n v="10652"/>
    <n v="48999.199999999997"/>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x v="756"/>
    <x v="115"/>
    <n v="99"/>
    <n v="498564"/>
    <n v="99"/>
    <n v="0"/>
    <x v="0"/>
    <x v="2"/>
    <x v="0"/>
    <x v="1"/>
    <x v="4"/>
    <n v="5036"/>
    <n v="21654.799999999999"/>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x v="757"/>
    <x v="45"/>
    <n v="149"/>
    <n v="1259193"/>
    <n v="249"/>
    <n v="0.4"/>
    <x v="1"/>
    <x v="1"/>
    <x v="0"/>
    <x v="1"/>
    <x v="1"/>
    <n v="5057"/>
    <n v="20228"/>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x v="758"/>
    <x v="63"/>
    <n v="575"/>
    <n v="23895063"/>
    <n v="2799"/>
    <n v="0.79"/>
    <x v="1"/>
    <x v="0"/>
    <x v="0"/>
    <x v="0"/>
    <x v="0"/>
    <n v="8537"/>
    <n v="35855.4"/>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x v="45"/>
    <x v="0"/>
    <n v="333"/>
    <n v="9782208"/>
    <n v="999"/>
    <n v="0.67"/>
    <x v="2"/>
    <x v="0"/>
    <x v="0"/>
    <x v="0"/>
    <x v="8"/>
    <n v="9792"/>
    <n v="32313.59999999999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x v="759"/>
    <x v="94"/>
    <n v="178"/>
    <n v="514500"/>
    <n v="210"/>
    <n v="0.15"/>
    <x v="1"/>
    <x v="1"/>
    <x v="0"/>
    <x v="1"/>
    <x v="4"/>
    <n v="2450"/>
    <n v="10535"/>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x v="760"/>
    <x v="24"/>
    <n v="1599"/>
    <n v="2359240"/>
    <n v="3490"/>
    <n v="0.54"/>
    <x v="1"/>
    <x v="0"/>
    <x v="0"/>
    <x v="0"/>
    <x v="7"/>
    <n v="676"/>
    <n v="2501.2000000000003"/>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x v="761"/>
    <x v="24"/>
    <n v="499"/>
    <n v="1523727"/>
    <n v="1299"/>
    <n v="0.62"/>
    <x v="1"/>
    <x v="0"/>
    <x v="0"/>
    <x v="0"/>
    <x v="2"/>
    <n v="1173"/>
    <n v="4574.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x v="762"/>
    <x v="65"/>
    <n v="199"/>
    <n v="4989002"/>
    <n v="499"/>
    <n v="0.6"/>
    <x v="1"/>
    <x v="1"/>
    <x v="0"/>
    <x v="0"/>
    <x v="4"/>
    <n v="9998"/>
    <n v="42991.4"/>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x v="763"/>
    <x v="19"/>
    <n v="2499"/>
    <n v="35106148"/>
    <n v="5999"/>
    <n v="0.57999999999999996"/>
    <x v="1"/>
    <x v="0"/>
    <x v="0"/>
    <x v="0"/>
    <x v="3"/>
    <n v="5852"/>
    <n v="23993.199999999997"/>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x v="764"/>
    <x v="116"/>
    <n v="199"/>
    <n v="361638"/>
    <n v="999"/>
    <n v="0.8"/>
    <x v="0"/>
    <x v="0"/>
    <x v="0"/>
    <x v="0"/>
    <x v="0"/>
    <n v="362"/>
    <n v="1520.4"/>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x v="765"/>
    <x v="22"/>
    <n v="939"/>
    <n v="369093600"/>
    <n v="1800"/>
    <n v="0.48"/>
    <x v="1"/>
    <x v="0"/>
    <x v="0"/>
    <x v="1"/>
    <x v="6"/>
    <n v="205052"/>
    <n v="922734"/>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x v="766"/>
    <x v="19"/>
    <n v="2499"/>
    <n v="90890910"/>
    <n v="9999"/>
    <n v="0.75"/>
    <x v="0"/>
    <x v="0"/>
    <x v="0"/>
    <x v="0"/>
    <x v="1"/>
    <n v="9090"/>
    <n v="3636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x v="767"/>
    <x v="45"/>
    <n v="1439"/>
    <n v="11846110"/>
    <n v="2890"/>
    <n v="0.5"/>
    <x v="1"/>
    <x v="0"/>
    <x v="0"/>
    <x v="0"/>
    <x v="6"/>
    <n v="4099"/>
    <n v="18445.5"/>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x v="768"/>
    <x v="24"/>
    <n v="1099"/>
    <n v="77783034"/>
    <n v="5999"/>
    <n v="0.82"/>
    <x v="2"/>
    <x v="0"/>
    <x v="0"/>
    <x v="0"/>
    <x v="12"/>
    <n v="12966"/>
    <n v="45381"/>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x v="769"/>
    <x v="73"/>
    <n v="157"/>
    <n v="708480"/>
    <n v="160"/>
    <n v="0.02"/>
    <x v="0"/>
    <x v="2"/>
    <x v="0"/>
    <x v="1"/>
    <x v="6"/>
    <n v="4428"/>
    <n v="19926"/>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x v="43"/>
    <x v="1"/>
    <n v="999"/>
    <n v="19336707"/>
    <n v="1599"/>
    <n v="0.38"/>
    <x v="1"/>
    <x v="0"/>
    <x v="0"/>
    <x v="1"/>
    <x v="4"/>
    <n v="12093"/>
    <n v="51999.9"/>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x v="770"/>
    <x v="62"/>
    <n v="115"/>
    <n v="5686308"/>
    <n v="999"/>
    <n v="0.88"/>
    <x v="1"/>
    <x v="0"/>
    <x v="0"/>
    <x v="0"/>
    <x v="8"/>
    <n v="5692"/>
    <n v="18783.599999999999"/>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x v="771"/>
    <x v="46"/>
    <n v="175"/>
    <n v="10479"/>
    <n v="499"/>
    <n v="0.65"/>
    <x v="1"/>
    <x v="1"/>
    <x v="0"/>
    <x v="0"/>
    <x v="3"/>
    <n v="21"/>
    <n v="86.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x v="772"/>
    <x v="83"/>
    <n v="1999"/>
    <n v="8836000"/>
    <n v="4700"/>
    <n v="0.56999999999999995"/>
    <x v="2"/>
    <x v="0"/>
    <x v="0"/>
    <x v="0"/>
    <x v="11"/>
    <n v="1880"/>
    <n v="7144"/>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x v="773"/>
    <x v="117"/>
    <n v="3999"/>
    <n v="94293875.519999996"/>
    <n v="4332.96"/>
    <n v="0.08"/>
    <x v="0"/>
    <x v="0"/>
    <x v="0"/>
    <x v="1"/>
    <x v="12"/>
    <n v="21762"/>
    <n v="76167"/>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x v="774"/>
    <x v="69"/>
    <n v="899"/>
    <n v="40275000"/>
    <n v="1800"/>
    <n v="0.5"/>
    <x v="1"/>
    <x v="0"/>
    <x v="0"/>
    <x v="0"/>
    <x v="3"/>
    <n v="22375"/>
    <n v="91737.49999999998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x v="775"/>
    <x v="65"/>
    <n v="299"/>
    <n v="2428470"/>
    <n v="990"/>
    <n v="0.7"/>
    <x v="0"/>
    <x v="0"/>
    <x v="0"/>
    <x v="0"/>
    <x v="6"/>
    <n v="2453"/>
    <n v="11038.5"/>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x v="776"/>
    <x v="46"/>
    <n v="3303"/>
    <n v="63643256"/>
    <n v="4699"/>
    <n v="0.3"/>
    <x v="1"/>
    <x v="0"/>
    <x v="0"/>
    <x v="1"/>
    <x v="5"/>
    <n v="13544"/>
    <n v="59593.60000000000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x v="777"/>
    <x v="101"/>
    <n v="1890"/>
    <n v="60258240"/>
    <n v="5490"/>
    <n v="0.66"/>
    <x v="2"/>
    <x v="0"/>
    <x v="0"/>
    <x v="0"/>
    <x v="3"/>
    <n v="10976"/>
    <n v="45001.599999999999"/>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x v="778"/>
    <x v="92"/>
    <n v="90"/>
    <n v="306100"/>
    <n v="100"/>
    <n v="0.1"/>
    <x v="0"/>
    <x v="2"/>
    <x v="0"/>
    <x v="1"/>
    <x v="4"/>
    <n v="3061"/>
    <n v="13162.3"/>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x v="779"/>
    <x v="24"/>
    <n v="1599"/>
    <n v="6338880"/>
    <n v="2790"/>
    <n v="0.43"/>
    <x v="0"/>
    <x v="0"/>
    <x v="0"/>
    <x v="1"/>
    <x v="9"/>
    <n v="2272"/>
    <n v="8179.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x v="780"/>
    <x v="102"/>
    <n v="599"/>
    <n v="7593399"/>
    <n v="999"/>
    <n v="0.4"/>
    <x v="1"/>
    <x v="0"/>
    <x v="0"/>
    <x v="1"/>
    <x v="1"/>
    <n v="7601"/>
    <n v="30404"/>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x v="46"/>
    <x v="1"/>
    <n v="507"/>
    <n v="9822248"/>
    <n v="1208"/>
    <n v="0.57999999999999996"/>
    <x v="1"/>
    <x v="0"/>
    <x v="0"/>
    <x v="0"/>
    <x v="3"/>
    <n v="8131"/>
    <n v="33337.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x v="781"/>
    <x v="65"/>
    <n v="425"/>
    <n v="3792881"/>
    <n v="899"/>
    <n v="0.53"/>
    <x v="1"/>
    <x v="0"/>
    <x v="0"/>
    <x v="0"/>
    <x v="6"/>
    <n v="4219"/>
    <n v="18985.5"/>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x v="782"/>
    <x v="39"/>
    <n v="1499"/>
    <n v="171057225"/>
    <n v="3999"/>
    <n v="0.63"/>
    <x v="1"/>
    <x v="0"/>
    <x v="0"/>
    <x v="0"/>
    <x v="0"/>
    <n v="42775"/>
    <n v="17965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x v="783"/>
    <x v="113"/>
    <n v="549"/>
    <n v="13884444"/>
    <n v="2499"/>
    <n v="0.78"/>
    <x v="0"/>
    <x v="0"/>
    <x v="0"/>
    <x v="0"/>
    <x v="4"/>
    <n v="5556"/>
    <n v="23890.799999999999"/>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x v="49"/>
    <x v="0"/>
    <n v="199"/>
    <n v="36575025"/>
    <n v="395"/>
    <n v="0.5"/>
    <x v="0"/>
    <x v="1"/>
    <x v="0"/>
    <x v="0"/>
    <x v="0"/>
    <n v="92595"/>
    <n v="388899"/>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x v="784"/>
    <x v="45"/>
    <n v="1295"/>
    <n v="20356875"/>
    <n v="1645"/>
    <n v="0.21"/>
    <x v="2"/>
    <x v="0"/>
    <x v="0"/>
    <x v="1"/>
    <x v="13"/>
    <n v="12375"/>
    <n v="56924.999999999993"/>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x v="785"/>
    <x v="64"/>
    <n v="310"/>
    <n v="1823420"/>
    <n v="310"/>
    <n v="0"/>
    <x v="2"/>
    <x v="1"/>
    <x v="0"/>
    <x v="1"/>
    <x v="6"/>
    <n v="5882"/>
    <n v="26469"/>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x v="505"/>
    <x v="40"/>
    <n v="149"/>
    <n v="1614117"/>
    <n v="149"/>
    <n v="0"/>
    <x v="0"/>
    <x v="2"/>
    <x v="0"/>
    <x v="1"/>
    <x v="4"/>
    <n v="10833"/>
    <n v="46581.9"/>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x v="786"/>
    <x v="54"/>
    <n v="1149"/>
    <n v="15654057"/>
    <n v="1499"/>
    <n v="0.23"/>
    <x v="1"/>
    <x v="0"/>
    <x v="0"/>
    <x v="1"/>
    <x v="3"/>
    <n v="10443"/>
    <n v="42816.299999999996"/>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x v="787"/>
    <x v="47"/>
    <n v="499"/>
    <n v="563766"/>
    <n v="1299"/>
    <n v="0.62"/>
    <x v="1"/>
    <x v="0"/>
    <x v="0"/>
    <x v="0"/>
    <x v="6"/>
    <n v="434"/>
    <n v="1953"/>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x v="788"/>
    <x v="24"/>
    <n v="999"/>
    <n v="8032687"/>
    <n v="4199"/>
    <n v="0.76"/>
    <x v="1"/>
    <x v="0"/>
    <x v="0"/>
    <x v="0"/>
    <x v="12"/>
    <n v="1913"/>
    <n v="6695.5"/>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x v="789"/>
    <x v="107"/>
    <n v="1709"/>
    <n v="12116000"/>
    <n v="4000"/>
    <n v="0.56999999999999995"/>
    <x v="2"/>
    <x v="0"/>
    <x v="0"/>
    <x v="0"/>
    <x v="5"/>
    <n v="3029"/>
    <n v="13327.6"/>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x v="790"/>
    <x v="52"/>
    <n v="250"/>
    <n v="657000"/>
    <n v="250"/>
    <n v="0"/>
    <x v="0"/>
    <x v="1"/>
    <x v="0"/>
    <x v="1"/>
    <x v="0"/>
    <n v="2628"/>
    <n v="11037.6"/>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x v="50"/>
    <x v="1"/>
    <n v="1199"/>
    <n v="54491220"/>
    <n v="2199"/>
    <n v="0.45"/>
    <x v="2"/>
    <x v="0"/>
    <x v="0"/>
    <x v="1"/>
    <x v="5"/>
    <n v="24780"/>
    <n v="109032.00000000001"/>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x v="791"/>
    <x v="118"/>
    <n v="90"/>
    <n v="1071800"/>
    <n v="100"/>
    <n v="0.1"/>
    <x v="1"/>
    <x v="2"/>
    <x v="0"/>
    <x v="1"/>
    <x v="5"/>
    <n v="10718"/>
    <n v="47159.200000000004"/>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x v="792"/>
    <x v="35"/>
    <n v="2025"/>
    <n v="37391767"/>
    <n v="5999"/>
    <n v="0.66"/>
    <x v="0"/>
    <x v="0"/>
    <x v="0"/>
    <x v="0"/>
    <x v="0"/>
    <n v="6233"/>
    <n v="26178.600000000002"/>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x v="793"/>
    <x v="63"/>
    <n v="1495"/>
    <n v="21029295"/>
    <n v="1995"/>
    <n v="0.25"/>
    <x v="1"/>
    <x v="0"/>
    <x v="0"/>
    <x v="1"/>
    <x v="6"/>
    <n v="10541"/>
    <n v="47434.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2T6V3DT"/>
    <x v="52"/>
    <x v="0"/>
    <n v="799"/>
    <n v="17194800"/>
    <n v="2100"/>
    <n v="0.62"/>
    <x v="0"/>
    <x v="0"/>
    <x v="0"/>
    <x v="0"/>
    <x v="4"/>
    <n v="8188"/>
    <n v="35208.400000000001"/>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x v="794"/>
    <x v="71"/>
    <n v="899"/>
    <n v="12890449"/>
    <n v="1199"/>
    <n v="0.25"/>
    <x v="1"/>
    <x v="0"/>
    <x v="0"/>
    <x v="1"/>
    <x v="11"/>
    <n v="10751"/>
    <n v="40853.799999999996"/>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x v="795"/>
    <x v="119"/>
    <n v="349"/>
    <n v="816183"/>
    <n v="999"/>
    <n v="0.65"/>
    <x v="1"/>
    <x v="0"/>
    <x v="0"/>
    <x v="0"/>
    <x v="2"/>
    <n v="817"/>
    <n v="3186.299999999999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x v="796"/>
    <x v="20"/>
    <n v="900"/>
    <n v="90923616"/>
    <n v="2499"/>
    <n v="0.64"/>
    <x v="0"/>
    <x v="0"/>
    <x v="0"/>
    <x v="0"/>
    <x v="1"/>
    <n v="36384"/>
    <n v="14553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x v="797"/>
    <x v="83"/>
    <n v="2490"/>
    <n v="14387940"/>
    <n v="3990"/>
    <n v="0.38"/>
    <x v="0"/>
    <x v="0"/>
    <x v="0"/>
    <x v="1"/>
    <x v="3"/>
    <n v="3606"/>
    <n v="14784.599999999999"/>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x v="798"/>
    <x v="72"/>
    <n v="116"/>
    <n v="71400"/>
    <n v="200"/>
    <n v="0.42"/>
    <x v="2"/>
    <x v="1"/>
    <x v="0"/>
    <x v="1"/>
    <x v="5"/>
    <n v="357"/>
    <n v="1570.8000000000002"/>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x v="799"/>
    <x v="64"/>
    <n v="200"/>
    <n v="2339100"/>
    <n v="230"/>
    <n v="0.13"/>
    <x v="1"/>
    <x v="1"/>
    <x v="0"/>
    <x v="1"/>
    <x v="5"/>
    <n v="10170"/>
    <n v="44748"/>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x v="800"/>
    <x v="110"/>
    <n v="1249"/>
    <n v="12856008"/>
    <n v="2796"/>
    <n v="0.55000000000000004"/>
    <x v="0"/>
    <x v="0"/>
    <x v="0"/>
    <x v="0"/>
    <x v="5"/>
    <n v="4598"/>
    <n v="20231.2"/>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x v="801"/>
    <x v="120"/>
    <n v="649"/>
    <n v="7214778"/>
    <n v="999"/>
    <n v="0.35"/>
    <x v="0"/>
    <x v="0"/>
    <x v="0"/>
    <x v="1"/>
    <x v="12"/>
    <n v="7222"/>
    <n v="25277"/>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x v="802"/>
    <x v="121"/>
    <n v="2649"/>
    <n v="4447229"/>
    <n v="3499"/>
    <n v="0.24"/>
    <x v="0"/>
    <x v="0"/>
    <x v="0"/>
    <x v="1"/>
    <x v="6"/>
    <n v="1271"/>
    <n v="5719.5"/>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x v="54"/>
    <x v="0"/>
    <n v="199"/>
    <n v="109586"/>
    <n v="349"/>
    <n v="0.43"/>
    <x v="2"/>
    <x v="1"/>
    <x v="0"/>
    <x v="1"/>
    <x v="3"/>
    <n v="314"/>
    <n v="1287.3999999999999"/>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x v="803"/>
    <x v="61"/>
    <n v="596"/>
    <n v="2327337"/>
    <n v="723"/>
    <n v="0.18"/>
    <x v="1"/>
    <x v="0"/>
    <x v="0"/>
    <x v="1"/>
    <x v="5"/>
    <n v="3219"/>
    <n v="14163.6"/>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x v="804"/>
    <x v="19"/>
    <n v="2499"/>
    <n v="233235121"/>
    <n v="5999"/>
    <n v="0.57999999999999996"/>
    <x v="1"/>
    <x v="0"/>
    <x v="0"/>
    <x v="0"/>
    <x v="3"/>
    <n v="38879"/>
    <n v="159403.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x v="805"/>
    <x v="122"/>
    <n v="4999"/>
    <n v="56757959"/>
    <n v="12499"/>
    <n v="0.6"/>
    <x v="1"/>
    <x v="0"/>
    <x v="0"/>
    <x v="0"/>
    <x v="0"/>
    <n v="4541"/>
    <n v="19072.2"/>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x v="806"/>
    <x v="24"/>
    <n v="399"/>
    <n v="98094180"/>
    <n v="1290"/>
    <n v="0.69"/>
    <x v="0"/>
    <x v="0"/>
    <x v="0"/>
    <x v="0"/>
    <x v="0"/>
    <n v="76042"/>
    <n v="319376.4000000000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x v="807"/>
    <x v="72"/>
    <n v="116"/>
    <n v="97000"/>
    <n v="200"/>
    <n v="0.42"/>
    <x v="0"/>
    <x v="1"/>
    <x v="0"/>
    <x v="1"/>
    <x v="4"/>
    <n v="485"/>
    <n v="2085.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x v="808"/>
    <x v="83"/>
    <n v="4499"/>
    <n v="268131304"/>
    <n v="5999"/>
    <n v="0.25"/>
    <x v="0"/>
    <x v="0"/>
    <x v="0"/>
    <x v="1"/>
    <x v="4"/>
    <n v="44696"/>
    <n v="192192.8"/>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x v="809"/>
    <x v="87"/>
    <n v="330"/>
    <n v="4274434"/>
    <n v="499"/>
    <n v="0.34"/>
    <x v="1"/>
    <x v="1"/>
    <x v="0"/>
    <x v="1"/>
    <x v="7"/>
    <n v="8566"/>
    <n v="31694.2"/>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x v="810"/>
    <x v="70"/>
    <n v="649"/>
    <n v="32609451"/>
    <n v="2499"/>
    <n v="0.74"/>
    <x v="0"/>
    <x v="0"/>
    <x v="0"/>
    <x v="0"/>
    <x v="2"/>
    <n v="13049"/>
    <n v="50891.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x v="811"/>
    <x v="84"/>
    <n v="1234"/>
    <n v="26671320"/>
    <n v="1599"/>
    <n v="0.23"/>
    <x v="1"/>
    <x v="0"/>
    <x v="0"/>
    <x v="1"/>
    <x v="6"/>
    <n v="16680"/>
    <n v="7506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FSYQ2A4"/>
    <x v="502"/>
    <x v="39"/>
    <n v="1399"/>
    <n v="290550260"/>
    <n v="2990"/>
    <n v="0.53"/>
    <x v="2"/>
    <x v="0"/>
    <x v="0"/>
    <x v="0"/>
    <x v="3"/>
    <n v="97174"/>
    <n v="398413.39999999997"/>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0LZPQVMK"/>
    <x v="812"/>
    <x v="114"/>
    <n v="272"/>
    <n v="1179520"/>
    <n v="320"/>
    <n v="0.15"/>
    <x v="1"/>
    <x v="1"/>
    <x v="0"/>
    <x v="1"/>
    <x v="1"/>
    <n v="3686"/>
    <n v="14744"/>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x v="813"/>
    <x v="123"/>
    <n v="99"/>
    <n v="593406"/>
    <n v="999"/>
    <n v="0.9"/>
    <x v="2"/>
    <x v="0"/>
    <x v="0"/>
    <x v="0"/>
    <x v="11"/>
    <n v="594"/>
    <n v="2257.1999999999998"/>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x v="814"/>
    <x v="124"/>
    <n v="3498"/>
    <n v="47216875"/>
    <n v="3875"/>
    <n v="0.1"/>
    <x v="0"/>
    <x v="0"/>
    <x v="0"/>
    <x v="1"/>
    <x v="10"/>
    <n v="12185"/>
    <n v="41429"/>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x v="815"/>
    <x v="80"/>
    <n v="10099"/>
    <n v="50125530"/>
    <n v="19110"/>
    <n v="0.47"/>
    <x v="1"/>
    <x v="0"/>
    <x v="0"/>
    <x v="1"/>
    <x v="4"/>
    <n v="2623"/>
    <n v="11278.9"/>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x v="816"/>
    <x v="90"/>
    <n v="449"/>
    <n v="9691299"/>
    <n v="999"/>
    <n v="0.55000000000000004"/>
    <x v="2"/>
    <x v="0"/>
    <x v="0"/>
    <x v="0"/>
    <x v="4"/>
    <n v="9701"/>
    <n v="41714.299999999996"/>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x v="817"/>
    <x v="125"/>
    <n v="150"/>
    <n v="2380050"/>
    <n v="150"/>
    <n v="0"/>
    <x v="1"/>
    <x v="2"/>
    <x v="0"/>
    <x v="1"/>
    <x v="4"/>
    <n v="15867"/>
    <n v="68228.099999999991"/>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x v="58"/>
    <x v="0"/>
    <n v="348"/>
    <n v="983344"/>
    <n v="1499"/>
    <n v="0.77"/>
    <x v="1"/>
    <x v="0"/>
    <x v="0"/>
    <x v="0"/>
    <x v="0"/>
    <n v="656"/>
    <n v="2755.2000000000003"/>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x v="818"/>
    <x v="69"/>
    <n v="1199"/>
    <n v="32164275"/>
    <n v="2999"/>
    <n v="0.6"/>
    <x v="1"/>
    <x v="0"/>
    <x v="0"/>
    <x v="0"/>
    <x v="3"/>
    <n v="10725"/>
    <n v="43972.499999999993"/>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x v="819"/>
    <x v="66"/>
    <n v="397"/>
    <n v="2719475"/>
    <n v="899"/>
    <n v="0.56000000000000005"/>
    <x v="1"/>
    <x v="0"/>
    <x v="0"/>
    <x v="0"/>
    <x v="1"/>
    <n v="3025"/>
    <n v="12100"/>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x v="59"/>
    <x v="0"/>
    <n v="154"/>
    <n v="2465336"/>
    <n v="349"/>
    <n v="0.56000000000000005"/>
    <x v="1"/>
    <x v="1"/>
    <x v="0"/>
    <x v="0"/>
    <x v="4"/>
    <n v="7064"/>
    <n v="30375.199999999997"/>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x v="820"/>
    <x v="85"/>
    <n v="699"/>
    <n v="8546640"/>
    <n v="1490"/>
    <n v="0.53"/>
    <x v="2"/>
    <x v="0"/>
    <x v="0"/>
    <x v="0"/>
    <x v="1"/>
    <n v="5736"/>
    <n v="22944"/>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x v="821"/>
    <x v="24"/>
    <n v="1679"/>
    <n v="145053437"/>
    <n v="1999"/>
    <n v="0.16"/>
    <x v="1"/>
    <x v="0"/>
    <x v="0"/>
    <x v="1"/>
    <x v="3"/>
    <n v="72563"/>
    <n v="297508.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x v="822"/>
    <x v="46"/>
    <n v="354"/>
    <n v="1539000"/>
    <n v="1500"/>
    <n v="0.76"/>
    <x v="1"/>
    <x v="0"/>
    <x v="0"/>
    <x v="0"/>
    <x v="1"/>
    <n v="1026"/>
    <n v="4104"/>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x v="823"/>
    <x v="126"/>
    <n v="1199"/>
    <n v="11234457"/>
    <n v="5499"/>
    <n v="0.78"/>
    <x v="1"/>
    <x v="0"/>
    <x v="0"/>
    <x v="0"/>
    <x v="11"/>
    <n v="2043"/>
    <n v="7763.4"/>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x v="824"/>
    <x v="84"/>
    <n v="379"/>
    <n v="6219351"/>
    <n v="1499"/>
    <n v="0.75"/>
    <x v="0"/>
    <x v="0"/>
    <x v="0"/>
    <x v="0"/>
    <x v="0"/>
    <n v="4149"/>
    <n v="17425.8"/>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x v="825"/>
    <x v="55"/>
    <n v="499"/>
    <n v="57350"/>
    <n v="775"/>
    <n v="0.36"/>
    <x v="1"/>
    <x v="0"/>
    <x v="0"/>
    <x v="1"/>
    <x v="4"/>
    <n v="74"/>
    <n v="318.2"/>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x v="826"/>
    <x v="127"/>
    <n v="10389"/>
    <n v="1324736000"/>
    <n v="32000"/>
    <n v="0.68"/>
    <x v="0"/>
    <x v="0"/>
    <x v="0"/>
    <x v="0"/>
    <x v="5"/>
    <n v="41398"/>
    <n v="182151.2"/>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x v="827"/>
    <x v="111"/>
    <n v="649"/>
    <n v="6753500"/>
    <n v="1300"/>
    <n v="0.5"/>
    <x v="0"/>
    <x v="0"/>
    <x v="0"/>
    <x v="0"/>
    <x v="3"/>
    <n v="5195"/>
    <n v="21299.499999999996"/>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x v="828"/>
    <x v="128"/>
    <n v="1199"/>
    <n v="44817580"/>
    <n v="1999"/>
    <n v="0.4"/>
    <x v="1"/>
    <x v="0"/>
    <x v="0"/>
    <x v="1"/>
    <x v="6"/>
    <n v="22420"/>
    <n v="10089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94GFWBH"/>
    <x v="62"/>
    <x v="0"/>
    <n v="139"/>
    <n v="1311687"/>
    <n v="999"/>
    <n v="0.86"/>
    <x v="1"/>
    <x v="0"/>
    <x v="0"/>
    <x v="0"/>
    <x v="1"/>
    <n v="1313"/>
    <n v="52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x v="829"/>
    <x v="24"/>
    <n v="889"/>
    <n v="4565716"/>
    <n v="1999"/>
    <n v="0.56000000000000005"/>
    <x v="0"/>
    <x v="0"/>
    <x v="0"/>
    <x v="0"/>
    <x v="0"/>
    <n v="2284"/>
    <n v="9592.8000000000011"/>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x v="830"/>
    <x v="54"/>
    <n v="1409"/>
    <n v="938973"/>
    <n v="2199"/>
    <n v="0.36"/>
    <x v="1"/>
    <x v="0"/>
    <x v="0"/>
    <x v="1"/>
    <x v="2"/>
    <n v="427"/>
    <n v="1665.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x v="831"/>
    <x v="129"/>
    <n v="549"/>
    <n v="2732633"/>
    <n v="1999"/>
    <n v="0.73"/>
    <x v="1"/>
    <x v="0"/>
    <x v="0"/>
    <x v="0"/>
    <x v="4"/>
    <n v="1367"/>
    <n v="5878.0999999999995"/>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x v="832"/>
    <x v="126"/>
    <n v="749"/>
    <n v="23745001"/>
    <n v="1799"/>
    <n v="0.57999999999999996"/>
    <x v="1"/>
    <x v="0"/>
    <x v="0"/>
    <x v="0"/>
    <x v="1"/>
    <n v="13199"/>
    <n v="52796"/>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x v="63"/>
    <x v="0"/>
    <n v="329"/>
    <n v="25135370"/>
    <n v="845"/>
    <n v="0.61"/>
    <x v="1"/>
    <x v="0"/>
    <x v="0"/>
    <x v="0"/>
    <x v="0"/>
    <n v="29746"/>
    <n v="124933.20000000001"/>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x v="833"/>
    <x v="0"/>
    <n v="379"/>
    <n v="3083794"/>
    <n v="1099"/>
    <n v="0.66"/>
    <x v="0"/>
    <x v="0"/>
    <x v="0"/>
    <x v="0"/>
    <x v="4"/>
    <n v="2806"/>
    <n v="12065.8"/>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x v="834"/>
    <x v="19"/>
    <n v="5998"/>
    <n v="242809645"/>
    <n v="7999"/>
    <n v="0.25"/>
    <x v="1"/>
    <x v="0"/>
    <x v="0"/>
    <x v="1"/>
    <x v="0"/>
    <n v="30355"/>
    <n v="127491"/>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x v="835"/>
    <x v="90"/>
    <n v="299"/>
    <n v="4299132"/>
    <n v="1499"/>
    <n v="0.8"/>
    <x v="1"/>
    <x v="0"/>
    <x v="0"/>
    <x v="0"/>
    <x v="0"/>
    <n v="2868"/>
    <n v="12045.6"/>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x v="836"/>
    <x v="84"/>
    <n v="379"/>
    <n v="1004330"/>
    <n v="1499"/>
    <n v="0.75"/>
    <x v="1"/>
    <x v="0"/>
    <x v="0"/>
    <x v="0"/>
    <x v="3"/>
    <n v="670"/>
    <n v="2746.9999999999995"/>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x v="837"/>
    <x v="130"/>
    <n v="1399"/>
    <n v="10586470"/>
    <n v="2999"/>
    <n v="0.53"/>
    <x v="0"/>
    <x v="0"/>
    <x v="0"/>
    <x v="0"/>
    <x v="4"/>
    <n v="3530"/>
    <n v="15179"/>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x v="838"/>
    <x v="131"/>
    <n v="699"/>
    <n v="8031717"/>
    <n v="1299"/>
    <n v="0.46"/>
    <x v="2"/>
    <x v="0"/>
    <x v="0"/>
    <x v="1"/>
    <x v="4"/>
    <n v="6183"/>
    <n v="26586.899999999998"/>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x v="839"/>
    <x v="93"/>
    <n v="300"/>
    <n v="125700"/>
    <n v="300"/>
    <n v="0"/>
    <x v="0"/>
    <x v="1"/>
    <x v="0"/>
    <x v="1"/>
    <x v="0"/>
    <n v="419"/>
    <n v="1759.8000000000002"/>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x v="840"/>
    <x v="65"/>
    <n v="999"/>
    <n v="14597415"/>
    <n v="1995"/>
    <n v="0.5"/>
    <x v="2"/>
    <x v="0"/>
    <x v="0"/>
    <x v="0"/>
    <x v="6"/>
    <n v="7317"/>
    <n v="32926.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x v="841"/>
    <x v="132"/>
    <n v="535"/>
    <n v="2367910"/>
    <n v="535"/>
    <n v="0"/>
    <x v="0"/>
    <x v="0"/>
    <x v="0"/>
    <x v="1"/>
    <x v="5"/>
    <n v="4426"/>
    <n v="19474.400000000001"/>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x v="64"/>
    <x v="3"/>
    <n v="13999"/>
    <n v="1130879763"/>
    <n v="24999"/>
    <n v="0.44"/>
    <x v="1"/>
    <x v="0"/>
    <x v="0"/>
    <x v="1"/>
    <x v="0"/>
    <n v="45237"/>
    <n v="189995.4"/>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x v="842"/>
    <x v="90"/>
    <n v="269"/>
    <n v="1200108"/>
    <n v="1099"/>
    <n v="0.76"/>
    <x v="0"/>
    <x v="0"/>
    <x v="0"/>
    <x v="0"/>
    <x v="3"/>
    <n v="1092"/>
    <n v="4477.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x v="843"/>
    <x v="114"/>
    <n v="341"/>
    <n v="1121850"/>
    <n v="450"/>
    <n v="0.24"/>
    <x v="0"/>
    <x v="1"/>
    <x v="0"/>
    <x v="1"/>
    <x v="4"/>
    <n v="2493"/>
    <n v="10719.9"/>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x v="844"/>
    <x v="69"/>
    <n v="2499"/>
    <n v="50703321"/>
    <n v="3999"/>
    <n v="0.38"/>
    <x v="0"/>
    <x v="0"/>
    <x v="0"/>
    <x v="1"/>
    <x v="5"/>
    <n v="12679"/>
    <n v="55787.600000000006"/>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x v="71"/>
    <x v="0"/>
    <n v="349"/>
    <n v="125790"/>
    <n v="599"/>
    <n v="0.42"/>
    <x v="2"/>
    <x v="0"/>
    <x v="0"/>
    <x v="1"/>
    <x v="3"/>
    <n v="210"/>
    <n v="860.99999999999989"/>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D9MNH4B"/>
    <x v="845"/>
    <x v="117"/>
    <n v="5899"/>
    <n v="29413995"/>
    <n v="7005"/>
    <n v="0.16"/>
    <x v="0"/>
    <x v="0"/>
    <x v="0"/>
    <x v="1"/>
    <x v="9"/>
    <n v="4199"/>
    <n v="15116.4"/>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x v="520"/>
    <x v="27"/>
    <n v="699"/>
    <n v="17269197"/>
    <n v="1199"/>
    <n v="0.42"/>
    <x v="0"/>
    <x v="0"/>
    <x v="0"/>
    <x v="1"/>
    <x v="1"/>
    <n v="14403"/>
    <n v="57612"/>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x v="846"/>
    <x v="69"/>
    <n v="1565"/>
    <n v="33327887"/>
    <n v="2999"/>
    <n v="0.48"/>
    <x v="1"/>
    <x v="0"/>
    <x v="0"/>
    <x v="1"/>
    <x v="1"/>
    <n v="11113"/>
    <n v="44452"/>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x v="847"/>
    <x v="57"/>
    <n v="326"/>
    <n v="8607627"/>
    <n v="799"/>
    <n v="0.59"/>
    <x v="1"/>
    <x v="0"/>
    <x v="0"/>
    <x v="0"/>
    <x v="5"/>
    <n v="10773"/>
    <n v="47401.200000000004"/>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x v="517"/>
    <x v="41"/>
    <n v="120"/>
    <n v="6484509"/>
    <n v="999"/>
    <n v="0.88"/>
    <x v="0"/>
    <x v="0"/>
    <x v="0"/>
    <x v="0"/>
    <x v="2"/>
    <n v="6491"/>
    <n v="25314.899999999998"/>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x v="848"/>
    <x v="55"/>
    <n v="657"/>
    <n v="13930056"/>
    <n v="999"/>
    <n v="0.34"/>
    <x v="0"/>
    <x v="0"/>
    <x v="0"/>
    <x v="1"/>
    <x v="4"/>
    <n v="13944"/>
    <n v="59959.199999999997"/>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x v="849"/>
    <x v="63"/>
    <n v="1995"/>
    <n v="31150200"/>
    <n v="2895"/>
    <n v="0.31"/>
    <x v="2"/>
    <x v="0"/>
    <x v="0"/>
    <x v="1"/>
    <x v="13"/>
    <n v="10760"/>
    <n v="49495.999999999993"/>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x v="850"/>
    <x v="72"/>
    <n v="1500"/>
    <n v="38994000"/>
    <n v="1500"/>
    <n v="0"/>
    <x v="2"/>
    <x v="0"/>
    <x v="0"/>
    <x v="1"/>
    <x v="5"/>
    <n v="25996"/>
    <n v="114382.40000000001"/>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x v="851"/>
    <x v="49"/>
    <n v="2640"/>
    <n v="51586470"/>
    <n v="3195"/>
    <n v="0.17"/>
    <x v="2"/>
    <x v="0"/>
    <x v="0"/>
    <x v="1"/>
    <x v="6"/>
    <n v="16146"/>
    <n v="72657"/>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x v="852"/>
    <x v="117"/>
    <n v="5299"/>
    <n v="52619400"/>
    <n v="6355"/>
    <n v="0.17"/>
    <x v="1"/>
    <x v="0"/>
    <x v="0"/>
    <x v="1"/>
    <x v="2"/>
    <n v="8280"/>
    <n v="32292"/>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x v="66"/>
    <x v="0"/>
    <n v="263"/>
    <n v="314550"/>
    <n v="699"/>
    <n v="0.62"/>
    <x v="0"/>
    <x v="0"/>
    <x v="0"/>
    <x v="0"/>
    <x v="3"/>
    <n v="450"/>
    <n v="1844.9999999999998"/>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x v="853"/>
    <x v="126"/>
    <n v="1990"/>
    <n v="42696763"/>
    <n v="2999"/>
    <n v="0.34"/>
    <x v="2"/>
    <x v="0"/>
    <x v="0"/>
    <x v="1"/>
    <x v="4"/>
    <n v="14237"/>
    <n v="61219.1"/>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x v="854"/>
    <x v="133"/>
    <n v="1289"/>
    <n v="30981332"/>
    <n v="1499"/>
    <n v="0.14000000000000001"/>
    <x v="2"/>
    <x v="0"/>
    <x v="0"/>
    <x v="1"/>
    <x v="6"/>
    <n v="20668"/>
    <n v="93006"/>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x v="855"/>
    <x v="93"/>
    <n v="165"/>
    <n v="276210"/>
    <n v="165"/>
    <n v="0"/>
    <x v="1"/>
    <x v="2"/>
    <x v="0"/>
    <x v="1"/>
    <x v="6"/>
    <n v="1674"/>
    <n v="7533"/>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x v="856"/>
    <x v="110"/>
    <n v="1699"/>
    <n v="26903811"/>
    <n v="3499"/>
    <n v="0.51"/>
    <x v="1"/>
    <x v="0"/>
    <x v="0"/>
    <x v="0"/>
    <x v="9"/>
    <n v="7689"/>
    <n v="27680.40000000000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x v="857"/>
    <x v="83"/>
    <n v="2299"/>
    <n v="41655000"/>
    <n v="7500"/>
    <n v="0.69"/>
    <x v="1"/>
    <x v="0"/>
    <x v="0"/>
    <x v="0"/>
    <x v="3"/>
    <n v="5554"/>
    <n v="22771.399999999998"/>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x v="69"/>
    <x v="0"/>
    <n v="219"/>
    <n v="14037100"/>
    <n v="700"/>
    <n v="0.69"/>
    <x v="2"/>
    <x v="0"/>
    <x v="0"/>
    <x v="0"/>
    <x v="4"/>
    <n v="20053"/>
    <n v="86227.9"/>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x v="858"/>
    <x v="81"/>
    <n v="39"/>
    <n v="130416"/>
    <n v="39"/>
    <n v="0"/>
    <x v="0"/>
    <x v="2"/>
    <x v="0"/>
    <x v="1"/>
    <x v="11"/>
    <n v="3344"/>
    <n v="12707.199999999999"/>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x v="859"/>
    <x v="134"/>
    <n v="26999"/>
    <n v="109665114"/>
    <n v="37999"/>
    <n v="0.28999999999999998"/>
    <x v="0"/>
    <x v="0"/>
    <x v="0"/>
    <x v="1"/>
    <x v="13"/>
    <n v="2886"/>
    <n v="13275.599999999999"/>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x v="860"/>
    <x v="24"/>
    <n v="1490"/>
    <n v="195517500"/>
    <n v="1990"/>
    <n v="0.25"/>
    <x v="1"/>
    <x v="0"/>
    <x v="0"/>
    <x v="1"/>
    <x v="3"/>
    <n v="98250"/>
    <n v="402824.99999999994"/>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x v="861"/>
    <x v="47"/>
    <n v="398"/>
    <n v="146175"/>
    <n v="1949"/>
    <n v="0.8"/>
    <x v="1"/>
    <x v="0"/>
    <x v="0"/>
    <x v="0"/>
    <x v="1"/>
    <n v="75"/>
    <n v="300"/>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x v="70"/>
    <x v="0"/>
    <n v="349"/>
    <n v="133951"/>
    <n v="899"/>
    <n v="0.61"/>
    <x v="0"/>
    <x v="0"/>
    <x v="0"/>
    <x v="0"/>
    <x v="6"/>
    <n v="149"/>
    <n v="670.5"/>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x v="862"/>
    <x v="110"/>
    <n v="770"/>
    <n v="3998995"/>
    <n v="1547"/>
    <n v="0.5"/>
    <x v="1"/>
    <x v="0"/>
    <x v="0"/>
    <x v="0"/>
    <x v="4"/>
    <n v="2585"/>
    <n v="11115.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x v="863"/>
    <x v="31"/>
    <n v="279"/>
    <n v="6588528"/>
    <n v="1299"/>
    <n v="0.79"/>
    <x v="1"/>
    <x v="0"/>
    <x v="0"/>
    <x v="0"/>
    <x v="1"/>
    <n v="5072"/>
    <n v="2028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x v="864"/>
    <x v="135"/>
    <n v="249"/>
    <n v="3585015"/>
    <n v="599"/>
    <n v="0.57999999999999996"/>
    <x v="1"/>
    <x v="0"/>
    <x v="0"/>
    <x v="0"/>
    <x v="6"/>
    <n v="5985"/>
    <n v="26932.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x v="73"/>
    <x v="0"/>
    <n v="115"/>
    <n v="3858268"/>
    <n v="499"/>
    <n v="0.77"/>
    <x v="2"/>
    <x v="1"/>
    <x v="0"/>
    <x v="0"/>
    <x v="1"/>
    <n v="7732"/>
    <n v="3092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x v="865"/>
    <x v="136"/>
    <n v="230"/>
    <n v="2168210"/>
    <n v="230"/>
    <n v="0"/>
    <x v="1"/>
    <x v="1"/>
    <x v="0"/>
    <x v="1"/>
    <x v="6"/>
    <n v="9427"/>
    <n v="42421.5"/>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x v="74"/>
    <x v="0"/>
    <n v="399"/>
    <n v="1778220"/>
    <n v="999"/>
    <n v="0.6"/>
    <x v="2"/>
    <x v="0"/>
    <x v="0"/>
    <x v="0"/>
    <x v="3"/>
    <n v="1780"/>
    <n v="7297.9999999999991"/>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x v="866"/>
    <x v="63"/>
    <n v="599"/>
    <n v="1610700"/>
    <n v="700"/>
    <n v="0.14000000000000001"/>
    <x v="0"/>
    <x v="0"/>
    <x v="0"/>
    <x v="1"/>
    <x v="4"/>
    <n v="2301"/>
    <n v="9894.2999999999993"/>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x v="867"/>
    <x v="137"/>
    <n v="598"/>
    <n v="2915250"/>
    <n v="1150"/>
    <n v="0.48"/>
    <x v="1"/>
    <x v="0"/>
    <x v="0"/>
    <x v="1"/>
    <x v="3"/>
    <n v="2535"/>
    <n v="1039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x v="868"/>
    <x v="84"/>
    <n v="399"/>
    <n v="1035809"/>
    <n v="1499"/>
    <n v="0.73"/>
    <x v="1"/>
    <x v="0"/>
    <x v="0"/>
    <x v="0"/>
    <x v="1"/>
    <n v="691"/>
    <n v="2764"/>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x v="869"/>
    <x v="47"/>
    <n v="499"/>
    <n v="3559260"/>
    <n v="1299"/>
    <n v="0.62"/>
    <x v="1"/>
    <x v="0"/>
    <x v="0"/>
    <x v="0"/>
    <x v="3"/>
    <n v="2740"/>
    <n v="11233.999999999998"/>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x v="75"/>
    <x v="0"/>
    <n v="199"/>
    <n v="300398"/>
    <n v="499"/>
    <n v="0.6"/>
    <x v="0"/>
    <x v="1"/>
    <x v="0"/>
    <x v="0"/>
    <x v="3"/>
    <n v="602"/>
    <n v="2468.19999999999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x v="870"/>
    <x v="45"/>
    <n v="579"/>
    <n v="3795380"/>
    <n v="1090"/>
    <n v="0.47"/>
    <x v="1"/>
    <x v="0"/>
    <x v="0"/>
    <x v="1"/>
    <x v="5"/>
    <n v="3482"/>
    <n v="15320.800000000001"/>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x v="76"/>
    <x v="0"/>
    <n v="179"/>
    <n v="567777"/>
    <n v="399"/>
    <n v="0.55000000000000004"/>
    <x v="2"/>
    <x v="1"/>
    <x v="0"/>
    <x v="0"/>
    <x v="1"/>
    <n v="1423"/>
    <n v="569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x v="871"/>
    <x v="138"/>
    <n v="90"/>
    <n v="619900"/>
    <n v="100"/>
    <n v="0.1"/>
    <x v="1"/>
    <x v="2"/>
    <x v="0"/>
    <x v="1"/>
    <x v="3"/>
    <n v="6199"/>
    <n v="25415.899999999998"/>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x v="872"/>
    <x v="47"/>
    <n v="899"/>
    <n v="3332333"/>
    <n v="1999"/>
    <n v="0.55000000000000004"/>
    <x v="0"/>
    <x v="0"/>
    <x v="0"/>
    <x v="0"/>
    <x v="5"/>
    <n v="1667"/>
    <n v="7334.8"/>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x v="873"/>
    <x v="121"/>
    <n v="1149"/>
    <n v="8501400"/>
    <n v="1800"/>
    <n v="0.36"/>
    <x v="0"/>
    <x v="0"/>
    <x v="0"/>
    <x v="1"/>
    <x v="4"/>
    <n v="4723"/>
    <n v="20308.899999999998"/>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x v="874"/>
    <x v="90"/>
    <n v="249"/>
    <n v="11407140"/>
    <n v="499"/>
    <n v="0.5"/>
    <x v="2"/>
    <x v="1"/>
    <x v="0"/>
    <x v="0"/>
    <x v="0"/>
    <n v="22860"/>
    <n v="96012"/>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x v="875"/>
    <x v="81"/>
    <n v="39"/>
    <n v="529308"/>
    <n v="39"/>
    <n v="0"/>
    <x v="1"/>
    <x v="2"/>
    <x v="0"/>
    <x v="1"/>
    <x v="9"/>
    <n v="13572"/>
    <n v="48859.20000000000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x v="876"/>
    <x v="59"/>
    <n v="1599"/>
    <n v="58239018"/>
    <n v="3599"/>
    <n v="0.56000000000000005"/>
    <x v="1"/>
    <x v="0"/>
    <x v="0"/>
    <x v="0"/>
    <x v="0"/>
    <n v="16182"/>
    <n v="67964.400000000009"/>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x v="877"/>
    <x v="71"/>
    <n v="1199"/>
    <n v="11602920"/>
    <n v="3990"/>
    <n v="0.7"/>
    <x v="1"/>
    <x v="0"/>
    <x v="0"/>
    <x v="0"/>
    <x v="0"/>
    <n v="2908"/>
    <n v="12213.6"/>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x v="78"/>
    <x v="0"/>
    <n v="209"/>
    <n v="267464"/>
    <n v="499"/>
    <n v="0.57999999999999996"/>
    <x v="0"/>
    <x v="1"/>
    <x v="0"/>
    <x v="0"/>
    <x v="2"/>
    <n v="536"/>
    <n v="2090.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x v="878"/>
    <x v="45"/>
    <n v="1099"/>
    <n v="3560125"/>
    <n v="1499"/>
    <n v="0.27"/>
    <x v="2"/>
    <x v="0"/>
    <x v="0"/>
    <x v="1"/>
    <x v="0"/>
    <n v="2375"/>
    <n v="99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x v="879"/>
    <x v="93"/>
    <n v="120"/>
    <n v="594120"/>
    <n v="120"/>
    <n v="0"/>
    <x v="1"/>
    <x v="2"/>
    <x v="0"/>
    <x v="1"/>
    <x v="6"/>
    <n v="4951"/>
    <n v="22279.5"/>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x v="880"/>
    <x v="121"/>
    <n v="1519"/>
    <n v="1427592"/>
    <n v="3499"/>
    <n v="0.56999999999999995"/>
    <x v="2"/>
    <x v="0"/>
    <x v="0"/>
    <x v="0"/>
    <x v="4"/>
    <n v="408"/>
    <n v="1754.3999999999999"/>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x v="881"/>
    <x v="138"/>
    <n v="420"/>
    <n v="808920"/>
    <n v="420"/>
    <n v="0"/>
    <x v="2"/>
    <x v="1"/>
    <x v="0"/>
    <x v="1"/>
    <x v="0"/>
    <n v="1926"/>
    <n v="8089.2000000000007"/>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x v="882"/>
    <x v="139"/>
    <n v="225"/>
    <n v="1079550"/>
    <n v="225"/>
    <n v="0"/>
    <x v="1"/>
    <x v="1"/>
    <x v="0"/>
    <x v="1"/>
    <x v="3"/>
    <n v="4798"/>
    <n v="19671.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x v="883"/>
    <x v="140"/>
    <n v="199"/>
    <n v="5859067"/>
    <n v="799"/>
    <n v="0.75"/>
    <x v="1"/>
    <x v="0"/>
    <x v="0"/>
    <x v="0"/>
    <x v="3"/>
    <n v="7333"/>
    <n v="30065.299999999996"/>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x v="531"/>
    <x v="30"/>
    <n v="1799"/>
    <n v="979755"/>
    <n v="3999"/>
    <n v="0.55000000000000004"/>
    <x v="2"/>
    <x v="0"/>
    <x v="0"/>
    <x v="0"/>
    <x v="13"/>
    <n v="245"/>
    <n v="1127"/>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x v="884"/>
    <x v="124"/>
    <n v="8349"/>
    <n v="35150500"/>
    <n v="9625"/>
    <n v="0.13"/>
    <x v="0"/>
    <x v="0"/>
    <x v="0"/>
    <x v="1"/>
    <x v="11"/>
    <n v="3652"/>
    <n v="13877.599999999999"/>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x v="885"/>
    <x v="107"/>
    <n v="3307"/>
    <n v="15341500"/>
    <n v="6100"/>
    <n v="0.46"/>
    <x v="1"/>
    <x v="0"/>
    <x v="0"/>
    <x v="1"/>
    <x v="4"/>
    <n v="2515"/>
    <n v="10814.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x v="84"/>
    <x v="0"/>
    <n v="325"/>
    <n v="13738224"/>
    <n v="1299"/>
    <n v="0.75"/>
    <x v="1"/>
    <x v="0"/>
    <x v="0"/>
    <x v="0"/>
    <x v="0"/>
    <n v="10576"/>
    <n v="44419.20000000000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x v="886"/>
    <x v="44"/>
    <n v="449"/>
    <n v="6446700"/>
    <n v="1300"/>
    <n v="0.65"/>
    <x v="2"/>
    <x v="0"/>
    <x v="0"/>
    <x v="0"/>
    <x v="0"/>
    <n v="4959"/>
    <n v="20827.8"/>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x v="887"/>
    <x v="51"/>
    <n v="380"/>
    <n v="844400"/>
    <n v="400"/>
    <n v="0.05"/>
    <x v="1"/>
    <x v="1"/>
    <x v="0"/>
    <x v="1"/>
    <x v="5"/>
    <n v="2111"/>
    <n v="9288.4000000000015"/>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x v="888"/>
    <x v="46"/>
    <n v="499"/>
    <n v="2045338"/>
    <n v="1399"/>
    <n v="0.64"/>
    <x v="0"/>
    <x v="0"/>
    <x v="0"/>
    <x v="0"/>
    <x v="2"/>
    <n v="1462"/>
    <n v="5701.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x v="889"/>
    <x v="141"/>
    <n v="37247"/>
    <n v="19344470"/>
    <n v="59890"/>
    <n v="0.38"/>
    <x v="1"/>
    <x v="0"/>
    <x v="0"/>
    <x v="1"/>
    <x v="1"/>
    <n v="323"/>
    <n v="1292"/>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x v="890"/>
    <x v="39"/>
    <n v="849"/>
    <n v="227058120"/>
    <n v="2490"/>
    <n v="0.66"/>
    <x v="1"/>
    <x v="0"/>
    <x v="0"/>
    <x v="0"/>
    <x v="0"/>
    <n v="91188"/>
    <n v="382989.60000000003"/>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x v="891"/>
    <x v="89"/>
    <n v="799"/>
    <n v="835582"/>
    <n v="1999"/>
    <n v="0.6"/>
    <x v="1"/>
    <x v="0"/>
    <x v="0"/>
    <x v="0"/>
    <x v="7"/>
    <n v="418"/>
    <n v="1546.6000000000001"/>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x v="542"/>
    <x v="35"/>
    <n v="2599"/>
    <n v="10680474"/>
    <n v="6999"/>
    <n v="0.63"/>
    <x v="1"/>
    <x v="0"/>
    <x v="0"/>
    <x v="0"/>
    <x v="6"/>
    <n v="1526"/>
    <n v="6867"/>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x v="88"/>
    <x v="0"/>
    <n v="199"/>
    <n v="126873"/>
    <n v="999"/>
    <n v="0.8"/>
    <x v="1"/>
    <x v="0"/>
    <x v="0"/>
    <x v="0"/>
    <x v="6"/>
    <n v="127"/>
    <n v="571.5"/>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x v="90"/>
    <x v="1"/>
    <n v="269"/>
    <n v="8107200"/>
    <n v="800"/>
    <n v="0.66"/>
    <x v="1"/>
    <x v="0"/>
    <x v="0"/>
    <x v="0"/>
    <x v="9"/>
    <n v="10134"/>
    <n v="36482.400000000001"/>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x v="892"/>
    <x v="81"/>
    <n v="298"/>
    <n v="1550448"/>
    <n v="999"/>
    <n v="0.7"/>
    <x v="0"/>
    <x v="0"/>
    <x v="0"/>
    <x v="0"/>
    <x v="4"/>
    <n v="1552"/>
    <n v="6673.5999999999995"/>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x v="893"/>
    <x v="89"/>
    <n v="1499"/>
    <n v="75760738"/>
    <n v="2999"/>
    <n v="0.5"/>
    <x v="0"/>
    <x v="0"/>
    <x v="0"/>
    <x v="0"/>
    <x v="3"/>
    <n v="25262"/>
    <n v="103574.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x v="894"/>
    <x v="142"/>
    <n v="649"/>
    <n v="153589425"/>
    <n v="1245"/>
    <n v="0.48"/>
    <x v="0"/>
    <x v="0"/>
    <x v="0"/>
    <x v="1"/>
    <x v="2"/>
    <n v="123365"/>
    <n v="481123.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x v="895"/>
    <x v="143"/>
    <n v="1199"/>
    <n v="22543500"/>
    <n v="1695"/>
    <n v="0.28999999999999998"/>
    <x v="0"/>
    <x v="0"/>
    <x v="0"/>
    <x v="1"/>
    <x v="9"/>
    <n v="13300"/>
    <n v="4788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x v="896"/>
    <x v="144"/>
    <n v="1199"/>
    <n v="37086000"/>
    <n v="2000"/>
    <n v="0.4"/>
    <x v="1"/>
    <x v="0"/>
    <x v="0"/>
    <x v="1"/>
    <x v="1"/>
    <n v="18543"/>
    <n v="74172"/>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x v="897"/>
    <x v="145"/>
    <n v="455"/>
    <n v="3574422"/>
    <n v="999"/>
    <n v="0.54"/>
    <x v="1"/>
    <x v="0"/>
    <x v="0"/>
    <x v="0"/>
    <x v="3"/>
    <n v="3578"/>
    <n v="14669.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x v="898"/>
    <x v="146"/>
    <n v="199"/>
    <n v="4059969"/>
    <n v="1999"/>
    <n v="0.9"/>
    <x v="0"/>
    <x v="0"/>
    <x v="0"/>
    <x v="0"/>
    <x v="7"/>
    <n v="2031"/>
    <n v="7514.7000000000007"/>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x v="899"/>
    <x v="146"/>
    <n v="293"/>
    <n v="22452006"/>
    <n v="499"/>
    <n v="0.41"/>
    <x v="1"/>
    <x v="1"/>
    <x v="0"/>
    <x v="1"/>
    <x v="2"/>
    <n v="44994"/>
    <n v="175476.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x v="900"/>
    <x v="147"/>
    <n v="199"/>
    <n v="133928685"/>
    <n v="495"/>
    <n v="0.6"/>
    <x v="0"/>
    <x v="1"/>
    <x v="0"/>
    <x v="0"/>
    <x v="3"/>
    <n v="270563"/>
    <n v="1109308.2999999998"/>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x v="901"/>
    <x v="142"/>
    <n v="749"/>
    <n v="39569835"/>
    <n v="1245"/>
    <n v="0.4"/>
    <x v="2"/>
    <x v="0"/>
    <x v="0"/>
    <x v="1"/>
    <x v="2"/>
    <n v="31783"/>
    <n v="123953.7"/>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x v="902"/>
    <x v="143"/>
    <n v="1399"/>
    <n v="4030498"/>
    <n v="1549"/>
    <n v="0.1"/>
    <x v="0"/>
    <x v="0"/>
    <x v="0"/>
    <x v="1"/>
    <x v="2"/>
    <n v="2602"/>
    <n v="10147.799999999999"/>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x v="903"/>
    <x v="142"/>
    <n v="749"/>
    <n v="91540750"/>
    <n v="1445"/>
    <n v="0.48"/>
    <x v="0"/>
    <x v="0"/>
    <x v="0"/>
    <x v="1"/>
    <x v="2"/>
    <n v="63350"/>
    <n v="247065"/>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x v="904"/>
    <x v="148"/>
    <n v="1699"/>
    <n v="172524176"/>
    <n v="3193"/>
    <n v="0.47"/>
    <x v="0"/>
    <x v="0"/>
    <x v="0"/>
    <x v="1"/>
    <x v="11"/>
    <n v="54032"/>
    <n v="205321.59999999998"/>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x v="905"/>
    <x v="142"/>
    <n v="1043"/>
    <n v="20971240"/>
    <n v="1345"/>
    <n v="0.22"/>
    <x v="0"/>
    <x v="0"/>
    <x v="0"/>
    <x v="1"/>
    <x v="11"/>
    <n v="15592"/>
    <n v="59249.599999999999"/>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x v="906"/>
    <x v="145"/>
    <n v="499"/>
    <n v="4854141"/>
    <n v="999"/>
    <n v="0.5"/>
    <x v="2"/>
    <x v="0"/>
    <x v="0"/>
    <x v="0"/>
    <x v="3"/>
    <n v="4859"/>
    <n v="19921.899999999998"/>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x v="907"/>
    <x v="144"/>
    <n v="1464"/>
    <n v="23298000"/>
    <n v="1650"/>
    <n v="0.11"/>
    <x v="0"/>
    <x v="0"/>
    <x v="0"/>
    <x v="1"/>
    <x v="3"/>
    <n v="14120"/>
    <n v="57891.999999999993"/>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x v="908"/>
    <x v="149"/>
    <n v="249"/>
    <n v="4205073"/>
    <n v="499"/>
    <n v="0.5"/>
    <x v="1"/>
    <x v="1"/>
    <x v="0"/>
    <x v="0"/>
    <x v="8"/>
    <n v="8427"/>
    <n v="27809.1"/>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x v="909"/>
    <x v="150"/>
    <n v="625"/>
    <n v="32642400"/>
    <n v="1400"/>
    <n v="0.55000000000000004"/>
    <x v="0"/>
    <x v="0"/>
    <x v="0"/>
    <x v="0"/>
    <x v="0"/>
    <n v="23316"/>
    <n v="97927.2"/>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x v="910"/>
    <x v="151"/>
    <n v="1290"/>
    <n v="16325000"/>
    <n v="2500"/>
    <n v="0.48"/>
    <x v="0"/>
    <x v="0"/>
    <x v="0"/>
    <x v="1"/>
    <x v="1"/>
    <n v="6530"/>
    <n v="2612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x v="911"/>
    <x v="152"/>
    <n v="3600"/>
    <n v="73809560"/>
    <n v="6190"/>
    <n v="0.42"/>
    <x v="1"/>
    <x v="0"/>
    <x v="0"/>
    <x v="1"/>
    <x v="4"/>
    <n v="11924"/>
    <n v="51273.2"/>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x v="912"/>
    <x v="153"/>
    <n v="6549"/>
    <n v="41451039"/>
    <n v="13999"/>
    <n v="0.53"/>
    <x v="0"/>
    <x v="0"/>
    <x v="0"/>
    <x v="0"/>
    <x v="1"/>
    <n v="2961"/>
    <n v="11844"/>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x v="913"/>
    <x v="142"/>
    <n v="1625"/>
    <n v="70334580"/>
    <n v="2995"/>
    <n v="0.46"/>
    <x v="1"/>
    <x v="0"/>
    <x v="0"/>
    <x v="1"/>
    <x v="6"/>
    <n v="23484"/>
    <n v="105678"/>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x v="914"/>
    <x v="152"/>
    <n v="2599"/>
    <n v="128301870"/>
    <n v="5890"/>
    <n v="0.56000000000000005"/>
    <x v="0"/>
    <x v="0"/>
    <x v="0"/>
    <x v="0"/>
    <x v="3"/>
    <n v="21783"/>
    <n v="89310.299999999988"/>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x v="915"/>
    <x v="154"/>
    <n v="1199"/>
    <n v="28060000"/>
    <n v="2000"/>
    <n v="0.4"/>
    <x v="1"/>
    <x v="0"/>
    <x v="0"/>
    <x v="1"/>
    <x v="1"/>
    <n v="14030"/>
    <n v="5612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x v="916"/>
    <x v="155"/>
    <n v="5499"/>
    <n v="84133700"/>
    <n v="13150"/>
    <n v="0.57999999999999996"/>
    <x v="1"/>
    <x v="0"/>
    <x v="0"/>
    <x v="0"/>
    <x v="0"/>
    <n v="6398"/>
    <n v="26871.600000000002"/>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x v="917"/>
    <x v="151"/>
    <n v="1299"/>
    <n v="154175000"/>
    <n v="3500"/>
    <n v="0.63"/>
    <x v="0"/>
    <x v="0"/>
    <x v="0"/>
    <x v="0"/>
    <x v="11"/>
    <n v="44050"/>
    <n v="16739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x v="918"/>
    <x v="150"/>
    <n v="599"/>
    <n v="19033895"/>
    <n v="785"/>
    <n v="0.24"/>
    <x v="0"/>
    <x v="0"/>
    <x v="0"/>
    <x v="1"/>
    <x v="0"/>
    <n v="24247"/>
    <n v="101837.40000000001"/>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x v="919"/>
    <x v="151"/>
    <n v="1999"/>
    <n v="132730290"/>
    <n v="3210"/>
    <n v="0.38"/>
    <x v="0"/>
    <x v="0"/>
    <x v="0"/>
    <x v="1"/>
    <x v="0"/>
    <n v="41349"/>
    <n v="173665.80000000002"/>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x v="920"/>
    <x v="154"/>
    <n v="549"/>
    <n v="1074000"/>
    <n v="1000"/>
    <n v="0.45"/>
    <x v="0"/>
    <x v="0"/>
    <x v="0"/>
    <x v="1"/>
    <x v="9"/>
    <n v="1074"/>
    <n v="3866.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x v="921"/>
    <x v="143"/>
    <n v="999"/>
    <n v="2326000"/>
    <n v="2000"/>
    <n v="0.5"/>
    <x v="1"/>
    <x v="0"/>
    <x v="0"/>
    <x v="0"/>
    <x v="11"/>
    <n v="1163"/>
    <n v="4419.3999999999996"/>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x v="922"/>
    <x v="145"/>
    <n v="398"/>
    <n v="513743"/>
    <n v="1999"/>
    <n v="0.8"/>
    <x v="0"/>
    <x v="0"/>
    <x v="0"/>
    <x v="0"/>
    <x v="3"/>
    <n v="257"/>
    <n v="1053.6999999999998"/>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x v="923"/>
    <x v="156"/>
    <n v="539"/>
    <n v="25932240"/>
    <n v="720"/>
    <n v="0.25"/>
    <x v="1"/>
    <x v="0"/>
    <x v="0"/>
    <x v="1"/>
    <x v="3"/>
    <n v="36017"/>
    <n v="147669.69999999998"/>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x v="924"/>
    <x v="142"/>
    <n v="699"/>
    <n v="12903550"/>
    <n v="1595"/>
    <n v="0.56000000000000005"/>
    <x v="0"/>
    <x v="0"/>
    <x v="0"/>
    <x v="0"/>
    <x v="3"/>
    <n v="8090"/>
    <n v="33169"/>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x v="925"/>
    <x v="148"/>
    <n v="2148"/>
    <n v="114409260"/>
    <n v="3645"/>
    <n v="0.41"/>
    <x v="1"/>
    <x v="0"/>
    <x v="0"/>
    <x v="1"/>
    <x v="3"/>
    <n v="31388"/>
    <n v="128690.79999999999"/>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x v="926"/>
    <x v="157"/>
    <n v="3599"/>
    <n v="1081200"/>
    <n v="7950"/>
    <n v="0.55000000000000004"/>
    <x v="1"/>
    <x v="0"/>
    <x v="0"/>
    <x v="0"/>
    <x v="0"/>
    <n v="136"/>
    <n v="571.20000000000005"/>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x v="927"/>
    <x v="158"/>
    <n v="351"/>
    <n v="5374620"/>
    <n v="999"/>
    <n v="0.65"/>
    <x v="2"/>
    <x v="0"/>
    <x v="0"/>
    <x v="0"/>
    <x v="1"/>
    <n v="5380"/>
    <n v="215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x v="928"/>
    <x v="159"/>
    <n v="1614"/>
    <n v="66264630"/>
    <n v="1745"/>
    <n v="0.08"/>
    <x v="0"/>
    <x v="0"/>
    <x v="0"/>
    <x v="1"/>
    <x v="4"/>
    <n v="37974"/>
    <n v="163288.19999999998"/>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x v="929"/>
    <x v="156"/>
    <n v="719"/>
    <n v="22297310"/>
    <n v="1295"/>
    <n v="0.44"/>
    <x v="1"/>
    <x v="0"/>
    <x v="0"/>
    <x v="1"/>
    <x v="0"/>
    <n v="17218"/>
    <n v="72315.600000000006"/>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x v="930"/>
    <x v="145"/>
    <n v="678"/>
    <n v="1349100"/>
    <n v="1499"/>
    <n v="0.55000000000000004"/>
    <x v="0"/>
    <x v="0"/>
    <x v="0"/>
    <x v="0"/>
    <x v="0"/>
    <n v="900"/>
    <n v="378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x v="931"/>
    <x v="154"/>
    <n v="809"/>
    <n v="1507920"/>
    <n v="1545"/>
    <n v="0.48"/>
    <x v="1"/>
    <x v="0"/>
    <x v="0"/>
    <x v="1"/>
    <x v="7"/>
    <n v="976"/>
    <n v="3611.2000000000003"/>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x v="932"/>
    <x v="160"/>
    <n v="1969"/>
    <n v="24635000"/>
    <n v="5000"/>
    <n v="0.61"/>
    <x v="2"/>
    <x v="0"/>
    <x v="0"/>
    <x v="0"/>
    <x v="3"/>
    <n v="4927"/>
    <n v="20200.69999999999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x v="933"/>
    <x v="145"/>
    <n v="1490"/>
    <n v="6005385"/>
    <n v="1695"/>
    <n v="0.12"/>
    <x v="0"/>
    <x v="0"/>
    <x v="0"/>
    <x v="1"/>
    <x v="5"/>
    <n v="3543"/>
    <n v="15589.2"/>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x v="934"/>
    <x v="143"/>
    <n v="2499"/>
    <n v="10777740"/>
    <n v="3945"/>
    <n v="0.37"/>
    <x v="0"/>
    <x v="0"/>
    <x v="0"/>
    <x v="1"/>
    <x v="11"/>
    <n v="2732"/>
    <n v="10381.6"/>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x v="935"/>
    <x v="161"/>
    <n v="1665"/>
    <n v="30158432"/>
    <n v="2099"/>
    <n v="0.21"/>
    <x v="0"/>
    <x v="0"/>
    <x v="0"/>
    <x v="1"/>
    <x v="1"/>
    <n v="14368"/>
    <n v="5747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x v="936"/>
    <x v="148"/>
    <n v="3229"/>
    <n v="210338580"/>
    <n v="5295"/>
    <n v="0.39"/>
    <x v="0"/>
    <x v="0"/>
    <x v="0"/>
    <x v="1"/>
    <x v="0"/>
    <n v="39724"/>
    <n v="166840.80000000002"/>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x v="937"/>
    <x v="148"/>
    <n v="1799"/>
    <n v="35198645"/>
    <n v="3595"/>
    <n v="0.5"/>
    <x v="0"/>
    <x v="0"/>
    <x v="0"/>
    <x v="0"/>
    <x v="11"/>
    <n v="9791"/>
    <n v="37205.799999999996"/>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x v="938"/>
    <x v="142"/>
    <n v="1260"/>
    <n v="4911809"/>
    <n v="1699"/>
    <n v="0.26"/>
    <x v="0"/>
    <x v="0"/>
    <x v="0"/>
    <x v="1"/>
    <x v="0"/>
    <n v="2891"/>
    <n v="12142.2"/>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x v="939"/>
    <x v="143"/>
    <n v="749"/>
    <n v="2761534"/>
    <n v="1129"/>
    <n v="0.34"/>
    <x v="0"/>
    <x v="0"/>
    <x v="0"/>
    <x v="1"/>
    <x v="1"/>
    <n v="2446"/>
    <n v="978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x v="940"/>
    <x v="151"/>
    <n v="3499"/>
    <n v="146845300"/>
    <n v="5795"/>
    <n v="0.4"/>
    <x v="1"/>
    <x v="0"/>
    <x v="0"/>
    <x v="1"/>
    <x v="2"/>
    <n v="25340"/>
    <n v="98826"/>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x v="941"/>
    <x v="162"/>
    <n v="379"/>
    <n v="3092904"/>
    <n v="999"/>
    <n v="0.62"/>
    <x v="1"/>
    <x v="0"/>
    <x v="0"/>
    <x v="0"/>
    <x v="4"/>
    <n v="3096"/>
    <n v="13312.8"/>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x v="942"/>
    <x v="143"/>
    <n v="1099"/>
    <n v="9600"/>
    <n v="2400"/>
    <n v="0.54"/>
    <x v="0"/>
    <x v="0"/>
    <x v="0"/>
    <x v="0"/>
    <x v="11"/>
    <n v="4"/>
    <n v="15.2"/>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x v="943"/>
    <x v="154"/>
    <n v="749"/>
    <n v="154581"/>
    <n v="1299"/>
    <n v="0.42"/>
    <x v="2"/>
    <x v="0"/>
    <x v="0"/>
    <x v="1"/>
    <x v="1"/>
    <n v="119"/>
    <n v="476"/>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x v="944"/>
    <x v="163"/>
    <n v="1299"/>
    <n v="52097694"/>
    <n v="1299"/>
    <n v="0"/>
    <x v="0"/>
    <x v="0"/>
    <x v="0"/>
    <x v="1"/>
    <x v="0"/>
    <n v="40106"/>
    <n v="168445.2"/>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x v="945"/>
    <x v="150"/>
    <n v="549"/>
    <n v="14201610"/>
    <n v="1090"/>
    <n v="0.5"/>
    <x v="1"/>
    <x v="0"/>
    <x v="0"/>
    <x v="0"/>
    <x v="0"/>
    <n v="13029"/>
    <n v="54721.8"/>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x v="946"/>
    <x v="144"/>
    <n v="899"/>
    <n v="582000"/>
    <n v="2000"/>
    <n v="0.55000000000000004"/>
    <x v="2"/>
    <x v="0"/>
    <x v="0"/>
    <x v="0"/>
    <x v="9"/>
    <n v="291"/>
    <n v="1047.600000000000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x v="947"/>
    <x v="150"/>
    <n v="1321"/>
    <n v="23874885"/>
    <n v="1545"/>
    <n v="0.14000000000000001"/>
    <x v="0"/>
    <x v="0"/>
    <x v="0"/>
    <x v="1"/>
    <x v="4"/>
    <n v="15453"/>
    <n v="66447.899999999994"/>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x v="948"/>
    <x v="145"/>
    <n v="1099"/>
    <n v="1207396"/>
    <n v="1999"/>
    <n v="0.45"/>
    <x v="2"/>
    <x v="0"/>
    <x v="0"/>
    <x v="1"/>
    <x v="1"/>
    <n v="604"/>
    <n v="241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x v="949"/>
    <x v="150"/>
    <n v="775"/>
    <n v="40816125"/>
    <n v="875"/>
    <n v="0.11"/>
    <x v="1"/>
    <x v="0"/>
    <x v="0"/>
    <x v="1"/>
    <x v="0"/>
    <n v="46647"/>
    <n v="195917.4"/>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x v="950"/>
    <x v="155"/>
    <n v="6299"/>
    <n v="49367910"/>
    <n v="15270"/>
    <n v="0.59"/>
    <x v="0"/>
    <x v="0"/>
    <x v="0"/>
    <x v="0"/>
    <x v="3"/>
    <n v="3233"/>
    <n v="13255.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x v="951"/>
    <x v="159"/>
    <n v="3190"/>
    <n v="5377990"/>
    <n v="4195"/>
    <n v="0.24"/>
    <x v="1"/>
    <x v="0"/>
    <x v="0"/>
    <x v="1"/>
    <x v="1"/>
    <n v="1282"/>
    <n v="5128"/>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x v="952"/>
    <x v="143"/>
    <n v="799"/>
    <n v="139230"/>
    <n v="1989"/>
    <n v="0.6"/>
    <x v="0"/>
    <x v="0"/>
    <x v="0"/>
    <x v="0"/>
    <x v="4"/>
    <n v="70"/>
    <n v="30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x v="953"/>
    <x v="160"/>
    <n v="2699"/>
    <n v="130820000"/>
    <n v="5000"/>
    <n v="0.46"/>
    <x v="0"/>
    <x v="0"/>
    <x v="0"/>
    <x v="1"/>
    <x v="1"/>
    <n v="26164"/>
    <n v="104656"/>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x v="954"/>
    <x v="150"/>
    <n v="599"/>
    <n v="16004340"/>
    <n v="990"/>
    <n v="0.39"/>
    <x v="0"/>
    <x v="0"/>
    <x v="0"/>
    <x v="1"/>
    <x v="2"/>
    <n v="16166"/>
    <n v="63047.4"/>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x v="955"/>
    <x v="154"/>
    <n v="749"/>
    <n v="39654923"/>
    <n v="1111"/>
    <n v="0.33"/>
    <x v="0"/>
    <x v="0"/>
    <x v="0"/>
    <x v="1"/>
    <x v="0"/>
    <n v="35693"/>
    <n v="149910.6"/>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x v="956"/>
    <x v="155"/>
    <n v="6199"/>
    <n v="149666400"/>
    <n v="10400"/>
    <n v="0.4"/>
    <x v="0"/>
    <x v="0"/>
    <x v="0"/>
    <x v="1"/>
    <x v="3"/>
    <n v="14391"/>
    <n v="59003.0999999999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x v="957"/>
    <x v="164"/>
    <n v="1819"/>
    <n v="19785540"/>
    <n v="2490"/>
    <n v="0.27"/>
    <x v="0"/>
    <x v="0"/>
    <x v="0"/>
    <x v="1"/>
    <x v="5"/>
    <n v="7946"/>
    <n v="34962.400000000001"/>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x v="958"/>
    <x v="154"/>
    <n v="1199"/>
    <n v="3353500"/>
    <n v="1900"/>
    <n v="0.37"/>
    <x v="0"/>
    <x v="0"/>
    <x v="0"/>
    <x v="1"/>
    <x v="1"/>
    <n v="1765"/>
    <n v="706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x v="959"/>
    <x v="151"/>
    <n v="3249"/>
    <n v="88520290"/>
    <n v="6295"/>
    <n v="0.48"/>
    <x v="1"/>
    <x v="0"/>
    <x v="0"/>
    <x v="1"/>
    <x v="11"/>
    <n v="14062"/>
    <n v="53435.6"/>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x v="960"/>
    <x v="162"/>
    <n v="349"/>
    <n v="15630354"/>
    <n v="999"/>
    <n v="0.65"/>
    <x v="0"/>
    <x v="0"/>
    <x v="0"/>
    <x v="0"/>
    <x v="1"/>
    <n v="15646"/>
    <n v="6258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x v="961"/>
    <x v="144"/>
    <n v="1049"/>
    <n v="188589"/>
    <n v="1699"/>
    <n v="0.38"/>
    <x v="0"/>
    <x v="0"/>
    <x v="0"/>
    <x v="1"/>
    <x v="19"/>
    <n v="111"/>
    <n v="344.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x v="962"/>
    <x v="165"/>
    <n v="799"/>
    <n v="14542500"/>
    <n v="1500"/>
    <n v="0.47"/>
    <x v="0"/>
    <x v="0"/>
    <x v="0"/>
    <x v="1"/>
    <x v="4"/>
    <n v="9695"/>
    <n v="41688.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x v="963"/>
    <x v="155"/>
    <n v="4999"/>
    <n v="17099800"/>
    <n v="9650"/>
    <n v="0.48"/>
    <x v="0"/>
    <x v="0"/>
    <x v="0"/>
    <x v="1"/>
    <x v="0"/>
    <n v="1772"/>
    <n v="7442.4000000000005"/>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x v="964"/>
    <x v="151"/>
    <n v="6999"/>
    <n v="121774410"/>
    <n v="10590"/>
    <n v="0.34"/>
    <x v="1"/>
    <x v="0"/>
    <x v="0"/>
    <x v="1"/>
    <x v="5"/>
    <n v="11499"/>
    <n v="50595.600000000006"/>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x v="965"/>
    <x v="146"/>
    <n v="799"/>
    <n v="4321838"/>
    <n v="1999"/>
    <n v="0.6"/>
    <x v="2"/>
    <x v="0"/>
    <x v="0"/>
    <x v="0"/>
    <x v="3"/>
    <n v="2162"/>
    <n v="8864.1999999999989"/>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x v="966"/>
    <x v="166"/>
    <n v="89"/>
    <n v="1746269"/>
    <n v="89"/>
    <n v="0"/>
    <x v="0"/>
    <x v="2"/>
    <x v="0"/>
    <x v="1"/>
    <x v="0"/>
    <n v="19621"/>
    <n v="82408.2"/>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x v="967"/>
    <x v="167"/>
    <n v="1400"/>
    <n v="49695030"/>
    <n v="2485"/>
    <n v="0.44"/>
    <x v="1"/>
    <x v="0"/>
    <x v="0"/>
    <x v="1"/>
    <x v="3"/>
    <n v="19998"/>
    <n v="81991.79999999998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x v="968"/>
    <x v="158"/>
    <n v="355"/>
    <n v="944849"/>
    <n v="899"/>
    <n v="0.61"/>
    <x v="0"/>
    <x v="0"/>
    <x v="0"/>
    <x v="0"/>
    <x v="3"/>
    <n v="1051"/>
    <n v="4309.0999999999995"/>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x v="969"/>
    <x v="143"/>
    <n v="2169"/>
    <n v="5626764"/>
    <n v="3279"/>
    <n v="0.34"/>
    <x v="0"/>
    <x v="0"/>
    <x v="0"/>
    <x v="1"/>
    <x v="3"/>
    <n v="1716"/>
    <n v="7035.5999999999995"/>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x v="970"/>
    <x v="168"/>
    <n v="2799"/>
    <n v="125104869"/>
    <n v="3799"/>
    <n v="0.26"/>
    <x v="0"/>
    <x v="0"/>
    <x v="0"/>
    <x v="1"/>
    <x v="2"/>
    <n v="32931"/>
    <n v="128430.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x v="971"/>
    <x v="142"/>
    <n v="899"/>
    <n v="21762576"/>
    <n v="1249"/>
    <n v="0.28000000000000003"/>
    <x v="0"/>
    <x v="0"/>
    <x v="0"/>
    <x v="1"/>
    <x v="2"/>
    <n v="17424"/>
    <n v="67953.599999999991"/>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x v="972"/>
    <x v="153"/>
    <n v="2499"/>
    <n v="9445000"/>
    <n v="5000"/>
    <n v="0.5"/>
    <x v="1"/>
    <x v="0"/>
    <x v="0"/>
    <x v="0"/>
    <x v="11"/>
    <n v="1889"/>
    <n v="7178.2"/>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x v="973"/>
    <x v="152"/>
    <n v="3599"/>
    <n v="75354876"/>
    <n v="7299"/>
    <n v="0.51"/>
    <x v="2"/>
    <x v="0"/>
    <x v="0"/>
    <x v="0"/>
    <x v="1"/>
    <n v="10324"/>
    <n v="4129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x v="974"/>
    <x v="150"/>
    <n v="499"/>
    <n v="3346875"/>
    <n v="625"/>
    <n v="0.2"/>
    <x v="0"/>
    <x v="0"/>
    <x v="0"/>
    <x v="1"/>
    <x v="0"/>
    <n v="5355"/>
    <n v="22491"/>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x v="975"/>
    <x v="156"/>
    <n v="653"/>
    <n v="3433320"/>
    <n v="1020"/>
    <n v="0.36"/>
    <x v="0"/>
    <x v="0"/>
    <x v="0"/>
    <x v="1"/>
    <x v="3"/>
    <n v="3366"/>
    <n v="13800.599999999999"/>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x v="976"/>
    <x v="169"/>
    <n v="4789"/>
    <n v="9142830"/>
    <n v="8990"/>
    <n v="0.47"/>
    <x v="2"/>
    <x v="0"/>
    <x v="0"/>
    <x v="1"/>
    <x v="4"/>
    <n v="1017"/>
    <n v="4373.0999999999995"/>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x v="977"/>
    <x v="170"/>
    <n v="1409"/>
    <n v="1289893"/>
    <n v="1639"/>
    <n v="0.14000000000000001"/>
    <x v="2"/>
    <x v="0"/>
    <x v="0"/>
    <x v="1"/>
    <x v="7"/>
    <n v="787"/>
    <n v="2911.9"/>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x v="978"/>
    <x v="149"/>
    <n v="753"/>
    <n v="16597338"/>
    <n v="899"/>
    <n v="0.16"/>
    <x v="1"/>
    <x v="0"/>
    <x v="0"/>
    <x v="1"/>
    <x v="0"/>
    <n v="18462"/>
    <n v="77540.400000000009"/>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x v="979"/>
    <x v="162"/>
    <n v="353"/>
    <n v="754171"/>
    <n v="1199"/>
    <n v="0.71"/>
    <x v="0"/>
    <x v="0"/>
    <x v="0"/>
    <x v="0"/>
    <x v="4"/>
    <n v="629"/>
    <n v="2704.7"/>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x v="980"/>
    <x v="146"/>
    <n v="1099"/>
    <n v="29009124"/>
    <n v="1899"/>
    <n v="0.42"/>
    <x v="0"/>
    <x v="0"/>
    <x v="0"/>
    <x v="1"/>
    <x v="4"/>
    <n v="15276"/>
    <n v="65686.8"/>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x v="981"/>
    <x v="157"/>
    <n v="8799"/>
    <n v="34564695"/>
    <n v="11595"/>
    <n v="0.24"/>
    <x v="0"/>
    <x v="0"/>
    <x v="0"/>
    <x v="1"/>
    <x v="5"/>
    <n v="2981"/>
    <n v="13116.40000000000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x v="982"/>
    <x v="142"/>
    <n v="1345"/>
    <n v="4315500"/>
    <n v="1750"/>
    <n v="0.23"/>
    <x v="2"/>
    <x v="0"/>
    <x v="0"/>
    <x v="1"/>
    <x v="11"/>
    <n v="2466"/>
    <n v="9370.7999999999993"/>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x v="983"/>
    <x v="171"/>
    <n v="2095"/>
    <n v="16653155"/>
    <n v="2095"/>
    <n v="0"/>
    <x v="0"/>
    <x v="0"/>
    <x v="0"/>
    <x v="1"/>
    <x v="6"/>
    <n v="7949"/>
    <n v="35770.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x v="984"/>
    <x v="143"/>
    <n v="1498"/>
    <n v="218500"/>
    <n v="2300"/>
    <n v="0.35"/>
    <x v="0"/>
    <x v="0"/>
    <x v="0"/>
    <x v="1"/>
    <x v="11"/>
    <n v="95"/>
    <n v="361"/>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x v="985"/>
    <x v="172"/>
    <n v="2199"/>
    <n v="4658420"/>
    <n v="2990"/>
    <n v="0.26"/>
    <x v="2"/>
    <x v="0"/>
    <x v="0"/>
    <x v="1"/>
    <x v="11"/>
    <n v="1558"/>
    <n v="5920.4"/>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x v="986"/>
    <x v="151"/>
    <n v="3699"/>
    <n v="114002185"/>
    <n v="4295"/>
    <n v="0.14000000000000001"/>
    <x v="2"/>
    <x v="0"/>
    <x v="0"/>
    <x v="1"/>
    <x v="3"/>
    <n v="26543"/>
    <n v="108826.29999999999"/>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x v="987"/>
    <x v="158"/>
    <n v="177"/>
    <n v="733912"/>
    <n v="199"/>
    <n v="0.11"/>
    <x v="1"/>
    <x v="2"/>
    <x v="0"/>
    <x v="1"/>
    <x v="3"/>
    <n v="3688"/>
    <n v="15120.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x v="988"/>
    <x v="151"/>
    <n v="1149"/>
    <n v="10953117"/>
    <n v="2499"/>
    <n v="0.54"/>
    <x v="1"/>
    <x v="0"/>
    <x v="0"/>
    <x v="0"/>
    <x v="11"/>
    <n v="4383"/>
    <n v="16655.399999999998"/>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x v="989"/>
    <x v="173"/>
    <n v="244"/>
    <n v="238522"/>
    <n v="499"/>
    <n v="0.51"/>
    <x v="2"/>
    <x v="1"/>
    <x v="0"/>
    <x v="0"/>
    <x v="8"/>
    <n v="478"/>
    <n v="1577.3999999999999"/>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x v="990"/>
    <x v="143"/>
    <n v="1959"/>
    <n v="568800"/>
    <n v="2400"/>
    <n v="0.18"/>
    <x v="1"/>
    <x v="0"/>
    <x v="0"/>
    <x v="1"/>
    <x v="1"/>
    <n v="237"/>
    <n v="948"/>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x v="991"/>
    <x v="145"/>
    <n v="319"/>
    <n v="92876"/>
    <n v="749"/>
    <n v="0.56999999999999995"/>
    <x v="2"/>
    <x v="0"/>
    <x v="0"/>
    <x v="0"/>
    <x v="13"/>
    <n v="124"/>
    <n v="570.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x v="992"/>
    <x v="142"/>
    <n v="1499"/>
    <n v="26033925"/>
    <n v="1775"/>
    <n v="0.16"/>
    <x v="1"/>
    <x v="0"/>
    <x v="0"/>
    <x v="1"/>
    <x v="2"/>
    <n v="14667"/>
    <n v="57201.299999999996"/>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x v="993"/>
    <x v="145"/>
    <n v="469"/>
    <n v="9594"/>
    <n v="1599"/>
    <n v="0.71"/>
    <x v="0"/>
    <x v="0"/>
    <x v="0"/>
    <x v="0"/>
    <x v="7"/>
    <n v="6"/>
    <n v="22.200000000000003"/>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x v="994"/>
    <x v="171"/>
    <n v="1099"/>
    <n v="7617980"/>
    <n v="1795"/>
    <n v="0.39"/>
    <x v="0"/>
    <x v="0"/>
    <x v="0"/>
    <x v="1"/>
    <x v="0"/>
    <n v="4244"/>
    <n v="17824.8"/>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x v="995"/>
    <x v="144"/>
    <n v="9590"/>
    <n v="16270983"/>
    <n v="15999"/>
    <n v="0.4"/>
    <x v="0"/>
    <x v="0"/>
    <x v="0"/>
    <x v="1"/>
    <x v="3"/>
    <n v="1017"/>
    <n v="4169.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x v="996"/>
    <x v="174"/>
    <n v="999"/>
    <n v="19368510"/>
    <n v="1490"/>
    <n v="0.33"/>
    <x v="0"/>
    <x v="0"/>
    <x v="0"/>
    <x v="1"/>
    <x v="3"/>
    <n v="12999"/>
    <n v="53295.899999999994"/>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x v="997"/>
    <x v="154"/>
    <n v="1299"/>
    <n v="621689"/>
    <n v="1999"/>
    <n v="0.35"/>
    <x v="0"/>
    <x v="0"/>
    <x v="0"/>
    <x v="1"/>
    <x v="11"/>
    <n v="311"/>
    <n v="1181.8"/>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x v="998"/>
    <x v="175"/>
    <n v="292"/>
    <n v="2114762"/>
    <n v="499"/>
    <n v="0.41"/>
    <x v="0"/>
    <x v="1"/>
    <x v="0"/>
    <x v="1"/>
    <x v="3"/>
    <n v="4238"/>
    <n v="17375.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x v="999"/>
    <x v="166"/>
    <n v="160"/>
    <n v="831519"/>
    <n v="299"/>
    <n v="0.46"/>
    <x v="2"/>
    <x v="1"/>
    <x v="0"/>
    <x v="1"/>
    <x v="13"/>
    <n v="2781"/>
    <n v="12792.59999999999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x v="1000"/>
    <x v="176"/>
    <n v="600"/>
    <n v="6544200"/>
    <n v="600"/>
    <n v="0"/>
    <x v="2"/>
    <x v="0"/>
    <x v="0"/>
    <x v="1"/>
    <x v="3"/>
    <n v="10907"/>
    <n v="44718.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x v="1001"/>
    <x v="177"/>
    <n v="1130"/>
    <n v="14972500"/>
    <n v="1130"/>
    <n v="0"/>
    <x v="0"/>
    <x v="0"/>
    <x v="0"/>
    <x v="1"/>
    <x v="0"/>
    <n v="13250"/>
    <n v="556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x v="1002"/>
    <x v="151"/>
    <n v="3249"/>
    <n v="271125650"/>
    <n v="6295"/>
    <n v="0.48"/>
    <x v="1"/>
    <x v="0"/>
    <x v="0"/>
    <x v="1"/>
    <x v="2"/>
    <n v="43070"/>
    <n v="167973"/>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x v="1003"/>
    <x v="151"/>
    <n v="3599"/>
    <n v="111833740"/>
    <n v="9455"/>
    <n v="0.62"/>
    <x v="0"/>
    <x v="0"/>
    <x v="0"/>
    <x v="0"/>
    <x v="3"/>
    <n v="11828"/>
    <n v="48494.799999999996"/>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x v="1004"/>
    <x v="162"/>
    <n v="368"/>
    <n v="866760"/>
    <n v="699"/>
    <n v="0.47"/>
    <x v="0"/>
    <x v="0"/>
    <x v="0"/>
    <x v="1"/>
    <x v="3"/>
    <n v="1240"/>
    <n v="5084"/>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x v="1005"/>
    <x v="151"/>
    <n v="3199"/>
    <n v="104324131"/>
    <n v="4999"/>
    <n v="0.36"/>
    <x v="0"/>
    <x v="0"/>
    <x v="0"/>
    <x v="1"/>
    <x v="1"/>
    <n v="20869"/>
    <n v="83476"/>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x v="1006"/>
    <x v="178"/>
    <n v="1599"/>
    <n v="1278900"/>
    <n v="2900"/>
    <n v="0.45"/>
    <x v="2"/>
    <x v="0"/>
    <x v="0"/>
    <x v="1"/>
    <x v="7"/>
    <n v="441"/>
    <n v="1631.7"/>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x v="1007"/>
    <x v="149"/>
    <n v="1999"/>
    <n v="2583966"/>
    <n v="2499"/>
    <n v="0.2"/>
    <x v="0"/>
    <x v="0"/>
    <x v="0"/>
    <x v="1"/>
    <x v="3"/>
    <n v="1034"/>
    <n v="4239.399999999999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x v="1008"/>
    <x v="150"/>
    <n v="616"/>
    <n v="44179940"/>
    <n v="1190"/>
    <n v="0.48"/>
    <x v="0"/>
    <x v="0"/>
    <x v="0"/>
    <x v="1"/>
    <x v="3"/>
    <n v="37126"/>
    <n v="152216.59999999998"/>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x v="1009"/>
    <x v="149"/>
    <n v="1499"/>
    <n v="13345500"/>
    <n v="2100"/>
    <n v="0.28999999999999998"/>
    <x v="1"/>
    <x v="0"/>
    <x v="0"/>
    <x v="1"/>
    <x v="3"/>
    <n v="6355"/>
    <n v="26055.499999999996"/>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x v="1010"/>
    <x v="166"/>
    <n v="199"/>
    <n v="5988"/>
    <n v="499"/>
    <n v="0.6"/>
    <x v="0"/>
    <x v="1"/>
    <x v="0"/>
    <x v="0"/>
    <x v="8"/>
    <n v="12"/>
    <n v="39.599999999999994"/>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x v="1011"/>
    <x v="156"/>
    <n v="610"/>
    <n v="10861125"/>
    <n v="825"/>
    <n v="0.26"/>
    <x v="0"/>
    <x v="0"/>
    <x v="0"/>
    <x v="1"/>
    <x v="3"/>
    <n v="13165"/>
    <n v="53976.499999999993"/>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x v="1012"/>
    <x v="164"/>
    <n v="999"/>
    <n v="2467354"/>
    <n v="1499"/>
    <n v="0.33"/>
    <x v="2"/>
    <x v="0"/>
    <x v="0"/>
    <x v="1"/>
    <x v="3"/>
    <n v="1646"/>
    <n v="6748.5999999999995"/>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x v="1013"/>
    <x v="168"/>
    <n v="8999"/>
    <n v="179850030"/>
    <n v="9995"/>
    <n v="0.1"/>
    <x v="1"/>
    <x v="0"/>
    <x v="0"/>
    <x v="1"/>
    <x v="5"/>
    <n v="17994"/>
    <n v="79173.600000000006"/>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x v="1014"/>
    <x v="145"/>
    <n v="453"/>
    <n v="609390"/>
    <n v="999"/>
    <n v="0.55000000000000004"/>
    <x v="1"/>
    <x v="0"/>
    <x v="0"/>
    <x v="0"/>
    <x v="4"/>
    <n v="610"/>
    <n v="2623"/>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x v="1015"/>
    <x v="151"/>
    <n v="2464"/>
    <n v="53196000"/>
    <n v="6000"/>
    <n v="0.59"/>
    <x v="0"/>
    <x v="0"/>
    <x v="0"/>
    <x v="0"/>
    <x v="3"/>
    <n v="8866"/>
    <n v="36350.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x v="1016"/>
    <x v="178"/>
    <n v="2719"/>
    <n v="52886670"/>
    <n v="3945"/>
    <n v="0.31"/>
    <x v="0"/>
    <x v="0"/>
    <x v="0"/>
    <x v="1"/>
    <x v="7"/>
    <n v="13406"/>
    <n v="49602.200000000004"/>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x v="1017"/>
    <x v="152"/>
    <n v="1439"/>
    <n v="107552197"/>
    <n v="1999"/>
    <n v="0.28000000000000003"/>
    <x v="2"/>
    <x v="0"/>
    <x v="0"/>
    <x v="1"/>
    <x v="20"/>
    <n v="53803"/>
    <n v="258254.4"/>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x v="1018"/>
    <x v="149"/>
    <n v="2799"/>
    <n v="1910454"/>
    <n v="3499"/>
    <n v="0.2"/>
    <x v="1"/>
    <x v="0"/>
    <x v="0"/>
    <x v="1"/>
    <x v="6"/>
    <n v="546"/>
    <n v="2457"/>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x v="1019"/>
    <x v="152"/>
    <n v="2088"/>
    <n v="29370600"/>
    <n v="5550"/>
    <n v="0.62"/>
    <x v="0"/>
    <x v="0"/>
    <x v="0"/>
    <x v="0"/>
    <x v="1"/>
    <n v="5292"/>
    <n v="21168"/>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x v="1020"/>
    <x v="152"/>
    <n v="2399"/>
    <n v="2037960"/>
    <n v="4590"/>
    <n v="0.48"/>
    <x v="0"/>
    <x v="0"/>
    <x v="0"/>
    <x v="1"/>
    <x v="3"/>
    <n v="444"/>
    <n v="1820.3999999999999"/>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x v="1021"/>
    <x v="146"/>
    <n v="308"/>
    <n v="2287416"/>
    <n v="499"/>
    <n v="0.38"/>
    <x v="0"/>
    <x v="1"/>
    <x v="0"/>
    <x v="1"/>
    <x v="2"/>
    <n v="4584"/>
    <n v="17877.599999999999"/>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x v="1022"/>
    <x v="152"/>
    <n v="2599"/>
    <n v="65766800"/>
    <n v="4400"/>
    <n v="0.41"/>
    <x v="1"/>
    <x v="0"/>
    <x v="0"/>
    <x v="1"/>
    <x v="3"/>
    <n v="14947"/>
    <n v="61282.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x v="1023"/>
    <x v="150"/>
    <n v="479"/>
    <n v="1559000"/>
    <n v="1000"/>
    <n v="0.52"/>
    <x v="2"/>
    <x v="0"/>
    <x v="0"/>
    <x v="0"/>
    <x v="0"/>
    <n v="1559"/>
    <n v="6547.8"/>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x v="1024"/>
    <x v="145"/>
    <n v="245"/>
    <n v="496340"/>
    <n v="299"/>
    <n v="0.18"/>
    <x v="1"/>
    <x v="1"/>
    <x v="0"/>
    <x v="1"/>
    <x v="3"/>
    <n v="1660"/>
    <n v="6805.9999999999991"/>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x v="1025"/>
    <x v="145"/>
    <n v="179"/>
    <n v="105468"/>
    <n v="799"/>
    <n v="0.78"/>
    <x v="0"/>
    <x v="0"/>
    <x v="0"/>
    <x v="0"/>
    <x v="12"/>
    <n v="132"/>
    <n v="46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x v="1026"/>
    <x v="167"/>
    <n v="3569"/>
    <n v="148584510"/>
    <n v="5190"/>
    <n v="0.31"/>
    <x v="0"/>
    <x v="0"/>
    <x v="0"/>
    <x v="1"/>
    <x v="4"/>
    <n v="28629"/>
    <n v="123104.7"/>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x v="1027"/>
    <x v="142"/>
    <n v="699"/>
    <n v="11359870"/>
    <n v="1345"/>
    <n v="0.48"/>
    <x v="0"/>
    <x v="0"/>
    <x v="0"/>
    <x v="1"/>
    <x v="2"/>
    <n v="8446"/>
    <n v="32939.4"/>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x v="1028"/>
    <x v="148"/>
    <n v="2089"/>
    <n v="44796000"/>
    <n v="4000"/>
    <n v="0.48"/>
    <x v="0"/>
    <x v="0"/>
    <x v="0"/>
    <x v="1"/>
    <x v="0"/>
    <n v="11199"/>
    <n v="47035.8"/>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x v="1029"/>
    <x v="179"/>
    <n v="2339"/>
    <n v="4472000"/>
    <n v="4000"/>
    <n v="0.42"/>
    <x v="1"/>
    <x v="0"/>
    <x v="0"/>
    <x v="1"/>
    <x v="11"/>
    <n v="1118"/>
    <n v="4248.3999999999996"/>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x v="1030"/>
    <x v="144"/>
    <n v="784"/>
    <n v="17589"/>
    <n v="1599"/>
    <n v="0.51"/>
    <x v="0"/>
    <x v="0"/>
    <x v="0"/>
    <x v="0"/>
    <x v="6"/>
    <n v="11"/>
    <n v="49.5"/>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x v="1031"/>
    <x v="180"/>
    <n v="5499"/>
    <n v="43525647"/>
    <n v="9999"/>
    <n v="0.45"/>
    <x v="1"/>
    <x v="0"/>
    <x v="0"/>
    <x v="1"/>
    <x v="11"/>
    <n v="4353"/>
    <n v="16541.399999999998"/>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x v="1032"/>
    <x v="144"/>
    <n v="899"/>
    <n v="368150"/>
    <n v="1990"/>
    <n v="0.55000000000000004"/>
    <x v="2"/>
    <x v="0"/>
    <x v="0"/>
    <x v="0"/>
    <x v="3"/>
    <n v="185"/>
    <n v="758.49999999999989"/>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x v="1033"/>
    <x v="149"/>
    <n v="1695"/>
    <n v="24221550"/>
    <n v="1695"/>
    <n v="0"/>
    <x v="0"/>
    <x v="0"/>
    <x v="0"/>
    <x v="1"/>
    <x v="0"/>
    <n v="14290"/>
    <n v="60018"/>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x v="1034"/>
    <x v="150"/>
    <n v="499"/>
    <n v="2853840"/>
    <n v="940"/>
    <n v="0.47"/>
    <x v="0"/>
    <x v="0"/>
    <x v="0"/>
    <x v="1"/>
    <x v="3"/>
    <n v="3036"/>
    <n v="12447.599999999999"/>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x v="1035"/>
    <x v="152"/>
    <n v="2699"/>
    <n v="6091200"/>
    <n v="4700"/>
    <n v="0.43"/>
    <x v="1"/>
    <x v="0"/>
    <x v="0"/>
    <x v="1"/>
    <x v="0"/>
    <n v="1296"/>
    <n v="5443.2"/>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x v="1036"/>
    <x v="152"/>
    <n v="1448"/>
    <n v="56981"/>
    <n v="2999"/>
    <n v="0.52"/>
    <x v="2"/>
    <x v="0"/>
    <x v="0"/>
    <x v="0"/>
    <x v="6"/>
    <n v="19"/>
    <n v="85.5"/>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x v="1037"/>
    <x v="166"/>
    <n v="79"/>
    <n v="7663"/>
    <n v="79"/>
    <n v="0"/>
    <x v="1"/>
    <x v="2"/>
    <x v="0"/>
    <x v="1"/>
    <x v="1"/>
    <n v="97"/>
    <n v="388"/>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x v="1038"/>
    <x v="155"/>
    <n v="6990"/>
    <n v="25307590"/>
    <n v="14290"/>
    <n v="0.51"/>
    <x v="0"/>
    <x v="0"/>
    <x v="0"/>
    <x v="0"/>
    <x v="5"/>
    <n v="1771"/>
    <n v="7792.4000000000005"/>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x v="1039"/>
    <x v="148"/>
    <n v="2698"/>
    <n v="59309130"/>
    <n v="3945"/>
    <n v="0.32"/>
    <x v="0"/>
    <x v="0"/>
    <x v="0"/>
    <x v="1"/>
    <x v="1"/>
    <n v="15034"/>
    <n v="60136"/>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x v="1040"/>
    <x v="180"/>
    <n v="3199"/>
    <n v="19448758"/>
    <n v="5999"/>
    <n v="0.47"/>
    <x v="0"/>
    <x v="0"/>
    <x v="0"/>
    <x v="1"/>
    <x v="1"/>
    <n v="3242"/>
    <n v="1296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x v="1041"/>
    <x v="154"/>
    <n v="1199"/>
    <n v="5522400"/>
    <n v="1950"/>
    <n v="0.39"/>
    <x v="0"/>
    <x v="0"/>
    <x v="0"/>
    <x v="1"/>
    <x v="2"/>
    <n v="2832"/>
    <n v="11044.8"/>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x v="1042"/>
    <x v="164"/>
    <n v="1414"/>
    <n v="4192902"/>
    <n v="2799"/>
    <n v="0.49"/>
    <x v="0"/>
    <x v="0"/>
    <x v="0"/>
    <x v="1"/>
    <x v="1"/>
    <n v="1498"/>
    <n v="599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x v="1043"/>
    <x v="142"/>
    <n v="999"/>
    <n v="594750"/>
    <n v="1950"/>
    <n v="0.49"/>
    <x v="0"/>
    <x v="0"/>
    <x v="0"/>
    <x v="1"/>
    <x v="11"/>
    <n v="305"/>
    <n v="1159"/>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x v="1044"/>
    <x v="168"/>
    <n v="5999"/>
    <n v="11908809"/>
    <n v="9999"/>
    <n v="0.4"/>
    <x v="0"/>
    <x v="0"/>
    <x v="0"/>
    <x v="1"/>
    <x v="0"/>
    <n v="1191"/>
    <n v="5002.2"/>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x v="1045"/>
    <x v="181"/>
    <n v="9970"/>
    <n v="52632951"/>
    <n v="12999"/>
    <n v="0.23"/>
    <x v="2"/>
    <x v="0"/>
    <x v="0"/>
    <x v="1"/>
    <x v="4"/>
    <n v="4049"/>
    <n v="17410.7"/>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x v="1046"/>
    <x v="182"/>
    <n v="698"/>
    <n v="2208840"/>
    <n v="699"/>
    <n v="0"/>
    <x v="0"/>
    <x v="0"/>
    <x v="0"/>
    <x v="1"/>
    <x v="0"/>
    <n v="3160"/>
    <n v="13272"/>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x v="1047"/>
    <x v="167"/>
    <n v="2199"/>
    <n v="30783500"/>
    <n v="3190"/>
    <n v="0.31"/>
    <x v="1"/>
    <x v="0"/>
    <x v="0"/>
    <x v="1"/>
    <x v="4"/>
    <n v="9650"/>
    <n v="41495"/>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x v="1048"/>
    <x v="183"/>
    <n v="320"/>
    <n v="3072954"/>
    <n v="799"/>
    <n v="0.6"/>
    <x v="0"/>
    <x v="0"/>
    <x v="0"/>
    <x v="0"/>
    <x v="0"/>
    <n v="3846"/>
    <n v="16153.2"/>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x v="1049"/>
    <x v="145"/>
    <n v="298"/>
    <n v="144710"/>
    <n v="499"/>
    <n v="0.4"/>
    <x v="2"/>
    <x v="1"/>
    <x v="0"/>
    <x v="1"/>
    <x v="5"/>
    <n v="290"/>
    <n v="1276"/>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x v="1050"/>
    <x v="160"/>
    <n v="1199"/>
    <n v="3306794"/>
    <n v="1499"/>
    <n v="0.2"/>
    <x v="0"/>
    <x v="0"/>
    <x v="0"/>
    <x v="1"/>
    <x v="11"/>
    <n v="2206"/>
    <n v="8382.7999999999993"/>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x v="1051"/>
    <x v="167"/>
    <n v="1399"/>
    <n v="24868340"/>
    <n v="2660"/>
    <n v="0.47"/>
    <x v="1"/>
    <x v="0"/>
    <x v="0"/>
    <x v="1"/>
    <x v="3"/>
    <n v="9349"/>
    <n v="38330.899999999994"/>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x v="1052"/>
    <x v="146"/>
    <n v="599"/>
    <n v="1617822"/>
    <n v="2799"/>
    <n v="0.79"/>
    <x v="2"/>
    <x v="0"/>
    <x v="0"/>
    <x v="0"/>
    <x v="2"/>
    <n v="578"/>
    <n v="2254.199999999999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x v="1053"/>
    <x v="171"/>
    <n v="1499"/>
    <n v="13987169"/>
    <n v="1499"/>
    <n v="0"/>
    <x v="1"/>
    <x v="0"/>
    <x v="0"/>
    <x v="1"/>
    <x v="4"/>
    <n v="9331"/>
    <n v="40123.299999999996"/>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x v="1054"/>
    <x v="181"/>
    <n v="14400"/>
    <n v="229836300"/>
    <n v="59900"/>
    <n v="0.76"/>
    <x v="2"/>
    <x v="0"/>
    <x v="0"/>
    <x v="0"/>
    <x v="5"/>
    <n v="3837"/>
    <n v="16882.800000000003"/>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x v="1055"/>
    <x v="182"/>
    <n v="1699"/>
    <n v="21766400"/>
    <n v="1900"/>
    <n v="0.11"/>
    <x v="0"/>
    <x v="0"/>
    <x v="0"/>
    <x v="1"/>
    <x v="9"/>
    <n v="11456"/>
    <n v="41241.599999999999"/>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x v="1056"/>
    <x v="143"/>
    <n v="649"/>
    <n v="48951"/>
    <n v="999"/>
    <n v="0.35"/>
    <x v="0"/>
    <x v="0"/>
    <x v="0"/>
    <x v="1"/>
    <x v="11"/>
    <n v="49"/>
    <n v="186.2"/>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x v="1057"/>
    <x v="151"/>
    <n v="3249"/>
    <n v="31734750"/>
    <n v="6375"/>
    <n v="0.49"/>
    <x v="1"/>
    <x v="0"/>
    <x v="0"/>
    <x v="1"/>
    <x v="1"/>
    <n v="4978"/>
    <n v="19912"/>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x v="1058"/>
    <x v="158"/>
    <n v="199"/>
    <n v="996004"/>
    <n v="499"/>
    <n v="0.6"/>
    <x v="0"/>
    <x v="1"/>
    <x v="0"/>
    <x v="0"/>
    <x v="3"/>
    <n v="1996"/>
    <n v="8183.5999999999995"/>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x v="1059"/>
    <x v="162"/>
    <n v="1099"/>
    <n v="3439089"/>
    <n v="1899"/>
    <n v="0.42"/>
    <x v="1"/>
    <x v="0"/>
    <x v="0"/>
    <x v="1"/>
    <x v="4"/>
    <n v="1811"/>
    <n v="7787.2999999999993"/>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x v="1060"/>
    <x v="142"/>
    <n v="664"/>
    <n v="3275020"/>
    <n v="1490"/>
    <n v="0.55000000000000004"/>
    <x v="0"/>
    <x v="0"/>
    <x v="0"/>
    <x v="0"/>
    <x v="1"/>
    <n v="2198"/>
    <n v="8792"/>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x v="1061"/>
    <x v="163"/>
    <n v="260"/>
    <n v="4594450"/>
    <n v="350"/>
    <n v="0.26"/>
    <x v="0"/>
    <x v="1"/>
    <x v="0"/>
    <x v="1"/>
    <x v="2"/>
    <n v="13127"/>
    <n v="51195.299999999996"/>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x v="1062"/>
    <x v="155"/>
    <n v="6499"/>
    <n v="49852500"/>
    <n v="8500"/>
    <n v="0.24"/>
    <x v="0"/>
    <x v="0"/>
    <x v="0"/>
    <x v="1"/>
    <x v="5"/>
    <n v="5865"/>
    <n v="25806.000000000004"/>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x v="1063"/>
    <x v="184"/>
    <n v="1484"/>
    <n v="2666433"/>
    <n v="2499"/>
    <n v="0.41"/>
    <x v="0"/>
    <x v="0"/>
    <x v="0"/>
    <x v="1"/>
    <x v="7"/>
    <n v="1067"/>
    <n v="3947.9"/>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x v="1064"/>
    <x v="159"/>
    <n v="999"/>
    <n v="7614360"/>
    <n v="1560"/>
    <n v="0.36"/>
    <x v="0"/>
    <x v="0"/>
    <x v="0"/>
    <x v="1"/>
    <x v="9"/>
    <n v="4881"/>
    <n v="17571.600000000002"/>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x v="1065"/>
    <x v="160"/>
    <n v="3299"/>
    <n v="72910500"/>
    <n v="6500"/>
    <n v="0.49"/>
    <x v="1"/>
    <x v="0"/>
    <x v="0"/>
    <x v="1"/>
    <x v="7"/>
    <n v="11217"/>
    <n v="41502.9"/>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x v="1066"/>
    <x v="149"/>
    <n v="259"/>
    <n v="42957"/>
    <n v="999"/>
    <n v="0.74"/>
    <x v="1"/>
    <x v="0"/>
    <x v="0"/>
    <x v="0"/>
    <x v="1"/>
    <n v="43"/>
    <n v="172"/>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x v="1067"/>
    <x v="151"/>
    <n v="3249"/>
    <n v="36355880"/>
    <n v="7795"/>
    <n v="0.57999999999999996"/>
    <x v="0"/>
    <x v="0"/>
    <x v="0"/>
    <x v="0"/>
    <x v="0"/>
    <n v="4664"/>
    <n v="19588.8"/>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x v="1068"/>
    <x v="159"/>
    <n v="4280"/>
    <n v="12661440"/>
    <n v="5995"/>
    <n v="0.28999999999999998"/>
    <x v="0"/>
    <x v="0"/>
    <x v="0"/>
    <x v="1"/>
    <x v="11"/>
    <n v="2112"/>
    <n v="8025.5999999999995"/>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x v="1069"/>
    <x v="185"/>
    <n v="189"/>
    <n v="818363"/>
    <n v="299"/>
    <n v="0.37"/>
    <x v="0"/>
    <x v="1"/>
    <x v="0"/>
    <x v="1"/>
    <x v="0"/>
    <n v="2737"/>
    <n v="11495.4"/>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x v="1070"/>
    <x v="167"/>
    <n v="1449"/>
    <n v="21185631"/>
    <n v="2349"/>
    <n v="0.38"/>
    <x v="1"/>
    <x v="0"/>
    <x v="0"/>
    <x v="1"/>
    <x v="2"/>
    <n v="9019"/>
    <n v="35174.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x v="1071"/>
    <x v="158"/>
    <n v="199"/>
    <n v="5106766"/>
    <n v="499"/>
    <n v="0.6"/>
    <x v="1"/>
    <x v="1"/>
    <x v="0"/>
    <x v="0"/>
    <x v="1"/>
    <n v="10234"/>
    <n v="4093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x v="1072"/>
    <x v="186"/>
    <n v="474"/>
    <n v="714450"/>
    <n v="1299"/>
    <n v="0.64"/>
    <x v="0"/>
    <x v="0"/>
    <x v="0"/>
    <x v="0"/>
    <x v="3"/>
    <n v="550"/>
    <n v="2255"/>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x v="1073"/>
    <x v="149"/>
    <n v="279"/>
    <n v="13972"/>
    <n v="499"/>
    <n v="0.44"/>
    <x v="1"/>
    <x v="1"/>
    <x v="0"/>
    <x v="1"/>
    <x v="20"/>
    <n v="28"/>
    <n v="134.4"/>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x v="1074"/>
    <x v="167"/>
    <n v="1999"/>
    <n v="6460575"/>
    <n v="4775"/>
    <n v="0.57999999999999996"/>
    <x v="0"/>
    <x v="0"/>
    <x v="0"/>
    <x v="0"/>
    <x v="0"/>
    <n v="1353"/>
    <n v="5682.6"/>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x v="1075"/>
    <x v="145"/>
    <n v="799"/>
    <n v="2629740"/>
    <n v="1230"/>
    <n v="0.35"/>
    <x v="1"/>
    <x v="0"/>
    <x v="0"/>
    <x v="1"/>
    <x v="3"/>
    <n v="2138"/>
    <n v="8765.7999999999993"/>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x v="1076"/>
    <x v="164"/>
    <n v="949"/>
    <n v="3356321"/>
    <n v="1999"/>
    <n v="0.53"/>
    <x v="0"/>
    <x v="0"/>
    <x v="0"/>
    <x v="0"/>
    <x v="1"/>
    <n v="1679"/>
    <n v="6716"/>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x v="1077"/>
    <x v="187"/>
    <n v="3657.66"/>
    <n v="66187572"/>
    <n v="5156"/>
    <n v="0.28999999999999998"/>
    <x v="2"/>
    <x v="0"/>
    <x v="0"/>
    <x v="1"/>
    <x v="2"/>
    <n v="12837"/>
    <n v="50064.299999999996"/>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x v="1078"/>
    <x v="188"/>
    <n v="1699"/>
    <n v="17737127"/>
    <n v="1999"/>
    <n v="0.15"/>
    <x v="2"/>
    <x v="0"/>
    <x v="0"/>
    <x v="1"/>
    <x v="3"/>
    <n v="8873"/>
    <n v="36379.299999999996"/>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x v="1079"/>
    <x v="159"/>
    <n v="1849"/>
    <n v="16091695"/>
    <n v="2095"/>
    <n v="0.12"/>
    <x v="0"/>
    <x v="0"/>
    <x v="0"/>
    <x v="1"/>
    <x v="4"/>
    <n v="7681"/>
    <n v="33028.299999999996"/>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x v="1080"/>
    <x v="144"/>
    <n v="12499"/>
    <n v="6383650"/>
    <n v="19825"/>
    <n v="0.37"/>
    <x v="0"/>
    <x v="0"/>
    <x v="0"/>
    <x v="1"/>
    <x v="3"/>
    <n v="322"/>
    <n v="1320.1999999999998"/>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x v="1081"/>
    <x v="150"/>
    <n v="1099"/>
    <n v="18762240"/>
    <n v="1920"/>
    <n v="0.43"/>
    <x v="0"/>
    <x v="0"/>
    <x v="0"/>
    <x v="1"/>
    <x v="0"/>
    <n v="9772"/>
    <n v="41042.400000000001"/>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x v="1082"/>
    <x v="182"/>
    <n v="8199"/>
    <n v="295952000"/>
    <n v="16000"/>
    <n v="0.49"/>
    <x v="1"/>
    <x v="0"/>
    <x v="0"/>
    <x v="1"/>
    <x v="2"/>
    <n v="18497"/>
    <n v="72138.3"/>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x v="1083"/>
    <x v="160"/>
    <n v="499"/>
    <n v="116547"/>
    <n v="2199"/>
    <n v="0.77"/>
    <x v="1"/>
    <x v="0"/>
    <x v="0"/>
    <x v="0"/>
    <x v="7"/>
    <n v="53"/>
    <n v="196.10000000000002"/>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x v="1084"/>
    <x v="161"/>
    <n v="6999"/>
    <n v="25918272"/>
    <n v="14999"/>
    <n v="0.53"/>
    <x v="2"/>
    <x v="0"/>
    <x v="0"/>
    <x v="0"/>
    <x v="3"/>
    <n v="1728"/>
    <n v="7084.7999999999993"/>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x v="1085"/>
    <x v="166"/>
    <n v="1595"/>
    <n v="5175723"/>
    <n v="1799"/>
    <n v="0.11"/>
    <x v="0"/>
    <x v="0"/>
    <x v="0"/>
    <x v="1"/>
    <x v="1"/>
    <n v="2877"/>
    <n v="11508"/>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x v="1086"/>
    <x v="150"/>
    <n v="1049"/>
    <n v="487500"/>
    <n v="1950"/>
    <n v="0.46"/>
    <x v="1"/>
    <x v="0"/>
    <x v="0"/>
    <x v="1"/>
    <x v="11"/>
    <n v="250"/>
    <n v="9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x v="1087"/>
    <x v="154"/>
    <n v="1182"/>
    <n v="15508110"/>
    <n v="2995"/>
    <n v="0.61"/>
    <x v="0"/>
    <x v="0"/>
    <x v="0"/>
    <x v="0"/>
    <x v="0"/>
    <n v="5178"/>
    <n v="21747.600000000002"/>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x v="1088"/>
    <x v="145"/>
    <n v="499"/>
    <n v="78921"/>
    <n v="999"/>
    <n v="0.5"/>
    <x v="0"/>
    <x v="0"/>
    <x v="0"/>
    <x v="0"/>
    <x v="13"/>
    <n v="79"/>
    <n v="363.4"/>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x v="1089"/>
    <x v="181"/>
    <n v="8799"/>
    <n v="49863215"/>
    <n v="11995"/>
    <n v="0.27"/>
    <x v="0"/>
    <x v="0"/>
    <x v="0"/>
    <x v="1"/>
    <x v="3"/>
    <n v="4157"/>
    <n v="17043.69999999999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x v="1090"/>
    <x v="143"/>
    <n v="1529"/>
    <n v="86971"/>
    <n v="2999"/>
    <n v="0.49"/>
    <x v="0"/>
    <x v="0"/>
    <x v="0"/>
    <x v="1"/>
    <x v="8"/>
    <n v="29"/>
    <n v="95.69999999999998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x v="1091"/>
    <x v="150"/>
    <n v="1199"/>
    <n v="7740200"/>
    <n v="1690"/>
    <n v="0.28999999999999998"/>
    <x v="0"/>
    <x v="0"/>
    <x v="0"/>
    <x v="1"/>
    <x v="0"/>
    <n v="4580"/>
    <n v="19236"/>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x v="1092"/>
    <x v="162"/>
    <n v="1052"/>
    <n v="2513160"/>
    <n v="1790"/>
    <n v="0.41"/>
    <x v="0"/>
    <x v="0"/>
    <x v="0"/>
    <x v="1"/>
    <x v="4"/>
    <n v="1404"/>
    <n v="6037.2"/>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x v="1093"/>
    <x v="189"/>
    <n v="6499"/>
    <n v="25275950"/>
    <n v="8995"/>
    <n v="0.28000000000000003"/>
    <x v="2"/>
    <x v="0"/>
    <x v="0"/>
    <x v="1"/>
    <x v="4"/>
    <n v="2810"/>
    <n v="12083"/>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x v="1094"/>
    <x v="165"/>
    <n v="239"/>
    <n v="1673"/>
    <n v="239"/>
    <n v="0"/>
    <x v="1"/>
    <x v="1"/>
    <x v="0"/>
    <x v="1"/>
    <x v="4"/>
    <n v="7"/>
    <n v="30.099999999999998"/>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x v="1095"/>
    <x v="149"/>
    <n v="699"/>
    <n v="2764671"/>
    <n v="1599"/>
    <n v="0.56000000000000005"/>
    <x v="0"/>
    <x v="0"/>
    <x v="0"/>
    <x v="0"/>
    <x v="16"/>
    <n v="1729"/>
    <n v="8126.3"/>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x v="1096"/>
    <x v="190"/>
    <n v="2599"/>
    <n v="9077640"/>
    <n v="4290"/>
    <n v="0.39"/>
    <x v="0"/>
    <x v="0"/>
    <x v="0"/>
    <x v="1"/>
    <x v="5"/>
    <n v="2116"/>
    <n v="9310.4000000000015"/>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x v="1097"/>
    <x v="161"/>
    <n v="1547"/>
    <n v="1338070"/>
    <n v="2890"/>
    <n v="0.46"/>
    <x v="1"/>
    <x v="0"/>
    <x v="0"/>
    <x v="1"/>
    <x v="2"/>
    <n v="463"/>
    <n v="1805.7"/>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x v="1098"/>
    <x v="149"/>
    <n v="499"/>
    <n v="70146"/>
    <n v="1299"/>
    <n v="0.62"/>
    <x v="2"/>
    <x v="0"/>
    <x v="0"/>
    <x v="0"/>
    <x v="16"/>
    <n v="54"/>
    <n v="253.8"/>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x v="1099"/>
    <x v="156"/>
    <n v="510"/>
    <n v="4626560"/>
    <n v="640"/>
    <n v="0.2"/>
    <x v="0"/>
    <x v="0"/>
    <x v="0"/>
    <x v="1"/>
    <x v="3"/>
    <n v="7229"/>
    <n v="29638.899999999998"/>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x v="1100"/>
    <x v="152"/>
    <n v="1899"/>
    <n v="14561180"/>
    <n v="3790"/>
    <n v="0.5"/>
    <x v="0"/>
    <x v="0"/>
    <x v="0"/>
    <x v="0"/>
    <x v="11"/>
    <n v="3842"/>
    <n v="14599.599999999999"/>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x v="1101"/>
    <x v="152"/>
    <n v="2599"/>
    <n v="2945760"/>
    <n v="4560"/>
    <n v="0.43"/>
    <x v="1"/>
    <x v="0"/>
    <x v="0"/>
    <x v="1"/>
    <x v="5"/>
    <n v="646"/>
    <n v="2842.4"/>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x v="1102"/>
    <x v="162"/>
    <n v="1199"/>
    <n v="6307000"/>
    <n v="3500"/>
    <n v="0.66"/>
    <x v="1"/>
    <x v="0"/>
    <x v="0"/>
    <x v="0"/>
    <x v="4"/>
    <n v="1802"/>
    <n v="7748.5999999999995"/>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x v="1103"/>
    <x v="152"/>
    <n v="999"/>
    <n v="655200"/>
    <n v="2600"/>
    <n v="0.62"/>
    <x v="0"/>
    <x v="0"/>
    <x v="0"/>
    <x v="0"/>
    <x v="10"/>
    <n v="252"/>
    <n v="856.8"/>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x v="1104"/>
    <x v="148"/>
    <n v="1999"/>
    <n v="2574000"/>
    <n v="3300"/>
    <n v="0.39"/>
    <x v="1"/>
    <x v="0"/>
    <x v="0"/>
    <x v="1"/>
    <x v="0"/>
    <n v="780"/>
    <n v="3276"/>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x v="1105"/>
    <x v="149"/>
    <n v="210"/>
    <n v="51726"/>
    <n v="699"/>
    <n v="0.7"/>
    <x v="0"/>
    <x v="0"/>
    <x v="0"/>
    <x v="0"/>
    <x v="7"/>
    <n v="74"/>
    <n v="273.8"/>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x v="1106"/>
    <x v="181"/>
    <n v="14499"/>
    <n v="47730534"/>
    <n v="23559"/>
    <n v="0.38"/>
    <x v="0"/>
    <x v="0"/>
    <x v="0"/>
    <x v="1"/>
    <x v="4"/>
    <n v="2026"/>
    <n v="8711.7999999999993"/>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x v="1107"/>
    <x v="158"/>
    <n v="950"/>
    <n v="9451689"/>
    <n v="1599"/>
    <n v="0.41"/>
    <x v="0"/>
    <x v="0"/>
    <x v="0"/>
    <x v="1"/>
    <x v="4"/>
    <n v="5911"/>
    <n v="25417.3"/>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x v="1108"/>
    <x v="157"/>
    <n v="7199"/>
    <n v="19630180"/>
    <n v="9995"/>
    <n v="0.28000000000000003"/>
    <x v="2"/>
    <x v="0"/>
    <x v="0"/>
    <x v="1"/>
    <x v="5"/>
    <n v="1964"/>
    <n v="8641.6"/>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x v="1109"/>
    <x v="143"/>
    <n v="2439"/>
    <n v="63625"/>
    <n v="2545"/>
    <n v="0.04"/>
    <x v="2"/>
    <x v="0"/>
    <x v="0"/>
    <x v="1"/>
    <x v="3"/>
    <n v="25"/>
    <n v="102.49999999999999"/>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x v="1110"/>
    <x v="159"/>
    <n v="7799"/>
    <n v="28424200"/>
    <n v="8995"/>
    <n v="0.13"/>
    <x v="2"/>
    <x v="0"/>
    <x v="0"/>
    <x v="1"/>
    <x v="1"/>
    <n v="3160"/>
    <n v="1264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x v="1111"/>
    <x v="164"/>
    <n v="1599"/>
    <n v="3114442"/>
    <n v="1999"/>
    <n v="0.2"/>
    <x v="0"/>
    <x v="0"/>
    <x v="0"/>
    <x v="1"/>
    <x v="5"/>
    <n v="1558"/>
    <n v="6855.2000000000007"/>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x v="1112"/>
    <x v="151"/>
    <n v="2899"/>
    <n v="49269000"/>
    <n v="5500"/>
    <n v="0.47"/>
    <x v="2"/>
    <x v="0"/>
    <x v="0"/>
    <x v="1"/>
    <x v="11"/>
    <n v="8958"/>
    <n v="34040.400000000001"/>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x v="1113"/>
    <x v="184"/>
    <n v="9799"/>
    <n v="160999650"/>
    <n v="12150"/>
    <n v="0.19"/>
    <x v="0"/>
    <x v="0"/>
    <x v="0"/>
    <x v="1"/>
    <x v="4"/>
    <n v="13251"/>
    <n v="56979.299999999996"/>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x v="1114"/>
    <x v="159"/>
    <n v="3299"/>
    <n v="6958035"/>
    <n v="4995"/>
    <n v="0.34"/>
    <x v="1"/>
    <x v="0"/>
    <x v="0"/>
    <x v="1"/>
    <x v="11"/>
    <n v="1393"/>
    <n v="5293.4"/>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x v="1115"/>
    <x v="149"/>
    <n v="669"/>
    <n v="19487"/>
    <n v="1499"/>
    <n v="0.55000000000000004"/>
    <x v="0"/>
    <x v="0"/>
    <x v="0"/>
    <x v="0"/>
    <x v="21"/>
    <n v="13"/>
    <n v="29.9"/>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x v="1116"/>
    <x v="160"/>
    <n v="5890"/>
    <n v="54350946"/>
    <n v="7506"/>
    <n v="0.22"/>
    <x v="0"/>
    <x v="0"/>
    <x v="0"/>
    <x v="1"/>
    <x v="6"/>
    <n v="7241"/>
    <n v="32584.5"/>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x v="1117"/>
    <x v="182"/>
    <n v="9199"/>
    <n v="288360000"/>
    <n v="18000"/>
    <n v="0.49"/>
    <x v="1"/>
    <x v="0"/>
    <x v="0"/>
    <x v="1"/>
    <x v="1"/>
    <n v="16020"/>
    <n v="6408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x v="1118"/>
    <x v="158"/>
    <n v="351"/>
    <n v="1615530"/>
    <n v="1099"/>
    <n v="0.68"/>
    <x v="1"/>
    <x v="0"/>
    <x v="0"/>
    <x v="0"/>
    <x v="7"/>
    <n v="1470"/>
    <n v="5439"/>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x v="1119"/>
    <x v="191"/>
    <n v="899"/>
    <n v="6959700"/>
    <n v="1900"/>
    <n v="0.53"/>
    <x v="0"/>
    <x v="0"/>
    <x v="0"/>
    <x v="0"/>
    <x v="1"/>
    <n v="3663"/>
    <n v="14652"/>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x v="1120"/>
    <x v="154"/>
    <n v="1349"/>
    <n v="1180300"/>
    <n v="1850"/>
    <n v="0.27"/>
    <x v="0"/>
    <x v="0"/>
    <x v="0"/>
    <x v="1"/>
    <x v="5"/>
    <n v="638"/>
    <n v="2807.2000000000003"/>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x v="1121"/>
    <x v="180"/>
    <n v="6236"/>
    <n v="35516448"/>
    <n v="9999"/>
    <n v="0.38"/>
    <x v="0"/>
    <x v="0"/>
    <x v="0"/>
    <x v="1"/>
    <x v="3"/>
    <n v="3552"/>
    <n v="14563.199999999999"/>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x v="1122"/>
    <x v="149"/>
    <n v="2742"/>
    <n v="44536260"/>
    <n v="3995"/>
    <n v="0.31"/>
    <x v="1"/>
    <x v="0"/>
    <x v="0"/>
    <x v="1"/>
    <x v="5"/>
    <n v="11148"/>
    <n v="49051.200000000004"/>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x v="1123"/>
    <x v="184"/>
    <n v="721"/>
    <n v="3671051"/>
    <n v="1499"/>
    <n v="0.52"/>
    <x v="2"/>
    <x v="0"/>
    <x v="0"/>
    <x v="0"/>
    <x v="19"/>
    <n v="2449"/>
    <n v="7591.9000000000005"/>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x v="1124"/>
    <x v="159"/>
    <n v="2903"/>
    <n v="7575205"/>
    <n v="3295"/>
    <n v="0.12"/>
    <x v="0"/>
    <x v="0"/>
    <x v="0"/>
    <x v="1"/>
    <x v="4"/>
    <n v="2299"/>
    <n v="9885.699999999998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x v="1125"/>
    <x v="164"/>
    <n v="1656"/>
    <n v="16242765"/>
    <n v="2695"/>
    <n v="0.39"/>
    <x v="0"/>
    <x v="0"/>
    <x v="0"/>
    <x v="1"/>
    <x v="5"/>
    <n v="6027"/>
    <n v="26518.800000000003"/>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x v="1126"/>
    <x v="162"/>
    <n v="1399"/>
    <n v="1055690"/>
    <n v="2290"/>
    <n v="0.39"/>
    <x v="0"/>
    <x v="0"/>
    <x v="0"/>
    <x v="1"/>
    <x v="5"/>
    <n v="461"/>
    <n v="2028.4"/>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x v="1127"/>
    <x v="163"/>
    <n v="2079"/>
    <n v="873918"/>
    <n v="3099"/>
    <n v="0.33"/>
    <x v="2"/>
    <x v="0"/>
    <x v="0"/>
    <x v="1"/>
    <x v="3"/>
    <n v="282"/>
    <n v="1156.199999999999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x v="1128"/>
    <x v="156"/>
    <n v="999"/>
    <n v="9970625"/>
    <n v="1075"/>
    <n v="7.0000000000000007E-2"/>
    <x v="1"/>
    <x v="0"/>
    <x v="0"/>
    <x v="1"/>
    <x v="3"/>
    <n v="9275"/>
    <n v="380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x v="1129"/>
    <x v="161"/>
    <n v="3179"/>
    <n v="5200257"/>
    <n v="6999"/>
    <n v="0.55000000000000004"/>
    <x v="1"/>
    <x v="0"/>
    <x v="0"/>
    <x v="0"/>
    <x v="1"/>
    <n v="743"/>
    <n v="2972"/>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x v="1130"/>
    <x v="152"/>
    <n v="1049"/>
    <n v="819672"/>
    <n v="2499"/>
    <n v="0.57999999999999996"/>
    <x v="1"/>
    <x v="0"/>
    <x v="0"/>
    <x v="0"/>
    <x v="9"/>
    <n v="328"/>
    <n v="1180.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x v="1131"/>
    <x v="152"/>
    <n v="3599"/>
    <n v="6867180"/>
    <n v="7290"/>
    <n v="0.51"/>
    <x v="2"/>
    <x v="0"/>
    <x v="0"/>
    <x v="0"/>
    <x v="2"/>
    <n v="942"/>
    <n v="3673.7999999999997"/>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x v="1132"/>
    <x v="192"/>
    <n v="4799"/>
    <n v="22107925"/>
    <n v="5795"/>
    <n v="0.17"/>
    <x v="0"/>
    <x v="0"/>
    <x v="0"/>
    <x v="1"/>
    <x v="2"/>
    <n v="3815"/>
    <n v="14878.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x v="1133"/>
    <x v="151"/>
    <n v="1699"/>
    <n v="27143224"/>
    <n v="3398"/>
    <n v="0.5"/>
    <x v="1"/>
    <x v="0"/>
    <x v="0"/>
    <x v="0"/>
    <x v="11"/>
    <n v="7988"/>
    <n v="30354.39999999999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x v="1134"/>
    <x v="154"/>
    <n v="664"/>
    <n v="1378250"/>
    <n v="1490"/>
    <n v="0.55000000000000004"/>
    <x v="0"/>
    <x v="0"/>
    <x v="0"/>
    <x v="0"/>
    <x v="3"/>
    <n v="925"/>
    <n v="3792.499999999999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x v="1135"/>
    <x v="193"/>
    <n v="948"/>
    <n v="7079400"/>
    <n v="1620"/>
    <n v="0.41"/>
    <x v="2"/>
    <x v="0"/>
    <x v="0"/>
    <x v="1"/>
    <x v="3"/>
    <n v="4370"/>
    <n v="17917"/>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x v="1136"/>
    <x v="150"/>
    <n v="850"/>
    <n v="7619000"/>
    <n v="1000"/>
    <n v="0.15"/>
    <x v="2"/>
    <x v="0"/>
    <x v="0"/>
    <x v="1"/>
    <x v="3"/>
    <n v="7619"/>
    <n v="31237.899999999998"/>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x v="1137"/>
    <x v="177"/>
    <n v="600"/>
    <n v="1659520"/>
    <n v="640"/>
    <n v="0.06"/>
    <x v="2"/>
    <x v="0"/>
    <x v="0"/>
    <x v="1"/>
    <x v="11"/>
    <n v="2593"/>
    <n v="9853.4"/>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x v="1138"/>
    <x v="143"/>
    <n v="3711"/>
    <n v="1600220"/>
    <n v="4495"/>
    <n v="0.17"/>
    <x v="1"/>
    <x v="0"/>
    <x v="0"/>
    <x v="1"/>
    <x v="4"/>
    <n v="356"/>
    <n v="1530.8"/>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x v="1139"/>
    <x v="146"/>
    <n v="799"/>
    <n v="188937"/>
    <n v="2999"/>
    <n v="0.73"/>
    <x v="2"/>
    <x v="0"/>
    <x v="0"/>
    <x v="0"/>
    <x v="6"/>
    <n v="63"/>
    <n v="283.5"/>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x v="1140"/>
    <x v="176"/>
    <n v="980"/>
    <n v="4645200"/>
    <n v="980"/>
    <n v="0"/>
    <x v="1"/>
    <x v="0"/>
    <x v="0"/>
    <x v="1"/>
    <x v="0"/>
    <n v="4740"/>
    <n v="19908"/>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x v="1141"/>
    <x v="158"/>
    <n v="351"/>
    <n v="266104"/>
    <n v="899"/>
    <n v="0.61"/>
    <x v="1"/>
    <x v="0"/>
    <x v="0"/>
    <x v="0"/>
    <x v="2"/>
    <n v="296"/>
    <n v="1154.3999999999999"/>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x v="1142"/>
    <x v="194"/>
    <n v="229"/>
    <n v="92315"/>
    <n v="499"/>
    <n v="0.54"/>
    <x v="2"/>
    <x v="1"/>
    <x v="0"/>
    <x v="0"/>
    <x v="12"/>
    <n v="185"/>
    <n v="647.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x v="1143"/>
    <x v="159"/>
    <n v="3349"/>
    <n v="7806230"/>
    <n v="3995"/>
    <n v="0.16"/>
    <x v="1"/>
    <x v="0"/>
    <x v="0"/>
    <x v="1"/>
    <x v="4"/>
    <n v="1954"/>
    <n v="8402.1999999999989"/>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x v="1144"/>
    <x v="155"/>
    <n v="5499"/>
    <n v="11028500"/>
    <n v="11500"/>
    <n v="0.52"/>
    <x v="0"/>
    <x v="0"/>
    <x v="0"/>
    <x v="0"/>
    <x v="2"/>
    <n v="959"/>
    <n v="3740.1"/>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x v="1145"/>
    <x v="145"/>
    <n v="299"/>
    <n v="506485"/>
    <n v="499"/>
    <n v="0.4"/>
    <x v="0"/>
    <x v="1"/>
    <x v="0"/>
    <x v="1"/>
    <x v="2"/>
    <n v="1015"/>
    <n v="395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x v="1146"/>
    <x v="195"/>
    <n v="2249"/>
    <n v="14104150"/>
    <n v="3550"/>
    <n v="0.37"/>
    <x v="1"/>
    <x v="0"/>
    <x v="0"/>
    <x v="1"/>
    <x v="1"/>
    <n v="3973"/>
    <n v="15892"/>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x v="1147"/>
    <x v="162"/>
    <n v="699"/>
    <n v="3677700"/>
    <n v="1599"/>
    <n v="0.56000000000000005"/>
    <x v="2"/>
    <x v="0"/>
    <x v="0"/>
    <x v="0"/>
    <x v="16"/>
    <n v="2300"/>
    <n v="1081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x v="1148"/>
    <x v="143"/>
    <n v="1235"/>
    <n v="304297"/>
    <n v="1499"/>
    <n v="0.18"/>
    <x v="1"/>
    <x v="0"/>
    <x v="0"/>
    <x v="1"/>
    <x v="3"/>
    <n v="203"/>
    <n v="832.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x v="1149"/>
    <x v="164"/>
    <n v="1349"/>
    <n v="1322559"/>
    <n v="2999"/>
    <n v="0.55000000000000004"/>
    <x v="0"/>
    <x v="0"/>
    <x v="0"/>
    <x v="0"/>
    <x v="11"/>
    <n v="441"/>
    <n v="1675.8"/>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x v="1150"/>
    <x v="155"/>
    <n v="6800"/>
    <n v="118542000"/>
    <n v="11500"/>
    <n v="0.41"/>
    <x v="2"/>
    <x v="0"/>
    <x v="0"/>
    <x v="1"/>
    <x v="3"/>
    <n v="10308"/>
    <n v="42262.799999999996"/>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x v="1151"/>
    <x v="161"/>
    <n v="2099"/>
    <n v="2479008"/>
    <n v="2499"/>
    <n v="0.16"/>
    <x v="2"/>
    <x v="0"/>
    <x v="0"/>
    <x v="1"/>
    <x v="22"/>
    <n v="992"/>
    <e v="#VALUE!"/>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x v="1152"/>
    <x v="163"/>
    <n v="1699"/>
    <n v="9314100"/>
    <n v="1975"/>
    <n v="0.14000000000000001"/>
    <x v="0"/>
    <x v="0"/>
    <x v="0"/>
    <x v="1"/>
    <x v="3"/>
    <n v="4716"/>
    <n v="19335.599999999999"/>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x v="1153"/>
    <x v="144"/>
    <n v="1069"/>
    <n v="531787"/>
    <n v="1699"/>
    <n v="0.37"/>
    <x v="0"/>
    <x v="0"/>
    <x v="0"/>
    <x v="1"/>
    <x v="2"/>
    <n v="313"/>
    <n v="1220.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x v="1154"/>
    <x v="144"/>
    <n v="1349"/>
    <n v="414170"/>
    <n v="2495"/>
    <n v="0.46"/>
    <x v="1"/>
    <x v="0"/>
    <x v="0"/>
    <x v="1"/>
    <x v="11"/>
    <n v="166"/>
    <n v="630.79999999999995"/>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x v="1155"/>
    <x v="156"/>
    <n v="1499"/>
    <n v="1060500"/>
    <n v="3500"/>
    <n v="0.56999999999999995"/>
    <x v="1"/>
    <x v="0"/>
    <x v="0"/>
    <x v="0"/>
    <x v="3"/>
    <n v="303"/>
    <n v="1242.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x v="1156"/>
    <x v="163"/>
    <n v="2092"/>
    <n v="2585200"/>
    <n v="4600"/>
    <n v="0.55000000000000004"/>
    <x v="1"/>
    <x v="0"/>
    <x v="0"/>
    <x v="0"/>
    <x v="4"/>
    <n v="562"/>
    <n v="2416.6"/>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x v="1157"/>
    <x v="180"/>
    <n v="3859"/>
    <n v="83338025"/>
    <n v="10295"/>
    <n v="0.63"/>
    <x v="1"/>
    <x v="0"/>
    <x v="0"/>
    <x v="0"/>
    <x v="2"/>
    <n v="8095"/>
    <n v="31570.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x v="1158"/>
    <x v="160"/>
    <n v="499"/>
    <n v="239691"/>
    <n v="2199"/>
    <n v="0.77"/>
    <x v="0"/>
    <x v="0"/>
    <x v="0"/>
    <x v="0"/>
    <x v="18"/>
    <n v="109"/>
    <n v="305.2"/>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x v="1159"/>
    <x v="167"/>
    <n v="1804"/>
    <n v="36609160"/>
    <n v="2380"/>
    <n v="0.24"/>
    <x v="0"/>
    <x v="0"/>
    <x v="0"/>
    <x v="1"/>
    <x v="1"/>
    <n v="15382"/>
    <n v="61528"/>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x v="1160"/>
    <x v="160"/>
    <n v="6525"/>
    <n v="45308340"/>
    <n v="8820"/>
    <n v="0.26"/>
    <x v="1"/>
    <x v="0"/>
    <x v="0"/>
    <x v="1"/>
    <x v="6"/>
    <n v="5137"/>
    <n v="23116.5"/>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x v="1161"/>
    <x v="182"/>
    <n v="4999"/>
    <n v="3099876"/>
    <n v="24999"/>
    <n v="0.8"/>
    <x v="0"/>
    <x v="0"/>
    <x v="0"/>
    <x v="0"/>
    <x v="13"/>
    <n v="124"/>
    <n v="570.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x v="1162"/>
    <x v="175"/>
    <n v="1189"/>
    <n v="1483200"/>
    <n v="2400"/>
    <n v="0.5"/>
    <x v="0"/>
    <x v="0"/>
    <x v="0"/>
    <x v="0"/>
    <x v="3"/>
    <n v="618"/>
    <n v="2533.7999999999997"/>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x v="1163"/>
    <x v="144"/>
    <n v="2590"/>
    <n v="264600"/>
    <n v="4200"/>
    <n v="0.38"/>
    <x v="0"/>
    <x v="0"/>
    <x v="0"/>
    <x v="1"/>
    <x v="3"/>
    <n v="63"/>
    <n v="258.29999999999995"/>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x v="1164"/>
    <x v="144"/>
    <n v="899"/>
    <n v="23985"/>
    <n v="1599"/>
    <n v="0.44"/>
    <x v="1"/>
    <x v="0"/>
    <x v="0"/>
    <x v="1"/>
    <x v="10"/>
    <n v="15"/>
    <n v="51"/>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x v="1165"/>
    <x v="144"/>
    <n v="998"/>
    <n v="26991"/>
    <n v="2999"/>
    <n v="0.67"/>
    <x v="0"/>
    <x v="0"/>
    <x v="0"/>
    <x v="0"/>
    <x v="13"/>
    <n v="9"/>
    <n v="41.4"/>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x v="1166"/>
    <x v="158"/>
    <n v="998.06"/>
    <n v="9325268"/>
    <n v="1282"/>
    <n v="0.22"/>
    <x v="0"/>
    <x v="0"/>
    <x v="0"/>
    <x v="1"/>
    <x v="0"/>
    <n v="7274"/>
    <n v="30550.800000000003"/>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x v="1167"/>
    <x v="167"/>
    <n v="1099"/>
    <n v="11762890"/>
    <n v="1990"/>
    <n v="0.45"/>
    <x v="0"/>
    <x v="0"/>
    <x v="0"/>
    <x v="1"/>
    <x v="2"/>
    <n v="5911"/>
    <n v="23052.899999999998"/>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x v="1168"/>
    <x v="169"/>
    <n v="5999"/>
    <n v="1699830"/>
    <n v="9999"/>
    <n v="0.4"/>
    <x v="0"/>
    <x v="0"/>
    <x v="0"/>
    <x v="1"/>
    <x v="0"/>
    <n v="170"/>
    <n v="714"/>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x v="1169"/>
    <x v="180"/>
    <n v="8886"/>
    <n v="36320250"/>
    <n v="11850"/>
    <n v="0.25"/>
    <x v="1"/>
    <x v="0"/>
    <x v="0"/>
    <x v="1"/>
    <x v="0"/>
    <n v="3065"/>
    <n v="12873"/>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x v="1170"/>
    <x v="145"/>
    <n v="475"/>
    <n v="1019979"/>
    <n v="999"/>
    <n v="0.52"/>
    <x v="1"/>
    <x v="0"/>
    <x v="0"/>
    <x v="0"/>
    <x v="3"/>
    <n v="1021"/>
    <n v="4186.0999999999995"/>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x v="1171"/>
    <x v="157"/>
    <n v="4995"/>
    <n v="79474236"/>
    <n v="20049"/>
    <n v="0.75"/>
    <x v="0"/>
    <x v="0"/>
    <x v="0"/>
    <x v="0"/>
    <x v="20"/>
    <n v="3964"/>
    <n v="19027.2"/>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x v="1172"/>
    <x v="182"/>
    <n v="13999"/>
    <n v="222357800"/>
    <n v="24850"/>
    <n v="0.44"/>
    <x v="0"/>
    <x v="0"/>
    <x v="0"/>
    <x v="1"/>
    <x v="5"/>
    <n v="8948"/>
    <n v="39371.200000000004"/>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x v="1173"/>
    <x v="182"/>
    <n v="8499"/>
    <n v="1599530"/>
    <n v="16490"/>
    <n v="0.48"/>
    <x v="2"/>
    <x v="0"/>
    <x v="0"/>
    <x v="1"/>
    <x v="4"/>
    <n v="97"/>
    <n v="417.099999999999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x v="1174"/>
    <x v="150"/>
    <n v="949"/>
    <n v="7042425"/>
    <n v="975"/>
    <n v="0.03"/>
    <x v="0"/>
    <x v="0"/>
    <x v="0"/>
    <x v="1"/>
    <x v="4"/>
    <n v="7223"/>
    <n v="31058.899999999998"/>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x v="1175"/>
    <x v="158"/>
    <n v="395"/>
    <n v="164670"/>
    <n v="499"/>
    <n v="0.21"/>
    <x v="2"/>
    <x v="1"/>
    <x v="0"/>
    <x v="1"/>
    <x v="1"/>
    <n v="330"/>
    <n v="132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x v="1176"/>
    <x v="196"/>
    <n v="635"/>
    <n v="2901950"/>
    <n v="635"/>
    <n v="0"/>
    <x v="0"/>
    <x v="0"/>
    <x v="0"/>
    <x v="1"/>
    <x v="4"/>
    <n v="4570"/>
    <n v="19651"/>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x v="1177"/>
    <x v="150"/>
    <n v="717"/>
    <n v="6765130"/>
    <n v="1390"/>
    <n v="0.48"/>
    <x v="1"/>
    <x v="0"/>
    <x v="0"/>
    <x v="1"/>
    <x v="1"/>
    <n v="4867"/>
    <n v="19468"/>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x v="1178"/>
    <x v="197"/>
    <n v="27900"/>
    <n v="317350200"/>
    <n v="59900"/>
    <n v="0.53"/>
    <x v="2"/>
    <x v="0"/>
    <x v="0"/>
    <x v="0"/>
    <x v="5"/>
    <n v="5298"/>
    <n v="23311.200000000001"/>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x v="1179"/>
    <x v="177"/>
    <n v="649"/>
    <n v="5216620"/>
    <n v="670"/>
    <n v="0.03"/>
    <x v="1"/>
    <x v="0"/>
    <x v="0"/>
    <x v="1"/>
    <x v="3"/>
    <n v="7786"/>
    <n v="31922.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x v="1180"/>
    <x v="176"/>
    <n v="193"/>
    <n v="14763"/>
    <n v="399"/>
    <n v="0.52"/>
    <x v="0"/>
    <x v="1"/>
    <x v="0"/>
    <x v="0"/>
    <x v="9"/>
    <n v="37"/>
    <n v="133.20000000000002"/>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x v="1181"/>
    <x v="144"/>
    <n v="1299"/>
    <n v="4990"/>
    <n v="2495"/>
    <n v="0.48"/>
    <x v="0"/>
    <x v="0"/>
    <x v="0"/>
    <x v="1"/>
    <x v="23"/>
    <n v="2"/>
    <n v="4"/>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x v="1182"/>
    <x v="151"/>
    <n v="2449"/>
    <n v="17648340"/>
    <n v="3390"/>
    <n v="0.28000000000000003"/>
    <x v="1"/>
    <x v="0"/>
    <x v="0"/>
    <x v="1"/>
    <x v="1"/>
    <n v="5206"/>
    <n v="20824"/>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x v="1183"/>
    <x v="152"/>
    <n v="1049"/>
    <n v="1594362"/>
    <n v="2499"/>
    <n v="0.57999999999999996"/>
    <x v="0"/>
    <x v="0"/>
    <x v="0"/>
    <x v="0"/>
    <x v="7"/>
    <n v="638"/>
    <n v="2360.6"/>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x v="1184"/>
    <x v="193"/>
    <n v="2399"/>
    <n v="1667400"/>
    <n v="4200"/>
    <n v="0.43"/>
    <x v="0"/>
    <x v="0"/>
    <x v="0"/>
    <x v="1"/>
    <x v="11"/>
    <n v="397"/>
    <n v="1508.6"/>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x v="1185"/>
    <x v="161"/>
    <n v="2286"/>
    <n v="1465370"/>
    <n v="4495"/>
    <n v="0.49"/>
    <x v="1"/>
    <x v="0"/>
    <x v="0"/>
    <x v="1"/>
    <x v="2"/>
    <n v="326"/>
    <n v="1271.3999999999999"/>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x v="1186"/>
    <x v="189"/>
    <n v="499"/>
    <n v="7755873"/>
    <n v="2199"/>
    <n v="0.77"/>
    <x v="1"/>
    <x v="0"/>
    <x v="0"/>
    <x v="0"/>
    <x v="19"/>
    <n v="3527"/>
    <n v="10933.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x v="1187"/>
    <x v="166"/>
    <n v="429"/>
    <n v="616383"/>
    <n v="999"/>
    <n v="0.56999999999999995"/>
    <x v="0"/>
    <x v="0"/>
    <x v="0"/>
    <x v="0"/>
    <x v="17"/>
    <n v="617"/>
    <n v="1851"/>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x v="1188"/>
    <x v="163"/>
    <n v="299"/>
    <n v="186830"/>
    <n v="595"/>
    <n v="0.5"/>
    <x v="1"/>
    <x v="0"/>
    <x v="0"/>
    <x v="0"/>
    <x v="1"/>
    <n v="314"/>
    <n v="1256"/>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x v="1189"/>
    <x v="182"/>
    <n v="5395"/>
    <n v="10694650"/>
    <n v="19990"/>
    <n v="0.73"/>
    <x v="0"/>
    <x v="0"/>
    <x v="0"/>
    <x v="0"/>
    <x v="5"/>
    <n v="535"/>
    <n v="2354"/>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x v="1190"/>
    <x v="150"/>
    <n v="559"/>
    <n v="17498250"/>
    <n v="1010"/>
    <n v="0.45"/>
    <x v="0"/>
    <x v="0"/>
    <x v="0"/>
    <x v="1"/>
    <x v="3"/>
    <n v="17325"/>
    <n v="710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x v="1191"/>
    <x v="150"/>
    <n v="660"/>
    <n v="100100"/>
    <n v="1100"/>
    <n v="0.4"/>
    <x v="1"/>
    <x v="0"/>
    <x v="0"/>
    <x v="1"/>
    <x v="9"/>
    <n v="91"/>
    <n v="327.60000000000002"/>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x v="1192"/>
    <x v="162"/>
    <n v="419"/>
    <n v="226773"/>
    <n v="999"/>
    <n v="0.57999999999999996"/>
    <x v="0"/>
    <x v="0"/>
    <x v="0"/>
    <x v="0"/>
    <x v="5"/>
    <n v="227"/>
    <n v="998.8000000000000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x v="1193"/>
    <x v="155"/>
    <n v="7349"/>
    <n v="130331300"/>
    <n v="10900"/>
    <n v="0.33"/>
    <x v="0"/>
    <x v="0"/>
    <x v="0"/>
    <x v="1"/>
    <x v="0"/>
    <n v="11957"/>
    <n v="50219.4"/>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x v="1194"/>
    <x v="167"/>
    <n v="2899"/>
    <n v="28595700"/>
    <n v="4005"/>
    <n v="0.28000000000000003"/>
    <x v="0"/>
    <x v="0"/>
    <x v="0"/>
    <x v="1"/>
    <x v="4"/>
    <n v="7140"/>
    <n v="30702"/>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x v="1195"/>
    <x v="161"/>
    <n v="1799"/>
    <n v="2263665"/>
    <n v="3295"/>
    <n v="0.45"/>
    <x v="1"/>
    <x v="0"/>
    <x v="0"/>
    <x v="1"/>
    <x v="11"/>
    <n v="687"/>
    <n v="2610.6"/>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x v="1196"/>
    <x v="163"/>
    <n v="1474"/>
    <n v="4859250"/>
    <n v="4650"/>
    <n v="0.68"/>
    <x v="0"/>
    <x v="0"/>
    <x v="0"/>
    <x v="0"/>
    <x v="3"/>
    <n v="1045"/>
    <n v="428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x v="1197"/>
    <x v="182"/>
    <n v="15999"/>
    <n v="274547000"/>
    <n v="24500"/>
    <n v="0.35"/>
    <x v="0"/>
    <x v="0"/>
    <x v="0"/>
    <x v="1"/>
    <x v="1"/>
    <n v="11206"/>
    <n v="44824"/>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x v="1198"/>
    <x v="152"/>
    <n v="3645"/>
    <n v="3405270"/>
    <n v="6070"/>
    <n v="0.4"/>
    <x v="1"/>
    <x v="0"/>
    <x v="0"/>
    <x v="1"/>
    <x v="0"/>
    <n v="561"/>
    <n v="2356.2000000000003"/>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x v="1199"/>
    <x v="149"/>
    <n v="375"/>
    <n v="1986012"/>
    <n v="999"/>
    <n v="0.62"/>
    <x v="0"/>
    <x v="0"/>
    <x v="0"/>
    <x v="0"/>
    <x v="9"/>
    <n v="1988"/>
    <n v="7156.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x v="1200"/>
    <x v="178"/>
    <n v="2976"/>
    <n v="14754300"/>
    <n v="3945"/>
    <n v="0.25"/>
    <x v="0"/>
    <x v="0"/>
    <x v="0"/>
    <x v="1"/>
    <x v="0"/>
    <n v="3740"/>
    <n v="15708"/>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x v="1201"/>
    <x v="194"/>
    <n v="1099"/>
    <n v="6597099"/>
    <n v="1499"/>
    <n v="0.27"/>
    <x v="1"/>
    <x v="0"/>
    <x v="0"/>
    <x v="1"/>
    <x v="3"/>
    <n v="4401"/>
    <n v="18044.0999999999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x v="1202"/>
    <x v="159"/>
    <n v="2575"/>
    <n v="4093700"/>
    <n v="6700"/>
    <n v="0.62"/>
    <x v="0"/>
    <x v="0"/>
    <x v="0"/>
    <x v="0"/>
    <x v="0"/>
    <n v="611"/>
    <n v="2566.2000000000003"/>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x v="1203"/>
    <x v="151"/>
    <n v="1649"/>
    <n v="6053600"/>
    <n v="2800"/>
    <n v="0.41"/>
    <x v="1"/>
    <x v="0"/>
    <x v="0"/>
    <x v="1"/>
    <x v="2"/>
    <n v="2162"/>
    <n v="8431.7999999999993"/>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x v="1204"/>
    <x v="149"/>
    <n v="799"/>
    <n v="164803"/>
    <n v="1699"/>
    <n v="0.53"/>
    <x v="0"/>
    <x v="0"/>
    <x v="0"/>
    <x v="0"/>
    <x v="1"/>
    <n v="97"/>
    <n v="388"/>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x v="1205"/>
    <x v="149"/>
    <n v="765"/>
    <n v="5873350"/>
    <n v="970"/>
    <n v="0.21"/>
    <x v="0"/>
    <x v="0"/>
    <x v="0"/>
    <x v="1"/>
    <x v="0"/>
    <n v="6055"/>
    <n v="25431"/>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x v="1206"/>
    <x v="145"/>
    <n v="999"/>
    <n v="579000"/>
    <n v="1500"/>
    <n v="0.33"/>
    <x v="1"/>
    <x v="0"/>
    <x v="0"/>
    <x v="1"/>
    <x v="0"/>
    <n v="386"/>
    <n v="1621.2"/>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x v="1207"/>
    <x v="198"/>
    <n v="587"/>
    <n v="721315"/>
    <n v="1295"/>
    <n v="0.55000000000000004"/>
    <x v="0"/>
    <x v="0"/>
    <x v="0"/>
    <x v="0"/>
    <x v="3"/>
    <n v="557"/>
    <n v="2283.6999999999998"/>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x v="1208"/>
    <x v="199"/>
    <n v="12609"/>
    <n v="54909712"/>
    <n v="23999"/>
    <n v="0.47"/>
    <x v="2"/>
    <x v="0"/>
    <x v="0"/>
    <x v="1"/>
    <x v="5"/>
    <n v="2288"/>
    <n v="10067.200000000001"/>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x v="1209"/>
    <x v="150"/>
    <n v="699"/>
    <n v="940100"/>
    <n v="850"/>
    <n v="0.18"/>
    <x v="0"/>
    <x v="0"/>
    <x v="0"/>
    <x v="1"/>
    <x v="3"/>
    <n v="1106"/>
    <n v="4534.5999999999995"/>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x v="1210"/>
    <x v="168"/>
    <n v="3799"/>
    <n v="71610000"/>
    <n v="6000"/>
    <n v="0.37"/>
    <x v="0"/>
    <x v="0"/>
    <x v="0"/>
    <x v="1"/>
    <x v="0"/>
    <n v="11935"/>
    <n v="50127"/>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x v="1211"/>
    <x v="156"/>
    <n v="640"/>
    <n v="5160180"/>
    <n v="1020"/>
    <n v="0.37"/>
    <x v="1"/>
    <x v="0"/>
    <x v="0"/>
    <x v="1"/>
    <x v="3"/>
    <n v="5059"/>
    <n v="20741.899999999998"/>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x v="1212"/>
    <x v="144"/>
    <n v="979"/>
    <n v="313843"/>
    <n v="1999"/>
    <n v="0.51"/>
    <x v="0"/>
    <x v="0"/>
    <x v="0"/>
    <x v="0"/>
    <x v="2"/>
    <n v="157"/>
    <n v="612.29999999999995"/>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x v="1213"/>
    <x v="152"/>
    <n v="5365"/>
    <n v="26682880"/>
    <n v="7445"/>
    <n v="0.28000000000000003"/>
    <x v="2"/>
    <x v="0"/>
    <x v="0"/>
    <x v="1"/>
    <x v="2"/>
    <n v="3584"/>
    <n v="13977.6"/>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x v="1214"/>
    <x v="159"/>
    <n v="3199"/>
    <n v="6646500"/>
    <n v="3500"/>
    <n v="0.09"/>
    <x v="0"/>
    <x v="0"/>
    <x v="0"/>
    <x v="1"/>
    <x v="0"/>
    <n v="1899"/>
    <n v="7975.8"/>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x v="1215"/>
    <x v="186"/>
    <n v="979"/>
    <n v="21276540"/>
    <n v="1395"/>
    <n v="0.3"/>
    <x v="1"/>
    <x v="0"/>
    <x v="0"/>
    <x v="1"/>
    <x v="0"/>
    <n v="15252"/>
    <n v="64058.400000000001"/>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x v="1216"/>
    <x v="143"/>
    <n v="929"/>
    <n v="8796"/>
    <n v="2199"/>
    <n v="0.57999999999999996"/>
    <x v="2"/>
    <x v="0"/>
    <x v="0"/>
    <x v="0"/>
    <x v="7"/>
    <n v="4"/>
    <n v="14.8"/>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x v="1217"/>
    <x v="187"/>
    <n v="3710"/>
    <n v="7196460"/>
    <n v="4330"/>
    <n v="0.14000000000000001"/>
    <x v="1"/>
    <x v="0"/>
    <x v="0"/>
    <x v="1"/>
    <x v="7"/>
    <n v="1662"/>
    <n v="6149.4000000000005"/>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x v="1218"/>
    <x v="151"/>
    <n v="2033"/>
    <n v="1812490"/>
    <n v="4295"/>
    <n v="0.53"/>
    <x v="0"/>
    <x v="0"/>
    <x v="0"/>
    <x v="0"/>
    <x v="10"/>
    <n v="422"/>
    <n v="1434.8"/>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x v="1219"/>
    <x v="143"/>
    <n v="9495"/>
    <n v="1500210"/>
    <n v="18990"/>
    <n v="0.5"/>
    <x v="0"/>
    <x v="0"/>
    <x v="0"/>
    <x v="0"/>
    <x v="0"/>
    <n v="79"/>
    <n v="331.8"/>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x v="1220"/>
    <x v="155"/>
    <n v="7799"/>
    <n v="64500000"/>
    <n v="12500"/>
    <n v="0.38"/>
    <x v="1"/>
    <x v="0"/>
    <x v="0"/>
    <x v="1"/>
    <x v="1"/>
    <n v="5160"/>
    <n v="2064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x v="1221"/>
    <x v="142"/>
    <n v="949"/>
    <n v="5511735"/>
    <n v="2385"/>
    <n v="0.6"/>
    <x v="0"/>
    <x v="0"/>
    <x v="0"/>
    <x v="0"/>
    <x v="3"/>
    <n v="2311"/>
    <n v="9475.099999999998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x v="1222"/>
    <x v="152"/>
    <n v="2790"/>
    <n v="2875320"/>
    <n v="4890"/>
    <n v="0.43"/>
    <x v="0"/>
    <x v="0"/>
    <x v="0"/>
    <x v="1"/>
    <x v="2"/>
    <n v="588"/>
    <n v="2293.199999999999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x v="1223"/>
    <x v="150"/>
    <n v="645"/>
    <n v="3598100"/>
    <n v="1100"/>
    <n v="0.41"/>
    <x v="0"/>
    <x v="0"/>
    <x v="0"/>
    <x v="1"/>
    <x v="1"/>
    <n v="3271"/>
    <n v="13084"/>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x v="1224"/>
    <x v="151"/>
    <n v="2237.81"/>
    <n v="42904596"/>
    <n v="3899"/>
    <n v="0.43"/>
    <x v="0"/>
    <x v="0"/>
    <x v="0"/>
    <x v="1"/>
    <x v="2"/>
    <n v="11004"/>
    <n v="42915.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x v="1225"/>
    <x v="155"/>
    <n v="8699"/>
    <n v="53992305"/>
    <n v="16899"/>
    <n v="0.49"/>
    <x v="0"/>
    <x v="0"/>
    <x v="0"/>
    <x v="1"/>
    <x v="0"/>
    <n v="3195"/>
    <n v="13419"/>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x v="1226"/>
    <x v="200"/>
    <n v="42990"/>
    <n v="245523690"/>
    <n v="75990"/>
    <n v="0.43"/>
    <x v="2"/>
    <x v="0"/>
    <x v="0"/>
    <x v="1"/>
    <x v="4"/>
    <n v="3231"/>
    <n v="13893.3"/>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x v="1227"/>
    <x v="176"/>
    <n v="825"/>
    <n v="2677950"/>
    <n v="825"/>
    <n v="0"/>
    <x v="0"/>
    <x v="0"/>
    <x v="0"/>
    <x v="1"/>
    <x v="1"/>
    <n v="3246"/>
    <n v="12984"/>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x v="1228"/>
    <x v="166"/>
    <n v="161"/>
    <n v="7200"/>
    <n v="300"/>
    <n v="0.46"/>
    <x v="1"/>
    <x v="1"/>
    <x v="0"/>
    <x v="1"/>
    <x v="24"/>
    <n v="24"/>
    <n v="62.400000000000006"/>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x v="1229"/>
    <x v="148"/>
    <n v="697"/>
    <n v="215856"/>
    <n v="1499"/>
    <n v="0.54"/>
    <x v="2"/>
    <x v="0"/>
    <x v="0"/>
    <x v="0"/>
    <x v="11"/>
    <n v="144"/>
    <n v="547.19999999999993"/>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x v="1230"/>
    <x v="201"/>
    <n v="688"/>
    <n v="1703160"/>
    <n v="747"/>
    <n v="0.08"/>
    <x v="0"/>
    <x v="0"/>
    <x v="0"/>
    <x v="1"/>
    <x v="6"/>
    <n v="2280"/>
    <n v="102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x v="1231"/>
    <x v="170"/>
    <n v="2199"/>
    <n v="1359660"/>
    <n v="3999"/>
    <n v="0.45"/>
    <x v="0"/>
    <x v="0"/>
    <x v="0"/>
    <x v="1"/>
    <x v="12"/>
    <n v="340"/>
    <n v="119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x v="1232"/>
    <x v="144"/>
    <n v="6850"/>
    <n v="1726560"/>
    <n v="11990"/>
    <n v="0.43"/>
    <x v="0"/>
    <x v="0"/>
    <x v="0"/>
    <x v="1"/>
    <x v="2"/>
    <n v="144"/>
    <n v="561.6"/>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x v="1233"/>
    <x v="152"/>
    <n v="2699"/>
    <n v="2761873"/>
    <n v="3799"/>
    <n v="0.28999999999999998"/>
    <x v="1"/>
    <x v="0"/>
    <x v="0"/>
    <x v="1"/>
    <x v="1"/>
    <n v="727"/>
    <n v="2908"/>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x v="1234"/>
    <x v="202"/>
    <n v="899"/>
    <n v="1663168"/>
    <n v="1999"/>
    <n v="0.55000000000000004"/>
    <x v="1"/>
    <x v="0"/>
    <x v="0"/>
    <x v="0"/>
    <x v="1"/>
    <n v="832"/>
    <n v="332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x v="1235"/>
    <x v="144"/>
    <n v="1090"/>
    <n v="170943"/>
    <n v="2999"/>
    <n v="0.64"/>
    <x v="1"/>
    <x v="0"/>
    <x v="0"/>
    <x v="0"/>
    <x v="12"/>
    <n v="57"/>
    <n v="199.5"/>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x v="1236"/>
    <x v="146"/>
    <n v="295"/>
    <n v="984756"/>
    <n v="599"/>
    <n v="0.51"/>
    <x v="1"/>
    <x v="0"/>
    <x v="0"/>
    <x v="0"/>
    <x v="1"/>
    <n v="1644"/>
    <n v="657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x v="1237"/>
    <x v="154"/>
    <n v="479"/>
    <n v="2130934"/>
    <n v="1999"/>
    <n v="0.76"/>
    <x v="0"/>
    <x v="0"/>
    <x v="0"/>
    <x v="0"/>
    <x v="10"/>
    <n v="1066"/>
    <n v="3624.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x v="1238"/>
    <x v="152"/>
    <n v="2949"/>
    <n v="38636832"/>
    <n v="4849"/>
    <n v="0.39"/>
    <x v="0"/>
    <x v="0"/>
    <x v="0"/>
    <x v="1"/>
    <x v="0"/>
    <n v="7968"/>
    <n v="33465.599999999999"/>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x v="1239"/>
    <x v="156"/>
    <n v="335"/>
    <n v="1629450"/>
    <n v="510"/>
    <n v="0.34"/>
    <x v="0"/>
    <x v="0"/>
    <x v="0"/>
    <x v="1"/>
    <x v="11"/>
    <n v="3195"/>
    <n v="12141"/>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x v="1240"/>
    <x v="175"/>
    <n v="293"/>
    <n v="726544"/>
    <n v="499"/>
    <n v="0.41"/>
    <x v="1"/>
    <x v="1"/>
    <x v="0"/>
    <x v="1"/>
    <x v="3"/>
    <n v="1456"/>
    <n v="5969.5999999999995"/>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x v="1241"/>
    <x v="203"/>
    <n v="599"/>
    <n v="766410"/>
    <n v="1299"/>
    <n v="0.54"/>
    <x v="0"/>
    <x v="0"/>
    <x v="0"/>
    <x v="0"/>
    <x v="0"/>
    <n v="590"/>
    <n v="2478"/>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x v="1242"/>
    <x v="176"/>
    <n v="499"/>
    <n v="1434564"/>
    <n v="999"/>
    <n v="0.5"/>
    <x v="0"/>
    <x v="0"/>
    <x v="0"/>
    <x v="0"/>
    <x v="4"/>
    <n v="1436"/>
    <n v="6174.8"/>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x v="1243"/>
    <x v="150"/>
    <n v="849"/>
    <n v="4978960"/>
    <n v="1190"/>
    <n v="0.28999999999999998"/>
    <x v="0"/>
    <x v="0"/>
    <x v="0"/>
    <x v="1"/>
    <x v="0"/>
    <n v="4184"/>
    <n v="17572.8"/>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x v="1244"/>
    <x v="175"/>
    <n v="249"/>
    <n v="277200"/>
    <n v="400"/>
    <n v="0.38"/>
    <x v="1"/>
    <x v="1"/>
    <x v="0"/>
    <x v="1"/>
    <x v="3"/>
    <n v="693"/>
    <n v="2841.2999999999997"/>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x v="1245"/>
    <x v="176"/>
    <n v="185"/>
    <n v="782294"/>
    <n v="599"/>
    <n v="0.69"/>
    <x v="0"/>
    <x v="0"/>
    <x v="0"/>
    <x v="0"/>
    <x v="2"/>
    <n v="1306"/>
    <n v="5093.399999999999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x v="1246"/>
    <x v="144"/>
    <n v="778"/>
    <n v="7992"/>
    <n v="999"/>
    <n v="0.22"/>
    <x v="1"/>
    <x v="0"/>
    <x v="0"/>
    <x v="1"/>
    <x v="8"/>
    <n v="8"/>
    <n v="26.4"/>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x v="1247"/>
    <x v="204"/>
    <n v="279"/>
    <n v="1625874"/>
    <n v="699"/>
    <n v="0.6"/>
    <x v="1"/>
    <x v="0"/>
    <x v="0"/>
    <x v="0"/>
    <x v="4"/>
    <n v="2326"/>
    <n v="10001.799999999999"/>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x v="1248"/>
    <x v="176"/>
    <n v="215"/>
    <n v="1504996"/>
    <n v="1499"/>
    <n v="0.86"/>
    <x v="0"/>
    <x v="0"/>
    <x v="0"/>
    <x v="0"/>
    <x v="2"/>
    <n v="1004"/>
    <n v="3915.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x v="1249"/>
    <x v="150"/>
    <n v="889"/>
    <n v="8288000"/>
    <n v="1295"/>
    <n v="0.31"/>
    <x v="1"/>
    <x v="0"/>
    <x v="0"/>
    <x v="1"/>
    <x v="4"/>
    <n v="6400"/>
    <n v="2752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x v="1250"/>
    <x v="152"/>
    <n v="1449"/>
    <n v="314937"/>
    <n v="4999"/>
    <n v="0.71"/>
    <x v="1"/>
    <x v="0"/>
    <x v="0"/>
    <x v="0"/>
    <x v="9"/>
    <n v="63"/>
    <n v="226.8"/>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x v="1251"/>
    <x v="152"/>
    <n v="1190"/>
    <n v="3011550"/>
    <n v="2550"/>
    <n v="0.53"/>
    <x v="2"/>
    <x v="0"/>
    <x v="0"/>
    <x v="0"/>
    <x v="11"/>
    <n v="1181"/>
    <n v="4487.8"/>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x v="1252"/>
    <x v="182"/>
    <n v="1799"/>
    <n v="3681600"/>
    <n v="1950"/>
    <n v="0.08"/>
    <x v="0"/>
    <x v="0"/>
    <x v="0"/>
    <x v="1"/>
    <x v="2"/>
    <n v="1888"/>
    <n v="7363.2"/>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x v="1253"/>
    <x v="151"/>
    <n v="6120"/>
    <n v="55530900"/>
    <n v="8478"/>
    <n v="0.28000000000000003"/>
    <x v="0"/>
    <x v="0"/>
    <x v="0"/>
    <x v="1"/>
    <x v="13"/>
    <n v="6550"/>
    <n v="30129.999999999996"/>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x v="1254"/>
    <x v="151"/>
    <n v="1799"/>
    <n v="6089954"/>
    <n v="3299"/>
    <n v="0.45"/>
    <x v="0"/>
    <x v="0"/>
    <x v="0"/>
    <x v="1"/>
    <x v="11"/>
    <n v="1846"/>
    <n v="7014.7999999999993"/>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x v="1255"/>
    <x v="151"/>
    <n v="2199"/>
    <n v="4226075"/>
    <n v="3895"/>
    <n v="0.44"/>
    <x v="0"/>
    <x v="0"/>
    <x v="0"/>
    <x v="1"/>
    <x v="2"/>
    <n v="1085"/>
    <n v="4231.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x v="1256"/>
    <x v="178"/>
    <n v="3685"/>
    <n v="1593550"/>
    <n v="5495"/>
    <n v="0.33"/>
    <x v="0"/>
    <x v="0"/>
    <x v="0"/>
    <x v="1"/>
    <x v="3"/>
    <n v="290"/>
    <n v="1189"/>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x v="1257"/>
    <x v="160"/>
    <n v="649"/>
    <n v="3996"/>
    <n v="999"/>
    <n v="0.35"/>
    <x v="2"/>
    <x v="0"/>
    <x v="0"/>
    <x v="1"/>
    <x v="9"/>
    <n v="4"/>
    <n v="14.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x v="1258"/>
    <x v="188"/>
    <n v="8599"/>
    <n v="87557330"/>
    <n v="8995"/>
    <n v="0.04"/>
    <x v="0"/>
    <x v="0"/>
    <x v="0"/>
    <x v="1"/>
    <x v="5"/>
    <n v="9734"/>
    <n v="42829.600000000006"/>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x v="1259"/>
    <x v="150"/>
    <n v="1110"/>
    <n v="6431178"/>
    <n v="1599"/>
    <n v="0.31"/>
    <x v="1"/>
    <x v="0"/>
    <x v="0"/>
    <x v="1"/>
    <x v="4"/>
    <n v="4022"/>
    <n v="17294.599999999999"/>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x v="1260"/>
    <x v="152"/>
    <n v="1499"/>
    <n v="9068500"/>
    <n v="3500"/>
    <n v="0.56999999999999995"/>
    <x v="1"/>
    <x v="0"/>
    <x v="0"/>
    <x v="0"/>
    <x v="16"/>
    <n v="2591"/>
    <n v="12177.7"/>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x v="1261"/>
    <x v="146"/>
    <n v="759"/>
    <n v="1063468"/>
    <n v="1999"/>
    <n v="0.62"/>
    <x v="2"/>
    <x v="0"/>
    <x v="0"/>
    <x v="0"/>
    <x v="4"/>
    <n v="532"/>
    <n v="2287.6"/>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x v="1262"/>
    <x v="161"/>
    <n v="2669"/>
    <n v="831740"/>
    <n v="3199"/>
    <n v="0.17"/>
    <x v="0"/>
    <x v="0"/>
    <x v="0"/>
    <x v="1"/>
    <x v="2"/>
    <n v="260"/>
    <n v="1014"/>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x v="1263"/>
    <x v="163"/>
    <n v="929"/>
    <n v="2173600"/>
    <n v="1300"/>
    <n v="0.28999999999999998"/>
    <x v="0"/>
    <x v="0"/>
    <x v="0"/>
    <x v="1"/>
    <x v="2"/>
    <n v="1672"/>
    <n v="6520.8"/>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x v="1264"/>
    <x v="158"/>
    <n v="199"/>
    <n v="3170055"/>
    <n v="399"/>
    <n v="0.5"/>
    <x v="1"/>
    <x v="1"/>
    <x v="0"/>
    <x v="0"/>
    <x v="7"/>
    <n v="7945"/>
    <n v="29396.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x v="1265"/>
    <x v="145"/>
    <n v="279"/>
    <n v="818833"/>
    <n v="599"/>
    <n v="0.53"/>
    <x v="0"/>
    <x v="0"/>
    <x v="0"/>
    <x v="0"/>
    <x v="12"/>
    <n v="1367"/>
    <n v="4784.5"/>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x v="1266"/>
    <x v="149"/>
    <n v="549"/>
    <n v="1311687"/>
    <n v="999"/>
    <n v="0.45"/>
    <x v="1"/>
    <x v="0"/>
    <x v="0"/>
    <x v="1"/>
    <x v="1"/>
    <n v="1313"/>
    <n v="5252"/>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x v="1267"/>
    <x v="185"/>
    <n v="85"/>
    <n v="42188"/>
    <n v="199"/>
    <n v="0.56999999999999995"/>
    <x v="1"/>
    <x v="2"/>
    <x v="0"/>
    <x v="0"/>
    <x v="3"/>
    <n v="212"/>
    <n v="869.19999999999993"/>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x v="1268"/>
    <x v="160"/>
    <n v="499"/>
    <n v="84435"/>
    <n v="1299"/>
    <n v="0.62"/>
    <x v="0"/>
    <x v="0"/>
    <x v="0"/>
    <x v="0"/>
    <x v="2"/>
    <n v="65"/>
    <n v="25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x v="1269"/>
    <x v="160"/>
    <n v="5865"/>
    <n v="21282912"/>
    <n v="7776"/>
    <n v="0.25"/>
    <x v="0"/>
    <x v="0"/>
    <x v="0"/>
    <x v="1"/>
    <x v="5"/>
    <n v="2737"/>
    <n v="12042.800000000001"/>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x v="1270"/>
    <x v="142"/>
    <n v="1260"/>
    <n v="126445"/>
    <n v="2299"/>
    <n v="0.45"/>
    <x v="0"/>
    <x v="0"/>
    <x v="0"/>
    <x v="1"/>
    <x v="4"/>
    <n v="55"/>
    <n v="236.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x v="1271"/>
    <x v="205"/>
    <n v="1099"/>
    <n v="1597500"/>
    <n v="1500"/>
    <n v="0.27"/>
    <x v="0"/>
    <x v="0"/>
    <x v="0"/>
    <x v="1"/>
    <x v="6"/>
    <n v="1065"/>
    <n v="4792.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x v="1272"/>
    <x v="163"/>
    <n v="1928"/>
    <n v="6156430"/>
    <n v="2590"/>
    <n v="0.26"/>
    <x v="0"/>
    <x v="0"/>
    <x v="0"/>
    <x v="1"/>
    <x v="1"/>
    <n v="2377"/>
    <n v="9508"/>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x v="1273"/>
    <x v="155"/>
    <n v="3249"/>
    <n v="16182131"/>
    <n v="6299"/>
    <n v="0.48"/>
    <x v="0"/>
    <x v="0"/>
    <x v="0"/>
    <x v="1"/>
    <x v="2"/>
    <n v="2569"/>
    <n v="10019.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x v="1274"/>
    <x v="163"/>
    <n v="1199"/>
    <n v="10710765"/>
    <n v="1795"/>
    <n v="0.33"/>
    <x v="1"/>
    <x v="0"/>
    <x v="0"/>
    <x v="1"/>
    <x v="0"/>
    <n v="5967"/>
    <n v="25061.4"/>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x v="1275"/>
    <x v="142"/>
    <n v="1456"/>
    <n v="5665440"/>
    <n v="3190"/>
    <n v="0.54"/>
    <x v="0"/>
    <x v="0"/>
    <x v="0"/>
    <x v="0"/>
    <x v="3"/>
    <n v="1776"/>
    <n v="7281.5999999999995"/>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x v="1276"/>
    <x v="160"/>
    <n v="3349"/>
    <n v="20155800"/>
    <n v="4799"/>
    <n v="0.3"/>
    <x v="0"/>
    <x v="0"/>
    <x v="0"/>
    <x v="1"/>
    <x v="7"/>
    <n v="4200"/>
    <n v="1554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x v="1277"/>
    <x v="169"/>
    <n v="4899"/>
    <n v="2672703"/>
    <n v="8999"/>
    <n v="0.46"/>
    <x v="0"/>
    <x v="0"/>
    <x v="0"/>
    <x v="1"/>
    <x v="3"/>
    <n v="297"/>
    <n v="1217.6999999999998"/>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x v="1278"/>
    <x v="154"/>
    <n v="1199"/>
    <n v="7326342"/>
    <n v="1899"/>
    <n v="0.37"/>
    <x v="0"/>
    <x v="0"/>
    <x v="0"/>
    <x v="1"/>
    <x v="0"/>
    <n v="3858"/>
    <n v="16203.6"/>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x v="1279"/>
    <x v="195"/>
    <n v="3290"/>
    <n v="974232"/>
    <n v="5799"/>
    <n v="0.43"/>
    <x v="1"/>
    <x v="0"/>
    <x v="0"/>
    <x v="1"/>
    <x v="4"/>
    <n v="168"/>
    <n v="722.4"/>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x v="1280"/>
    <x v="145"/>
    <n v="179"/>
    <n v="80699"/>
    <n v="799"/>
    <n v="0.78"/>
    <x v="0"/>
    <x v="0"/>
    <x v="0"/>
    <x v="0"/>
    <x v="9"/>
    <n v="101"/>
    <n v="363.6"/>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x v="1281"/>
    <x v="204"/>
    <n v="149"/>
    <n v="1222200"/>
    <n v="300"/>
    <n v="0.5"/>
    <x v="0"/>
    <x v="1"/>
    <x v="0"/>
    <x v="0"/>
    <x v="3"/>
    <n v="4074"/>
    <n v="16703.399999999998"/>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x v="1282"/>
    <x v="151"/>
    <n v="5490"/>
    <n v="10137600"/>
    <n v="7200"/>
    <n v="0.24"/>
    <x v="2"/>
    <x v="0"/>
    <x v="0"/>
    <x v="1"/>
    <x v="6"/>
    <n v="1408"/>
    <n v="6336"/>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x v="1283"/>
    <x v="146"/>
    <n v="379"/>
    <n v="1454471"/>
    <n v="389"/>
    <n v="0.03"/>
    <x v="0"/>
    <x v="1"/>
    <x v="0"/>
    <x v="1"/>
    <x v="0"/>
    <n v="3739"/>
    <n v="15703.80000000000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x v="1284"/>
    <x v="182"/>
    <n v="8699"/>
    <n v="76871659"/>
    <n v="13049"/>
    <n v="0.33"/>
    <x v="0"/>
    <x v="0"/>
    <x v="0"/>
    <x v="1"/>
    <x v="4"/>
    <n v="5891"/>
    <n v="25331.3"/>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x v="1285"/>
    <x v="151"/>
    <n v="3041.67"/>
    <n v="4661223"/>
    <n v="5999"/>
    <n v="0.49"/>
    <x v="0"/>
    <x v="0"/>
    <x v="0"/>
    <x v="1"/>
    <x v="1"/>
    <n v="777"/>
    <n v="3108"/>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x v="1286"/>
    <x v="149"/>
    <n v="1745"/>
    <n v="33984000"/>
    <n v="2400"/>
    <n v="0.27"/>
    <x v="0"/>
    <x v="0"/>
    <x v="0"/>
    <x v="1"/>
    <x v="0"/>
    <n v="14160"/>
    <n v="59472"/>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x v="1287"/>
    <x v="148"/>
    <n v="3180"/>
    <n v="36636105"/>
    <n v="5295"/>
    <n v="0.4"/>
    <x v="1"/>
    <x v="0"/>
    <x v="0"/>
    <x v="1"/>
    <x v="0"/>
    <n v="6919"/>
    <n v="29059.800000000003"/>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x v="1288"/>
    <x v="182"/>
    <n v="4999"/>
    <n v="7174713"/>
    <n v="24999"/>
    <n v="0.8"/>
    <x v="1"/>
    <x v="0"/>
    <x v="0"/>
    <x v="0"/>
    <x v="6"/>
    <n v="287"/>
    <n v="1291.5"/>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x v="1289"/>
    <x v="158"/>
    <n v="390"/>
    <n v="229313"/>
    <n v="799"/>
    <n v="0.51"/>
    <x v="0"/>
    <x v="0"/>
    <x v="0"/>
    <x v="0"/>
    <x v="11"/>
    <n v="287"/>
    <n v="1090.5999999999999"/>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x v="1290"/>
    <x v="206"/>
    <n v="1999"/>
    <n v="1163612"/>
    <n v="2999"/>
    <n v="0.33"/>
    <x v="0"/>
    <x v="0"/>
    <x v="0"/>
    <x v="1"/>
    <x v="5"/>
    <n v="388"/>
    <n v="1707.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x v="1291"/>
    <x v="162"/>
    <n v="1624"/>
    <n v="2063365"/>
    <n v="2495"/>
    <n v="0.35"/>
    <x v="1"/>
    <x v="0"/>
    <x v="0"/>
    <x v="1"/>
    <x v="3"/>
    <n v="827"/>
    <n v="3390.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x v="1292"/>
    <x v="204"/>
    <n v="184"/>
    <n v="2236950"/>
    <n v="450"/>
    <n v="0.59"/>
    <x v="1"/>
    <x v="1"/>
    <x v="0"/>
    <x v="0"/>
    <x v="0"/>
    <n v="4971"/>
    <n v="20878.2"/>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x v="1293"/>
    <x v="145"/>
    <n v="445"/>
    <n v="228771"/>
    <n v="999"/>
    <n v="0.55000000000000004"/>
    <x v="1"/>
    <x v="0"/>
    <x v="0"/>
    <x v="0"/>
    <x v="4"/>
    <n v="229"/>
    <n v="984.69999999999993"/>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x v="1294"/>
    <x v="207"/>
    <n v="699"/>
    <n v="5955560"/>
    <n v="1690"/>
    <n v="0.59"/>
    <x v="1"/>
    <x v="0"/>
    <x v="0"/>
    <x v="0"/>
    <x v="3"/>
    <n v="3524"/>
    <n v="14448.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x v="1295"/>
    <x v="148"/>
    <n v="1601"/>
    <n v="606840"/>
    <n v="3890"/>
    <n v="0.59"/>
    <x v="2"/>
    <x v="0"/>
    <x v="0"/>
    <x v="0"/>
    <x v="0"/>
    <n v="156"/>
    <n v="655.20000000000005"/>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x v="1296"/>
    <x v="176"/>
    <n v="231"/>
    <n v="127400"/>
    <n v="260"/>
    <n v="0.11"/>
    <x v="0"/>
    <x v="1"/>
    <x v="0"/>
    <x v="1"/>
    <x v="3"/>
    <n v="490"/>
    <n v="2008.9999999999998"/>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x v="1297"/>
    <x v="145"/>
    <n v="369"/>
    <n v="49118"/>
    <n v="599"/>
    <n v="0.38"/>
    <x v="1"/>
    <x v="0"/>
    <x v="0"/>
    <x v="1"/>
    <x v="2"/>
    <n v="82"/>
    <n v="319.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x v="1298"/>
    <x v="142"/>
    <n v="809"/>
    <n v="1384500"/>
    <n v="1950"/>
    <n v="0.59"/>
    <x v="1"/>
    <x v="0"/>
    <x v="0"/>
    <x v="0"/>
    <x v="2"/>
    <n v="710"/>
    <n v="2769"/>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x v="1299"/>
    <x v="151"/>
    <n v="1199"/>
    <n v="397670"/>
    <n v="2990"/>
    <n v="0.6"/>
    <x v="0"/>
    <x v="0"/>
    <x v="0"/>
    <x v="0"/>
    <x v="11"/>
    <n v="133"/>
    <n v="505.4"/>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x v="1300"/>
    <x v="151"/>
    <n v="6120"/>
    <n v="22208823"/>
    <n v="8073"/>
    <n v="0.24"/>
    <x v="0"/>
    <x v="0"/>
    <x v="0"/>
    <x v="1"/>
    <x v="13"/>
    <n v="2751"/>
    <n v="12654.599999999999"/>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x v="1301"/>
    <x v="159"/>
    <n v="1799"/>
    <n v="2003829"/>
    <n v="2599"/>
    <n v="0.31"/>
    <x v="0"/>
    <x v="0"/>
    <x v="0"/>
    <x v="1"/>
    <x v="9"/>
    <n v="771"/>
    <n v="2775.6"/>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x v="1302"/>
    <x v="197"/>
    <n v="18999"/>
    <n v="76077464"/>
    <n v="29999"/>
    <n v="0.37"/>
    <x v="2"/>
    <x v="0"/>
    <x v="0"/>
    <x v="1"/>
    <x v="3"/>
    <n v="2536"/>
    <n v="10397.599999999999"/>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x v="1303"/>
    <x v="174"/>
    <n v="1999"/>
    <n v="18410360"/>
    <n v="2360"/>
    <n v="0.15"/>
    <x v="0"/>
    <x v="0"/>
    <x v="0"/>
    <x v="1"/>
    <x v="0"/>
    <n v="7801"/>
    <n v="32764.2"/>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x v="1304"/>
    <x v="208"/>
    <n v="5999"/>
    <n v="6138330"/>
    <n v="11495"/>
    <n v="0.48"/>
    <x v="0"/>
    <x v="0"/>
    <x v="0"/>
    <x v="1"/>
    <x v="4"/>
    <n v="534"/>
    <n v="2296.1999999999998"/>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x v="1305"/>
    <x v="167"/>
    <n v="2599"/>
    <n v="4292440"/>
    <n v="4780"/>
    <n v="0.46"/>
    <x v="0"/>
    <x v="0"/>
    <x v="0"/>
    <x v="1"/>
    <x v="2"/>
    <n v="898"/>
    <n v="3502.2"/>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x v="1306"/>
    <x v="202"/>
    <n v="1199"/>
    <n v="2884800"/>
    <n v="2400"/>
    <n v="0.5"/>
    <x v="2"/>
    <x v="0"/>
    <x v="0"/>
    <x v="0"/>
    <x v="2"/>
    <n v="1202"/>
    <n v="4687.8"/>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x v="1307"/>
    <x v="158"/>
    <n v="219"/>
    <n v="275892"/>
    <n v="249"/>
    <n v="0.12"/>
    <x v="0"/>
    <x v="1"/>
    <x v="0"/>
    <x v="1"/>
    <x v="1"/>
    <n v="1108"/>
    <n v="443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x v="1308"/>
    <x v="144"/>
    <n v="799"/>
    <n v="20383"/>
    <n v="1199"/>
    <n v="0.33"/>
    <x v="0"/>
    <x v="0"/>
    <x v="0"/>
    <x v="1"/>
    <x v="5"/>
    <n v="17"/>
    <n v="74.80000000000001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x v="1309"/>
    <x v="180"/>
    <n v="6199"/>
    <n v="114708571"/>
    <n v="10999"/>
    <n v="0.44"/>
    <x v="0"/>
    <x v="0"/>
    <x v="0"/>
    <x v="1"/>
    <x v="0"/>
    <n v="10429"/>
    <n v="43801.8"/>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x v="1310"/>
    <x v="157"/>
    <n v="6790"/>
    <n v="35096040"/>
    <n v="10995"/>
    <n v="0.38"/>
    <x v="0"/>
    <x v="0"/>
    <x v="0"/>
    <x v="1"/>
    <x v="6"/>
    <n v="3192"/>
    <n v="14364"/>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x v="1311"/>
    <x v="209"/>
    <n v="1982.84"/>
    <n v="19380900"/>
    <n v="3300"/>
    <n v="0.4"/>
    <x v="0"/>
    <x v="0"/>
    <x v="0"/>
    <x v="1"/>
    <x v="3"/>
    <n v="5873"/>
    <n v="24079.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x v="1312"/>
    <x v="176"/>
    <n v="199"/>
    <n v="551600"/>
    <n v="400"/>
    <n v="0.5"/>
    <x v="2"/>
    <x v="1"/>
    <x v="0"/>
    <x v="0"/>
    <x v="3"/>
    <n v="1379"/>
    <n v="5653.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x v="1313"/>
    <x v="142"/>
    <n v="1180"/>
    <n v="2198880"/>
    <n v="1440"/>
    <n v="0.18"/>
    <x v="0"/>
    <x v="0"/>
    <x v="0"/>
    <x v="1"/>
    <x v="0"/>
    <n v="1527"/>
    <n v="6413.4000000000005"/>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x v="1314"/>
    <x v="167"/>
    <n v="2199"/>
    <n v="8178870"/>
    <n v="3045"/>
    <n v="0.28000000000000003"/>
    <x v="2"/>
    <x v="0"/>
    <x v="0"/>
    <x v="1"/>
    <x v="0"/>
    <n v="2686"/>
    <n v="11281.2"/>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x v="1315"/>
    <x v="175"/>
    <n v="2999"/>
    <n v="639910"/>
    <n v="3595"/>
    <n v="0.17"/>
    <x v="0"/>
    <x v="0"/>
    <x v="0"/>
    <x v="1"/>
    <x v="1"/>
    <n v="178"/>
    <n v="712"/>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x v="1316"/>
    <x v="210"/>
    <n v="253"/>
    <n v="1332000"/>
    <n v="500"/>
    <n v="0.49"/>
    <x v="0"/>
    <x v="1"/>
    <x v="0"/>
    <x v="1"/>
    <x v="4"/>
    <n v="2664"/>
    <n v="11455.199999999999"/>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x v="1317"/>
    <x v="195"/>
    <n v="499"/>
    <n v="169388"/>
    <n v="799"/>
    <n v="0.38"/>
    <x v="0"/>
    <x v="0"/>
    <x v="0"/>
    <x v="1"/>
    <x v="9"/>
    <n v="212"/>
    <n v="763.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x v="1318"/>
    <x v="143"/>
    <n v="1149"/>
    <n v="45576"/>
    <n v="1899"/>
    <n v="0.39"/>
    <x v="0"/>
    <x v="0"/>
    <x v="0"/>
    <x v="1"/>
    <x v="12"/>
    <n v="24"/>
    <n v="8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x v="1319"/>
    <x v="150"/>
    <n v="457"/>
    <n v="1492532"/>
    <n v="799"/>
    <n v="0.43"/>
    <x v="0"/>
    <x v="0"/>
    <x v="0"/>
    <x v="1"/>
    <x v="4"/>
    <n v="1868"/>
    <n v="8032.4"/>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x v="1320"/>
    <x v="194"/>
    <n v="229"/>
    <n v="179949"/>
    <n v="399"/>
    <n v="0.43"/>
    <x v="1"/>
    <x v="1"/>
    <x v="0"/>
    <x v="1"/>
    <x v="9"/>
    <n v="451"/>
    <n v="1623.600000000000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x v="1321"/>
    <x v="176"/>
    <n v="199"/>
    <n v="111141"/>
    <n v="699"/>
    <n v="0.72"/>
    <x v="1"/>
    <x v="0"/>
    <x v="0"/>
    <x v="0"/>
    <x v="25"/>
    <n v="159"/>
    <n v="461.09999999999997"/>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x v="1322"/>
    <x v="202"/>
    <n v="899"/>
    <n v="77961"/>
    <n v="1999"/>
    <n v="0.55000000000000004"/>
    <x v="0"/>
    <x v="0"/>
    <x v="0"/>
    <x v="0"/>
    <x v="0"/>
    <n v="39"/>
    <n v="163.8000000000000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x v="1323"/>
    <x v="186"/>
    <n v="1499"/>
    <n v="14361669"/>
    <n v="2199"/>
    <n v="0.32"/>
    <x v="1"/>
    <x v="0"/>
    <x v="0"/>
    <x v="1"/>
    <x v="5"/>
    <n v="6531"/>
    <n v="28736.40000000000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x v="1324"/>
    <x v="149"/>
    <n v="426"/>
    <n v="221778"/>
    <n v="999"/>
    <n v="0.56999999999999995"/>
    <x v="0"/>
    <x v="0"/>
    <x v="0"/>
    <x v="0"/>
    <x v="3"/>
    <n v="222"/>
    <n v="910.19999999999993"/>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x v="1325"/>
    <x v="144"/>
    <n v="2320"/>
    <n v="641550"/>
    <n v="3290"/>
    <n v="0.28999999999999998"/>
    <x v="0"/>
    <x v="0"/>
    <x v="0"/>
    <x v="1"/>
    <x v="11"/>
    <n v="195"/>
    <n v="741"/>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x v="1326"/>
    <x v="184"/>
    <n v="1563"/>
    <n v="7072734"/>
    <n v="3098"/>
    <n v="0.5"/>
    <x v="0"/>
    <x v="0"/>
    <x v="0"/>
    <x v="0"/>
    <x v="12"/>
    <n v="2283"/>
    <n v="7990.5"/>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x v="1327"/>
    <x v="143"/>
    <n v="3487.77"/>
    <n v="5623730"/>
    <n v="4990"/>
    <n v="0.3"/>
    <x v="1"/>
    <x v="0"/>
    <x v="0"/>
    <x v="1"/>
    <x v="3"/>
    <n v="1127"/>
    <n v="4620.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x v="1328"/>
    <x v="164"/>
    <n v="498"/>
    <n v="135600"/>
    <n v="1200"/>
    <n v="0.59"/>
    <x v="2"/>
    <x v="0"/>
    <x v="0"/>
    <x v="0"/>
    <x v="14"/>
    <n v="113"/>
    <n v="361.6"/>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x v="1329"/>
    <x v="142"/>
    <n v="2695"/>
    <n v="6786010"/>
    <n v="2695"/>
    <n v="0"/>
    <x v="1"/>
    <x v="0"/>
    <x v="0"/>
    <x v="1"/>
    <x v="5"/>
    <n v="2518"/>
    <n v="11079.2"/>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x v="1330"/>
    <x v="143"/>
    <n v="949"/>
    <n v="1264450"/>
    <n v="2299"/>
    <n v="0.59"/>
    <x v="1"/>
    <x v="0"/>
    <x v="0"/>
    <x v="0"/>
    <x v="9"/>
    <n v="550"/>
    <n v="198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x v="1331"/>
    <x v="145"/>
    <n v="199"/>
    <n v="1998"/>
    <n v="999"/>
    <n v="0.8"/>
    <x v="1"/>
    <x v="0"/>
    <x v="0"/>
    <x v="0"/>
    <x v="19"/>
    <n v="2"/>
    <n v="6.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x v="1332"/>
    <x v="176"/>
    <n v="379"/>
    <n v="1001710"/>
    <n v="919"/>
    <n v="0.59"/>
    <x v="0"/>
    <x v="0"/>
    <x v="0"/>
    <x v="0"/>
    <x v="1"/>
    <n v="1090"/>
    <n v="436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x v="1333"/>
    <x v="178"/>
    <n v="2280"/>
    <n v="12539310"/>
    <n v="3045"/>
    <n v="0.25"/>
    <x v="0"/>
    <x v="0"/>
    <x v="0"/>
    <x v="1"/>
    <x v="3"/>
    <n v="4118"/>
    <n v="16883.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x v="1334"/>
    <x v="172"/>
    <n v="2219"/>
    <n v="1441440"/>
    <n v="3080"/>
    <n v="0.28000000000000003"/>
    <x v="0"/>
    <x v="0"/>
    <x v="0"/>
    <x v="1"/>
    <x v="9"/>
    <n v="468"/>
    <n v="1684.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x v="1335"/>
    <x v="174"/>
    <n v="1399"/>
    <n v="15178590"/>
    <n v="1890"/>
    <n v="0.26"/>
    <x v="0"/>
    <x v="0"/>
    <x v="0"/>
    <x v="1"/>
    <x v="1"/>
    <n v="8031"/>
    <n v="32124"/>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x v="1336"/>
    <x v="163"/>
    <n v="2863"/>
    <n v="25782030"/>
    <n v="3690"/>
    <n v="0.22"/>
    <x v="2"/>
    <x v="0"/>
    <x v="0"/>
    <x v="1"/>
    <x v="4"/>
    <n v="6987"/>
    <n v="30044.1"/>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55">
  <r>
    <s v="B087JWLZ2K"/>
    <x v="0"/>
    <x v="0"/>
    <n v="24499"/>
    <n v="175900000"/>
    <n v="50000"/>
    <n v="0.51"/>
    <x v="0"/>
    <x v="0"/>
    <x v="0"/>
    <x v="0"/>
    <x v="0"/>
    <n v="3518"/>
    <n v="13720.199999999999"/>
  </r>
  <r>
    <s v="B07VJ9ZTXS"/>
    <x v="1"/>
    <x v="0"/>
    <n v="299"/>
    <n v="102429"/>
    <n v="599"/>
    <n v="0.5"/>
    <x v="1"/>
    <x v="0"/>
    <x v="1"/>
    <x v="0"/>
    <x v="1"/>
    <n v="171"/>
    <n v="684"/>
  </r>
  <r>
    <s v="B0B8ZKWGKD"/>
    <x v="2"/>
    <x v="0"/>
    <n v="893"/>
    <n v="111512"/>
    <n v="1052"/>
    <n v="0.15"/>
    <x v="0"/>
    <x v="0"/>
    <x v="1"/>
    <x v="1"/>
    <x v="2"/>
    <n v="106"/>
    <n v="455.79999999999995"/>
  </r>
  <r>
    <s v="B097JVLW3L"/>
    <x v="3"/>
    <x v="1"/>
    <n v="2699"/>
    <n v="2173500"/>
    <n v="3500"/>
    <n v="0.23"/>
    <x v="0"/>
    <x v="0"/>
    <x v="1"/>
    <x v="1"/>
    <x v="3"/>
    <n v="621"/>
    <n v="2173.5"/>
  </r>
  <r>
    <s v="B07WDKLRM4"/>
    <x v="4"/>
    <x v="2"/>
    <n v="13999"/>
    <n v="385020748"/>
    <n v="19999"/>
    <n v="0.3"/>
    <x v="0"/>
    <x v="0"/>
    <x v="0"/>
    <x v="1"/>
    <x v="4"/>
    <n v="19252"/>
    <n v="78933.2"/>
  </r>
  <r>
    <s v="B09RQRZW2X"/>
    <x v="5"/>
    <x v="1"/>
    <n v="499"/>
    <n v="166315"/>
    <n v="899"/>
    <n v="0.44"/>
    <x v="1"/>
    <x v="0"/>
    <x v="1"/>
    <x v="1"/>
    <x v="5"/>
    <n v="185"/>
    <n v="684.5"/>
  </r>
  <r>
    <s v="B086JTMRYL"/>
    <x v="6"/>
    <x v="0"/>
    <n v="1519"/>
    <n v="37529937"/>
    <n v="1899"/>
    <n v="0.2"/>
    <x v="2"/>
    <x v="0"/>
    <x v="0"/>
    <x v="1"/>
    <x v="6"/>
    <n v="19763"/>
    <n v="86957.200000000012"/>
  </r>
  <r>
    <s v="B08GJNM9N7"/>
    <x v="7"/>
    <x v="1"/>
    <n v="299"/>
    <n v="587510"/>
    <n v="1199"/>
    <n v="0.75"/>
    <x v="0"/>
    <x v="0"/>
    <x v="1"/>
    <x v="0"/>
    <x v="5"/>
    <n v="490"/>
    <n v="1813"/>
  </r>
  <r>
    <s v="B09PNKXSKF"/>
    <x v="8"/>
    <x v="2"/>
    <n v="1999"/>
    <n v="120713460"/>
    <n v="3990"/>
    <n v="0.5"/>
    <x v="2"/>
    <x v="0"/>
    <x v="0"/>
    <x v="0"/>
    <x v="1"/>
    <n v="30254"/>
    <n v="121016"/>
  </r>
  <r>
    <s v="B0B5DDJNH4"/>
    <x v="9"/>
    <x v="1"/>
    <n v="1999"/>
    <n v="142469690"/>
    <n v="7990"/>
    <n v="0.75"/>
    <x v="0"/>
    <x v="0"/>
    <x v="0"/>
    <x v="0"/>
    <x v="7"/>
    <n v="17831"/>
    <n v="67757.8"/>
  </r>
  <r>
    <s v="B0B3XXSB1K"/>
    <x v="10"/>
    <x v="3"/>
    <n v="47990"/>
    <n v="110066240"/>
    <n v="79990"/>
    <n v="0.4"/>
    <x v="2"/>
    <x v="0"/>
    <x v="0"/>
    <x v="1"/>
    <x v="2"/>
    <n v="1376"/>
    <n v="5916.8"/>
  </r>
  <r>
    <s v="B08MTCKDYN"/>
    <x v="11"/>
    <x v="4"/>
    <n v="119"/>
    <n v="1793701"/>
    <n v="299"/>
    <n v="0.6"/>
    <x v="2"/>
    <x v="1"/>
    <x v="0"/>
    <x v="0"/>
    <x v="4"/>
    <n v="5999"/>
    <n v="24595.899999999998"/>
  </r>
  <r>
    <s v="B00GGGOYEU"/>
    <x v="12"/>
    <x v="0"/>
    <n v="299"/>
    <n v="1016346"/>
    <n v="699"/>
    <n v="0.56999999999999995"/>
    <x v="2"/>
    <x v="0"/>
    <x v="0"/>
    <x v="0"/>
    <x v="0"/>
    <n v="1454"/>
    <n v="5670.5999999999995"/>
  </r>
  <r>
    <s v="B016MDK4F4"/>
    <x v="13"/>
    <x v="5"/>
    <n v="185"/>
    <n v="12475"/>
    <n v="499"/>
    <n v="0.63"/>
    <x v="2"/>
    <x v="1"/>
    <x v="1"/>
    <x v="0"/>
    <x v="8"/>
    <n v="25"/>
    <n v="105"/>
  </r>
  <r>
    <s v="B08XXVXP3J"/>
    <x v="14"/>
    <x v="6"/>
    <n v="249"/>
    <n v="111888"/>
    <n v="999"/>
    <n v="0.75"/>
    <x v="2"/>
    <x v="0"/>
    <x v="1"/>
    <x v="0"/>
    <x v="2"/>
    <n v="112"/>
    <n v="481.59999999999997"/>
  </r>
  <r>
    <s v="B097ZQTDVZ"/>
    <x v="15"/>
    <x v="1"/>
    <n v="399"/>
    <n v="387469"/>
    <n v="899"/>
    <n v="0.56000000000000005"/>
    <x v="2"/>
    <x v="0"/>
    <x v="1"/>
    <x v="0"/>
    <x v="9"/>
    <n v="431"/>
    <n v="1465.3999999999999"/>
  </r>
  <r>
    <s v="B096VF5YYF"/>
    <x v="16"/>
    <x v="2"/>
    <n v="2999"/>
    <n v="387107510"/>
    <n v="7990"/>
    <n v="0.62"/>
    <x v="1"/>
    <x v="0"/>
    <x v="0"/>
    <x v="0"/>
    <x v="4"/>
    <n v="48449"/>
    <n v="198640.9"/>
  </r>
  <r>
    <s v="B09BF8JBWX"/>
    <x v="17"/>
    <x v="7"/>
    <n v="1055"/>
    <n v="2937648"/>
    <n v="1249"/>
    <n v="0.16"/>
    <x v="2"/>
    <x v="0"/>
    <x v="0"/>
    <x v="1"/>
    <x v="7"/>
    <n v="2352"/>
    <n v="8937.6"/>
  </r>
  <r>
    <s v="B08PKBMJKS"/>
    <x v="18"/>
    <x v="8"/>
    <n v="197"/>
    <n v="67864"/>
    <n v="499"/>
    <n v="0.61"/>
    <x v="1"/>
    <x v="1"/>
    <x v="1"/>
    <x v="0"/>
    <x v="7"/>
    <n v="136"/>
    <n v="516.79999999999995"/>
  </r>
  <r>
    <s v="B09LQQYNZQ"/>
    <x v="19"/>
    <x v="0"/>
    <n v="4699"/>
    <n v="1052576"/>
    <n v="4699"/>
    <n v="0"/>
    <x v="0"/>
    <x v="0"/>
    <x v="1"/>
    <x v="1"/>
    <x v="10"/>
    <n v="224"/>
    <n v="1008"/>
  </r>
  <r>
    <s v="B07WGMMQGP"/>
    <x v="20"/>
    <x v="2"/>
    <n v="16499"/>
    <n v="448328650"/>
    <n v="20999"/>
    <n v="0.21"/>
    <x v="0"/>
    <x v="0"/>
    <x v="0"/>
    <x v="1"/>
    <x v="1"/>
    <n v="21350"/>
    <n v="85400"/>
  </r>
  <r>
    <s v="B09NNGHG22"/>
    <x v="21"/>
    <x v="3"/>
    <n v="32990"/>
    <n v="32199930"/>
    <n v="56790"/>
    <n v="0.42"/>
    <x v="2"/>
    <x v="0"/>
    <x v="1"/>
    <x v="1"/>
    <x v="2"/>
    <n v="567"/>
    <n v="2438.1"/>
  </r>
  <r>
    <s v="B0B3N8VG24"/>
    <x v="22"/>
    <x v="1"/>
    <n v="88"/>
    <n v="2804022"/>
    <n v="299"/>
    <n v="0.71"/>
    <x v="2"/>
    <x v="1"/>
    <x v="0"/>
    <x v="0"/>
    <x v="1"/>
    <n v="9378"/>
    <n v="37512"/>
  </r>
  <r>
    <s v="B0B3N7LR6K"/>
    <x v="23"/>
    <x v="2"/>
    <n v="3999"/>
    <n v="291685841"/>
    <n v="16999"/>
    <n v="0.76"/>
    <x v="0"/>
    <x v="0"/>
    <x v="0"/>
    <x v="0"/>
    <x v="2"/>
    <n v="17159"/>
    <n v="73783.7"/>
  </r>
  <r>
    <s v="B08P9RYPLR"/>
    <x v="24"/>
    <x v="0"/>
    <n v="129"/>
    <n v="2335122"/>
    <n v="249"/>
    <n v="0.48"/>
    <x v="2"/>
    <x v="1"/>
    <x v="0"/>
    <x v="1"/>
    <x v="1"/>
    <n v="9378"/>
    <n v="37512"/>
  </r>
  <r>
    <s v="B09HCH3JZG"/>
    <x v="25"/>
    <x v="9"/>
    <n v="699"/>
    <n v="740610"/>
    <n v="1899"/>
    <n v="0.63"/>
    <x v="2"/>
    <x v="0"/>
    <x v="1"/>
    <x v="0"/>
    <x v="6"/>
    <n v="390"/>
    <n v="1716.0000000000002"/>
  </r>
  <r>
    <s v="B0B5D39BCD"/>
    <x v="26"/>
    <x v="1"/>
    <n v="1999"/>
    <n v="142469690"/>
    <n v="7990"/>
    <n v="0.75"/>
    <x v="2"/>
    <x v="0"/>
    <x v="0"/>
    <x v="0"/>
    <x v="7"/>
    <n v="17831"/>
    <n v="67757.8"/>
  </r>
  <r>
    <s v="B0B298D54H"/>
    <x v="27"/>
    <x v="4"/>
    <n v="265"/>
    <n v="464535"/>
    <n v="999"/>
    <n v="0.73"/>
    <x v="0"/>
    <x v="0"/>
    <x v="1"/>
    <x v="0"/>
    <x v="5"/>
    <n v="465"/>
    <n v="1720.5"/>
  </r>
  <r>
    <s v="B098NS6PVG"/>
    <x v="28"/>
    <x v="4"/>
    <n v="199"/>
    <n v="15353557"/>
    <n v="349"/>
    <n v="0.43"/>
    <x v="0"/>
    <x v="1"/>
    <x v="0"/>
    <x v="1"/>
    <x v="1"/>
    <n v="43993"/>
    <n v="175972"/>
  </r>
  <r>
    <s v="B0B1YZ9CB8"/>
    <x v="29"/>
    <x v="1"/>
    <n v="32999"/>
    <n v="225696970"/>
    <n v="47990"/>
    <n v="0.31"/>
    <x v="2"/>
    <x v="0"/>
    <x v="0"/>
    <x v="1"/>
    <x v="2"/>
    <n v="4703"/>
    <n v="20222.899999999998"/>
  </r>
  <r>
    <s v="B01D5H90L4"/>
    <x v="30"/>
    <x v="1"/>
    <n v="299"/>
    <n v="6099800"/>
    <n v="700"/>
    <n v="0.56999999999999995"/>
    <x v="2"/>
    <x v="0"/>
    <x v="0"/>
    <x v="0"/>
    <x v="6"/>
    <n v="8714"/>
    <n v="38341.600000000006"/>
  </r>
  <r>
    <s v="B07Q4QV1DL"/>
    <x v="31"/>
    <x v="4"/>
    <n v="269"/>
    <n v="43438022"/>
    <n v="1499"/>
    <n v="0.82"/>
    <x v="2"/>
    <x v="0"/>
    <x v="0"/>
    <x v="0"/>
    <x v="10"/>
    <n v="28978"/>
    <n v="130401"/>
  </r>
  <r>
    <s v="B0B4G2MWSB"/>
    <x v="32"/>
    <x v="1"/>
    <n v="149"/>
    <n v="1311687"/>
    <n v="999"/>
    <n v="0.85"/>
    <x v="2"/>
    <x v="0"/>
    <x v="0"/>
    <x v="0"/>
    <x v="1"/>
    <n v="1313"/>
    <n v="5252"/>
  </r>
  <r>
    <s v="B08XMSKKMM"/>
    <x v="33"/>
    <x v="3"/>
    <n v="799"/>
    <n v="1151424"/>
    <n v="1999"/>
    <n v="0.6"/>
    <x v="0"/>
    <x v="0"/>
    <x v="1"/>
    <x v="0"/>
    <x v="11"/>
    <n v="576"/>
    <n v="1900.8"/>
  </r>
  <r>
    <s v="B09QS9X9L8"/>
    <x v="34"/>
    <x v="2"/>
    <n v="12999"/>
    <n v="964617228"/>
    <n v="18999"/>
    <n v="0.32"/>
    <x v="2"/>
    <x v="0"/>
    <x v="0"/>
    <x v="1"/>
    <x v="4"/>
    <n v="50772"/>
    <n v="208165.19999999998"/>
  </r>
  <r>
    <s v="B0974G5Q2Y"/>
    <x v="35"/>
    <x v="0"/>
    <n v="273.10000000000002"/>
    <n v="20829150"/>
    <n v="999"/>
    <n v="0.73"/>
    <x v="0"/>
    <x v="0"/>
    <x v="0"/>
    <x v="0"/>
    <x v="2"/>
    <n v="20850"/>
    <n v="89655"/>
  </r>
  <r>
    <s v="B08444S68L"/>
    <x v="36"/>
    <x v="4"/>
    <n v="12490"/>
    <n v="935510940"/>
    <n v="15990"/>
    <n v="0.22"/>
    <x v="2"/>
    <x v="0"/>
    <x v="0"/>
    <x v="1"/>
    <x v="8"/>
    <n v="58506"/>
    <n v="245725.2"/>
  </r>
  <r>
    <s v="B08R69WBN7"/>
    <x v="37"/>
    <x v="1"/>
    <n v="149"/>
    <n v="3858268"/>
    <n v="499"/>
    <n v="0.7"/>
    <x v="2"/>
    <x v="1"/>
    <x v="0"/>
    <x v="0"/>
    <x v="1"/>
    <n v="7732"/>
    <n v="30928"/>
  </r>
  <r>
    <s v="B09YV3K34W"/>
    <x v="38"/>
    <x v="10"/>
    <n v="2199"/>
    <n v="294690528"/>
    <n v="9999"/>
    <n v="0.78"/>
    <x v="2"/>
    <x v="0"/>
    <x v="0"/>
    <x v="0"/>
    <x v="8"/>
    <n v="29472"/>
    <n v="123782.40000000001"/>
  </r>
  <r>
    <s v="B09LHXNZLR"/>
    <x v="39"/>
    <x v="1"/>
    <n v="199"/>
    <n v="305388"/>
    <n v="499"/>
    <n v="0.6"/>
    <x v="0"/>
    <x v="1"/>
    <x v="1"/>
    <x v="0"/>
    <x v="5"/>
    <n v="612"/>
    <n v="2264.4"/>
  </r>
  <r>
    <s v="B08DDRGWTJ"/>
    <x v="40"/>
    <x v="5"/>
    <n v="229"/>
    <n v="9092889"/>
    <n v="299"/>
    <n v="0.23"/>
    <x v="2"/>
    <x v="1"/>
    <x v="0"/>
    <x v="1"/>
    <x v="2"/>
    <n v="30411"/>
    <n v="130767.29999999999"/>
  </r>
  <r>
    <s v="B09MT6XSFW"/>
    <x v="41"/>
    <x v="11"/>
    <n v="599"/>
    <n v="265928364"/>
    <n v="1899"/>
    <n v="0.68"/>
    <x v="0"/>
    <x v="0"/>
    <x v="0"/>
    <x v="0"/>
    <x v="2"/>
    <n v="140036"/>
    <n v="602154.79999999993"/>
  </r>
  <r>
    <s v="B06XFTHCNY"/>
    <x v="42"/>
    <x v="1"/>
    <n v="439"/>
    <n v="3256368"/>
    <n v="758"/>
    <n v="0.42"/>
    <x v="0"/>
    <x v="0"/>
    <x v="0"/>
    <x v="1"/>
    <x v="8"/>
    <n v="4296"/>
    <n v="18043.2"/>
  </r>
  <r>
    <s v="B07KSB1MLX"/>
    <x v="43"/>
    <x v="1"/>
    <n v="1089"/>
    <n v="5704000"/>
    <n v="1600"/>
    <n v="0.32"/>
    <x v="2"/>
    <x v="0"/>
    <x v="0"/>
    <x v="1"/>
    <x v="1"/>
    <n v="3565"/>
    <n v="14260"/>
  </r>
  <r>
    <s v="B09G5TSGXV"/>
    <x v="44"/>
    <x v="12"/>
    <n v="254"/>
    <n v="2321095"/>
    <n v="799"/>
    <n v="0.68"/>
    <x v="0"/>
    <x v="0"/>
    <x v="0"/>
    <x v="0"/>
    <x v="1"/>
    <n v="2905"/>
    <n v="11620"/>
  </r>
  <r>
    <s v="B0BC8BQ432"/>
    <x v="45"/>
    <x v="13"/>
    <n v="54990"/>
    <n v="304895000"/>
    <n v="85000"/>
    <n v="0.35"/>
    <x v="2"/>
    <x v="0"/>
    <x v="0"/>
    <x v="1"/>
    <x v="2"/>
    <n v="3587"/>
    <n v="15424.099999999999"/>
  </r>
  <r>
    <s v="B08PPHFXG3"/>
    <x v="46"/>
    <x v="14"/>
    <n v="173"/>
    <n v="1235763"/>
    <n v="999"/>
    <n v="0.83"/>
    <x v="2"/>
    <x v="0"/>
    <x v="0"/>
    <x v="0"/>
    <x v="2"/>
    <n v="1237"/>
    <n v="5319.0999999999995"/>
  </r>
  <r>
    <s v="B0B244R4KB"/>
    <x v="47"/>
    <x v="4"/>
    <n v="999"/>
    <n v="17767971"/>
    <n v="2899"/>
    <n v="0.66"/>
    <x v="2"/>
    <x v="0"/>
    <x v="0"/>
    <x v="0"/>
    <x v="12"/>
    <n v="6129"/>
    <n v="28193.399999999998"/>
  </r>
  <r>
    <s v="B09C635BMM"/>
    <x v="48"/>
    <x v="15"/>
    <n v="349"/>
    <n v="838161"/>
    <n v="999"/>
    <n v="0.65"/>
    <x v="2"/>
    <x v="0"/>
    <x v="1"/>
    <x v="0"/>
    <x v="1"/>
    <n v="839"/>
    <n v="3356"/>
  </r>
  <r>
    <s v="B09HN7LD5L"/>
    <x v="49"/>
    <x v="16"/>
    <n v="1850"/>
    <n v="828000"/>
    <n v="4500"/>
    <n v="0.59"/>
    <x v="0"/>
    <x v="0"/>
    <x v="1"/>
    <x v="0"/>
    <x v="1"/>
    <n v="184"/>
    <n v="736"/>
  </r>
  <r>
    <s v="B09YDFDVNS"/>
    <x v="50"/>
    <x v="4"/>
    <n v="1324"/>
    <n v="218000389"/>
    <n v="1699"/>
    <n v="0.22"/>
    <x v="0"/>
    <x v="0"/>
    <x v="0"/>
    <x v="1"/>
    <x v="1"/>
    <n v="128311"/>
    <n v="513244"/>
  </r>
  <r>
    <s v="B085194JFL"/>
    <x v="51"/>
    <x v="0"/>
    <n v="279"/>
    <n v="5470038"/>
    <n v="499"/>
    <n v="0.44"/>
    <x v="2"/>
    <x v="1"/>
    <x v="0"/>
    <x v="1"/>
    <x v="5"/>
    <n v="10962"/>
    <n v="40559.4"/>
  </r>
  <r>
    <s v="B06XR9PR5X"/>
    <x v="52"/>
    <x v="1"/>
    <n v="209"/>
    <n v="11323200"/>
    <n v="600"/>
    <n v="0.65"/>
    <x v="0"/>
    <x v="0"/>
    <x v="0"/>
    <x v="0"/>
    <x v="6"/>
    <n v="18872"/>
    <n v="83036.800000000003"/>
  </r>
  <r>
    <s v="B006LW0WDQ"/>
    <x v="53"/>
    <x v="1"/>
    <n v="399"/>
    <n v="9612345"/>
    <n v="795"/>
    <n v="0.5"/>
    <x v="2"/>
    <x v="0"/>
    <x v="0"/>
    <x v="0"/>
    <x v="6"/>
    <n v="12091"/>
    <n v="53200.4"/>
  </r>
  <r>
    <s v="B09W5XR9RT"/>
    <x v="54"/>
    <x v="1"/>
    <n v="970"/>
    <n v="367816"/>
    <n v="1999"/>
    <n v="0.51"/>
    <x v="2"/>
    <x v="0"/>
    <x v="1"/>
    <x v="0"/>
    <x v="6"/>
    <n v="184"/>
    <n v="809.6"/>
  </r>
  <r>
    <s v="B07CWNJLPC"/>
    <x v="55"/>
    <x v="1"/>
    <n v="499"/>
    <n v="6541200"/>
    <n v="1200"/>
    <n v="0.57999999999999996"/>
    <x v="0"/>
    <x v="0"/>
    <x v="0"/>
    <x v="0"/>
    <x v="2"/>
    <n v="5451"/>
    <n v="23439.3"/>
  </r>
  <r>
    <s v="B0B3MMYHYW"/>
    <x v="56"/>
    <x v="1"/>
    <n v="32999"/>
    <n v="335700702"/>
    <n v="45999"/>
    <n v="0.28000000000000003"/>
    <x v="0"/>
    <x v="0"/>
    <x v="0"/>
    <x v="1"/>
    <x v="8"/>
    <n v="7298"/>
    <n v="30651.600000000002"/>
  </r>
  <r>
    <s v="B07WJWRNVK"/>
    <x v="57"/>
    <x v="17"/>
    <n v="16499"/>
    <n v="448136500"/>
    <n v="20990"/>
    <n v="0.21"/>
    <x v="2"/>
    <x v="0"/>
    <x v="0"/>
    <x v="1"/>
    <x v="1"/>
    <n v="21350"/>
    <n v="85400"/>
  </r>
  <r>
    <s v="B01GGKYKQM"/>
    <x v="58"/>
    <x v="18"/>
    <n v="219"/>
    <n v="14036400"/>
    <n v="700"/>
    <n v="0.69"/>
    <x v="2"/>
    <x v="0"/>
    <x v="0"/>
    <x v="0"/>
    <x v="2"/>
    <n v="20052"/>
    <n v="86223.599999999991"/>
  </r>
  <r>
    <s v="B09ZPJT8B2"/>
    <x v="59"/>
    <x v="1"/>
    <n v="11990"/>
    <n v="2047360"/>
    <n v="31990"/>
    <n v="0.63"/>
    <x v="2"/>
    <x v="0"/>
    <x v="1"/>
    <x v="0"/>
    <x v="8"/>
    <n v="64"/>
    <n v="268.8"/>
  </r>
  <r>
    <s v="B09L8DT7D6"/>
    <x v="60"/>
    <x v="1"/>
    <n v="205"/>
    <n v="156187"/>
    <n v="499"/>
    <n v="0.59"/>
    <x v="2"/>
    <x v="1"/>
    <x v="1"/>
    <x v="0"/>
    <x v="7"/>
    <n v="313"/>
    <n v="1189.3999999999999"/>
  </r>
  <r>
    <s v="B07DWFX9YS"/>
    <x v="61"/>
    <x v="15"/>
    <n v="789"/>
    <n v="69045460"/>
    <n v="1999"/>
    <n v="0.61"/>
    <x v="0"/>
    <x v="0"/>
    <x v="0"/>
    <x v="0"/>
    <x v="8"/>
    <n v="34540"/>
    <n v="145068"/>
  </r>
  <r>
    <s v="B08TZD7FQN"/>
    <x v="62"/>
    <x v="0"/>
    <n v="299"/>
    <n v="424092"/>
    <n v="599"/>
    <n v="0.5"/>
    <x v="0"/>
    <x v="0"/>
    <x v="1"/>
    <x v="0"/>
    <x v="5"/>
    <n v="708"/>
    <n v="2619.6"/>
  </r>
  <r>
    <s v="B09KH58JZR"/>
    <x v="63"/>
    <x v="3"/>
    <n v="210"/>
    <n v="685083"/>
    <n v="399"/>
    <n v="0.47"/>
    <x v="0"/>
    <x v="1"/>
    <x v="0"/>
    <x v="1"/>
    <x v="4"/>
    <n v="1717"/>
    <n v="7039.7"/>
  </r>
  <r>
    <s v="B0B21XL94T"/>
    <x v="64"/>
    <x v="1"/>
    <n v="21990"/>
    <n v="57978430"/>
    <n v="34990"/>
    <n v="0.37"/>
    <x v="2"/>
    <x v="0"/>
    <x v="0"/>
    <x v="1"/>
    <x v="2"/>
    <n v="1657"/>
    <n v="7125.0999999999995"/>
  </r>
  <r>
    <s v="B0BP7XLX48"/>
    <x v="65"/>
    <x v="5"/>
    <n v="399"/>
    <n v="9995"/>
    <n v="1999"/>
    <n v="0.8"/>
    <x v="0"/>
    <x v="0"/>
    <x v="1"/>
    <x v="0"/>
    <x v="13"/>
    <n v="5"/>
    <n v="25"/>
  </r>
  <r>
    <s v="B0B15GSPQW"/>
    <x v="66"/>
    <x v="3"/>
    <n v="47990"/>
    <n v="504028100"/>
    <n v="70900"/>
    <n v="0.32"/>
    <x v="2"/>
    <x v="0"/>
    <x v="0"/>
    <x v="1"/>
    <x v="2"/>
    <n v="7109"/>
    <n v="30568.699999999997"/>
  </r>
  <r>
    <s v="B005LJQMZC"/>
    <x v="67"/>
    <x v="6"/>
    <n v="486"/>
    <n v="60015977"/>
    <n v="1999"/>
    <n v="0.76"/>
    <x v="2"/>
    <x v="0"/>
    <x v="0"/>
    <x v="0"/>
    <x v="8"/>
    <n v="30023"/>
    <n v="126096.6"/>
  </r>
  <r>
    <s v="B08RWCZ6SY"/>
    <x v="68"/>
    <x v="19"/>
    <n v="399"/>
    <n v="228346"/>
    <n v="899"/>
    <n v="0.56000000000000005"/>
    <x v="2"/>
    <x v="0"/>
    <x v="1"/>
    <x v="0"/>
    <x v="0"/>
    <n v="254"/>
    <n v="990.6"/>
  </r>
  <r>
    <s v="B09B125CFJ"/>
    <x v="69"/>
    <x v="3"/>
    <n v="349"/>
    <n v="258077"/>
    <n v="799"/>
    <n v="0.56000000000000005"/>
    <x v="2"/>
    <x v="0"/>
    <x v="1"/>
    <x v="0"/>
    <x v="14"/>
    <n v="323"/>
    <n v="1162.8"/>
  </r>
  <r>
    <s v="B096MSW6CT"/>
    <x v="70"/>
    <x v="1"/>
    <n v="199"/>
    <n v="15055272"/>
    <n v="1899"/>
    <n v="0.9"/>
    <x v="2"/>
    <x v="0"/>
    <x v="0"/>
    <x v="0"/>
    <x v="0"/>
    <n v="7928"/>
    <n v="30919.200000000001"/>
  </r>
  <r>
    <s v="B08CT62BM1"/>
    <x v="71"/>
    <x v="1"/>
    <n v="299"/>
    <n v="2648349"/>
    <n v="999"/>
    <n v="0.7"/>
    <x v="0"/>
    <x v="0"/>
    <x v="0"/>
    <x v="0"/>
    <x v="2"/>
    <n v="2651"/>
    <n v="11399.3"/>
  </r>
  <r>
    <s v="B0117H7GZ6"/>
    <x v="72"/>
    <x v="3"/>
    <n v="249"/>
    <n v="1852158"/>
    <n v="399"/>
    <n v="0.38"/>
    <x v="0"/>
    <x v="1"/>
    <x v="0"/>
    <x v="1"/>
    <x v="9"/>
    <n v="4642"/>
    <n v="15782.8"/>
  </r>
  <r>
    <s v="B09C6FML9B"/>
    <x v="73"/>
    <x v="1"/>
    <n v="320"/>
    <n v="294109"/>
    <n v="599"/>
    <n v="0.47"/>
    <x v="2"/>
    <x v="0"/>
    <x v="1"/>
    <x v="1"/>
    <x v="4"/>
    <n v="491"/>
    <n v="2013.1"/>
  </r>
  <r>
    <s v="B08QSDKFGQ"/>
    <x v="74"/>
    <x v="0"/>
    <n v="339"/>
    <n v="1070426"/>
    <n v="1099"/>
    <n v="0.69"/>
    <x v="2"/>
    <x v="0"/>
    <x v="1"/>
    <x v="0"/>
    <x v="2"/>
    <n v="974"/>
    <n v="4188.2"/>
  </r>
  <r>
    <s v="B08NCKT9FG"/>
    <x v="75"/>
    <x v="1"/>
    <n v="299"/>
    <n v="22975218"/>
    <n v="798"/>
    <n v="0.63"/>
    <x v="2"/>
    <x v="0"/>
    <x v="0"/>
    <x v="0"/>
    <x v="6"/>
    <n v="28791"/>
    <n v="126680.40000000001"/>
  </r>
  <r>
    <s v="B07B275VN9"/>
    <x v="76"/>
    <x v="0"/>
    <n v="179"/>
    <n v="1758599"/>
    <n v="799"/>
    <n v="0.78"/>
    <x v="2"/>
    <x v="0"/>
    <x v="0"/>
    <x v="0"/>
    <x v="5"/>
    <n v="2201"/>
    <n v="8143.7000000000007"/>
  </r>
  <r>
    <s v="B0B54Y2SNX"/>
    <x v="77"/>
    <x v="20"/>
    <n v="799"/>
    <n v="474810"/>
    <n v="3990"/>
    <n v="0.8"/>
    <x v="2"/>
    <x v="0"/>
    <x v="1"/>
    <x v="0"/>
    <x v="7"/>
    <n v="119"/>
    <n v="452.2"/>
  </r>
  <r>
    <s v="B098TV3L96"/>
    <x v="78"/>
    <x v="1"/>
    <n v="349"/>
    <n v="393803"/>
    <n v="1999"/>
    <n v="0.83"/>
    <x v="0"/>
    <x v="0"/>
    <x v="1"/>
    <x v="0"/>
    <x v="7"/>
    <n v="197"/>
    <n v="748.59999999999991"/>
  </r>
  <r>
    <s v="B07KRCW6LZ"/>
    <x v="79"/>
    <x v="1"/>
    <n v="999"/>
    <n v="19336707"/>
    <n v="1599"/>
    <n v="0.38"/>
    <x v="0"/>
    <x v="0"/>
    <x v="0"/>
    <x v="1"/>
    <x v="2"/>
    <n v="12093"/>
    <n v="51999.9"/>
  </r>
  <r>
    <s v="B00NH12R1O"/>
    <x v="80"/>
    <x v="1"/>
    <n v="299"/>
    <n v="5291835"/>
    <n v="485"/>
    <n v="0.38"/>
    <x v="2"/>
    <x v="1"/>
    <x v="0"/>
    <x v="1"/>
    <x v="2"/>
    <n v="10911"/>
    <n v="46917.299999999996"/>
  </r>
  <r>
    <s v="B0B8SRZ5SV"/>
    <x v="81"/>
    <x v="1"/>
    <n v="949"/>
    <n v="27090448"/>
    <n v="1999"/>
    <n v="0.53"/>
    <x v="0"/>
    <x v="0"/>
    <x v="0"/>
    <x v="0"/>
    <x v="6"/>
    <n v="13552"/>
    <n v="59628.800000000003"/>
  </r>
  <r>
    <s v="B09L835C3V"/>
    <x v="82"/>
    <x v="3"/>
    <n v="199"/>
    <n v="532665"/>
    <n v="399"/>
    <n v="0.5"/>
    <x v="2"/>
    <x v="1"/>
    <x v="0"/>
    <x v="0"/>
    <x v="8"/>
    <n v="1335"/>
    <n v="5607"/>
  </r>
  <r>
    <s v="B00GE55L22"/>
    <x v="83"/>
    <x v="1"/>
    <n v="299"/>
    <n v="2066943"/>
    <n v="699"/>
    <n v="0.56999999999999995"/>
    <x v="2"/>
    <x v="0"/>
    <x v="0"/>
    <x v="0"/>
    <x v="4"/>
    <n v="2957"/>
    <n v="12123.699999999999"/>
  </r>
  <r>
    <s v="B0B4T8RSJ1"/>
    <x v="84"/>
    <x v="0"/>
    <n v="99"/>
    <n v="860000"/>
    <n v="800"/>
    <n v="0.88"/>
    <x v="2"/>
    <x v="0"/>
    <x v="0"/>
    <x v="0"/>
    <x v="0"/>
    <n v="1075"/>
    <n v="4192.5"/>
  </r>
  <r>
    <s v="B09LV13JFB"/>
    <x v="85"/>
    <x v="0"/>
    <n v="399"/>
    <n v="22977"/>
    <n v="999"/>
    <n v="0.6"/>
    <x v="2"/>
    <x v="0"/>
    <x v="1"/>
    <x v="0"/>
    <x v="11"/>
    <n v="23"/>
    <n v="75.899999999999991"/>
  </r>
  <r>
    <s v="B0BMVWKZ8G"/>
    <x v="86"/>
    <x v="2"/>
    <n v="1999"/>
    <n v="2039760"/>
    <n v="8499"/>
    <n v="0.76"/>
    <x v="2"/>
    <x v="0"/>
    <x v="1"/>
    <x v="0"/>
    <x v="2"/>
    <n v="240"/>
    <n v="1032"/>
  </r>
  <r>
    <s v="B0BNV7JM5Y"/>
    <x v="87"/>
    <x v="2"/>
    <n v="2999"/>
    <n v="1230460"/>
    <n v="7990"/>
    <n v="0.62"/>
    <x v="2"/>
    <x v="0"/>
    <x v="1"/>
    <x v="0"/>
    <x v="4"/>
    <n v="154"/>
    <n v="631.4"/>
  </r>
  <r>
    <s v="B00NH11PEY"/>
    <x v="88"/>
    <x v="1"/>
    <n v="199"/>
    <n v="56232000"/>
    <n v="750"/>
    <n v="0.73"/>
    <x v="2"/>
    <x v="0"/>
    <x v="0"/>
    <x v="0"/>
    <x v="10"/>
    <n v="74976"/>
    <n v="337392"/>
  </r>
  <r>
    <s v="B08NW8GHCJ"/>
    <x v="89"/>
    <x v="3"/>
    <n v="389"/>
    <n v="837162"/>
    <n v="999"/>
    <n v="0.61"/>
    <x v="2"/>
    <x v="0"/>
    <x v="1"/>
    <x v="0"/>
    <x v="2"/>
    <n v="838"/>
    <n v="3603.3999999999996"/>
  </r>
  <r>
    <s v="B085DTN6R2"/>
    <x v="90"/>
    <x v="21"/>
    <n v="350"/>
    <n v="2034437"/>
    <n v="899"/>
    <n v="0.61"/>
    <x v="1"/>
    <x v="0"/>
    <x v="0"/>
    <x v="0"/>
    <x v="8"/>
    <n v="2263"/>
    <n v="9504.6"/>
  </r>
  <r>
    <s v="B09JS94MBV"/>
    <x v="91"/>
    <x v="2"/>
    <n v="1399"/>
    <n v="15286140"/>
    <n v="1630"/>
    <n v="0.14000000000000001"/>
    <x v="1"/>
    <x v="0"/>
    <x v="0"/>
    <x v="1"/>
    <x v="1"/>
    <n v="9378"/>
    <n v="37512"/>
  </r>
  <r>
    <s v="B008FWZGSG"/>
    <x v="92"/>
    <x v="1"/>
    <n v="599"/>
    <n v="212645"/>
    <n v="599"/>
    <n v="0"/>
    <x v="2"/>
    <x v="0"/>
    <x v="1"/>
    <x v="1"/>
    <x v="2"/>
    <n v="355"/>
    <n v="1526.5"/>
  </r>
  <r>
    <s v="B09YLYB9PB"/>
    <x v="93"/>
    <x v="1"/>
    <n v="149"/>
    <n v="567777"/>
    <n v="399"/>
    <n v="0.63"/>
    <x v="2"/>
    <x v="1"/>
    <x v="0"/>
    <x v="0"/>
    <x v="1"/>
    <n v="1423"/>
    <n v="5692"/>
  </r>
  <r>
    <s v="B08L4SBJRY"/>
    <x v="94"/>
    <x v="1"/>
    <n v="349"/>
    <n v="4280205"/>
    <n v="1299"/>
    <n v="0.73"/>
    <x v="2"/>
    <x v="0"/>
    <x v="0"/>
    <x v="0"/>
    <x v="1"/>
    <n v="3295"/>
    <n v="13180"/>
  </r>
  <r>
    <s v="B09RX1FK54"/>
    <x v="95"/>
    <x v="3"/>
    <n v="399"/>
    <n v="1778220"/>
    <n v="999"/>
    <n v="0.6"/>
    <x v="0"/>
    <x v="0"/>
    <x v="0"/>
    <x v="0"/>
    <x v="4"/>
    <n v="1780"/>
    <n v="7297.9999999999991"/>
  </r>
  <r>
    <s v="B0B1YZX72F"/>
    <x v="96"/>
    <x v="0"/>
    <n v="27999"/>
    <n v="192775970"/>
    <n v="40990"/>
    <n v="0.32"/>
    <x v="2"/>
    <x v="0"/>
    <x v="0"/>
    <x v="1"/>
    <x v="2"/>
    <n v="4703"/>
    <n v="20222.899999999998"/>
  </r>
  <r>
    <s v="B0718ZN31Q"/>
    <x v="97"/>
    <x v="1"/>
    <n v="598"/>
    <n v="4549090"/>
    <n v="4999"/>
    <n v="0.88"/>
    <x v="2"/>
    <x v="0"/>
    <x v="1"/>
    <x v="0"/>
    <x v="8"/>
    <n v="910"/>
    <n v="3822"/>
  </r>
  <r>
    <s v="B0789LZTCJ"/>
    <x v="98"/>
    <x v="15"/>
    <n v="299"/>
    <n v="75396037"/>
    <n v="799"/>
    <n v="0.63"/>
    <x v="0"/>
    <x v="0"/>
    <x v="0"/>
    <x v="0"/>
    <x v="8"/>
    <n v="94363"/>
    <n v="396324.60000000003"/>
  </r>
  <r>
    <s v="B07M69276N"/>
    <x v="99"/>
    <x v="0"/>
    <n v="1399"/>
    <n v="57899331"/>
    <n v="2499"/>
    <n v="0.44"/>
    <x v="2"/>
    <x v="0"/>
    <x v="0"/>
    <x v="1"/>
    <x v="6"/>
    <n v="23169"/>
    <n v="101943.6"/>
  </r>
  <r>
    <s v="B09127FZCK"/>
    <x v="100"/>
    <x v="22"/>
    <n v="299"/>
    <n v="382075"/>
    <n v="899"/>
    <n v="0.67"/>
    <x v="0"/>
    <x v="0"/>
    <x v="1"/>
    <x v="0"/>
    <x v="7"/>
    <n v="425"/>
    <n v="1615"/>
  </r>
  <r>
    <s v="B00RGLI0ZS"/>
    <x v="101"/>
    <x v="0"/>
    <n v="449"/>
    <n v="1935369"/>
    <n v="599"/>
    <n v="0.25"/>
    <x v="0"/>
    <x v="0"/>
    <x v="0"/>
    <x v="1"/>
    <x v="1"/>
    <n v="3231"/>
    <n v="12924"/>
  </r>
  <r>
    <s v="B082LZGK39"/>
    <x v="102"/>
    <x v="1"/>
    <n v="199"/>
    <n v="13154206"/>
    <n v="299"/>
    <n v="0.33"/>
    <x v="2"/>
    <x v="1"/>
    <x v="0"/>
    <x v="1"/>
    <x v="1"/>
    <n v="43994"/>
    <n v="175976"/>
  </r>
  <r>
    <s v="B09RZS1NQT"/>
    <x v="103"/>
    <x v="0"/>
    <n v="199"/>
    <n v="575424"/>
    <n v="999"/>
    <n v="0.8"/>
    <x v="0"/>
    <x v="0"/>
    <x v="1"/>
    <x v="0"/>
    <x v="1"/>
    <n v="576"/>
    <n v="2304"/>
  </r>
  <r>
    <s v="B084N18QZY"/>
    <x v="104"/>
    <x v="3"/>
    <n v="599"/>
    <n v="489873"/>
    <n v="849"/>
    <n v="0.28999999999999998"/>
    <x v="2"/>
    <x v="0"/>
    <x v="1"/>
    <x v="1"/>
    <x v="10"/>
    <n v="577"/>
    <n v="2596.5"/>
  </r>
  <r>
    <s v="B0141EZMAI"/>
    <x v="105"/>
    <x v="0"/>
    <n v="269"/>
    <n v="8107200"/>
    <n v="800"/>
    <n v="0.66"/>
    <x v="2"/>
    <x v="0"/>
    <x v="0"/>
    <x v="0"/>
    <x v="14"/>
    <n v="10134"/>
    <n v="36482.400000000001"/>
  </r>
  <r>
    <s v="B08DCVRW98"/>
    <x v="106"/>
    <x v="15"/>
    <n v="209"/>
    <n v="239021"/>
    <n v="499"/>
    <n v="0.57999999999999996"/>
    <x v="2"/>
    <x v="1"/>
    <x v="1"/>
    <x v="0"/>
    <x v="1"/>
    <n v="479"/>
    <n v="1916"/>
  </r>
  <r>
    <s v="B08WRBG3XW"/>
    <x v="107"/>
    <x v="0"/>
    <n v="199"/>
    <n v="6509455"/>
    <n v="499"/>
    <n v="0.6"/>
    <x v="2"/>
    <x v="1"/>
    <x v="0"/>
    <x v="0"/>
    <x v="4"/>
    <n v="13045"/>
    <n v="53484.499999999993"/>
  </r>
  <r>
    <s v="B08Y5KXR6Z"/>
    <x v="108"/>
    <x v="6"/>
    <n v="99"/>
    <n v="19896800"/>
    <n v="800"/>
    <n v="0.88"/>
    <x v="2"/>
    <x v="0"/>
    <x v="0"/>
    <x v="0"/>
    <x v="0"/>
    <n v="24871"/>
    <n v="96996.9"/>
  </r>
  <r>
    <s v="B07KSMBL2H"/>
    <x v="109"/>
    <x v="1"/>
    <n v="219"/>
    <n v="298881100"/>
    <n v="700"/>
    <n v="0.69"/>
    <x v="2"/>
    <x v="0"/>
    <x v="0"/>
    <x v="0"/>
    <x v="6"/>
    <n v="426973"/>
    <n v="1878681.2000000002"/>
  </r>
  <r>
    <s v="B01D5H8LDM"/>
    <x v="110"/>
    <x v="0"/>
    <n v="489"/>
    <n v="83445600"/>
    <n v="1200"/>
    <n v="0.59"/>
    <x v="0"/>
    <x v="0"/>
    <x v="0"/>
    <x v="0"/>
    <x v="6"/>
    <n v="69538"/>
    <n v="305967.2"/>
  </r>
  <r>
    <s v="B09DDCQFMT"/>
    <x v="111"/>
    <x v="1"/>
    <n v="1299"/>
    <n v="1179410"/>
    <n v="1999"/>
    <n v="0.35"/>
    <x v="2"/>
    <x v="0"/>
    <x v="1"/>
    <x v="1"/>
    <x v="14"/>
    <n v="590"/>
    <n v="2124"/>
  </r>
  <r>
    <s v="B081FG1QYX"/>
    <x v="112"/>
    <x v="1"/>
    <n v="339"/>
    <n v="6248745"/>
    <n v="999"/>
    <n v="0.66"/>
    <x v="2"/>
    <x v="0"/>
    <x v="0"/>
    <x v="0"/>
    <x v="2"/>
    <n v="6255"/>
    <n v="26896.5"/>
  </r>
  <r>
    <s v="B01HJI0FS2"/>
    <x v="113"/>
    <x v="23"/>
    <n v="299"/>
    <n v="21564400"/>
    <n v="650"/>
    <n v="0.54"/>
    <x v="2"/>
    <x v="0"/>
    <x v="0"/>
    <x v="0"/>
    <x v="10"/>
    <n v="33176"/>
    <n v="149292"/>
  </r>
  <r>
    <s v="B077Z65HSD"/>
    <x v="114"/>
    <x v="1"/>
    <n v="299"/>
    <n v="20829150"/>
    <n v="999"/>
    <n v="0.7"/>
    <x v="2"/>
    <x v="0"/>
    <x v="0"/>
    <x v="0"/>
    <x v="2"/>
    <n v="20850"/>
    <n v="89655"/>
  </r>
  <r>
    <s v="B0B4T6MR8N"/>
    <x v="115"/>
    <x v="1"/>
    <n v="89"/>
    <n v="860000"/>
    <n v="800"/>
    <n v="0.89"/>
    <x v="0"/>
    <x v="0"/>
    <x v="0"/>
    <x v="0"/>
    <x v="0"/>
    <n v="1075"/>
    <n v="4192.5"/>
  </r>
  <r>
    <s v="B0B6F8HHR6"/>
    <x v="116"/>
    <x v="1"/>
    <n v="24999"/>
    <n v="1182207160"/>
    <n v="35999"/>
    <n v="0.31"/>
    <x v="2"/>
    <x v="0"/>
    <x v="0"/>
    <x v="1"/>
    <x v="8"/>
    <n v="32840"/>
    <n v="137928"/>
  </r>
  <r>
    <s v="B08XMG618K"/>
    <x v="117"/>
    <x v="3"/>
    <n v="225"/>
    <n v="393711"/>
    <n v="499"/>
    <n v="0.55000000000000004"/>
    <x v="0"/>
    <x v="1"/>
    <x v="1"/>
    <x v="0"/>
    <x v="4"/>
    <n v="789"/>
    <n v="3234.8999999999996"/>
  </r>
  <r>
    <s v="B084MZYBTV"/>
    <x v="118"/>
    <x v="3"/>
    <n v="599"/>
    <n v="402426"/>
    <n v="849"/>
    <n v="0.28999999999999998"/>
    <x v="2"/>
    <x v="0"/>
    <x v="1"/>
    <x v="1"/>
    <x v="10"/>
    <n v="474"/>
    <n v="2133"/>
  </r>
  <r>
    <s v="B07V5YF4ND"/>
    <x v="119"/>
    <x v="1"/>
    <n v="299"/>
    <n v="558734"/>
    <n v="1199"/>
    <n v="0.75"/>
    <x v="0"/>
    <x v="0"/>
    <x v="1"/>
    <x v="0"/>
    <x v="3"/>
    <n v="466"/>
    <n v="1631"/>
  </r>
  <r>
    <s v="B014I8SSD0"/>
    <x v="120"/>
    <x v="3"/>
    <n v="309"/>
    <n v="202812175"/>
    <n v="475"/>
    <n v="0.35"/>
    <x v="2"/>
    <x v="1"/>
    <x v="0"/>
    <x v="1"/>
    <x v="6"/>
    <n v="426973"/>
    <n v="1878681.2000000002"/>
  </r>
  <r>
    <s v="B01M4GGIVU"/>
    <x v="121"/>
    <x v="0"/>
    <n v="199"/>
    <n v="8494947"/>
    <n v="699"/>
    <n v="0.72"/>
    <x v="0"/>
    <x v="0"/>
    <x v="0"/>
    <x v="0"/>
    <x v="8"/>
    <n v="12153"/>
    <n v="51042.6"/>
  </r>
  <r>
    <s v="B0B5ZF3NRK"/>
    <x v="122"/>
    <x v="0"/>
    <n v="349"/>
    <n v="125790"/>
    <n v="599"/>
    <n v="0.42"/>
    <x v="0"/>
    <x v="0"/>
    <x v="1"/>
    <x v="1"/>
    <x v="4"/>
    <n v="210"/>
    <n v="860.99999999999989"/>
  </r>
  <r>
    <s v="B08B42LWKN"/>
    <x v="123"/>
    <x v="1"/>
    <n v="14999"/>
    <n v="697945101"/>
    <n v="19999"/>
    <n v="0.25"/>
    <x v="2"/>
    <x v="0"/>
    <x v="0"/>
    <x v="1"/>
    <x v="8"/>
    <n v="34899"/>
    <n v="146575.80000000002"/>
  </r>
  <r>
    <s v="B07JNVF678"/>
    <x v="124"/>
    <x v="1"/>
    <n v="349"/>
    <n v="13106880"/>
    <n v="999"/>
    <n v="0.65"/>
    <x v="0"/>
    <x v="0"/>
    <x v="0"/>
    <x v="0"/>
    <x v="8"/>
    <n v="13120"/>
    <n v="55104"/>
  </r>
  <r>
    <s v="B09CMQRQM6"/>
    <x v="125"/>
    <x v="19"/>
    <n v="499"/>
    <n v="826181"/>
    <n v="899"/>
    <n v="0.44"/>
    <x v="0"/>
    <x v="0"/>
    <x v="1"/>
    <x v="1"/>
    <x v="8"/>
    <n v="919"/>
    <n v="3859.8"/>
  </r>
  <r>
    <s v="B0B2C5MJN6"/>
    <x v="126"/>
    <x v="15"/>
    <n v="32990"/>
    <n v="85509450"/>
    <n v="54990"/>
    <n v="0.4"/>
    <x v="2"/>
    <x v="0"/>
    <x v="0"/>
    <x v="1"/>
    <x v="4"/>
    <n v="1555"/>
    <n v="6375.4999999999991"/>
  </r>
  <r>
    <s v="B085DTN6R2"/>
    <x v="90"/>
    <x v="1"/>
    <n v="350"/>
    <n v="2033538"/>
    <n v="899"/>
    <n v="0.61"/>
    <x v="2"/>
    <x v="0"/>
    <x v="0"/>
    <x v="0"/>
    <x v="8"/>
    <n v="2262"/>
    <n v="9500.4"/>
  </r>
  <r>
    <s v="B08RHPDNVV"/>
    <x v="127"/>
    <x v="1"/>
    <n v="235"/>
    <n v="118003"/>
    <n v="599"/>
    <n v="0.61"/>
    <x v="0"/>
    <x v="0"/>
    <x v="1"/>
    <x v="0"/>
    <x v="3"/>
    <n v="197"/>
    <n v="689.5"/>
  </r>
  <r>
    <s v="B09C6H53KH"/>
    <x v="128"/>
    <x v="0"/>
    <n v="368"/>
    <n v="270513"/>
    <n v="699"/>
    <n v="0.47"/>
    <x v="2"/>
    <x v="0"/>
    <x v="1"/>
    <x v="1"/>
    <x v="8"/>
    <n v="387"/>
    <n v="1625.4"/>
  </r>
  <r>
    <s v="B0981XSZJ7"/>
    <x v="129"/>
    <x v="0"/>
    <n v="299"/>
    <n v="765234"/>
    <n v="999"/>
    <n v="0.7"/>
    <x v="2"/>
    <x v="0"/>
    <x v="1"/>
    <x v="0"/>
    <x v="2"/>
    <n v="766"/>
    <n v="3293.7999999999997"/>
  </r>
  <r>
    <s v="B0B4HJNPV4"/>
    <x v="130"/>
    <x v="1"/>
    <n v="199"/>
    <n v="1073925"/>
    <n v="999"/>
    <n v="0.8"/>
    <x v="2"/>
    <x v="0"/>
    <x v="0"/>
    <x v="0"/>
    <x v="0"/>
    <n v="1075"/>
    <n v="4192.5"/>
  </r>
  <r>
    <s v="B08Y1TFSP6"/>
    <x v="131"/>
    <x v="1"/>
    <n v="149"/>
    <n v="24871000"/>
    <n v="1000"/>
    <n v="0.85"/>
    <x v="2"/>
    <x v="0"/>
    <x v="0"/>
    <x v="0"/>
    <x v="0"/>
    <n v="24871"/>
    <n v="96996.9"/>
  </r>
  <r>
    <s v="B07JW1Y6XV"/>
    <x v="132"/>
    <x v="5"/>
    <n v="399"/>
    <n v="26671631"/>
    <n v="1099"/>
    <n v="0.64"/>
    <x v="2"/>
    <x v="0"/>
    <x v="0"/>
    <x v="0"/>
    <x v="8"/>
    <n v="24269"/>
    <n v="101929.8"/>
  </r>
  <r>
    <s v="B08HDJ86NZ"/>
    <x v="133"/>
    <x v="1"/>
    <n v="329"/>
    <n v="65959737"/>
    <n v="699"/>
    <n v="0.53"/>
    <x v="2"/>
    <x v="0"/>
    <x v="0"/>
    <x v="0"/>
    <x v="8"/>
    <n v="94363"/>
    <n v="396324.60000000003"/>
  </r>
  <r>
    <s v="B08TGG316Z"/>
    <x v="134"/>
    <x v="3"/>
    <n v="999"/>
    <n v="8789936"/>
    <n v="2399"/>
    <n v="0.57999999999999996"/>
    <x v="2"/>
    <x v="0"/>
    <x v="0"/>
    <x v="0"/>
    <x v="12"/>
    <n v="3664"/>
    <n v="16854.399999999998"/>
  </r>
  <r>
    <s v="B082T6V3DT"/>
    <x v="135"/>
    <x v="6"/>
    <n v="799"/>
    <n v="17194800"/>
    <n v="2100"/>
    <n v="0.62"/>
    <x v="2"/>
    <x v="0"/>
    <x v="0"/>
    <x v="0"/>
    <x v="2"/>
    <n v="8188"/>
    <n v="35208.400000000001"/>
  </r>
  <r>
    <s v="B08CHKQ8D4"/>
    <x v="136"/>
    <x v="3"/>
    <n v="719"/>
    <n v="1566455"/>
    <n v="1499"/>
    <n v="0.52"/>
    <x v="2"/>
    <x v="0"/>
    <x v="0"/>
    <x v="0"/>
    <x v="4"/>
    <n v="1045"/>
    <n v="4284.5"/>
  </r>
  <r>
    <s v="B08QSC1XY8"/>
    <x v="137"/>
    <x v="1"/>
    <n v="389"/>
    <n v="1070426"/>
    <n v="1099"/>
    <n v="0.65"/>
    <x v="0"/>
    <x v="0"/>
    <x v="1"/>
    <x v="0"/>
    <x v="2"/>
    <n v="974"/>
    <n v="4188.2"/>
  </r>
  <r>
    <s v="B07P681N66"/>
    <x v="138"/>
    <x v="1"/>
    <n v="1199"/>
    <n v="54491220"/>
    <n v="2199"/>
    <n v="0.45"/>
    <x v="0"/>
    <x v="0"/>
    <x v="0"/>
    <x v="1"/>
    <x v="6"/>
    <n v="24780"/>
    <n v="109032.00000000001"/>
  </r>
  <r>
    <s v="B0B6F7LX4C"/>
    <x v="139"/>
    <x v="1"/>
    <n v="13999"/>
    <n v="820967160"/>
    <n v="24999"/>
    <n v="0.44"/>
    <x v="0"/>
    <x v="0"/>
    <x v="0"/>
    <x v="1"/>
    <x v="8"/>
    <n v="32840"/>
    <n v="137928"/>
  </r>
  <r>
    <s v="B0B9XN9S3W"/>
    <x v="140"/>
    <x v="22"/>
    <n v="7999"/>
    <n v="6850430"/>
    <n v="14990"/>
    <n v="0.47"/>
    <x v="0"/>
    <x v="0"/>
    <x v="1"/>
    <x v="1"/>
    <x v="2"/>
    <n v="457"/>
    <n v="1965.1"/>
  </r>
  <r>
    <s v="B0B997FBZT"/>
    <x v="141"/>
    <x v="3"/>
    <n v="35999"/>
    <n v="80533890"/>
    <n v="49990"/>
    <n v="0.28000000000000003"/>
    <x v="0"/>
    <x v="0"/>
    <x v="0"/>
    <x v="1"/>
    <x v="2"/>
    <n v="1611"/>
    <n v="6927.2999999999993"/>
  </r>
  <r>
    <s v="B09Q5P2MT3"/>
    <x v="142"/>
    <x v="1"/>
    <n v="24999"/>
    <n v="1116733101"/>
    <n v="31999"/>
    <n v="0.22"/>
    <x v="0"/>
    <x v="0"/>
    <x v="0"/>
    <x v="1"/>
    <x v="8"/>
    <n v="34899"/>
    <n v="146575.80000000002"/>
  </r>
  <r>
    <s v="B0B6F98KJJ"/>
    <x v="143"/>
    <x v="1"/>
    <n v="21999"/>
    <n v="985167160"/>
    <n v="29999"/>
    <n v="0.27"/>
    <x v="0"/>
    <x v="0"/>
    <x v="0"/>
    <x v="1"/>
    <x v="8"/>
    <n v="32840"/>
    <n v="137928"/>
  </r>
  <r>
    <s v="B082LSVT4B"/>
    <x v="144"/>
    <x v="24"/>
    <n v="249"/>
    <n v="17553606"/>
    <n v="399"/>
    <n v="0.38"/>
    <x v="2"/>
    <x v="1"/>
    <x v="0"/>
    <x v="1"/>
    <x v="1"/>
    <n v="43994"/>
    <n v="175976"/>
  </r>
  <r>
    <s v="B0BCZCQTJX"/>
    <x v="145"/>
    <x v="1"/>
    <n v="1434"/>
    <n v="127968"/>
    <n v="3999"/>
    <n v="0.64"/>
    <x v="2"/>
    <x v="0"/>
    <x v="1"/>
    <x v="0"/>
    <x v="1"/>
    <n v="32"/>
    <n v="128"/>
  </r>
  <r>
    <s v="B09CMM3VGK"/>
    <x v="146"/>
    <x v="1"/>
    <n v="179"/>
    <n v="965066"/>
    <n v="499"/>
    <n v="0.64"/>
    <x v="2"/>
    <x v="1"/>
    <x v="0"/>
    <x v="0"/>
    <x v="1"/>
    <n v="1934"/>
    <n v="7736"/>
  </r>
  <r>
    <s v="B07QZ3CZ48"/>
    <x v="147"/>
    <x v="25"/>
    <n v="399"/>
    <n v="265740"/>
    <n v="1290"/>
    <n v="0.69"/>
    <x v="0"/>
    <x v="0"/>
    <x v="1"/>
    <x v="0"/>
    <x v="8"/>
    <n v="206"/>
    <n v="865.2"/>
  </r>
  <r>
    <s v="B098NS6PVG"/>
    <x v="28"/>
    <x v="1"/>
    <n v="199"/>
    <n v="15353906"/>
    <n v="349"/>
    <n v="0.43"/>
    <x v="2"/>
    <x v="1"/>
    <x v="0"/>
    <x v="1"/>
    <x v="1"/>
    <n v="43994"/>
    <n v="175976"/>
  </r>
  <r>
    <s v="B09YLXYP7Y"/>
    <x v="148"/>
    <x v="0"/>
    <n v="179"/>
    <n v="567777"/>
    <n v="399"/>
    <n v="0.55000000000000004"/>
    <x v="0"/>
    <x v="1"/>
    <x v="0"/>
    <x v="0"/>
    <x v="1"/>
    <n v="1423"/>
    <n v="5692"/>
  </r>
  <r>
    <s v="B0BLV1GNLN"/>
    <x v="149"/>
    <x v="3"/>
    <n v="6490"/>
    <n v="269730"/>
    <n v="9990"/>
    <n v="0.35"/>
    <x v="1"/>
    <x v="0"/>
    <x v="1"/>
    <x v="1"/>
    <x v="1"/>
    <n v="27"/>
    <n v="108"/>
  </r>
  <r>
    <s v="B0162K34H2"/>
    <x v="150"/>
    <x v="1"/>
    <n v="849"/>
    <n v="6729264"/>
    <n v="999"/>
    <n v="0.15"/>
    <x v="2"/>
    <x v="0"/>
    <x v="0"/>
    <x v="1"/>
    <x v="4"/>
    <n v="6736"/>
    <n v="27617.599999999999"/>
  </r>
  <r>
    <s v="B08CF3B7N1"/>
    <x v="151"/>
    <x v="1"/>
    <n v="154"/>
    <n v="6745095"/>
    <n v="399"/>
    <n v="0.61"/>
    <x v="2"/>
    <x v="1"/>
    <x v="0"/>
    <x v="0"/>
    <x v="8"/>
    <n v="16905"/>
    <n v="71001"/>
  </r>
  <r>
    <s v="B082T6GVG9"/>
    <x v="152"/>
    <x v="0"/>
    <n v="689"/>
    <n v="63451500"/>
    <n v="1500"/>
    <n v="0.54"/>
    <x v="2"/>
    <x v="0"/>
    <x v="0"/>
    <x v="0"/>
    <x v="8"/>
    <n v="42301"/>
    <n v="177664.2"/>
  </r>
  <r>
    <s v="B09JKNF147"/>
    <x v="153"/>
    <x v="0"/>
    <n v="339"/>
    <n v="685657"/>
    <n v="1999"/>
    <n v="0.83"/>
    <x v="2"/>
    <x v="0"/>
    <x v="1"/>
    <x v="0"/>
    <x v="1"/>
    <n v="343"/>
    <n v="1372"/>
  </r>
  <r>
    <s v="B08RP2L2NL"/>
    <x v="154"/>
    <x v="1"/>
    <n v="347"/>
    <n v="1119879"/>
    <n v="999"/>
    <n v="0.65"/>
    <x v="2"/>
    <x v="0"/>
    <x v="0"/>
    <x v="0"/>
    <x v="3"/>
    <n v="1121"/>
    <n v="3923.5"/>
  </r>
  <r>
    <s v="B01GGKYKQM"/>
    <x v="58"/>
    <x v="1"/>
    <n v="219"/>
    <n v="14037100"/>
    <n v="700"/>
    <n v="0.69"/>
    <x v="2"/>
    <x v="0"/>
    <x v="0"/>
    <x v="0"/>
    <x v="2"/>
    <n v="20053"/>
    <n v="86227.9"/>
  </r>
  <r>
    <s v="B0088TKTY2"/>
    <x v="155"/>
    <x v="0"/>
    <n v="649"/>
    <n v="251387709"/>
    <n v="1399"/>
    <n v="0.54"/>
    <x v="2"/>
    <x v="0"/>
    <x v="0"/>
    <x v="0"/>
    <x v="8"/>
    <n v="179691"/>
    <n v="754702.20000000007"/>
  </r>
  <r>
    <s v="B00NH11KIK"/>
    <x v="156"/>
    <x v="0"/>
    <n v="209"/>
    <n v="74842465"/>
    <n v="695"/>
    <n v="0.7"/>
    <x v="1"/>
    <x v="0"/>
    <x v="0"/>
    <x v="0"/>
    <x v="10"/>
    <n v="107687"/>
    <n v="484591.5"/>
  </r>
  <r>
    <s v="B071VMP1Z4"/>
    <x v="157"/>
    <x v="1"/>
    <n v="399"/>
    <n v="778449"/>
    <n v="399"/>
    <n v="0"/>
    <x v="2"/>
    <x v="1"/>
    <x v="0"/>
    <x v="1"/>
    <x v="0"/>
    <n v="1951"/>
    <n v="7608.9"/>
  </r>
  <r>
    <s v="B07PLHTTB4"/>
    <x v="158"/>
    <x v="26"/>
    <n v="100"/>
    <n v="4809362"/>
    <n v="499"/>
    <n v="0.8"/>
    <x v="0"/>
    <x v="1"/>
    <x v="0"/>
    <x v="0"/>
    <x v="3"/>
    <n v="9638"/>
    <n v="33733"/>
  </r>
  <r>
    <s v="B09NKZXMWJ"/>
    <x v="159"/>
    <x v="0"/>
    <n v="139"/>
    <n v="2335122"/>
    <n v="249"/>
    <n v="0.44"/>
    <x v="0"/>
    <x v="1"/>
    <x v="0"/>
    <x v="1"/>
    <x v="1"/>
    <n v="9378"/>
    <n v="37512"/>
  </r>
  <r>
    <s v="B092BJMT8Q"/>
    <x v="160"/>
    <x v="1"/>
    <n v="30990"/>
    <n v="376066100"/>
    <n v="52900"/>
    <n v="0.41"/>
    <x v="2"/>
    <x v="0"/>
    <x v="0"/>
    <x v="1"/>
    <x v="2"/>
    <n v="7109"/>
    <n v="30568.699999999997"/>
  </r>
  <r>
    <s v="B00RFWNJMC"/>
    <x v="161"/>
    <x v="1"/>
    <n v="195"/>
    <n v="690117"/>
    <n v="499"/>
    <n v="0.61"/>
    <x v="0"/>
    <x v="1"/>
    <x v="0"/>
    <x v="0"/>
    <x v="5"/>
    <n v="1383"/>
    <n v="5117.1000000000004"/>
  </r>
  <r>
    <s v="B09RFC46VP"/>
    <x v="162"/>
    <x v="1"/>
    <n v="26999"/>
    <n v="1945188762"/>
    <n v="42999"/>
    <n v="0.37"/>
    <x v="2"/>
    <x v="0"/>
    <x v="0"/>
    <x v="1"/>
    <x v="8"/>
    <n v="45238"/>
    <n v="189999.6"/>
  </r>
  <r>
    <s v="B08FTFXNNB"/>
    <x v="163"/>
    <x v="27"/>
    <n v="499"/>
    <n v="6734631"/>
    <n v="1999"/>
    <n v="0.75"/>
    <x v="0"/>
    <x v="0"/>
    <x v="0"/>
    <x v="0"/>
    <x v="5"/>
    <n v="3369"/>
    <n v="12465.300000000001"/>
  </r>
  <r>
    <s v="B008IFXQFU"/>
    <x v="164"/>
    <x v="1"/>
    <n v="499"/>
    <n v="179511309"/>
    <n v="999"/>
    <n v="0.5"/>
    <x v="1"/>
    <x v="0"/>
    <x v="0"/>
    <x v="0"/>
    <x v="8"/>
    <n v="179691"/>
    <n v="754702.20000000007"/>
  </r>
  <r>
    <s v="B093QCY6YJ"/>
    <x v="165"/>
    <x v="3"/>
    <n v="290"/>
    <n v="689973"/>
    <n v="349"/>
    <n v="0.17"/>
    <x v="1"/>
    <x v="1"/>
    <x v="0"/>
    <x v="1"/>
    <x v="5"/>
    <n v="1977"/>
    <n v="7314.9000000000005"/>
  </r>
  <r>
    <s v="B083342NKJ"/>
    <x v="166"/>
    <x v="0"/>
    <n v="349"/>
    <n v="7484043"/>
    <n v="399"/>
    <n v="0.13"/>
    <x v="2"/>
    <x v="1"/>
    <x v="0"/>
    <x v="1"/>
    <x v="6"/>
    <n v="18757"/>
    <n v="82530.8"/>
  </r>
  <r>
    <s v="B08Y1SJVV5"/>
    <x v="167"/>
    <x v="1"/>
    <n v="99"/>
    <n v="16580500.859999999"/>
    <n v="666.66"/>
    <n v="0.85"/>
    <x v="2"/>
    <x v="0"/>
    <x v="0"/>
    <x v="0"/>
    <x v="0"/>
    <n v="24871"/>
    <n v="96996.9"/>
  </r>
  <r>
    <s v="B08LPJZSSW"/>
    <x v="168"/>
    <x v="28"/>
    <n v="399"/>
    <n v="21265140"/>
    <n v="995"/>
    <n v="0.6"/>
    <x v="0"/>
    <x v="0"/>
    <x v="0"/>
    <x v="0"/>
    <x v="0"/>
    <n v="21372"/>
    <n v="83350.8"/>
  </r>
  <r>
    <s v="B09F9YQQ7B"/>
    <x v="169"/>
    <x v="15"/>
    <n v="13999"/>
    <n v="1130904762"/>
    <n v="24999"/>
    <n v="0.44"/>
    <x v="0"/>
    <x v="0"/>
    <x v="0"/>
    <x v="1"/>
    <x v="8"/>
    <n v="45238"/>
    <n v="189999.6"/>
  </r>
  <r>
    <s v="B0B15CPR37"/>
    <x v="170"/>
    <x v="1"/>
    <n v="32990"/>
    <n v="340521100"/>
    <n v="47900"/>
    <n v="0.31"/>
    <x v="2"/>
    <x v="0"/>
    <x v="0"/>
    <x v="1"/>
    <x v="2"/>
    <n v="7109"/>
    <n v="30568.699999999997"/>
  </r>
  <r>
    <s v="B09QGZFBPM"/>
    <x v="171"/>
    <x v="1"/>
    <n v="399"/>
    <n v="2803194"/>
    <n v="999"/>
    <n v="0.6"/>
    <x v="0"/>
    <x v="0"/>
    <x v="0"/>
    <x v="0"/>
    <x v="2"/>
    <n v="2806"/>
    <n v="12065.8"/>
  </r>
  <r>
    <s v="B07232M876"/>
    <x v="172"/>
    <x v="5"/>
    <n v="199"/>
    <n v="36575025"/>
    <n v="395"/>
    <n v="0.5"/>
    <x v="2"/>
    <x v="1"/>
    <x v="0"/>
    <x v="0"/>
    <x v="8"/>
    <n v="92595"/>
    <n v="388899"/>
  </r>
  <r>
    <s v="B0B2DJDCPX"/>
    <x v="173"/>
    <x v="3"/>
    <n v="209"/>
    <n v="267464"/>
    <n v="499"/>
    <n v="0.57999999999999996"/>
    <x v="0"/>
    <x v="1"/>
    <x v="1"/>
    <x v="0"/>
    <x v="0"/>
    <n v="536"/>
    <n v="2090.4"/>
  </r>
  <r>
    <s v="B08CS3BT4L"/>
    <x v="174"/>
    <x v="3"/>
    <n v="9999"/>
    <n v="79137912"/>
    <n v="12999"/>
    <n v="0.23"/>
    <x v="2"/>
    <x v="0"/>
    <x v="0"/>
    <x v="1"/>
    <x v="8"/>
    <n v="6088"/>
    <n v="25569.600000000002"/>
  </r>
  <r>
    <s v="B08R69VDHT"/>
    <x v="175"/>
    <x v="1"/>
    <n v="115"/>
    <n v="3858268"/>
    <n v="499"/>
    <n v="0.77"/>
    <x v="2"/>
    <x v="1"/>
    <x v="0"/>
    <x v="0"/>
    <x v="1"/>
    <n v="7732"/>
    <n v="30928"/>
  </r>
  <r>
    <s v="B07N42JB4S"/>
    <x v="176"/>
    <x v="17"/>
    <n v="799"/>
    <n v="108284610"/>
    <n v="3990"/>
    <n v="0.8"/>
    <x v="0"/>
    <x v="0"/>
    <x v="0"/>
    <x v="0"/>
    <x v="2"/>
    <n v="27139"/>
    <n v="116697.7"/>
  </r>
  <r>
    <s v="B094JNXNPV"/>
    <x v="177"/>
    <x v="1"/>
    <n v="299"/>
    <n v="1103634"/>
    <n v="399"/>
    <n v="0.25"/>
    <x v="2"/>
    <x v="1"/>
    <x v="0"/>
    <x v="1"/>
    <x v="1"/>
    <n v="2766"/>
    <n v="11064"/>
  </r>
  <r>
    <s v="B07DL1KC3H"/>
    <x v="178"/>
    <x v="0"/>
    <n v="299"/>
    <n v="1427612"/>
    <n v="899"/>
    <n v="0.67"/>
    <x v="2"/>
    <x v="0"/>
    <x v="0"/>
    <x v="0"/>
    <x v="1"/>
    <n v="1588"/>
    <n v="6352"/>
  </r>
  <r>
    <s v="B0B12K5BPM"/>
    <x v="179"/>
    <x v="10"/>
    <n v="1049"/>
    <n v="4089921"/>
    <n v="2299"/>
    <n v="0.54"/>
    <x v="2"/>
    <x v="0"/>
    <x v="0"/>
    <x v="0"/>
    <x v="0"/>
    <n v="1779"/>
    <n v="6938.0999999999995"/>
  </r>
  <r>
    <s v="B08LKS3LSP"/>
    <x v="180"/>
    <x v="5"/>
    <n v="345"/>
    <n v="1095903"/>
    <n v="999"/>
    <n v="0.65"/>
    <x v="1"/>
    <x v="0"/>
    <x v="0"/>
    <x v="0"/>
    <x v="5"/>
    <n v="1097"/>
    <n v="4058.9"/>
  </r>
  <r>
    <s v="B00Y4ORQ46"/>
    <x v="181"/>
    <x v="29"/>
    <n v="745"/>
    <n v="10968615"/>
    <n v="795"/>
    <n v="0.06"/>
    <x v="2"/>
    <x v="0"/>
    <x v="0"/>
    <x v="1"/>
    <x v="1"/>
    <n v="13797"/>
    <n v="55188"/>
  </r>
  <r>
    <s v="B07JW9H4J1"/>
    <x v="182"/>
    <x v="1"/>
    <n v="399"/>
    <n v="26671631"/>
    <n v="1099"/>
    <n v="0.64"/>
    <x v="2"/>
    <x v="0"/>
    <x v="0"/>
    <x v="0"/>
    <x v="8"/>
    <n v="24269"/>
    <n v="101929.8"/>
  </r>
  <r>
    <s v="B09QGZM8QB"/>
    <x v="183"/>
    <x v="30"/>
    <n v="399"/>
    <n v="2803194"/>
    <n v="999"/>
    <n v="0.6"/>
    <x v="0"/>
    <x v="0"/>
    <x v="0"/>
    <x v="0"/>
    <x v="2"/>
    <n v="2806"/>
    <n v="12065.8"/>
  </r>
  <r>
    <s v="B09Q5SWVBJ"/>
    <x v="184"/>
    <x v="1"/>
    <n v="15999"/>
    <n v="767743101"/>
    <n v="21999"/>
    <n v="0.27"/>
    <x v="0"/>
    <x v="0"/>
    <x v="0"/>
    <x v="1"/>
    <x v="8"/>
    <n v="34899"/>
    <n v="146575.80000000002"/>
  </r>
  <r>
    <s v="B09PL79D2X"/>
    <x v="185"/>
    <x v="31"/>
    <n v="1598"/>
    <n v="32934850"/>
    <n v="2990"/>
    <n v="0.47"/>
    <x v="0"/>
    <x v="0"/>
    <x v="0"/>
    <x v="1"/>
    <x v="7"/>
    <n v="11015"/>
    <n v="41857"/>
  </r>
  <r>
    <s v="B09GB5B4BK"/>
    <x v="186"/>
    <x v="32"/>
    <n v="599"/>
    <n v="3612182"/>
    <n v="899"/>
    <n v="0.33"/>
    <x v="0"/>
    <x v="0"/>
    <x v="0"/>
    <x v="1"/>
    <x v="1"/>
    <n v="4018"/>
    <n v="16072"/>
  </r>
  <r>
    <s v="B07966M8XH"/>
    <x v="187"/>
    <x v="1"/>
    <n v="1599"/>
    <n v="8178273"/>
    <n v="2999"/>
    <n v="0.47"/>
    <x v="2"/>
    <x v="0"/>
    <x v="0"/>
    <x v="1"/>
    <x v="8"/>
    <n v="2727"/>
    <n v="11453.4"/>
  </r>
  <r>
    <s v="B09RWZRCP1"/>
    <x v="188"/>
    <x v="1"/>
    <n v="399"/>
    <n v="1778220"/>
    <n v="999"/>
    <n v="0.6"/>
    <x v="0"/>
    <x v="0"/>
    <x v="0"/>
    <x v="0"/>
    <x v="4"/>
    <n v="1780"/>
    <n v="7297.9999999999991"/>
  </r>
  <r>
    <s v="B074CWD7MS"/>
    <x v="189"/>
    <x v="1"/>
    <n v="1549"/>
    <n v="37766815"/>
    <n v="2495"/>
    <n v="0.38"/>
    <x v="2"/>
    <x v="0"/>
    <x v="0"/>
    <x v="1"/>
    <x v="6"/>
    <n v="15137"/>
    <n v="66602.8"/>
  </r>
  <r>
    <s v="B08QX1CC14"/>
    <x v="190"/>
    <x v="1"/>
    <n v="7299"/>
    <n v="17250750"/>
    <n v="19125"/>
    <n v="0.62"/>
    <x v="0"/>
    <x v="0"/>
    <x v="1"/>
    <x v="0"/>
    <x v="9"/>
    <n v="902"/>
    <n v="3066.7999999999997"/>
  </r>
  <r>
    <s v="B09PLD9TCD"/>
    <x v="191"/>
    <x v="22"/>
    <n v="26999"/>
    <n v="64928490"/>
    <n v="42999"/>
    <n v="0.37"/>
    <x v="0"/>
    <x v="0"/>
    <x v="0"/>
    <x v="1"/>
    <x v="8"/>
    <n v="1510"/>
    <n v="6342"/>
  </r>
  <r>
    <s v="B092BL5DCX"/>
    <x v="192"/>
    <x v="1"/>
    <n v="45999"/>
    <n v="496919100"/>
    <n v="69900"/>
    <n v="0.34"/>
    <x v="0"/>
    <x v="0"/>
    <x v="0"/>
    <x v="1"/>
    <x v="2"/>
    <n v="7109"/>
    <n v="30568.699999999997"/>
  </r>
  <r>
    <s v="B09P18XVW6"/>
    <x v="193"/>
    <x v="33"/>
    <n v="2499"/>
    <n v="37847429"/>
    <n v="4999"/>
    <n v="0.5"/>
    <x v="2"/>
    <x v="0"/>
    <x v="0"/>
    <x v="0"/>
    <x v="0"/>
    <n v="7571"/>
    <n v="29526.899999999998"/>
  </r>
  <r>
    <s v="B07MSLTW8Z"/>
    <x v="194"/>
    <x v="34"/>
    <n v="549"/>
    <n v="12837578"/>
    <n v="1999"/>
    <n v="0.73"/>
    <x v="2"/>
    <x v="0"/>
    <x v="0"/>
    <x v="0"/>
    <x v="14"/>
    <n v="6422"/>
    <n v="23119.200000000001"/>
  </r>
  <r>
    <s v="B08FD2VSD9"/>
    <x v="195"/>
    <x v="1"/>
    <n v="24990"/>
    <n v="153422490"/>
    <n v="51990"/>
    <n v="0.52"/>
    <x v="1"/>
    <x v="0"/>
    <x v="0"/>
    <x v="0"/>
    <x v="8"/>
    <n v="2951"/>
    <n v="12394.2"/>
  </r>
  <r>
    <s v="B084872DQY"/>
    <x v="196"/>
    <x v="1"/>
    <n v="14999"/>
    <n v="412592492"/>
    <n v="14999"/>
    <n v="0"/>
    <x v="1"/>
    <x v="0"/>
    <x v="0"/>
    <x v="1"/>
    <x v="2"/>
    <n v="27508"/>
    <n v="118284.4"/>
  </r>
  <r>
    <s v="B00P93X0VO"/>
    <x v="197"/>
    <x v="35"/>
    <n v="114"/>
    <n v="1072560"/>
    <n v="120"/>
    <n v="0.05"/>
    <x v="2"/>
    <x v="2"/>
    <x v="0"/>
    <x v="1"/>
    <x v="8"/>
    <n v="8938"/>
    <n v="37539.599999999999"/>
  </r>
  <r>
    <s v="B0949SBKMP"/>
    <x v="198"/>
    <x v="36"/>
    <n v="1799"/>
    <n v="187891200"/>
    <n v="6990"/>
    <n v="0.74"/>
    <x v="2"/>
    <x v="0"/>
    <x v="0"/>
    <x v="0"/>
    <x v="1"/>
    <n v="26880"/>
    <n v="107520"/>
  </r>
  <r>
    <s v="B00GZLB57U"/>
    <x v="199"/>
    <x v="25"/>
    <n v="238"/>
    <n v="5852028"/>
    <n v="699"/>
    <n v="0.66"/>
    <x v="0"/>
    <x v="0"/>
    <x v="0"/>
    <x v="0"/>
    <x v="6"/>
    <n v="8372"/>
    <n v="36836.800000000003"/>
  </r>
  <r>
    <s v="B07JF9B592"/>
    <x v="200"/>
    <x v="37"/>
    <n v="478"/>
    <n v="14132382"/>
    <n v="699"/>
    <n v="0.32"/>
    <x v="0"/>
    <x v="0"/>
    <x v="0"/>
    <x v="1"/>
    <x v="7"/>
    <n v="20218"/>
    <n v="76828.399999999994"/>
  </r>
  <r>
    <s v="B07L9FW9GF"/>
    <x v="201"/>
    <x v="38"/>
    <n v="149"/>
    <n v="1259193"/>
    <n v="249"/>
    <n v="0.4"/>
    <x v="2"/>
    <x v="1"/>
    <x v="0"/>
    <x v="1"/>
    <x v="1"/>
    <n v="5057"/>
    <n v="20228"/>
  </r>
  <r>
    <s v="B07J2NGB69"/>
    <x v="202"/>
    <x v="26"/>
    <n v="629"/>
    <n v="8758390"/>
    <n v="1390"/>
    <n v="0.55000000000000004"/>
    <x v="0"/>
    <x v="0"/>
    <x v="0"/>
    <x v="0"/>
    <x v="6"/>
    <n v="6301"/>
    <n v="27724.400000000001"/>
  </r>
  <r>
    <s v="B0B8VQ7KDS"/>
    <x v="203"/>
    <x v="1"/>
    <n v="1299"/>
    <n v="752199"/>
    <n v="2499"/>
    <n v="0.48"/>
    <x v="0"/>
    <x v="0"/>
    <x v="1"/>
    <x v="1"/>
    <x v="2"/>
    <n v="301"/>
    <n v="1294.3"/>
  </r>
  <r>
    <s v="B08JD36C6H"/>
    <x v="204"/>
    <x v="39"/>
    <n v="349"/>
    <n v="8395200"/>
    <n v="450"/>
    <n v="0.22"/>
    <x v="2"/>
    <x v="1"/>
    <x v="0"/>
    <x v="1"/>
    <x v="4"/>
    <n v="18656"/>
    <n v="76489.599999999991"/>
  </r>
  <r>
    <s v="B08B6XWQ1C"/>
    <x v="205"/>
    <x v="40"/>
    <n v="349"/>
    <n v="6642620"/>
    <n v="995"/>
    <n v="0.65"/>
    <x v="2"/>
    <x v="0"/>
    <x v="0"/>
    <x v="0"/>
    <x v="8"/>
    <n v="6676"/>
    <n v="28039.200000000001"/>
  </r>
  <r>
    <s v="B0B61GCHC1"/>
    <x v="206"/>
    <x v="15"/>
    <n v="199"/>
    <n v="86913"/>
    <n v="999"/>
    <n v="0.8"/>
    <x v="2"/>
    <x v="0"/>
    <x v="1"/>
    <x v="0"/>
    <x v="2"/>
    <n v="87"/>
    <n v="374.09999999999997"/>
  </r>
  <r>
    <s v="B00OFM6PEO"/>
    <x v="207"/>
    <x v="2"/>
    <n v="299"/>
    <n v="1519698"/>
    <n v="799"/>
    <n v="0.63"/>
    <x v="2"/>
    <x v="0"/>
    <x v="0"/>
    <x v="0"/>
    <x v="2"/>
    <n v="1902"/>
    <n v="8178.5999999999995"/>
  </r>
  <r>
    <s v="B07DC4RZPY"/>
    <x v="208"/>
    <x v="0"/>
    <n v="709"/>
    <n v="357455183"/>
    <n v="1999"/>
    <n v="0.65"/>
    <x v="2"/>
    <x v="0"/>
    <x v="0"/>
    <x v="0"/>
    <x v="4"/>
    <n v="178817"/>
    <n v="733149.7"/>
  </r>
  <r>
    <s v="B09YHLPQYT"/>
    <x v="209"/>
    <x v="1"/>
    <n v="246"/>
    <n v="85800"/>
    <n v="600"/>
    <n v="0.59"/>
    <x v="2"/>
    <x v="0"/>
    <x v="1"/>
    <x v="0"/>
    <x v="8"/>
    <n v="143"/>
    <n v="600.6"/>
  </r>
  <r>
    <s v="B01D5H8ZI8"/>
    <x v="210"/>
    <x v="0"/>
    <n v="229"/>
    <n v="7636825"/>
    <n v="595"/>
    <n v="0.62"/>
    <x v="2"/>
    <x v="0"/>
    <x v="0"/>
    <x v="0"/>
    <x v="2"/>
    <n v="12835"/>
    <n v="55190.5"/>
  </r>
  <r>
    <s v="B0BHZCNC4P"/>
    <x v="211"/>
    <x v="0"/>
    <n v="1499"/>
    <n v="147963"/>
    <n v="3999"/>
    <n v="0.63"/>
    <x v="2"/>
    <x v="0"/>
    <x v="1"/>
    <x v="0"/>
    <x v="5"/>
    <n v="37"/>
    <n v="136.9"/>
  </r>
  <r>
    <s v="B07PFJ5VQD"/>
    <x v="212"/>
    <x v="41"/>
    <n v="159"/>
    <n v="8439480"/>
    <n v="595"/>
    <n v="0.73"/>
    <x v="0"/>
    <x v="0"/>
    <x v="0"/>
    <x v="0"/>
    <x v="2"/>
    <n v="14184"/>
    <n v="60991.199999999997"/>
  </r>
  <r>
    <s v="B0BMGB3CH9"/>
    <x v="213"/>
    <x v="17"/>
    <n v="9499"/>
    <n v="3407716"/>
    <n v="11999"/>
    <n v="0.21"/>
    <x v="2"/>
    <x v="0"/>
    <x v="1"/>
    <x v="1"/>
    <x v="8"/>
    <n v="284"/>
    <n v="1192.8"/>
  </r>
  <r>
    <s v="B0873L7J6X"/>
    <x v="214"/>
    <x v="42"/>
    <n v="1499"/>
    <n v="171057225"/>
    <n v="3999"/>
    <n v="0.63"/>
    <x v="0"/>
    <x v="0"/>
    <x v="0"/>
    <x v="0"/>
    <x v="8"/>
    <n v="42775"/>
    <n v="179655"/>
  </r>
  <r>
    <s v="B07HZ2QCGR"/>
    <x v="215"/>
    <x v="1"/>
    <n v="350"/>
    <n v="4980086"/>
    <n v="599"/>
    <n v="0.42"/>
    <x v="2"/>
    <x v="0"/>
    <x v="0"/>
    <x v="1"/>
    <x v="0"/>
    <n v="8314"/>
    <n v="32424.6"/>
  </r>
  <r>
    <s v="B08RZ12GKR"/>
    <x v="216"/>
    <x v="1"/>
    <n v="215"/>
    <n v="60379"/>
    <n v="499"/>
    <n v="0.56999999999999995"/>
    <x v="1"/>
    <x v="1"/>
    <x v="1"/>
    <x v="0"/>
    <x v="3"/>
    <n v="121"/>
    <n v="423.5"/>
  </r>
  <r>
    <s v="B095JPKPH3"/>
    <x v="217"/>
    <x v="0"/>
    <n v="61999"/>
    <n v="472703247"/>
    <n v="69999"/>
    <n v="0.11"/>
    <x v="0"/>
    <x v="0"/>
    <x v="0"/>
    <x v="1"/>
    <x v="4"/>
    <n v="6753"/>
    <n v="27687.3"/>
  </r>
  <r>
    <s v="B09PTT8DZF"/>
    <x v="218"/>
    <x v="1"/>
    <n v="417.44"/>
    <n v="350410"/>
    <n v="670"/>
    <n v="0.38"/>
    <x v="2"/>
    <x v="0"/>
    <x v="1"/>
    <x v="1"/>
    <x v="0"/>
    <n v="523"/>
    <n v="2039.7"/>
  </r>
  <r>
    <s v="B07Z1Z77ZZ"/>
    <x v="219"/>
    <x v="43"/>
    <n v="449"/>
    <n v="9691299"/>
    <n v="999"/>
    <n v="0.55000000000000004"/>
    <x v="0"/>
    <x v="0"/>
    <x v="0"/>
    <x v="0"/>
    <x v="2"/>
    <n v="9701"/>
    <n v="41714.299999999996"/>
  </r>
  <r>
    <s v="B09NNJ9WYM"/>
    <x v="220"/>
    <x v="1"/>
    <n v="10990"/>
    <n v="2578710"/>
    <n v="19990"/>
    <n v="0.45"/>
    <x v="2"/>
    <x v="0"/>
    <x v="1"/>
    <x v="1"/>
    <x v="5"/>
    <n v="129"/>
    <n v="477.3"/>
  </r>
  <r>
    <s v="B08PZ6HZLT"/>
    <x v="221"/>
    <x v="8"/>
    <n v="8999"/>
    <n v="120586653"/>
    <n v="18999"/>
    <n v="0.53"/>
    <x v="1"/>
    <x v="0"/>
    <x v="0"/>
    <x v="0"/>
    <x v="1"/>
    <n v="6347"/>
    <n v="25388"/>
  </r>
  <r>
    <s v="B0B3CQBRB4"/>
    <x v="222"/>
    <x v="4"/>
    <n v="28999"/>
    <n v="505017585"/>
    <n v="28999"/>
    <n v="0"/>
    <x v="2"/>
    <x v="0"/>
    <x v="0"/>
    <x v="1"/>
    <x v="2"/>
    <n v="17415"/>
    <n v="74884.5"/>
  </r>
  <r>
    <s v="B08BG4M4N7"/>
    <x v="223"/>
    <x v="15"/>
    <n v="199"/>
    <n v="268462"/>
    <n v="499"/>
    <n v="0.6"/>
    <x v="2"/>
    <x v="1"/>
    <x v="1"/>
    <x v="0"/>
    <x v="7"/>
    <n v="538"/>
    <n v="2044.3999999999999"/>
  </r>
  <r>
    <s v="B09C6HWG18"/>
    <x v="224"/>
    <x v="1"/>
    <n v="970"/>
    <n v="923538"/>
    <n v="1999"/>
    <n v="0.51"/>
    <x v="0"/>
    <x v="0"/>
    <x v="1"/>
    <x v="0"/>
    <x v="8"/>
    <n v="462"/>
    <n v="1940.4"/>
  </r>
  <r>
    <s v="B09LRZYBH1"/>
    <x v="225"/>
    <x v="0"/>
    <n v="2299"/>
    <n v="1127718"/>
    <n v="3999"/>
    <n v="0.43"/>
    <x v="2"/>
    <x v="0"/>
    <x v="1"/>
    <x v="1"/>
    <x v="7"/>
    <n v="282"/>
    <n v="1071.5999999999999"/>
  </r>
  <r>
    <s v="B08KRMK9LZ"/>
    <x v="226"/>
    <x v="38"/>
    <n v="2025"/>
    <n v="37391767"/>
    <n v="5999"/>
    <n v="0.66"/>
    <x v="0"/>
    <x v="0"/>
    <x v="0"/>
    <x v="0"/>
    <x v="8"/>
    <n v="6233"/>
    <n v="26178.600000000002"/>
  </r>
  <r>
    <s v="B09TY4MSH3"/>
    <x v="145"/>
    <x v="15"/>
    <n v="1289"/>
    <n v="182427"/>
    <n v="2499"/>
    <n v="0.48"/>
    <x v="2"/>
    <x v="0"/>
    <x v="1"/>
    <x v="1"/>
    <x v="11"/>
    <n v="73"/>
    <n v="240.89999999999998"/>
  </r>
  <r>
    <s v="B09F6D21BY"/>
    <x v="227"/>
    <x v="44"/>
    <n v="790"/>
    <n v="205897"/>
    <n v="1999"/>
    <n v="0.6"/>
    <x v="0"/>
    <x v="0"/>
    <x v="1"/>
    <x v="0"/>
    <x v="15"/>
    <n v="103"/>
    <n v="309"/>
  </r>
  <r>
    <s v="B0B16KD737"/>
    <x v="228"/>
    <x v="0"/>
    <n v="8499"/>
    <n v="9471408"/>
    <n v="15999"/>
    <n v="0.47"/>
    <x v="2"/>
    <x v="0"/>
    <x v="1"/>
    <x v="1"/>
    <x v="2"/>
    <n v="592"/>
    <n v="2545.6"/>
  </r>
  <r>
    <s v="B08R69VDHT"/>
    <x v="175"/>
    <x v="45"/>
    <n v="115"/>
    <n v="3858268"/>
    <n v="499"/>
    <n v="0.77"/>
    <x v="0"/>
    <x v="1"/>
    <x v="0"/>
    <x v="0"/>
    <x v="1"/>
    <n v="7732"/>
    <n v="30928"/>
  </r>
  <r>
    <s v="B09HQSV46W"/>
    <x v="229"/>
    <x v="3"/>
    <n v="21999"/>
    <n v="985167160"/>
    <n v="29999"/>
    <n v="0.27"/>
    <x v="0"/>
    <x v="0"/>
    <x v="0"/>
    <x v="1"/>
    <x v="8"/>
    <n v="32840"/>
    <n v="137928"/>
  </r>
  <r>
    <s v="B0978V2CP6"/>
    <x v="230"/>
    <x v="46"/>
    <n v="1990"/>
    <n v="2780700"/>
    <n v="3100"/>
    <n v="0.36"/>
    <x v="2"/>
    <x v="0"/>
    <x v="1"/>
    <x v="1"/>
    <x v="1"/>
    <n v="897"/>
    <n v="3588"/>
  </r>
  <r>
    <s v="B09V12K8NT"/>
    <x v="231"/>
    <x v="17"/>
    <n v="1499"/>
    <n v="152354040"/>
    <n v="6990"/>
    <n v="0.79"/>
    <x v="0"/>
    <x v="0"/>
    <x v="0"/>
    <x v="0"/>
    <x v="0"/>
    <n v="21796"/>
    <n v="85004.4"/>
  </r>
  <r>
    <s v="B084MZXJN6"/>
    <x v="232"/>
    <x v="1"/>
    <n v="999"/>
    <n v="12433282"/>
    <n v="1699"/>
    <n v="0.41"/>
    <x v="2"/>
    <x v="0"/>
    <x v="0"/>
    <x v="1"/>
    <x v="6"/>
    <n v="7318"/>
    <n v="32199.200000000004"/>
  </r>
  <r>
    <s v="B0B3MQXNFB"/>
    <x v="233"/>
    <x v="3"/>
    <n v="57.89"/>
    <n v="1866222"/>
    <n v="199"/>
    <n v="0.71"/>
    <x v="2"/>
    <x v="2"/>
    <x v="0"/>
    <x v="0"/>
    <x v="1"/>
    <n v="9378"/>
    <n v="37512"/>
  </r>
  <r>
    <s v="B08FGNPQ9X"/>
    <x v="234"/>
    <x v="47"/>
    <n v="1199"/>
    <n v="32164275"/>
    <n v="2999"/>
    <n v="0.6"/>
    <x v="2"/>
    <x v="0"/>
    <x v="0"/>
    <x v="0"/>
    <x v="4"/>
    <n v="10725"/>
    <n v="43972.499999999993"/>
  </r>
  <r>
    <s v="B0BBMGLQDW"/>
    <x v="235"/>
    <x v="1"/>
    <n v="599"/>
    <n v="93953"/>
    <n v="1999"/>
    <n v="0.7"/>
    <x v="1"/>
    <x v="0"/>
    <x v="1"/>
    <x v="0"/>
    <x v="8"/>
    <n v="47"/>
    <n v="197.4"/>
  </r>
  <r>
    <s v="B00BN5SNF0"/>
    <x v="236"/>
    <x v="17"/>
    <n v="250"/>
    <n v="3492750"/>
    <n v="250"/>
    <n v="0"/>
    <x v="2"/>
    <x v="1"/>
    <x v="0"/>
    <x v="1"/>
    <x v="0"/>
    <n v="13971"/>
    <n v="54486.9"/>
  </r>
  <r>
    <s v="B0B21C4BMX"/>
    <x v="237"/>
    <x v="1"/>
    <n v="228"/>
    <n v="118668"/>
    <n v="899"/>
    <n v="0.75"/>
    <x v="2"/>
    <x v="0"/>
    <x v="1"/>
    <x v="0"/>
    <x v="7"/>
    <n v="132"/>
    <n v="501.59999999999997"/>
  </r>
  <r>
    <s v="B09Q3M3WLJ"/>
    <x v="238"/>
    <x v="36"/>
    <n v="399"/>
    <n v="1035809"/>
    <n v="1499"/>
    <n v="0.73"/>
    <x v="2"/>
    <x v="0"/>
    <x v="1"/>
    <x v="0"/>
    <x v="1"/>
    <n v="691"/>
    <n v="2764"/>
  </r>
  <r>
    <s v="B08PSVBB2X"/>
    <x v="239"/>
    <x v="1"/>
    <n v="399"/>
    <n v="2950815"/>
    <n v="1099"/>
    <n v="0.64"/>
    <x v="2"/>
    <x v="0"/>
    <x v="0"/>
    <x v="0"/>
    <x v="4"/>
    <n v="2685"/>
    <n v="11008.499999999998"/>
  </r>
  <r>
    <s v="B075TJHWVC"/>
    <x v="240"/>
    <x v="3"/>
    <n v="917"/>
    <n v="7586700"/>
    <n v="2299"/>
    <n v="0.6"/>
    <x v="0"/>
    <x v="0"/>
    <x v="0"/>
    <x v="0"/>
    <x v="8"/>
    <n v="3300"/>
    <n v="13860"/>
  </r>
  <r>
    <s v="B08XXF5V6G"/>
    <x v="241"/>
    <x v="3"/>
    <n v="29999"/>
    <n v="87310288"/>
    <n v="50999"/>
    <n v="0.41"/>
    <x v="0"/>
    <x v="0"/>
    <x v="0"/>
    <x v="1"/>
    <x v="6"/>
    <n v="1712"/>
    <n v="7532.8"/>
  </r>
  <r>
    <s v="B07L3NDN24"/>
    <x v="242"/>
    <x v="48"/>
    <n v="499"/>
    <n v="5386858"/>
    <n v="799"/>
    <n v="0.38"/>
    <x v="0"/>
    <x v="0"/>
    <x v="0"/>
    <x v="1"/>
    <x v="0"/>
    <n v="6742"/>
    <n v="26293.8"/>
  </r>
  <r>
    <s v="B08SBH499M"/>
    <x v="243"/>
    <x v="49"/>
    <n v="649"/>
    <n v="6753500"/>
    <n v="1300"/>
    <n v="0.5"/>
    <x v="2"/>
    <x v="0"/>
    <x v="0"/>
    <x v="0"/>
    <x v="4"/>
    <n v="5195"/>
    <n v="21299.499999999996"/>
  </r>
  <r>
    <s v="B07GXHC691"/>
    <x v="244"/>
    <x v="17"/>
    <n v="99"/>
    <n v="21277859"/>
    <n v="499"/>
    <n v="0.8"/>
    <x v="2"/>
    <x v="1"/>
    <x v="0"/>
    <x v="0"/>
    <x v="2"/>
    <n v="42641"/>
    <n v="183356.3"/>
  </r>
  <r>
    <s v="B07JGDB5M1"/>
    <x v="245"/>
    <x v="1"/>
    <n v="449"/>
    <n v="31525431"/>
    <n v="1299"/>
    <n v="0.65"/>
    <x v="0"/>
    <x v="0"/>
    <x v="0"/>
    <x v="0"/>
    <x v="8"/>
    <n v="24269"/>
    <n v="101929.8"/>
  </r>
  <r>
    <s v="B09PNR6F8Q"/>
    <x v="246"/>
    <x v="5"/>
    <n v="249"/>
    <n v="2616642"/>
    <n v="399"/>
    <n v="0.38"/>
    <x v="2"/>
    <x v="1"/>
    <x v="0"/>
    <x v="1"/>
    <x v="1"/>
    <n v="6558"/>
    <n v="26232"/>
  </r>
  <r>
    <s v="B0B5LVS732"/>
    <x v="247"/>
    <x v="21"/>
    <n v="1898"/>
    <n v="53434311"/>
    <n v="4999"/>
    <n v="0.62"/>
    <x v="0"/>
    <x v="0"/>
    <x v="0"/>
    <x v="0"/>
    <x v="4"/>
    <n v="10689"/>
    <n v="43824.899999999994"/>
  </r>
  <r>
    <s v="B088Z1YWBC"/>
    <x v="248"/>
    <x v="15"/>
    <n v="9490"/>
    <n v="167575200"/>
    <n v="15990"/>
    <n v="0.41"/>
    <x v="0"/>
    <x v="0"/>
    <x v="0"/>
    <x v="1"/>
    <x v="0"/>
    <n v="10480"/>
    <n v="40872"/>
  </r>
  <r>
    <s v="B002SZEOLG"/>
    <x v="249"/>
    <x v="0"/>
    <n v="749"/>
    <n v="240607588"/>
    <n v="1339"/>
    <n v="0.44"/>
    <x v="0"/>
    <x v="0"/>
    <x v="0"/>
    <x v="1"/>
    <x v="8"/>
    <n v="179692"/>
    <n v="754706.4"/>
  </r>
  <r>
    <s v="B0B1YVCJ2Y"/>
    <x v="250"/>
    <x v="15"/>
    <n v="11499"/>
    <n v="94012970"/>
    <n v="19990"/>
    <n v="0.42"/>
    <x v="0"/>
    <x v="0"/>
    <x v="0"/>
    <x v="1"/>
    <x v="2"/>
    <n v="4703"/>
    <n v="20222.899999999998"/>
  </r>
  <r>
    <s v="B09ZQK9X8G"/>
    <x v="251"/>
    <x v="1"/>
    <n v="2998"/>
    <n v="31068821"/>
    <n v="5999"/>
    <n v="0.5"/>
    <x v="2"/>
    <x v="0"/>
    <x v="0"/>
    <x v="0"/>
    <x v="4"/>
    <n v="5179"/>
    <n v="21233.899999999998"/>
  </r>
  <r>
    <s v="B07T9FV9YP"/>
    <x v="252"/>
    <x v="1"/>
    <n v="749"/>
    <n v="23745001"/>
    <n v="1799"/>
    <n v="0.57999999999999996"/>
    <x v="0"/>
    <x v="0"/>
    <x v="0"/>
    <x v="0"/>
    <x v="1"/>
    <n v="13199"/>
    <n v="52796"/>
  </r>
  <r>
    <s v="B01GGKZ4NU"/>
    <x v="253"/>
    <x v="1"/>
    <n v="549"/>
    <n v="29597270"/>
    <n v="995"/>
    <n v="0.45"/>
    <x v="2"/>
    <x v="0"/>
    <x v="0"/>
    <x v="1"/>
    <x v="8"/>
    <n v="29746"/>
    <n v="124933.20000000001"/>
  </r>
  <r>
    <s v="B00EYW1U68"/>
    <x v="254"/>
    <x v="50"/>
    <n v="1599"/>
    <n v="58239018"/>
    <n v="3599"/>
    <n v="0.56000000000000005"/>
    <x v="1"/>
    <x v="0"/>
    <x v="0"/>
    <x v="0"/>
    <x v="8"/>
    <n v="16182"/>
    <n v="67964.400000000009"/>
  </r>
  <r>
    <s v="B084MZXJNK"/>
    <x v="255"/>
    <x v="3"/>
    <n v="1599"/>
    <n v="3900049"/>
    <n v="1999"/>
    <n v="0.2"/>
    <x v="1"/>
    <x v="0"/>
    <x v="0"/>
    <x v="1"/>
    <x v="6"/>
    <n v="1951"/>
    <n v="8584.4000000000015"/>
  </r>
  <r>
    <s v="B0148NPH9I"/>
    <x v="256"/>
    <x v="51"/>
    <n v="2640"/>
    <n v="51586470"/>
    <n v="3195"/>
    <n v="0.17"/>
    <x v="2"/>
    <x v="0"/>
    <x v="0"/>
    <x v="1"/>
    <x v="10"/>
    <n v="16146"/>
    <n v="72657"/>
  </r>
  <r>
    <s v="B08G1RW2Q3"/>
    <x v="257"/>
    <x v="3"/>
    <n v="299"/>
    <n v="120649"/>
    <n v="799"/>
    <n v="0.63"/>
    <x v="2"/>
    <x v="0"/>
    <x v="1"/>
    <x v="0"/>
    <x v="1"/>
    <n v="151"/>
    <n v="604"/>
  </r>
  <r>
    <s v="B09CMP1SC8"/>
    <x v="258"/>
    <x v="1"/>
    <n v="199"/>
    <n v="300398"/>
    <n v="499"/>
    <n v="0.6"/>
    <x v="0"/>
    <x v="1"/>
    <x v="1"/>
    <x v="0"/>
    <x v="4"/>
    <n v="602"/>
    <n v="2468.1999999999998"/>
  </r>
  <r>
    <s v="B09GFLXVH9"/>
    <x v="259"/>
    <x v="2"/>
    <n v="6499"/>
    <n v="2667292164"/>
    <n v="8499"/>
    <n v="0.24"/>
    <x v="2"/>
    <x v="0"/>
    <x v="0"/>
    <x v="1"/>
    <x v="4"/>
    <n v="313836"/>
    <n v="1286727.5999999999"/>
  </r>
  <r>
    <s v="B0BB3CBFBM"/>
    <x v="260"/>
    <x v="1"/>
    <n v="29990"/>
    <n v="13715000"/>
    <n v="65000"/>
    <n v="0.54"/>
    <x v="1"/>
    <x v="0"/>
    <x v="1"/>
    <x v="0"/>
    <x v="4"/>
    <n v="211"/>
    <n v="865.09999999999991"/>
  </r>
  <r>
    <s v="B09F5Z694W"/>
    <x v="261"/>
    <x v="52"/>
    <n v="8349"/>
    <n v="35150500"/>
    <n v="9625"/>
    <n v="0.13"/>
    <x v="1"/>
    <x v="0"/>
    <x v="0"/>
    <x v="1"/>
    <x v="7"/>
    <n v="3652"/>
    <n v="13877.599999999999"/>
  </r>
  <r>
    <s v="B0B3CPQ5PF"/>
    <x v="262"/>
    <x v="4"/>
    <n v="28999"/>
    <n v="505017585"/>
    <n v="28999"/>
    <n v="0"/>
    <x v="0"/>
    <x v="0"/>
    <x v="0"/>
    <x v="1"/>
    <x v="2"/>
    <n v="17415"/>
    <n v="74884.5"/>
  </r>
  <r>
    <s v="B09Q8WQ5QJ"/>
    <x v="263"/>
    <x v="8"/>
    <n v="249"/>
    <n v="752492"/>
    <n v="499"/>
    <n v="0.5"/>
    <x v="2"/>
    <x v="1"/>
    <x v="0"/>
    <x v="0"/>
    <x v="4"/>
    <n v="1508"/>
    <n v="6182.7999999999993"/>
  </r>
  <r>
    <s v="B09NVPSCQT"/>
    <x v="264"/>
    <x v="2"/>
    <n v="1599"/>
    <n v="120985746"/>
    <n v="3999"/>
    <n v="0.6"/>
    <x v="1"/>
    <x v="0"/>
    <x v="0"/>
    <x v="0"/>
    <x v="1"/>
    <n v="30254"/>
    <n v="121016"/>
  </r>
  <r>
    <s v="B08HV83HL3"/>
    <x v="265"/>
    <x v="4"/>
    <n v="2049"/>
    <n v="393427488"/>
    <n v="2199"/>
    <n v="7.0000000000000007E-2"/>
    <x v="0"/>
    <x v="0"/>
    <x v="0"/>
    <x v="1"/>
    <x v="2"/>
    <n v="178912"/>
    <n v="769321.6"/>
  </r>
  <r>
    <s v="B09MJ77786"/>
    <x v="266"/>
    <x v="0"/>
    <n v="31999"/>
    <n v="1062578748"/>
    <n v="49999"/>
    <n v="0.36"/>
    <x v="0"/>
    <x v="0"/>
    <x v="0"/>
    <x v="1"/>
    <x v="2"/>
    <n v="21252"/>
    <n v="91383.599999999991"/>
  </r>
  <r>
    <s v="B009LJ2BXA"/>
    <x v="267"/>
    <x v="53"/>
    <n v="649"/>
    <n v="7214778"/>
    <n v="999"/>
    <n v="0.35"/>
    <x v="0"/>
    <x v="0"/>
    <x v="0"/>
    <x v="1"/>
    <x v="3"/>
    <n v="7222"/>
    <n v="25277"/>
  </r>
  <r>
    <s v="B09WN3SRC7"/>
    <x v="268"/>
    <x v="3"/>
    <n v="77990"/>
    <n v="0"/>
    <s v="1,39,900"/>
    <n v="0.44"/>
    <x v="2"/>
    <x v="0"/>
    <x v="0"/>
    <x v="1"/>
    <x v="16"/>
    <n v="5935"/>
    <n v="27894.5"/>
  </r>
  <r>
    <s v="B07P434WJY"/>
    <x v="269"/>
    <x v="54"/>
    <n v="549"/>
    <n v="2732633"/>
    <n v="1999"/>
    <n v="0.73"/>
    <x v="2"/>
    <x v="0"/>
    <x v="0"/>
    <x v="0"/>
    <x v="2"/>
    <n v="1367"/>
    <n v="5878.0999999999995"/>
  </r>
  <r>
    <s v="B09VH568H7"/>
    <x v="270"/>
    <x v="0"/>
    <n v="119"/>
    <n v="15249"/>
    <n v="299"/>
    <n v="0.6"/>
    <x v="2"/>
    <x v="1"/>
    <x v="1"/>
    <x v="0"/>
    <x v="7"/>
    <n v="51"/>
    <n v="193.79999999999998"/>
  </r>
  <r>
    <s v="B08HDH26JX"/>
    <x v="271"/>
    <x v="1"/>
    <n v="299"/>
    <n v="65959737"/>
    <n v="699"/>
    <n v="0.56999999999999995"/>
    <x v="0"/>
    <x v="0"/>
    <x v="0"/>
    <x v="0"/>
    <x v="8"/>
    <n v="94363"/>
    <n v="396324.60000000003"/>
  </r>
  <r>
    <s v="B0746N6WML"/>
    <x v="272"/>
    <x v="55"/>
    <n v="341"/>
    <n v="1121850"/>
    <n v="450"/>
    <n v="0.24"/>
    <x v="2"/>
    <x v="1"/>
    <x v="0"/>
    <x v="1"/>
    <x v="2"/>
    <n v="2493"/>
    <n v="10719.9"/>
  </r>
  <r>
    <s v="B01LONQBDG"/>
    <x v="273"/>
    <x v="0"/>
    <n v="349"/>
    <n v="13391504"/>
    <n v="899"/>
    <n v="0.61"/>
    <x v="0"/>
    <x v="0"/>
    <x v="0"/>
    <x v="0"/>
    <x v="4"/>
    <n v="14896"/>
    <n v="61073.599999999991"/>
  </r>
  <r>
    <s v="B09C6HXFC1"/>
    <x v="274"/>
    <x v="15"/>
    <n v="970"/>
    <n v="1466185"/>
    <n v="1799"/>
    <n v="0.46"/>
    <x v="0"/>
    <x v="0"/>
    <x v="1"/>
    <x v="1"/>
    <x v="10"/>
    <n v="815"/>
    <n v="3667.5"/>
  </r>
  <r>
    <s v="B07WDK3ZS2"/>
    <x v="275"/>
    <x v="56"/>
    <n v="20999"/>
    <n v="284875010"/>
    <n v="29990"/>
    <n v="0.3"/>
    <x v="2"/>
    <x v="0"/>
    <x v="0"/>
    <x v="1"/>
    <x v="2"/>
    <n v="9499"/>
    <n v="40845.699999999997"/>
  </r>
  <r>
    <s v="B00NH13Q8W"/>
    <x v="276"/>
    <x v="1"/>
    <n v="299"/>
    <n v="59981600"/>
    <n v="800"/>
    <n v="0.63"/>
    <x v="2"/>
    <x v="0"/>
    <x v="0"/>
    <x v="0"/>
    <x v="10"/>
    <n v="74977"/>
    <n v="337396.5"/>
  </r>
  <r>
    <s v="B09BW2GP18"/>
    <x v="277"/>
    <x v="0"/>
    <n v="129"/>
    <n v="295000"/>
    <n v="1000"/>
    <n v="0.87"/>
    <x v="0"/>
    <x v="0"/>
    <x v="1"/>
    <x v="0"/>
    <x v="0"/>
    <n v="295"/>
    <n v="1150.5"/>
  </r>
  <r>
    <s v="B083T5G5PM"/>
    <x v="278"/>
    <x v="36"/>
    <n v="1490"/>
    <n v="195517500"/>
    <n v="1990"/>
    <n v="0.25"/>
    <x v="0"/>
    <x v="0"/>
    <x v="0"/>
    <x v="1"/>
    <x v="4"/>
    <n v="98250"/>
    <n v="402824.99999999994"/>
  </r>
  <r>
    <s v="B0BBN3WF7V"/>
    <x v="279"/>
    <x v="28"/>
    <n v="6499"/>
    <n v="70255193"/>
    <n v="8999"/>
    <n v="0.28000000000000003"/>
    <x v="2"/>
    <x v="0"/>
    <x v="0"/>
    <x v="1"/>
    <x v="1"/>
    <n v="7807"/>
    <n v="31228"/>
  </r>
  <r>
    <s v="B081FJWN52"/>
    <x v="280"/>
    <x v="22"/>
    <n v="339"/>
    <n v="6248745"/>
    <n v="999"/>
    <n v="0.66"/>
    <x v="2"/>
    <x v="0"/>
    <x v="0"/>
    <x v="0"/>
    <x v="2"/>
    <n v="6255"/>
    <n v="26896.5"/>
  </r>
  <r>
    <s v="B098LCVYPW"/>
    <x v="281"/>
    <x v="1"/>
    <n v="349"/>
    <n v="512487"/>
    <n v="999"/>
    <n v="0.65"/>
    <x v="0"/>
    <x v="0"/>
    <x v="1"/>
    <x v="0"/>
    <x v="8"/>
    <n v="513"/>
    <n v="2154.6"/>
  </r>
  <r>
    <s v="B07MKFNHKG"/>
    <x v="282"/>
    <x v="1"/>
    <n v="6999"/>
    <n v="52034997"/>
    <n v="12999"/>
    <n v="0.46"/>
    <x v="2"/>
    <x v="0"/>
    <x v="0"/>
    <x v="1"/>
    <x v="8"/>
    <n v="4003"/>
    <n v="16812.600000000002"/>
  </r>
  <r>
    <s v="B01J8S6X2I"/>
    <x v="283"/>
    <x v="0"/>
    <n v="499"/>
    <n v="27694700"/>
    <n v="1100"/>
    <n v="0.55000000000000004"/>
    <x v="2"/>
    <x v="0"/>
    <x v="0"/>
    <x v="0"/>
    <x v="6"/>
    <n v="25177"/>
    <n v="110778.8"/>
  </r>
  <r>
    <s v="B07YTNKVJQ"/>
    <x v="284"/>
    <x v="5"/>
    <n v="499"/>
    <n v="39503889"/>
    <n v="1299"/>
    <n v="0.62"/>
    <x v="2"/>
    <x v="0"/>
    <x v="0"/>
    <x v="0"/>
    <x v="2"/>
    <n v="30411"/>
    <n v="130767.29999999999"/>
  </r>
  <r>
    <s v="B07RY2X9MP"/>
    <x v="285"/>
    <x v="0"/>
    <n v="609"/>
    <n v="1543500"/>
    <n v="1500"/>
    <n v="0.59"/>
    <x v="1"/>
    <x v="0"/>
    <x v="0"/>
    <x v="0"/>
    <x v="10"/>
    <n v="1029"/>
    <n v="4630.5"/>
  </r>
  <r>
    <s v="B07WJV6P1R"/>
    <x v="286"/>
    <x v="1"/>
    <n v="15499"/>
    <n v="365768748"/>
    <n v="18999"/>
    <n v="0.18"/>
    <x v="2"/>
    <x v="0"/>
    <x v="0"/>
    <x v="1"/>
    <x v="4"/>
    <n v="19252"/>
    <n v="78933.2"/>
  </r>
  <r>
    <s v="B096MSW6CT"/>
    <x v="70"/>
    <x v="2"/>
    <n v="199"/>
    <n v="7920072"/>
    <n v="999"/>
    <n v="0.8"/>
    <x v="2"/>
    <x v="0"/>
    <x v="0"/>
    <x v="0"/>
    <x v="0"/>
    <n v="7928"/>
    <n v="30919.200000000001"/>
  </r>
  <r>
    <s v="B0BF563HB4"/>
    <x v="287"/>
    <x v="1"/>
    <n v="1799"/>
    <n v="278726063"/>
    <n v="19999"/>
    <n v="0.91"/>
    <x v="2"/>
    <x v="0"/>
    <x v="0"/>
    <x v="0"/>
    <x v="8"/>
    <n v="13937"/>
    <n v="58535.4"/>
  </r>
  <r>
    <s v="B09YLXYP7Y"/>
    <x v="148"/>
    <x v="57"/>
    <n v="179"/>
    <n v="567777"/>
    <n v="399"/>
    <n v="0.55000000000000004"/>
    <x v="2"/>
    <x v="1"/>
    <x v="0"/>
    <x v="0"/>
    <x v="1"/>
    <n v="1423"/>
    <n v="5692"/>
  </r>
  <r>
    <s v="B07GPXXNNG"/>
    <x v="288"/>
    <x v="28"/>
    <n v="349"/>
    <n v="363349287"/>
    <n v="999"/>
    <n v="0.65"/>
    <x v="2"/>
    <x v="0"/>
    <x v="0"/>
    <x v="0"/>
    <x v="4"/>
    <n v="363713"/>
    <n v="1491223.2999999998"/>
  </r>
  <r>
    <s v="B08N1WL9XW"/>
    <x v="289"/>
    <x v="22"/>
    <n v="182"/>
    <n v="5617422"/>
    <n v="599"/>
    <n v="0.7"/>
    <x v="0"/>
    <x v="0"/>
    <x v="0"/>
    <x v="0"/>
    <x v="1"/>
    <n v="9378"/>
    <n v="37512"/>
  </r>
  <r>
    <s v="B005LJQMCK"/>
    <x v="290"/>
    <x v="1"/>
    <n v="416"/>
    <n v="17983777"/>
    <n v="599"/>
    <n v="0.31"/>
    <x v="2"/>
    <x v="0"/>
    <x v="0"/>
    <x v="1"/>
    <x v="8"/>
    <n v="30023"/>
    <n v="126096.6"/>
  </r>
  <r>
    <s v="B0BCKWZ884"/>
    <x v="291"/>
    <x v="1"/>
    <n v="547"/>
    <n v="1220593"/>
    <n v="2999"/>
    <n v="0.82"/>
    <x v="2"/>
    <x v="0"/>
    <x v="1"/>
    <x v="0"/>
    <x v="2"/>
    <n v="407"/>
    <n v="1750.1"/>
  </r>
  <r>
    <s v="B07S9S86BF"/>
    <x v="292"/>
    <x v="58"/>
    <n v="599"/>
    <n v="240901710"/>
    <n v="1490"/>
    <n v="0.6"/>
    <x v="2"/>
    <x v="0"/>
    <x v="0"/>
    <x v="0"/>
    <x v="4"/>
    <n v="161679"/>
    <n v="662883.89999999991"/>
  </r>
  <r>
    <s v="B09SB6SJB4"/>
    <x v="293"/>
    <x v="1"/>
    <n v="129"/>
    <n v="158735"/>
    <n v="599"/>
    <n v="0.78"/>
    <x v="0"/>
    <x v="0"/>
    <x v="1"/>
    <x v="0"/>
    <x v="4"/>
    <n v="265"/>
    <n v="1086.5"/>
  </r>
  <r>
    <s v="B0BBN4DZBD"/>
    <x v="294"/>
    <x v="4"/>
    <n v="6499"/>
    <n v="70255193"/>
    <n v="8999"/>
    <n v="0.28000000000000003"/>
    <x v="2"/>
    <x v="0"/>
    <x v="0"/>
    <x v="1"/>
    <x v="1"/>
    <n v="7807"/>
    <n v="31228"/>
  </r>
  <r>
    <s v="B0BF57RN3K"/>
    <x v="287"/>
    <x v="2"/>
    <n v="1799"/>
    <n v="278726063"/>
    <n v="19999"/>
    <n v="0.91"/>
    <x v="0"/>
    <x v="0"/>
    <x v="0"/>
    <x v="0"/>
    <x v="8"/>
    <n v="13937"/>
    <n v="58535.4"/>
  </r>
  <r>
    <s v="B0B4F52B5X"/>
    <x v="295"/>
    <x v="2"/>
    <n v="10999"/>
    <n v="284951002"/>
    <n v="14999"/>
    <n v="0.27"/>
    <x v="0"/>
    <x v="0"/>
    <x v="0"/>
    <x v="1"/>
    <x v="4"/>
    <n v="18998"/>
    <n v="77891.799999999988"/>
  </r>
  <r>
    <s v="B0B4F2XCK3"/>
    <x v="296"/>
    <x v="2"/>
    <n v="12999"/>
    <n v="341945002"/>
    <n v="17999"/>
    <n v="0.28000000000000003"/>
    <x v="2"/>
    <x v="0"/>
    <x v="0"/>
    <x v="1"/>
    <x v="4"/>
    <n v="18998"/>
    <n v="77891.799999999988"/>
  </r>
  <r>
    <s v="B08WRWPM22"/>
    <x v="297"/>
    <x v="4"/>
    <n v="176.63"/>
    <n v="7579311"/>
    <n v="499"/>
    <n v="0.65"/>
    <x v="2"/>
    <x v="1"/>
    <x v="0"/>
    <x v="0"/>
    <x v="4"/>
    <n v="15189"/>
    <n v="62274.899999999994"/>
  </r>
  <r>
    <s v="B0B5B6PQCT"/>
    <x v="298"/>
    <x v="11"/>
    <n v="1999"/>
    <n v="142469690"/>
    <n v="7990"/>
    <n v="0.75"/>
    <x v="2"/>
    <x v="0"/>
    <x v="0"/>
    <x v="0"/>
    <x v="7"/>
    <n v="17831"/>
    <n v="67757.8"/>
  </r>
  <r>
    <s v="B0994GFWBH"/>
    <x v="299"/>
    <x v="1"/>
    <n v="139"/>
    <n v="1311687"/>
    <n v="999"/>
    <n v="0.86"/>
    <x v="2"/>
    <x v="0"/>
    <x v="0"/>
    <x v="0"/>
    <x v="1"/>
    <n v="1313"/>
    <n v="5252"/>
  </r>
  <r>
    <s v="B07L1N3TJX"/>
    <x v="300"/>
    <x v="59"/>
    <n v="1699"/>
    <n v="26903811"/>
    <n v="3499"/>
    <n v="0.51"/>
    <x v="0"/>
    <x v="0"/>
    <x v="0"/>
    <x v="0"/>
    <x v="14"/>
    <n v="7689"/>
    <n v="27680.400000000001"/>
  </r>
  <r>
    <s v="B07YZG8PPY"/>
    <x v="301"/>
    <x v="3"/>
    <n v="1249"/>
    <n v="17555164"/>
    <n v="2299"/>
    <n v="0.46"/>
    <x v="2"/>
    <x v="0"/>
    <x v="0"/>
    <x v="1"/>
    <x v="2"/>
    <n v="7636"/>
    <n v="32834.799999999996"/>
  </r>
  <r>
    <s v="B09CMP1SC8"/>
    <x v="258"/>
    <x v="27"/>
    <n v="199"/>
    <n v="300398"/>
    <n v="499"/>
    <n v="0.6"/>
    <x v="0"/>
    <x v="1"/>
    <x v="1"/>
    <x v="0"/>
    <x v="4"/>
    <n v="602"/>
    <n v="2468.1999999999998"/>
  </r>
  <r>
    <s v="B09RWQ7YR6"/>
    <x v="302"/>
    <x v="1"/>
    <n v="46999"/>
    <n v="1487618748"/>
    <n v="69999"/>
    <n v="0.33"/>
    <x v="2"/>
    <x v="0"/>
    <x v="0"/>
    <x v="1"/>
    <x v="2"/>
    <n v="21252"/>
    <n v="91383.599999999991"/>
  </r>
  <r>
    <s v="B0BF54972T"/>
    <x v="287"/>
    <x v="2"/>
    <n v="1799"/>
    <n v="278726063"/>
    <n v="19999"/>
    <n v="0.91"/>
    <x v="2"/>
    <x v="0"/>
    <x v="0"/>
    <x v="0"/>
    <x v="8"/>
    <n v="13937"/>
    <n v="58535.4"/>
  </r>
  <r>
    <s v="B0B65MJ45G"/>
    <x v="303"/>
    <x v="1"/>
    <n v="139"/>
    <n v="33489"/>
    <n v="549"/>
    <n v="0.75"/>
    <x v="2"/>
    <x v="0"/>
    <x v="1"/>
    <x v="0"/>
    <x v="0"/>
    <n v="61"/>
    <n v="237.9"/>
  </r>
  <r>
    <s v="B07JW9H4J1"/>
    <x v="182"/>
    <x v="4"/>
    <n v="399"/>
    <n v="26672730"/>
    <n v="1099"/>
    <n v="0.64"/>
    <x v="2"/>
    <x v="0"/>
    <x v="0"/>
    <x v="0"/>
    <x v="8"/>
    <n v="24270"/>
    <n v="101934"/>
  </r>
  <r>
    <s v="B08CF3B7N1"/>
    <x v="151"/>
    <x v="4"/>
    <n v="154"/>
    <n v="6745095"/>
    <n v="399"/>
    <n v="0.61"/>
    <x v="2"/>
    <x v="1"/>
    <x v="0"/>
    <x v="0"/>
    <x v="8"/>
    <n v="16905"/>
    <n v="71001"/>
  </r>
  <r>
    <s v="B0B86CDHL1"/>
    <x v="304"/>
    <x v="1"/>
    <n v="349"/>
    <n v="133951"/>
    <n v="899"/>
    <n v="0.61"/>
    <x v="2"/>
    <x v="0"/>
    <x v="1"/>
    <x v="0"/>
    <x v="10"/>
    <n v="149"/>
    <n v="670.5"/>
  </r>
  <r>
    <s v="B08HV25BBQ"/>
    <x v="305"/>
    <x v="4"/>
    <n v="1499"/>
    <n v="462847412"/>
    <n v="4999"/>
    <n v="0.7"/>
    <x v="2"/>
    <x v="0"/>
    <x v="0"/>
    <x v="0"/>
    <x v="1"/>
    <n v="92588"/>
    <n v="370352"/>
  </r>
  <r>
    <s v="B09J2MM5C6"/>
    <x v="306"/>
    <x v="58"/>
    <n v="279"/>
    <n v="3966354"/>
    <n v="1499"/>
    <n v="0.81"/>
    <x v="2"/>
    <x v="0"/>
    <x v="0"/>
    <x v="0"/>
    <x v="8"/>
    <n v="2646"/>
    <n v="11113.2"/>
  </r>
  <r>
    <s v="B08S74GTBT"/>
    <x v="307"/>
    <x v="60"/>
    <n v="799"/>
    <n v="835582"/>
    <n v="1999"/>
    <n v="0.6"/>
    <x v="0"/>
    <x v="0"/>
    <x v="1"/>
    <x v="0"/>
    <x v="5"/>
    <n v="418"/>
    <n v="1546.6000000000001"/>
  </r>
  <r>
    <s v="B09YL9SN9B"/>
    <x v="308"/>
    <x v="1"/>
    <n v="15990"/>
    <n v="24829650"/>
    <n v="23990"/>
    <n v="0.33"/>
    <x v="0"/>
    <x v="0"/>
    <x v="0"/>
    <x v="1"/>
    <x v="2"/>
    <n v="1035"/>
    <n v="4450.5"/>
  </r>
  <r>
    <s v="B09GFPVD9Y"/>
    <x v="309"/>
    <x v="4"/>
    <n v="8499"/>
    <n v="3451882164"/>
    <n v="10999"/>
    <n v="0.23"/>
    <x v="0"/>
    <x v="0"/>
    <x v="0"/>
    <x v="1"/>
    <x v="4"/>
    <n v="313836"/>
    <n v="1286727.5999999999"/>
  </r>
  <r>
    <s v="B09DSXK8JX"/>
    <x v="310"/>
    <x v="1"/>
    <n v="10499"/>
    <n v="29443490"/>
    <n v="19499"/>
    <n v="0.46"/>
    <x v="0"/>
    <x v="0"/>
    <x v="0"/>
    <x v="1"/>
    <x v="8"/>
    <n v="1510"/>
    <n v="6342"/>
  </r>
  <r>
    <s v="B09JSW16QD"/>
    <x v="311"/>
    <x v="1"/>
    <n v="848.99"/>
    <n v="530440"/>
    <n v="1490"/>
    <n v="0.43"/>
    <x v="2"/>
    <x v="0"/>
    <x v="1"/>
    <x v="1"/>
    <x v="0"/>
    <n v="356"/>
    <n v="1388.3999999999999"/>
  </r>
  <r>
    <s v="B07JPJJZ2H"/>
    <x v="312"/>
    <x v="3"/>
    <n v="399"/>
    <n v="17042880"/>
    <n v="1299"/>
    <n v="0.69"/>
    <x v="2"/>
    <x v="0"/>
    <x v="0"/>
    <x v="0"/>
    <x v="8"/>
    <n v="13120"/>
    <n v="55104"/>
  </r>
  <r>
    <s v="B08MWJTST6"/>
    <x v="313"/>
    <x v="61"/>
    <n v="279"/>
    <n v="6588528"/>
    <n v="1299"/>
    <n v="0.79"/>
    <x v="2"/>
    <x v="0"/>
    <x v="0"/>
    <x v="0"/>
    <x v="1"/>
    <n v="5072"/>
    <n v="20288"/>
  </r>
  <r>
    <s v="B07JH1C41D"/>
    <x v="314"/>
    <x v="5"/>
    <n v="649"/>
    <n v="48513731"/>
    <n v="1999"/>
    <n v="0.68"/>
    <x v="2"/>
    <x v="0"/>
    <x v="0"/>
    <x v="0"/>
    <x v="8"/>
    <n v="24269"/>
    <n v="101929.8"/>
  </r>
  <r>
    <s v="B09YV4MW2T"/>
    <x v="38"/>
    <x v="4"/>
    <n v="2199"/>
    <n v="294680529"/>
    <n v="9999"/>
    <n v="0.78"/>
    <x v="0"/>
    <x v="0"/>
    <x v="0"/>
    <x v="0"/>
    <x v="8"/>
    <n v="29471"/>
    <n v="123778.20000000001"/>
  </r>
  <r>
    <s v="B09TWHTBKQ"/>
    <x v="315"/>
    <x v="28"/>
    <n v="18499"/>
    <n v="580245682"/>
    <n v="25999"/>
    <n v="0.28999999999999998"/>
    <x v="2"/>
    <x v="0"/>
    <x v="0"/>
    <x v="1"/>
    <x v="4"/>
    <n v="22318"/>
    <n v="91503.799999999988"/>
  </r>
  <r>
    <s v="B07GVGTSLN"/>
    <x v="316"/>
    <x v="0"/>
    <n v="325"/>
    <n v="13738224"/>
    <n v="1299"/>
    <n v="0.75"/>
    <x v="0"/>
    <x v="0"/>
    <x v="0"/>
    <x v="0"/>
    <x v="8"/>
    <n v="10576"/>
    <n v="44419.200000000004"/>
  </r>
  <r>
    <s v="B0BD92GDQH"/>
    <x v="317"/>
    <x v="1"/>
    <n v="4999"/>
    <n v="5305242"/>
    <n v="6999"/>
    <n v="0.28999999999999998"/>
    <x v="1"/>
    <x v="0"/>
    <x v="1"/>
    <x v="1"/>
    <x v="7"/>
    <n v="758"/>
    <n v="2880.4"/>
  </r>
  <r>
    <s v="B09LHYZ3GJ"/>
    <x v="318"/>
    <x v="4"/>
    <n v="16999"/>
    <n v="668230178"/>
    <n v="20999"/>
    <n v="0.19"/>
    <x v="0"/>
    <x v="0"/>
    <x v="0"/>
    <x v="1"/>
    <x v="4"/>
    <n v="31822"/>
    <n v="130470.19999999998"/>
  </r>
  <r>
    <s v="B08YXJJW8H"/>
    <x v="319"/>
    <x v="3"/>
    <n v="247"/>
    <n v="79800"/>
    <n v="399"/>
    <n v="0.38"/>
    <x v="2"/>
    <x v="1"/>
    <x v="1"/>
    <x v="1"/>
    <x v="0"/>
    <n v="200"/>
    <n v="780"/>
  </r>
  <r>
    <s v="B0B65P827P"/>
    <x v="320"/>
    <x v="1"/>
    <n v="128.31"/>
    <n v="33489"/>
    <n v="549"/>
    <n v="0.77"/>
    <x v="2"/>
    <x v="0"/>
    <x v="1"/>
    <x v="0"/>
    <x v="0"/>
    <n v="61"/>
    <n v="237.9"/>
  </r>
  <r>
    <s v="B08ZN4B121"/>
    <x v="321"/>
    <x v="2"/>
    <n v="539"/>
    <n v="23422152"/>
    <n v="1599"/>
    <n v="0.66"/>
    <x v="0"/>
    <x v="0"/>
    <x v="0"/>
    <x v="0"/>
    <x v="7"/>
    <n v="14648"/>
    <n v="55662.399999999994"/>
  </r>
  <r>
    <s v="B0BDYW3RN3"/>
    <x v="322"/>
    <x v="2"/>
    <n v="1989"/>
    <n v="235410000"/>
    <n v="3500"/>
    <n v="0.43"/>
    <x v="2"/>
    <x v="0"/>
    <x v="0"/>
    <x v="1"/>
    <x v="6"/>
    <n v="67260"/>
    <n v="295944"/>
  </r>
  <r>
    <s v="B081NHWT6Z"/>
    <x v="323"/>
    <x v="1"/>
    <n v="299"/>
    <n v="1430407"/>
    <n v="1199"/>
    <n v="0.75"/>
    <x v="2"/>
    <x v="0"/>
    <x v="0"/>
    <x v="0"/>
    <x v="0"/>
    <n v="1193"/>
    <n v="4652.7"/>
  </r>
  <r>
    <s v="B0841KQR1Z"/>
    <x v="324"/>
    <x v="6"/>
    <n v="299"/>
    <n v="927072"/>
    <n v="999"/>
    <n v="0.7"/>
    <x v="2"/>
    <x v="0"/>
    <x v="1"/>
    <x v="0"/>
    <x v="7"/>
    <n v="928"/>
    <n v="3526.3999999999996"/>
  </r>
  <r>
    <s v="B0B4HKH19N"/>
    <x v="325"/>
    <x v="15"/>
    <n v="249"/>
    <n v="1000825"/>
    <n v="931"/>
    <n v="0.73"/>
    <x v="0"/>
    <x v="0"/>
    <x v="0"/>
    <x v="0"/>
    <x v="0"/>
    <n v="1075"/>
    <n v="4192.5"/>
  </r>
  <r>
    <s v="B07RD611Z8"/>
    <x v="326"/>
    <x v="1"/>
    <n v="1799"/>
    <n v="46676322"/>
    <n v="2499"/>
    <n v="0.28000000000000003"/>
    <x v="2"/>
    <x v="0"/>
    <x v="0"/>
    <x v="1"/>
    <x v="4"/>
    <n v="18678"/>
    <n v="76579.799999999988"/>
  </r>
  <r>
    <s v="B00GGGOYEK"/>
    <x v="327"/>
    <x v="3"/>
    <n v="259"/>
    <n v="1676901"/>
    <n v="699"/>
    <n v="0.63"/>
    <x v="2"/>
    <x v="0"/>
    <x v="0"/>
    <x v="0"/>
    <x v="7"/>
    <n v="2399"/>
    <n v="9116.1999999999989"/>
  </r>
  <r>
    <s v="B09ZPM4C2C"/>
    <x v="328"/>
    <x v="1"/>
    <n v="10901"/>
    <n v="12334020"/>
    <n v="30990"/>
    <n v="0.65"/>
    <x v="2"/>
    <x v="0"/>
    <x v="1"/>
    <x v="0"/>
    <x v="4"/>
    <n v="398"/>
    <n v="1631.8"/>
  </r>
  <r>
    <s v="B07PFJ5W31"/>
    <x v="329"/>
    <x v="2"/>
    <n v="139"/>
    <n v="7021575"/>
    <n v="495"/>
    <n v="0.72"/>
    <x v="0"/>
    <x v="1"/>
    <x v="0"/>
    <x v="0"/>
    <x v="2"/>
    <n v="14185"/>
    <n v="60995.5"/>
  </r>
  <r>
    <s v="B06XGWRKYT"/>
    <x v="330"/>
    <x v="1"/>
    <n v="7999"/>
    <n v="48348978"/>
    <n v="15999"/>
    <n v="0.5"/>
    <x v="2"/>
    <x v="0"/>
    <x v="0"/>
    <x v="0"/>
    <x v="7"/>
    <n v="3022"/>
    <n v="11483.6"/>
  </r>
  <r>
    <s v="B07DJLFMPS"/>
    <x v="331"/>
    <x v="4"/>
    <n v="369"/>
    <n v="52200000"/>
    <n v="1600"/>
    <n v="0.77"/>
    <x v="2"/>
    <x v="0"/>
    <x v="0"/>
    <x v="0"/>
    <x v="1"/>
    <n v="32625"/>
    <n v="130500"/>
  </r>
  <r>
    <s v="B0758F7KK7"/>
    <x v="332"/>
    <x v="3"/>
    <n v="399"/>
    <n v="1234764"/>
    <n v="999"/>
    <n v="0.6"/>
    <x v="0"/>
    <x v="0"/>
    <x v="0"/>
    <x v="0"/>
    <x v="1"/>
    <n v="1236"/>
    <n v="4944"/>
  </r>
  <r>
    <s v="B09QS8V5N8"/>
    <x v="333"/>
    <x v="1"/>
    <n v="12999"/>
    <n v="913845228"/>
    <n v="17999"/>
    <n v="0.28000000000000003"/>
    <x v="2"/>
    <x v="0"/>
    <x v="0"/>
    <x v="1"/>
    <x v="4"/>
    <n v="50772"/>
    <n v="208165.19999999998"/>
  </r>
  <r>
    <s v="B082T6GVLJ"/>
    <x v="334"/>
    <x v="3"/>
    <n v="849"/>
    <n v="11843523"/>
    <n v="1809"/>
    <n v="0.53"/>
    <x v="0"/>
    <x v="0"/>
    <x v="0"/>
    <x v="0"/>
    <x v="2"/>
    <n v="6547"/>
    <n v="28152.1"/>
  </r>
  <r>
    <s v="B08L5HMJVW"/>
    <x v="335"/>
    <x v="4"/>
    <n v="369"/>
    <n v="47081300"/>
    <n v="700"/>
    <n v="0.47"/>
    <x v="2"/>
    <x v="0"/>
    <x v="0"/>
    <x v="1"/>
    <x v="6"/>
    <n v="67259"/>
    <n v="295939.60000000003"/>
  </r>
  <r>
    <s v="B07F1P8KNV"/>
    <x v="336"/>
    <x v="1"/>
    <n v="325"/>
    <n v="11623024"/>
    <n v="1099"/>
    <n v="0.7"/>
    <x v="0"/>
    <x v="0"/>
    <x v="0"/>
    <x v="0"/>
    <x v="8"/>
    <n v="10576"/>
    <n v="44419.200000000004"/>
  </r>
  <r>
    <s v="B07WHS7MZ1"/>
    <x v="337"/>
    <x v="2"/>
    <n v="29990"/>
    <n v="335876010"/>
    <n v="39990"/>
    <n v="0.25"/>
    <x v="0"/>
    <x v="0"/>
    <x v="0"/>
    <x v="1"/>
    <x v="2"/>
    <n v="8399"/>
    <n v="36115.699999999997"/>
  </r>
  <r>
    <s v="B07MDRGHWQ"/>
    <x v="338"/>
    <x v="1"/>
    <n v="5699"/>
    <n v="44033000"/>
    <n v="11000"/>
    <n v="0.48"/>
    <x v="2"/>
    <x v="0"/>
    <x v="0"/>
    <x v="1"/>
    <x v="8"/>
    <n v="4003"/>
    <n v="16812.600000000002"/>
  </r>
  <r>
    <s v="B08WRBG3XW"/>
    <x v="107"/>
    <x v="4"/>
    <n v="199"/>
    <n v="6509455"/>
    <n v="499"/>
    <n v="0.6"/>
    <x v="0"/>
    <x v="1"/>
    <x v="0"/>
    <x v="0"/>
    <x v="4"/>
    <n v="13045"/>
    <n v="53484.499999999993"/>
  </r>
  <r>
    <s v="B09C6HXFC1"/>
    <x v="274"/>
    <x v="7"/>
    <n v="970"/>
    <n v="1466185"/>
    <n v="1799"/>
    <n v="0.46"/>
    <x v="2"/>
    <x v="0"/>
    <x v="1"/>
    <x v="1"/>
    <x v="10"/>
    <n v="815"/>
    <n v="3667.5"/>
  </r>
  <r>
    <s v="B092JHPL72"/>
    <x v="339"/>
    <x v="1"/>
    <n v="251"/>
    <n v="3230766"/>
    <n v="999"/>
    <n v="0.75"/>
    <x v="0"/>
    <x v="0"/>
    <x v="0"/>
    <x v="0"/>
    <x v="5"/>
    <n v="3234"/>
    <n v="11965.800000000001"/>
  </r>
  <r>
    <s v="B08VFF6JQ8"/>
    <x v="340"/>
    <x v="2"/>
    <n v="1219"/>
    <n v="15105809"/>
    <n v="1699"/>
    <n v="0.28000000000000003"/>
    <x v="0"/>
    <x v="0"/>
    <x v="0"/>
    <x v="1"/>
    <x v="6"/>
    <n v="8891"/>
    <n v="39120.400000000001"/>
  </r>
  <r>
    <s v="B0B4F2TTTS"/>
    <x v="341"/>
    <x v="4"/>
    <n v="10999"/>
    <n v="284951002"/>
    <n v="14999"/>
    <n v="0.27"/>
    <x v="2"/>
    <x v="0"/>
    <x v="0"/>
    <x v="1"/>
    <x v="4"/>
    <n v="18998"/>
    <n v="77891.799999999988"/>
  </r>
  <r>
    <s v="B09F6VHQXB"/>
    <x v="342"/>
    <x v="1"/>
    <n v="7390"/>
    <n v="51620000"/>
    <n v="20000"/>
    <n v="0.63"/>
    <x v="2"/>
    <x v="0"/>
    <x v="0"/>
    <x v="0"/>
    <x v="4"/>
    <n v="2581"/>
    <n v="10582.099999999999"/>
  </r>
  <r>
    <s v="B08HDJ86NZ"/>
    <x v="133"/>
    <x v="1"/>
    <n v="329"/>
    <n v="65960436"/>
    <n v="699"/>
    <n v="0.53"/>
    <x v="2"/>
    <x v="0"/>
    <x v="0"/>
    <x v="0"/>
    <x v="8"/>
    <n v="94364"/>
    <n v="396328.8"/>
  </r>
  <r>
    <s v="B015OW3M1W"/>
    <x v="343"/>
    <x v="15"/>
    <n v="799"/>
    <n v="48684600"/>
    <n v="1700"/>
    <n v="0.53"/>
    <x v="0"/>
    <x v="0"/>
    <x v="0"/>
    <x v="0"/>
    <x v="4"/>
    <n v="28638"/>
    <n v="117415.79999999999"/>
  </r>
  <r>
    <s v="B09VCHLSJF"/>
    <x v="344"/>
    <x v="0"/>
    <n v="29999"/>
    <n v="291912702"/>
    <n v="39999"/>
    <n v="0.25"/>
    <x v="2"/>
    <x v="0"/>
    <x v="0"/>
    <x v="1"/>
    <x v="8"/>
    <n v="7298"/>
    <n v="30651.600000000002"/>
  </r>
  <r>
    <s v="B0789LZTCJ"/>
    <x v="98"/>
    <x v="11"/>
    <n v="299"/>
    <n v="75396836"/>
    <n v="799"/>
    <n v="0.63"/>
    <x v="2"/>
    <x v="0"/>
    <x v="0"/>
    <x v="0"/>
    <x v="8"/>
    <n v="94364"/>
    <n v="396328.8"/>
  </r>
  <r>
    <s v="B0971DWFDT"/>
    <x v="345"/>
    <x v="2"/>
    <n v="337"/>
    <n v="3473331"/>
    <n v="699"/>
    <n v="0.52"/>
    <x v="0"/>
    <x v="0"/>
    <x v="0"/>
    <x v="0"/>
    <x v="8"/>
    <n v="4969"/>
    <n v="20869.8"/>
  </r>
  <r>
    <s v="B078G6ZF5Z"/>
    <x v="346"/>
    <x v="62"/>
    <n v="699"/>
    <n v="17270396"/>
    <n v="1199"/>
    <n v="0.42"/>
    <x v="2"/>
    <x v="0"/>
    <x v="0"/>
    <x v="1"/>
    <x v="1"/>
    <n v="14404"/>
    <n v="57616"/>
  </r>
  <r>
    <s v="B0974H97TJ"/>
    <x v="347"/>
    <x v="1"/>
    <n v="299"/>
    <n v="23004009"/>
    <n v="799"/>
    <n v="0.63"/>
    <x v="0"/>
    <x v="0"/>
    <x v="0"/>
    <x v="0"/>
    <x v="6"/>
    <n v="28791"/>
    <n v="126680.40000000001"/>
  </r>
  <r>
    <s v="B09TWH8YHM"/>
    <x v="348"/>
    <x v="4"/>
    <n v="16999"/>
    <n v="557927682"/>
    <n v="24999"/>
    <n v="0.32"/>
    <x v="2"/>
    <x v="0"/>
    <x v="0"/>
    <x v="1"/>
    <x v="4"/>
    <n v="22318"/>
    <n v="91503.799999999988"/>
  </r>
  <r>
    <s v="B0B3RSDSZ3"/>
    <x v="349"/>
    <x v="4"/>
    <n v="1999"/>
    <n v="276932304"/>
    <n v="9999"/>
    <n v="0.8"/>
    <x v="2"/>
    <x v="0"/>
    <x v="0"/>
    <x v="0"/>
    <x v="2"/>
    <n v="27696"/>
    <n v="119092.79999999999"/>
  </r>
  <r>
    <s v="B0926V9CTV"/>
    <x v="350"/>
    <x v="4"/>
    <n v="89"/>
    <n v="1408249"/>
    <n v="599"/>
    <n v="0.85"/>
    <x v="2"/>
    <x v="0"/>
    <x v="0"/>
    <x v="0"/>
    <x v="2"/>
    <n v="2351"/>
    <n v="10109.299999999999"/>
  </r>
  <r>
    <s v="B097R25DP7"/>
    <x v="351"/>
    <x v="21"/>
    <n v="1599"/>
    <n v="339682050"/>
    <n v="4999"/>
    <n v="0.68"/>
    <x v="0"/>
    <x v="0"/>
    <x v="0"/>
    <x v="0"/>
    <x v="1"/>
    <n v="67950"/>
    <n v="271800"/>
  </r>
  <r>
    <s v="B09MM6P76N"/>
    <x v="352"/>
    <x v="13"/>
    <n v="349"/>
    <n v="170116"/>
    <n v="599"/>
    <n v="0.42"/>
    <x v="2"/>
    <x v="0"/>
    <x v="1"/>
    <x v="1"/>
    <x v="8"/>
    <n v="284"/>
    <n v="1192.8"/>
  </r>
  <r>
    <s v="B08CKW1KH9"/>
    <x v="353"/>
    <x v="16"/>
    <n v="204"/>
    <n v="203061"/>
    <n v="599"/>
    <n v="0.66"/>
    <x v="2"/>
    <x v="0"/>
    <x v="1"/>
    <x v="0"/>
    <x v="14"/>
    <n v="339"/>
    <n v="1220.4000000000001"/>
  </r>
  <r>
    <s v="B09BW334ML"/>
    <x v="354"/>
    <x v="1"/>
    <n v="349"/>
    <n v="6213355"/>
    <n v="1499"/>
    <n v="0.77"/>
    <x v="2"/>
    <x v="0"/>
    <x v="0"/>
    <x v="0"/>
    <x v="2"/>
    <n v="4145"/>
    <n v="17823.5"/>
  </r>
  <r>
    <s v="B07CWDX49D"/>
    <x v="355"/>
    <x v="3"/>
    <n v="649"/>
    <n v="8721600"/>
    <n v="1600"/>
    <n v="0.59"/>
    <x v="0"/>
    <x v="0"/>
    <x v="0"/>
    <x v="0"/>
    <x v="2"/>
    <n v="5451"/>
    <n v="23439.3"/>
  </r>
  <r>
    <s v="B08JW1GVS7"/>
    <x v="356"/>
    <x v="4"/>
    <n v="2179"/>
    <n v="33511620"/>
    <n v="3999"/>
    <n v="0.46"/>
    <x v="2"/>
    <x v="0"/>
    <x v="0"/>
    <x v="1"/>
    <x v="1"/>
    <n v="8380"/>
    <n v="33520"/>
  </r>
  <r>
    <s v="B0949SBKMP"/>
    <x v="198"/>
    <x v="2"/>
    <n v="1799"/>
    <n v="187891200"/>
    <n v="6990"/>
    <n v="0.74"/>
    <x v="2"/>
    <x v="0"/>
    <x v="0"/>
    <x v="0"/>
    <x v="1"/>
    <n v="26880"/>
    <n v="107520"/>
  </r>
  <r>
    <s v="B09GP6FBZT"/>
    <x v="357"/>
    <x v="58"/>
    <n v="299"/>
    <n v="8882109"/>
    <n v="999"/>
    <n v="0.7"/>
    <x v="2"/>
    <x v="0"/>
    <x v="0"/>
    <x v="0"/>
    <x v="2"/>
    <n v="8891"/>
    <n v="38231.299999999996"/>
  </r>
  <r>
    <s v="B0B8CHJLWJ"/>
    <x v="358"/>
    <x v="10"/>
    <n v="299"/>
    <n v="714604"/>
    <n v="1199"/>
    <n v="0.75"/>
    <x v="0"/>
    <x v="0"/>
    <x v="1"/>
    <x v="0"/>
    <x v="10"/>
    <n v="596"/>
    <n v="2682"/>
  </r>
  <r>
    <s v="B0B3XY5YT4"/>
    <x v="359"/>
    <x v="1"/>
    <n v="30990"/>
    <n v="68786240"/>
    <n v="49990"/>
    <n v="0.38"/>
    <x v="1"/>
    <x v="0"/>
    <x v="0"/>
    <x v="1"/>
    <x v="2"/>
    <n v="1376"/>
    <n v="5916.8"/>
  </r>
  <r>
    <s v="B0B5V47VK4"/>
    <x v="360"/>
    <x v="21"/>
    <n v="44999"/>
    <n v="153746925"/>
    <n v="49999"/>
    <n v="0.1"/>
    <x v="0"/>
    <x v="0"/>
    <x v="0"/>
    <x v="1"/>
    <x v="2"/>
    <n v="3075"/>
    <n v="13222.5"/>
  </r>
  <r>
    <s v="B09XB7SRQ5"/>
    <x v="361"/>
    <x v="63"/>
    <n v="8999"/>
    <n v="153539204"/>
    <n v="11999"/>
    <n v="0.25"/>
    <x v="2"/>
    <x v="0"/>
    <x v="0"/>
    <x v="1"/>
    <x v="1"/>
    <n v="12796"/>
    <n v="51184"/>
  </r>
  <r>
    <s v="B08D75R3Z1"/>
    <x v="362"/>
    <x v="4"/>
    <n v="299"/>
    <n v="34583800"/>
    <n v="1900"/>
    <n v="0.84"/>
    <x v="0"/>
    <x v="0"/>
    <x v="0"/>
    <x v="0"/>
    <x v="14"/>
    <n v="18202"/>
    <n v="65527.200000000004"/>
  </r>
  <r>
    <s v="B0B4F3QNDM"/>
    <x v="363"/>
    <x v="17"/>
    <n v="13999"/>
    <n v="370442002"/>
    <n v="19499"/>
    <n v="0.28000000000000003"/>
    <x v="0"/>
    <x v="0"/>
    <x v="0"/>
    <x v="1"/>
    <x v="4"/>
    <n v="18998"/>
    <n v="77891.799999999988"/>
  </r>
  <r>
    <s v="B09QS9X16F"/>
    <x v="364"/>
    <x v="2"/>
    <n v="12999"/>
    <n v="964617228"/>
    <n v="18999"/>
    <n v="0.32"/>
    <x v="2"/>
    <x v="0"/>
    <x v="0"/>
    <x v="1"/>
    <x v="4"/>
    <n v="50772"/>
    <n v="208165.19999999998"/>
  </r>
  <r>
    <s v="B0B8SSC5D9"/>
    <x v="365"/>
    <x v="1"/>
    <n v="949"/>
    <n v="27090448"/>
    <n v="1999"/>
    <n v="0.53"/>
    <x v="2"/>
    <x v="0"/>
    <x v="0"/>
    <x v="0"/>
    <x v="6"/>
    <n v="13552"/>
    <n v="59628.800000000003"/>
  </r>
  <r>
    <s v="B09Z6WH2N1"/>
    <x v="366"/>
    <x v="1"/>
    <n v="95"/>
    <n v="972551"/>
    <n v="499"/>
    <n v="0.81"/>
    <x v="0"/>
    <x v="1"/>
    <x v="0"/>
    <x v="0"/>
    <x v="8"/>
    <n v="1949"/>
    <n v="8185.8"/>
  </r>
  <r>
    <s v="B08RX8G496"/>
    <x v="367"/>
    <x v="5"/>
    <n v="655"/>
    <n v="313215"/>
    <n v="1099"/>
    <n v="0.4"/>
    <x v="2"/>
    <x v="0"/>
    <x v="1"/>
    <x v="1"/>
    <x v="17"/>
    <n v="285"/>
    <n v="912"/>
  </r>
  <r>
    <s v="B0BMM7R92G"/>
    <x v="368"/>
    <x v="7"/>
    <n v="249"/>
    <n v="37962"/>
    <n v="999"/>
    <n v="0.75"/>
    <x v="0"/>
    <x v="0"/>
    <x v="1"/>
    <x v="0"/>
    <x v="10"/>
    <n v="38"/>
    <n v="171"/>
  </r>
  <r>
    <s v="B09X79PP8F"/>
    <x v="369"/>
    <x v="1"/>
    <n v="179"/>
    <n v="24219"/>
    <n v="299"/>
    <n v="0.4"/>
    <x v="2"/>
    <x v="1"/>
    <x v="1"/>
    <x v="1"/>
    <x v="0"/>
    <n v="81"/>
    <n v="315.89999999999998"/>
  </r>
  <r>
    <s v="B09KLVMZ3B"/>
    <x v="370"/>
    <x v="2"/>
    <n v="159"/>
    <n v="1902432"/>
    <n v="399"/>
    <n v="0.6"/>
    <x v="0"/>
    <x v="1"/>
    <x v="0"/>
    <x v="0"/>
    <x v="4"/>
    <n v="4768"/>
    <n v="19548.8"/>
  </r>
  <r>
    <s v="B08G28Z33M"/>
    <x v="371"/>
    <x v="2"/>
    <n v="399"/>
    <n v="26434083"/>
    <n v="699"/>
    <n v="0.43"/>
    <x v="2"/>
    <x v="0"/>
    <x v="0"/>
    <x v="1"/>
    <x v="1"/>
    <n v="37817"/>
    <n v="151268"/>
  </r>
  <r>
    <s v="B0B3RS9DNF"/>
    <x v="349"/>
    <x v="4"/>
    <n v="1999"/>
    <n v="277012296"/>
    <n v="9999"/>
    <n v="0.8"/>
    <x v="0"/>
    <x v="0"/>
    <x v="0"/>
    <x v="0"/>
    <x v="2"/>
    <n v="27704"/>
    <n v="119127.2"/>
  </r>
  <r>
    <s v="B00GG59HU2"/>
    <x v="372"/>
    <x v="1"/>
    <n v="467"/>
    <n v="26388346"/>
    <n v="599"/>
    <n v="0.22"/>
    <x v="0"/>
    <x v="0"/>
    <x v="0"/>
    <x v="1"/>
    <x v="6"/>
    <n v="44054"/>
    <n v="193837.6"/>
  </r>
  <r>
    <s v="B09XB7DPW1"/>
    <x v="373"/>
    <x v="64"/>
    <n v="8999"/>
    <n v="153539204"/>
    <n v="11999"/>
    <n v="0.25"/>
    <x v="2"/>
    <x v="0"/>
    <x v="0"/>
    <x v="1"/>
    <x v="1"/>
    <n v="12796"/>
    <n v="51184"/>
  </r>
  <r>
    <s v="B09KGV7WSV"/>
    <x v="374"/>
    <x v="63"/>
    <n v="2099"/>
    <n v="102756871"/>
    <n v="5999"/>
    <n v="0.65"/>
    <x v="0"/>
    <x v="0"/>
    <x v="0"/>
    <x v="0"/>
    <x v="2"/>
    <n v="17129"/>
    <n v="73654.7"/>
  </r>
  <r>
    <s v="B09XJ5LD6L"/>
    <x v="375"/>
    <x v="4"/>
    <n v="23999"/>
    <n v="292569134"/>
    <n v="32999"/>
    <n v="0.27"/>
    <x v="2"/>
    <x v="0"/>
    <x v="0"/>
    <x v="1"/>
    <x v="0"/>
    <n v="8866"/>
    <n v="34577.4"/>
  </r>
  <r>
    <s v="B0B53QFZPY"/>
    <x v="376"/>
    <x v="1"/>
    <n v="1299"/>
    <n v="26485585"/>
    <n v="5999"/>
    <n v="0.78"/>
    <x v="1"/>
    <x v="0"/>
    <x v="0"/>
    <x v="0"/>
    <x v="11"/>
    <n v="4415"/>
    <n v="14569.5"/>
  </r>
  <r>
    <s v="B09RMQYHLH"/>
    <x v="377"/>
    <x v="65"/>
    <n v="12999"/>
    <n v="211922754"/>
    <n v="15999"/>
    <n v="0.19"/>
    <x v="2"/>
    <x v="0"/>
    <x v="0"/>
    <x v="1"/>
    <x v="8"/>
    <n v="13246"/>
    <n v="55633.200000000004"/>
  </r>
  <r>
    <s v="B08HF4W2CT"/>
    <x v="378"/>
    <x v="66"/>
    <n v="1599"/>
    <n v="127307616"/>
    <n v="3499"/>
    <n v="0.54"/>
    <x v="0"/>
    <x v="0"/>
    <x v="0"/>
    <x v="0"/>
    <x v="1"/>
    <n v="36384"/>
    <n v="145536"/>
  </r>
  <r>
    <s v="B0B4F5L738"/>
    <x v="363"/>
    <x v="10"/>
    <n v="13999"/>
    <n v="370442002"/>
    <n v="19499"/>
    <n v="0.28000000000000003"/>
    <x v="2"/>
    <x v="0"/>
    <x v="0"/>
    <x v="1"/>
    <x v="4"/>
    <n v="18998"/>
    <n v="77891.799999999988"/>
  </r>
  <r>
    <s v="B07LGT55SJ"/>
    <x v="379"/>
    <x v="1"/>
    <n v="399"/>
    <n v="26671631"/>
    <n v="1099"/>
    <n v="0.64"/>
    <x v="0"/>
    <x v="0"/>
    <x v="0"/>
    <x v="0"/>
    <x v="8"/>
    <n v="24269"/>
    <n v="101929.8"/>
  </r>
  <r>
    <s v="B07WFPMGQQ"/>
    <x v="380"/>
    <x v="4"/>
    <n v="19999"/>
    <n v="265877010"/>
    <n v="27990"/>
    <n v="0.28999999999999998"/>
    <x v="1"/>
    <x v="0"/>
    <x v="0"/>
    <x v="1"/>
    <x v="2"/>
    <n v="9499"/>
    <n v="40845.699999999997"/>
  </r>
  <r>
    <s v="B01F262EUU"/>
    <x v="381"/>
    <x v="58"/>
    <n v="949"/>
    <n v="31507461"/>
    <n v="999"/>
    <n v="0.05"/>
    <x v="2"/>
    <x v="0"/>
    <x v="0"/>
    <x v="1"/>
    <x v="8"/>
    <n v="31539"/>
    <n v="132463.80000000002"/>
  </r>
  <r>
    <s v="B08BCKN299"/>
    <x v="382"/>
    <x v="2"/>
    <n v="120"/>
    <n v="6484509"/>
    <n v="999"/>
    <n v="0.88"/>
    <x v="0"/>
    <x v="0"/>
    <x v="0"/>
    <x v="0"/>
    <x v="0"/>
    <n v="6491"/>
    <n v="25314.899999999998"/>
  </r>
  <r>
    <s v="B082LZGK39"/>
    <x v="102"/>
    <x v="56"/>
    <n v="199"/>
    <n v="13154206"/>
    <n v="299"/>
    <n v="0.33"/>
    <x v="2"/>
    <x v="1"/>
    <x v="0"/>
    <x v="1"/>
    <x v="1"/>
    <n v="43994"/>
    <n v="175976"/>
  </r>
  <r>
    <s v="B0B3RHX6B6"/>
    <x v="383"/>
    <x v="1"/>
    <n v="149"/>
    <n v="22743"/>
    <n v="399"/>
    <n v="0.63"/>
    <x v="2"/>
    <x v="1"/>
    <x v="1"/>
    <x v="0"/>
    <x v="0"/>
    <n v="57"/>
    <n v="222.29999999999998"/>
  </r>
  <r>
    <s v="B0746JGVDS"/>
    <x v="384"/>
    <x v="56"/>
    <n v="349"/>
    <n v="46352601"/>
    <n v="999"/>
    <n v="0.65"/>
    <x v="1"/>
    <x v="0"/>
    <x v="0"/>
    <x v="0"/>
    <x v="0"/>
    <n v="46399"/>
    <n v="180956.1"/>
  </r>
  <r>
    <s v="B0BBFJ9M3X"/>
    <x v="385"/>
    <x v="2"/>
    <n v="13999"/>
    <n v="34877820"/>
    <n v="15999"/>
    <n v="0.13"/>
    <x v="2"/>
    <x v="0"/>
    <x v="0"/>
    <x v="1"/>
    <x v="0"/>
    <n v="2180"/>
    <n v="8502"/>
  </r>
  <r>
    <s v="B0B53QLB9H"/>
    <x v="386"/>
    <x v="28"/>
    <n v="1299"/>
    <n v="26485585"/>
    <n v="5999"/>
    <n v="0.78"/>
    <x v="0"/>
    <x v="0"/>
    <x v="0"/>
    <x v="0"/>
    <x v="11"/>
    <n v="4415"/>
    <n v="14569.5"/>
  </r>
  <r>
    <s v="B08HVJCW95"/>
    <x v="387"/>
    <x v="21"/>
    <n v="1149"/>
    <n v="393427488"/>
    <n v="2199"/>
    <n v="0.48"/>
    <x v="2"/>
    <x v="0"/>
    <x v="0"/>
    <x v="1"/>
    <x v="2"/>
    <n v="178912"/>
    <n v="769321.6"/>
  </r>
  <r>
    <s v="B0941392C8"/>
    <x v="388"/>
    <x v="15"/>
    <n v="129"/>
    <n v="18409"/>
    <n v="449"/>
    <n v="0.71"/>
    <x v="2"/>
    <x v="1"/>
    <x v="1"/>
    <x v="0"/>
    <x v="5"/>
    <n v="41"/>
    <n v="151.70000000000002"/>
  </r>
  <r>
    <s v="B09TT6BFDX"/>
    <x v="389"/>
    <x v="1"/>
    <n v="399"/>
    <n v="1009495"/>
    <n v="1999"/>
    <n v="0.8"/>
    <x v="0"/>
    <x v="0"/>
    <x v="1"/>
    <x v="0"/>
    <x v="10"/>
    <n v="505"/>
    <n v="2272.5"/>
  </r>
  <r>
    <s v="B08VF8V79P"/>
    <x v="390"/>
    <x v="17"/>
    <n v="1075"/>
    <n v="12677938"/>
    <n v="1699"/>
    <n v="0.37"/>
    <x v="2"/>
    <x v="0"/>
    <x v="0"/>
    <x v="1"/>
    <x v="6"/>
    <n v="7462"/>
    <n v="32832.800000000003"/>
  </r>
  <r>
    <s v="B08G43CCLC"/>
    <x v="391"/>
    <x v="1"/>
    <n v="218"/>
    <n v="162837"/>
    <n v="999"/>
    <n v="0.78"/>
    <x v="2"/>
    <x v="0"/>
    <x v="1"/>
    <x v="0"/>
    <x v="8"/>
    <n v="163"/>
    <n v="684.6"/>
  </r>
  <r>
    <s v="B08CDKQ8T6"/>
    <x v="392"/>
    <x v="3"/>
    <n v="154"/>
    <n v="2465336"/>
    <n v="349"/>
    <n v="0.56000000000000005"/>
    <x v="1"/>
    <x v="1"/>
    <x v="0"/>
    <x v="0"/>
    <x v="2"/>
    <n v="7064"/>
    <n v="30375.199999999997"/>
  </r>
  <r>
    <s v="B09LJ116B5"/>
    <x v="393"/>
    <x v="2"/>
    <n v="16999"/>
    <n v="668230178"/>
    <n v="20999"/>
    <n v="0.19"/>
    <x v="0"/>
    <x v="0"/>
    <x v="0"/>
    <x v="1"/>
    <x v="4"/>
    <n v="31822"/>
    <n v="130470.19999999998"/>
  </r>
  <r>
    <s v="B08461VC1Z"/>
    <x v="394"/>
    <x v="67"/>
    <n v="999"/>
    <n v="14597415"/>
    <n v="1995"/>
    <n v="0.5"/>
    <x v="0"/>
    <x v="0"/>
    <x v="0"/>
    <x v="0"/>
    <x v="10"/>
    <n v="7317"/>
    <n v="32926.5"/>
  </r>
  <r>
    <s v="B07WHQWXL7"/>
    <x v="395"/>
    <x v="4"/>
    <n v="15499"/>
    <n v="404272748"/>
    <n v="20999"/>
    <n v="0.26"/>
    <x v="1"/>
    <x v="0"/>
    <x v="0"/>
    <x v="1"/>
    <x v="4"/>
    <n v="19252"/>
    <n v="78933.2"/>
  </r>
  <r>
    <s v="B09JS562TP"/>
    <x v="396"/>
    <x v="1"/>
    <n v="1399"/>
    <n v="15286140"/>
    <n v="1630"/>
    <n v="0.14000000000000001"/>
    <x v="2"/>
    <x v="0"/>
    <x v="0"/>
    <x v="1"/>
    <x v="1"/>
    <n v="9378"/>
    <n v="37512"/>
  </r>
  <r>
    <s v="B01DF26V7A"/>
    <x v="397"/>
    <x v="60"/>
    <n v="599"/>
    <n v="250173111"/>
    <n v="1299"/>
    <n v="0.54"/>
    <x v="2"/>
    <x v="0"/>
    <x v="0"/>
    <x v="0"/>
    <x v="4"/>
    <n v="192589"/>
    <n v="789614.89999999991"/>
  </r>
  <r>
    <s v="B08K4RDQ71"/>
    <x v="398"/>
    <x v="56"/>
    <n v="349"/>
    <n v="16540443"/>
    <n v="999"/>
    <n v="0.65"/>
    <x v="2"/>
    <x v="0"/>
    <x v="0"/>
    <x v="0"/>
    <x v="7"/>
    <n v="16557"/>
    <n v="62916.6"/>
  </r>
  <r>
    <s v="B09MT84WV5"/>
    <x v="399"/>
    <x v="56"/>
    <n v="1149"/>
    <n v="560003964"/>
    <n v="3999"/>
    <n v="0.71"/>
    <x v="2"/>
    <x v="0"/>
    <x v="0"/>
    <x v="0"/>
    <x v="2"/>
    <n v="140036"/>
    <n v="602154.79999999993"/>
  </r>
  <r>
    <s v="B07GQD4K6L"/>
    <x v="400"/>
    <x v="4"/>
    <n v="379"/>
    <n v="363349287"/>
    <n v="999"/>
    <n v="0.62"/>
    <x v="0"/>
    <x v="0"/>
    <x v="0"/>
    <x v="0"/>
    <x v="4"/>
    <n v="363713"/>
    <n v="1491223.2999999998"/>
  </r>
  <r>
    <s v="B0B7DHSKS7"/>
    <x v="401"/>
    <x v="18"/>
    <n v="3799"/>
    <n v="8695659"/>
    <n v="5299"/>
    <n v="0.28000000000000003"/>
    <x v="2"/>
    <x v="0"/>
    <x v="0"/>
    <x v="1"/>
    <x v="3"/>
    <n v="1641"/>
    <n v="5743.5"/>
  </r>
  <r>
    <s v="B0B5GF6DQD"/>
    <x v="402"/>
    <x v="21"/>
    <n v="2499"/>
    <n v="4967172"/>
    <n v="5999"/>
    <n v="0.57999999999999996"/>
    <x v="0"/>
    <x v="0"/>
    <x v="1"/>
    <x v="0"/>
    <x v="5"/>
    <n v="828"/>
    <n v="3063.6000000000004"/>
  </r>
  <r>
    <s v="B09F6S8BT6"/>
    <x v="403"/>
    <x v="1"/>
    <n v="13490"/>
    <n v="373247100"/>
    <n v="22900"/>
    <n v="0.41"/>
    <x v="0"/>
    <x v="0"/>
    <x v="0"/>
    <x v="1"/>
    <x v="2"/>
    <n v="16299"/>
    <n v="70085.7"/>
  </r>
  <r>
    <s v="B09MZCQYHZ"/>
    <x v="404"/>
    <x v="4"/>
    <n v="999"/>
    <n v="11547978"/>
    <n v="1599"/>
    <n v="0.38"/>
    <x v="0"/>
    <x v="0"/>
    <x v="0"/>
    <x v="1"/>
    <x v="1"/>
    <n v="7222"/>
    <n v="28888"/>
  </r>
  <r>
    <s v="B08VB2CMR3"/>
    <x v="405"/>
    <x v="7"/>
    <n v="15490"/>
    <n v="690906840"/>
    <n v="20990"/>
    <n v="0.26"/>
    <x v="2"/>
    <x v="0"/>
    <x v="0"/>
    <x v="1"/>
    <x v="8"/>
    <n v="32916"/>
    <n v="138247.20000000001"/>
  </r>
  <r>
    <s v="B09SJ1FTYV"/>
    <x v="406"/>
    <x v="4"/>
    <n v="199"/>
    <n v="9001260"/>
    <n v="1899"/>
    <n v="0.9"/>
    <x v="0"/>
    <x v="0"/>
    <x v="0"/>
    <x v="0"/>
    <x v="1"/>
    <n v="4740"/>
    <n v="18960"/>
  </r>
  <r>
    <s v="B00V4BGDKU"/>
    <x v="407"/>
    <x v="1"/>
    <n v="1099"/>
    <n v="42575580"/>
    <n v="1899"/>
    <n v="0.42"/>
    <x v="2"/>
    <x v="0"/>
    <x v="0"/>
    <x v="1"/>
    <x v="10"/>
    <n v="22420"/>
    <n v="100890"/>
  </r>
  <r>
    <s v="B08PSQRW2T"/>
    <x v="408"/>
    <x v="5"/>
    <n v="399"/>
    <n v="2950815"/>
    <n v="1099"/>
    <n v="0.64"/>
    <x v="2"/>
    <x v="0"/>
    <x v="0"/>
    <x v="0"/>
    <x v="4"/>
    <n v="2685"/>
    <n v="11008.499999999998"/>
  </r>
  <r>
    <s v="B09V175NP7"/>
    <x v="409"/>
    <x v="4"/>
    <n v="1499"/>
    <n v="152354040"/>
    <n v="6990"/>
    <n v="0.79"/>
    <x v="2"/>
    <x v="0"/>
    <x v="0"/>
    <x v="0"/>
    <x v="0"/>
    <n v="21796"/>
    <n v="85004.4"/>
  </r>
  <r>
    <s v="B09P858DK8"/>
    <x v="410"/>
    <x v="28"/>
    <n v="489"/>
    <n v="7248374"/>
    <n v="1999"/>
    <n v="0.76"/>
    <x v="2"/>
    <x v="0"/>
    <x v="0"/>
    <x v="0"/>
    <x v="1"/>
    <n v="3626"/>
    <n v="14504"/>
  </r>
  <r>
    <s v="B09W5XR9RT"/>
    <x v="54"/>
    <x v="56"/>
    <n v="970"/>
    <n v="367816"/>
    <n v="1999"/>
    <n v="0.51"/>
    <x v="2"/>
    <x v="0"/>
    <x v="1"/>
    <x v="0"/>
    <x v="6"/>
    <n v="184"/>
    <n v="809.6"/>
  </r>
  <r>
    <s v="B08R69VDHT"/>
    <x v="175"/>
    <x v="56"/>
    <n v="115"/>
    <n v="3858268"/>
    <n v="499"/>
    <n v="0.77"/>
    <x v="2"/>
    <x v="1"/>
    <x v="0"/>
    <x v="0"/>
    <x v="1"/>
    <n v="7732"/>
    <n v="30928"/>
  </r>
  <r>
    <s v="B0BBVKRP7B"/>
    <x v="411"/>
    <x v="4"/>
    <n v="281"/>
    <n v="173913"/>
    <n v="1999"/>
    <n v="0.86"/>
    <x v="0"/>
    <x v="0"/>
    <x v="1"/>
    <x v="0"/>
    <x v="18"/>
    <n v="87"/>
    <n v="243.6"/>
  </r>
  <r>
    <s v="B09MKP344P"/>
    <x v="412"/>
    <x v="11"/>
    <n v="8499"/>
    <n v="86599338"/>
    <n v="12999"/>
    <n v="0.35"/>
    <x v="0"/>
    <x v="0"/>
    <x v="0"/>
    <x v="1"/>
    <x v="4"/>
    <n v="6662"/>
    <n v="27314.199999999997"/>
  </r>
  <r>
    <s v="B07WGPKMP5"/>
    <x v="413"/>
    <x v="4"/>
    <n v="15499"/>
    <n v="404293747"/>
    <n v="20999"/>
    <n v="0.26"/>
    <x v="1"/>
    <x v="0"/>
    <x v="0"/>
    <x v="1"/>
    <x v="4"/>
    <n v="19253"/>
    <n v="78937.299999999988"/>
  </r>
  <r>
    <s v="B09T39K9YL"/>
    <x v="414"/>
    <x v="56"/>
    <n v="19999"/>
    <n v="645574176"/>
    <n v="24999"/>
    <n v="0.2"/>
    <x v="2"/>
    <x v="0"/>
    <x v="0"/>
    <x v="1"/>
    <x v="0"/>
    <n v="25824"/>
    <n v="100713.59999999999"/>
  </r>
  <r>
    <s v="B09KLVMZ3B"/>
    <x v="370"/>
    <x v="1"/>
    <n v="159"/>
    <n v="1902432"/>
    <n v="399"/>
    <n v="0.6"/>
    <x v="2"/>
    <x v="1"/>
    <x v="0"/>
    <x v="0"/>
    <x v="4"/>
    <n v="4768"/>
    <n v="19548.8"/>
  </r>
  <r>
    <s v="B09T3KB6JZ"/>
    <x v="415"/>
    <x v="5"/>
    <n v="18990"/>
    <n v="272952410"/>
    <n v="40990"/>
    <n v="0.54"/>
    <x v="1"/>
    <x v="0"/>
    <x v="0"/>
    <x v="0"/>
    <x v="8"/>
    <n v="6659"/>
    <n v="27967.800000000003"/>
  </r>
  <r>
    <s v="B098QXR9X2"/>
    <x v="416"/>
    <x v="68"/>
    <n v="2499"/>
    <n v="9464844"/>
    <n v="2999"/>
    <n v="0.17"/>
    <x v="0"/>
    <x v="0"/>
    <x v="0"/>
    <x v="1"/>
    <x v="4"/>
    <n v="3156"/>
    <n v="12939.599999999999"/>
  </r>
  <r>
    <s v="B09GFPN6TP"/>
    <x v="417"/>
    <x v="2"/>
    <n v="7499"/>
    <n v="2981090168"/>
    <n v="9499"/>
    <n v="0.21"/>
    <x v="2"/>
    <x v="0"/>
    <x v="0"/>
    <x v="1"/>
    <x v="4"/>
    <n v="313832"/>
    <n v="1286711.2"/>
  </r>
  <r>
    <s v="B07XJYYH7L"/>
    <x v="418"/>
    <x v="5"/>
    <n v="333"/>
    <n v="9782208"/>
    <n v="999"/>
    <n v="0.67"/>
    <x v="0"/>
    <x v="0"/>
    <x v="0"/>
    <x v="0"/>
    <x v="11"/>
    <n v="9792"/>
    <n v="32313.599999999999"/>
  </r>
  <r>
    <s v="B09NY6TRXG"/>
    <x v="419"/>
    <x v="2"/>
    <n v="8499"/>
    <n v="3311724"/>
    <n v="11999"/>
    <n v="0.28999999999999998"/>
    <x v="2"/>
    <x v="0"/>
    <x v="1"/>
    <x v="1"/>
    <x v="0"/>
    <n v="276"/>
    <n v="1076.3999999999999"/>
  </r>
  <r>
    <s v="B0B467CCB9"/>
    <x v="420"/>
    <x v="0"/>
    <n v="6999"/>
    <n v="1868900"/>
    <n v="16990"/>
    <n v="0.59"/>
    <x v="2"/>
    <x v="0"/>
    <x v="1"/>
    <x v="0"/>
    <x v="7"/>
    <n v="110"/>
    <n v="418"/>
  </r>
  <r>
    <s v="B09L8DSSFH"/>
    <x v="421"/>
    <x v="1"/>
    <n v="399"/>
    <n v="492507"/>
    <n v="999"/>
    <n v="0.6"/>
    <x v="2"/>
    <x v="0"/>
    <x v="1"/>
    <x v="0"/>
    <x v="14"/>
    <n v="493"/>
    <n v="1774.8"/>
  </r>
  <r>
    <s v="B09T37CKQ5"/>
    <x v="422"/>
    <x v="4"/>
    <n v="239"/>
    <n v="1286053"/>
    <n v="599"/>
    <n v="0.6"/>
    <x v="2"/>
    <x v="0"/>
    <x v="0"/>
    <x v="0"/>
    <x v="0"/>
    <n v="2147"/>
    <n v="8373.2999999999993"/>
  </r>
  <r>
    <s v="B0BBW521YC"/>
    <x v="423"/>
    <x v="4"/>
    <n v="99"/>
    <n v="304695"/>
    <n v="999"/>
    <n v="0.9"/>
    <x v="0"/>
    <x v="0"/>
    <x v="1"/>
    <x v="0"/>
    <x v="6"/>
    <n v="305"/>
    <n v="1342"/>
  </r>
  <r>
    <s v="B07GNC2592"/>
    <x v="424"/>
    <x v="56"/>
    <n v="599"/>
    <n v="18635346"/>
    <n v="999"/>
    <n v="0.4"/>
    <x v="0"/>
    <x v="0"/>
    <x v="0"/>
    <x v="1"/>
    <x v="1"/>
    <n v="18654"/>
    <n v="74616"/>
  </r>
  <r>
    <s v="B09XB8GFBQ"/>
    <x v="425"/>
    <x v="63"/>
    <n v="8999"/>
    <n v="153539204"/>
    <n v="11999"/>
    <n v="0.25"/>
    <x v="0"/>
    <x v="0"/>
    <x v="0"/>
    <x v="1"/>
    <x v="1"/>
    <n v="12796"/>
    <n v="51184"/>
  </r>
  <r>
    <s v="B09T3H12GV"/>
    <x v="426"/>
    <x v="1"/>
    <n v="1399"/>
    <n v="84225066"/>
    <n v="2498"/>
    <n v="0.44"/>
    <x v="2"/>
    <x v="0"/>
    <x v="0"/>
    <x v="1"/>
    <x v="8"/>
    <n v="33717"/>
    <n v="141611.4"/>
  </r>
  <r>
    <s v="B085HY1DGR"/>
    <x v="427"/>
    <x v="17"/>
    <n v="99"/>
    <n v="1394604"/>
    <n v="999"/>
    <n v="0.9"/>
    <x v="0"/>
    <x v="0"/>
    <x v="0"/>
    <x v="0"/>
    <x v="1"/>
    <n v="1396"/>
    <n v="5584"/>
  </r>
  <r>
    <s v="B0BGSV43WY"/>
    <x v="428"/>
    <x v="58"/>
    <n v="4499"/>
    <n v="295963"/>
    <n v="7999"/>
    <n v="0.44"/>
    <x v="2"/>
    <x v="0"/>
    <x v="1"/>
    <x v="1"/>
    <x v="3"/>
    <n v="37"/>
    <n v="129.5"/>
  </r>
  <r>
    <s v="B0B9BXKBC7"/>
    <x v="429"/>
    <x v="4"/>
    <n v="1799"/>
    <n v="979755"/>
    <n v="3999"/>
    <n v="0.55000000000000004"/>
    <x v="2"/>
    <x v="0"/>
    <x v="1"/>
    <x v="0"/>
    <x v="12"/>
    <n v="245"/>
    <n v="1127"/>
  </r>
  <r>
    <s v="B0BNXFDTZ2"/>
    <x v="430"/>
    <x v="58"/>
    <n v="2999"/>
    <n v="9215232"/>
    <n v="11999"/>
    <n v="0.75"/>
    <x v="2"/>
    <x v="0"/>
    <x v="1"/>
    <x v="0"/>
    <x v="6"/>
    <n v="768"/>
    <n v="3379.2000000000003"/>
  </r>
  <r>
    <s v="B071Z8M4KX"/>
    <x v="431"/>
    <x v="17"/>
    <n v="365"/>
    <n v="363347289"/>
    <n v="999"/>
    <n v="0.63"/>
    <x v="0"/>
    <x v="0"/>
    <x v="0"/>
    <x v="0"/>
    <x v="4"/>
    <n v="363711"/>
    <n v="1491215.0999999999"/>
  </r>
  <r>
    <s v="B08RZ5K9YH"/>
    <x v="432"/>
    <x v="4"/>
    <n v="999"/>
    <n v="3552223"/>
    <n v="1999"/>
    <n v="0.5"/>
    <x v="2"/>
    <x v="0"/>
    <x v="0"/>
    <x v="0"/>
    <x v="2"/>
    <n v="1777"/>
    <n v="7641.0999999999995"/>
  </r>
  <r>
    <s v="B08H5L8V1L"/>
    <x v="433"/>
    <x v="0"/>
    <n v="379"/>
    <n v="3350851"/>
    <n v="1099"/>
    <n v="0.66"/>
    <x v="0"/>
    <x v="0"/>
    <x v="0"/>
    <x v="0"/>
    <x v="2"/>
    <n v="3049"/>
    <n v="13110.699999999999"/>
  </r>
  <r>
    <s v="B07YNTJ8ZM"/>
    <x v="434"/>
    <x v="60"/>
    <n v="549"/>
    <n v="64640295"/>
    <n v="999"/>
    <n v="0.45"/>
    <x v="0"/>
    <x v="0"/>
    <x v="0"/>
    <x v="1"/>
    <x v="0"/>
    <n v="64705"/>
    <n v="252349.5"/>
  </r>
  <r>
    <s v="B07WHSJXLF"/>
    <x v="435"/>
    <x v="4"/>
    <n v="20999"/>
    <n v="284875010"/>
    <n v="29990"/>
    <n v="0.3"/>
    <x v="1"/>
    <x v="0"/>
    <x v="0"/>
    <x v="1"/>
    <x v="2"/>
    <n v="9499"/>
    <n v="40845.699999999997"/>
  </r>
  <r>
    <s v="B0BD3T6Z1D"/>
    <x v="436"/>
    <x v="4"/>
    <n v="12999"/>
    <n v="757266902"/>
    <n v="13499"/>
    <n v="0.04"/>
    <x v="0"/>
    <x v="0"/>
    <x v="0"/>
    <x v="1"/>
    <x v="4"/>
    <n v="56098"/>
    <n v="230001.8"/>
  </r>
  <r>
    <s v="B08M66K48D"/>
    <x v="437"/>
    <x v="2"/>
    <n v="299"/>
    <n v="2799726"/>
    <n v="599"/>
    <n v="0.5"/>
    <x v="2"/>
    <x v="0"/>
    <x v="0"/>
    <x v="0"/>
    <x v="2"/>
    <n v="4674"/>
    <n v="20098.2"/>
  </r>
  <r>
    <s v="B08Y1TFSP6"/>
    <x v="131"/>
    <x v="58"/>
    <n v="149"/>
    <n v="24870000"/>
    <n v="1000"/>
    <n v="0.85"/>
    <x v="2"/>
    <x v="0"/>
    <x v="0"/>
    <x v="0"/>
    <x v="0"/>
    <n v="24870"/>
    <n v="96993"/>
  </r>
  <r>
    <s v="B09P8M18QM"/>
    <x v="438"/>
    <x v="3"/>
    <n v="1369"/>
    <n v="680773"/>
    <n v="2999"/>
    <n v="0.54"/>
    <x v="0"/>
    <x v="0"/>
    <x v="1"/>
    <x v="0"/>
    <x v="11"/>
    <n v="227"/>
    <n v="749.09999999999991"/>
  </r>
  <r>
    <s v="B0993BB11X"/>
    <x v="439"/>
    <x v="21"/>
    <n v="999"/>
    <n v="11547978"/>
    <n v="1599"/>
    <n v="0.38"/>
    <x v="2"/>
    <x v="0"/>
    <x v="0"/>
    <x v="1"/>
    <x v="1"/>
    <n v="7222"/>
    <n v="28888"/>
  </r>
  <r>
    <s v="B002PD61Y4"/>
    <x v="440"/>
    <x v="15"/>
    <n v="507"/>
    <n v="9822248"/>
    <n v="1208"/>
    <n v="0.57999999999999996"/>
    <x v="2"/>
    <x v="0"/>
    <x v="0"/>
    <x v="0"/>
    <x v="4"/>
    <n v="8131"/>
    <n v="33337.1"/>
  </r>
  <r>
    <s v="B01N90RZ4M"/>
    <x v="441"/>
    <x v="5"/>
    <n v="230"/>
    <n v="1477040"/>
    <n v="499"/>
    <n v="0.54"/>
    <x v="1"/>
    <x v="1"/>
    <x v="0"/>
    <x v="0"/>
    <x v="5"/>
    <n v="2960"/>
    <n v="10952"/>
  </r>
  <r>
    <s v="B09V2Q4QVQ"/>
    <x v="442"/>
    <x v="2"/>
    <n v="1299"/>
    <n v="205169289"/>
    <n v="1599"/>
    <n v="0.19"/>
    <x v="2"/>
    <x v="0"/>
    <x v="0"/>
    <x v="1"/>
    <x v="1"/>
    <n v="128311"/>
    <n v="513244"/>
  </r>
  <r>
    <s v="B099K9ZX65"/>
    <x v="443"/>
    <x v="0"/>
    <n v="20990"/>
    <n v="56642410"/>
    <n v="44990"/>
    <n v="0.53"/>
    <x v="2"/>
    <x v="0"/>
    <x v="0"/>
    <x v="0"/>
    <x v="4"/>
    <n v="1259"/>
    <n v="5161.8999999999996"/>
  </r>
  <r>
    <s v="B08CF3B7N1"/>
    <x v="151"/>
    <x v="69"/>
    <n v="154"/>
    <n v="6745095"/>
    <n v="399"/>
    <n v="0.61"/>
    <x v="2"/>
    <x v="1"/>
    <x v="0"/>
    <x v="0"/>
    <x v="8"/>
    <n v="16905"/>
    <n v="71001"/>
  </r>
  <r>
    <s v="B08VS3YLRK"/>
    <x v="444"/>
    <x v="4"/>
    <n v="529"/>
    <n v="12889901"/>
    <n v="1499"/>
    <n v="0.65"/>
    <x v="2"/>
    <x v="0"/>
    <x v="0"/>
    <x v="0"/>
    <x v="4"/>
    <n v="8599"/>
    <n v="35255.899999999994"/>
  </r>
  <r>
    <s v="B0B4DT8MKT"/>
    <x v="445"/>
    <x v="1"/>
    <n v="348"/>
    <n v="983344"/>
    <n v="1499"/>
    <n v="0.77"/>
    <x v="0"/>
    <x v="0"/>
    <x v="1"/>
    <x v="0"/>
    <x v="8"/>
    <n v="656"/>
    <n v="2755.2000000000003"/>
  </r>
  <r>
    <s v="B01DEWVZ2C"/>
    <x v="446"/>
    <x v="4"/>
    <n v="599"/>
    <n v="192397410"/>
    <n v="999"/>
    <n v="0.4"/>
    <x v="0"/>
    <x v="0"/>
    <x v="0"/>
    <x v="1"/>
    <x v="4"/>
    <n v="192590"/>
    <n v="789618.99999999988"/>
  </r>
  <r>
    <s v="B082LSVT4B"/>
    <x v="144"/>
    <x v="1"/>
    <n v="249"/>
    <n v="17553606"/>
    <n v="399"/>
    <n v="0.38"/>
    <x v="1"/>
    <x v="1"/>
    <x v="0"/>
    <x v="1"/>
    <x v="1"/>
    <n v="43994"/>
    <n v="175976"/>
  </r>
  <r>
    <s v="B0B3D39RKV"/>
    <x v="447"/>
    <x v="70"/>
    <n v="33999"/>
    <n v="592092585"/>
    <n v="33999"/>
    <n v="0"/>
    <x v="1"/>
    <x v="0"/>
    <x v="0"/>
    <x v="1"/>
    <x v="2"/>
    <n v="17415"/>
    <n v="74884.5"/>
  </r>
  <r>
    <s v="B07WDK3ZS6"/>
    <x v="448"/>
    <x v="4"/>
    <n v="15499"/>
    <n v="365768748"/>
    <n v="18999"/>
    <n v="0.18"/>
    <x v="2"/>
    <x v="0"/>
    <x v="0"/>
    <x v="1"/>
    <x v="4"/>
    <n v="19252"/>
    <n v="78933.2"/>
  </r>
  <r>
    <s v="B07TR5HSR9"/>
    <x v="449"/>
    <x v="69"/>
    <n v="656"/>
    <n v="38828597"/>
    <n v="1499"/>
    <n v="0.56000000000000005"/>
    <x v="2"/>
    <x v="0"/>
    <x v="0"/>
    <x v="0"/>
    <x v="2"/>
    <n v="25903"/>
    <n v="111382.9"/>
  </r>
  <r>
    <s v="B009VCGPSY"/>
    <x v="450"/>
    <x v="27"/>
    <n v="269"/>
    <n v="35250435"/>
    <n v="649"/>
    <n v="0.59"/>
    <x v="2"/>
    <x v="0"/>
    <x v="0"/>
    <x v="0"/>
    <x v="2"/>
    <n v="54315"/>
    <n v="233554.5"/>
  </r>
  <r>
    <s v="B09TP5KBN7"/>
    <x v="451"/>
    <x v="2"/>
    <n v="199"/>
    <n v="3513503"/>
    <n v="1099"/>
    <n v="0.82"/>
    <x v="2"/>
    <x v="0"/>
    <x v="0"/>
    <x v="0"/>
    <x v="1"/>
    <n v="3197"/>
    <n v="12788"/>
  </r>
  <r>
    <s v="B07KY3FNQP"/>
    <x v="452"/>
    <x v="2"/>
    <n v="449"/>
    <n v="118383300"/>
    <n v="1290"/>
    <n v="0.65"/>
    <x v="2"/>
    <x v="0"/>
    <x v="0"/>
    <x v="0"/>
    <x v="4"/>
    <n v="91770"/>
    <n v="376256.99999999994"/>
  </r>
  <r>
    <s v="B07XLCFSSN"/>
    <x v="453"/>
    <x v="1"/>
    <n v="899"/>
    <n v="25748800"/>
    <n v="1900"/>
    <n v="0.53"/>
    <x v="0"/>
    <x v="0"/>
    <x v="0"/>
    <x v="0"/>
    <x v="6"/>
    <n v="13552"/>
    <n v="59628.800000000003"/>
  </r>
  <r>
    <s v="B08HVL8QN3"/>
    <x v="454"/>
    <x v="71"/>
    <n v="1149"/>
    <n v="393427488"/>
    <n v="2199"/>
    <n v="0.48"/>
    <x v="2"/>
    <x v="0"/>
    <x v="0"/>
    <x v="1"/>
    <x v="2"/>
    <n v="178912"/>
    <n v="769321.6"/>
  </r>
  <r>
    <s v="B09N3ZNHTY"/>
    <x v="455"/>
    <x v="2"/>
    <n v="1499"/>
    <n v="614923460"/>
    <n v="4490"/>
    <n v="0.67"/>
    <x v="0"/>
    <x v="0"/>
    <x v="0"/>
    <x v="0"/>
    <x v="0"/>
    <n v="136954"/>
    <n v="534120.6"/>
  </r>
  <r>
    <s v="B084N133Y7"/>
    <x v="456"/>
    <x v="16"/>
    <n v="1499"/>
    <n v="3900049"/>
    <n v="1999"/>
    <n v="0.25"/>
    <x v="2"/>
    <x v="0"/>
    <x v="0"/>
    <x v="1"/>
    <x v="6"/>
    <n v="1951"/>
    <n v="8584.4000000000015"/>
  </r>
  <r>
    <s v="B0B72BSW7K"/>
    <x v="457"/>
    <x v="28"/>
    <n v="263"/>
    <n v="482310"/>
    <n v="699"/>
    <n v="0.62"/>
    <x v="0"/>
    <x v="0"/>
    <x v="1"/>
    <x v="0"/>
    <x v="3"/>
    <n v="690"/>
    <n v="2415"/>
  </r>
  <r>
    <s v="B0B56YRBNT"/>
    <x v="458"/>
    <x v="1"/>
    <n v="8999"/>
    <n v="42454355"/>
    <n v="13499"/>
    <n v="0.33"/>
    <x v="2"/>
    <x v="0"/>
    <x v="0"/>
    <x v="1"/>
    <x v="7"/>
    <n v="3145"/>
    <n v="11951"/>
  </r>
  <r>
    <s v="B094YFFSMY"/>
    <x v="459"/>
    <x v="28"/>
    <n v="399"/>
    <n v="6760618"/>
    <n v="1999"/>
    <n v="0.8"/>
    <x v="2"/>
    <x v="0"/>
    <x v="0"/>
    <x v="0"/>
    <x v="1"/>
    <n v="3382"/>
    <n v="13528"/>
  </r>
  <r>
    <s v="B09VT6JKRP"/>
    <x v="460"/>
    <x v="0"/>
    <n v="199"/>
    <n v="424575"/>
    <n v="999"/>
    <n v="0.8"/>
    <x v="2"/>
    <x v="0"/>
    <x v="1"/>
    <x v="0"/>
    <x v="4"/>
    <n v="425"/>
    <n v="1742.4999999999998"/>
  </r>
  <r>
    <s v="B0B217Z5VK"/>
    <x v="461"/>
    <x v="50"/>
    <n v="1799"/>
    <n v="14064483"/>
    <n v="3999"/>
    <n v="0.55000000000000004"/>
    <x v="0"/>
    <x v="0"/>
    <x v="0"/>
    <x v="0"/>
    <x v="0"/>
    <n v="3517"/>
    <n v="13716.3"/>
  </r>
  <r>
    <s v="B00N1U9AJS"/>
    <x v="462"/>
    <x v="17"/>
    <n v="130"/>
    <n v="2438370"/>
    <n v="165"/>
    <n v="0.21"/>
    <x v="2"/>
    <x v="2"/>
    <x v="0"/>
    <x v="1"/>
    <x v="0"/>
    <n v="14778"/>
    <n v="57634.2"/>
  </r>
  <r>
    <s v="B086WMSCN3"/>
    <x v="463"/>
    <x v="32"/>
    <n v="1199"/>
    <n v="285078479"/>
    <n v="5999"/>
    <n v="0.8"/>
    <x v="2"/>
    <x v="0"/>
    <x v="0"/>
    <x v="0"/>
    <x v="0"/>
    <n v="47521"/>
    <n v="185331.9"/>
  </r>
  <r>
    <s v="B00UGZWM2I"/>
    <x v="464"/>
    <x v="72"/>
    <n v="198"/>
    <n v="7475200"/>
    <n v="800"/>
    <n v="0.75"/>
    <x v="0"/>
    <x v="0"/>
    <x v="0"/>
    <x v="0"/>
    <x v="4"/>
    <n v="9344"/>
    <n v="38310.399999999994"/>
  </r>
  <r>
    <s v="B0859M539M"/>
    <x v="465"/>
    <x v="3"/>
    <n v="1699"/>
    <n v="74315220"/>
    <n v="2999"/>
    <n v="0.43"/>
    <x v="2"/>
    <x v="0"/>
    <x v="0"/>
    <x v="1"/>
    <x v="6"/>
    <n v="24780"/>
    <n v="109032.00000000001"/>
  </r>
  <r>
    <s v="B09H39KTTB"/>
    <x v="466"/>
    <x v="3"/>
    <n v="213"/>
    <n v="122754"/>
    <n v="499"/>
    <n v="0.56999999999999995"/>
    <x v="2"/>
    <x v="1"/>
    <x v="1"/>
    <x v="0"/>
    <x v="5"/>
    <n v="246"/>
    <n v="910.2"/>
  </r>
  <r>
    <s v="B07TCN5VR9"/>
    <x v="467"/>
    <x v="26"/>
    <n v="329"/>
    <n v="76949973"/>
    <n v="999"/>
    <n v="0.67"/>
    <x v="2"/>
    <x v="0"/>
    <x v="0"/>
    <x v="0"/>
    <x v="0"/>
    <n v="77027"/>
    <n v="300405.3"/>
  </r>
  <r>
    <s v="B093ZNQZ2Y"/>
    <x v="468"/>
    <x v="1"/>
    <n v="249"/>
    <n v="862121"/>
    <n v="799"/>
    <n v="0.69"/>
    <x v="2"/>
    <x v="0"/>
    <x v="0"/>
    <x v="0"/>
    <x v="7"/>
    <n v="1079"/>
    <n v="4100.2"/>
  </r>
  <r>
    <s v="B09YV463SW"/>
    <x v="469"/>
    <x v="1"/>
    <n v="1499"/>
    <n v="226357362"/>
    <n v="9999"/>
    <n v="0.85"/>
    <x v="0"/>
    <x v="0"/>
    <x v="0"/>
    <x v="0"/>
    <x v="8"/>
    <n v="22638"/>
    <n v="95079.6"/>
  </r>
  <r>
    <s v="B0B6BLTGTT"/>
    <x v="470"/>
    <x v="1"/>
    <n v="2999"/>
    <n v="42880852"/>
    <n v="5999"/>
    <n v="0.5"/>
    <x v="2"/>
    <x v="0"/>
    <x v="0"/>
    <x v="0"/>
    <x v="4"/>
    <n v="7148"/>
    <n v="29306.799999999999"/>
  </r>
  <r>
    <s v="B09KLVMZ3B"/>
    <x v="370"/>
    <x v="69"/>
    <n v="159"/>
    <n v="1902432"/>
    <n v="399"/>
    <n v="0.6"/>
    <x v="2"/>
    <x v="1"/>
    <x v="0"/>
    <x v="0"/>
    <x v="4"/>
    <n v="4768"/>
    <n v="19548.8"/>
  </r>
  <r>
    <s v="B01M5967SY"/>
    <x v="471"/>
    <x v="15"/>
    <n v="379"/>
    <n v="12140847"/>
    <n v="999"/>
    <n v="0.62"/>
    <x v="2"/>
    <x v="0"/>
    <x v="0"/>
    <x v="0"/>
    <x v="8"/>
    <n v="12153"/>
    <n v="51042.6"/>
  </r>
  <r>
    <s v="B01GGKZ0V6"/>
    <x v="472"/>
    <x v="0"/>
    <n v="329"/>
    <n v="25135370"/>
    <n v="845"/>
    <n v="0.61"/>
    <x v="2"/>
    <x v="0"/>
    <x v="0"/>
    <x v="0"/>
    <x v="8"/>
    <n v="29746"/>
    <n v="124933.20000000001"/>
  </r>
  <r>
    <s v="B09XX51X2G"/>
    <x v="473"/>
    <x v="27"/>
    <n v="449"/>
    <n v="2099898"/>
    <n v="999"/>
    <n v="0.55000000000000004"/>
    <x v="2"/>
    <x v="0"/>
    <x v="0"/>
    <x v="0"/>
    <x v="1"/>
    <n v="2102"/>
    <n v="8408"/>
  </r>
  <r>
    <s v="B09YV4RG4D"/>
    <x v="474"/>
    <x v="4"/>
    <n v="1499"/>
    <n v="181065364"/>
    <n v="7999"/>
    <n v="0.81"/>
    <x v="0"/>
    <x v="0"/>
    <x v="0"/>
    <x v="0"/>
    <x v="8"/>
    <n v="22636"/>
    <n v="95071.2"/>
  </r>
  <r>
    <s v="B01DEWVZ2C"/>
    <x v="446"/>
    <x v="73"/>
    <n v="599"/>
    <n v="192394413"/>
    <n v="999"/>
    <n v="0.4"/>
    <x v="2"/>
    <x v="0"/>
    <x v="0"/>
    <x v="1"/>
    <x v="4"/>
    <n v="192587"/>
    <n v="789606.7"/>
  </r>
  <r>
    <s v="B07CRL2GY6"/>
    <x v="475"/>
    <x v="1"/>
    <n v="299"/>
    <n v="75396037"/>
    <n v="799"/>
    <n v="0.63"/>
    <x v="0"/>
    <x v="0"/>
    <x v="0"/>
    <x v="0"/>
    <x v="8"/>
    <n v="94363"/>
    <n v="396324.60000000003"/>
  </r>
  <r>
    <s v="B08CHZ3ZQ7"/>
    <x v="476"/>
    <x v="74"/>
    <n v="599"/>
    <n v="12616210"/>
    <n v="799"/>
    <n v="0.25"/>
    <x v="2"/>
    <x v="0"/>
    <x v="0"/>
    <x v="1"/>
    <x v="2"/>
    <n v="15790"/>
    <n v="67897"/>
  </r>
  <r>
    <s v="B08WRWPM22"/>
    <x v="297"/>
    <x v="1"/>
    <n v="176.63"/>
    <n v="7578812"/>
    <n v="499"/>
    <n v="0.65"/>
    <x v="2"/>
    <x v="1"/>
    <x v="0"/>
    <x v="0"/>
    <x v="4"/>
    <n v="15188"/>
    <n v="62270.799999999996"/>
  </r>
  <r>
    <s v="B07ZR4S1G4"/>
    <x v="477"/>
    <x v="3"/>
    <n v="239"/>
    <n v="1845360"/>
    <n v="699"/>
    <n v="0.66"/>
    <x v="0"/>
    <x v="0"/>
    <x v="0"/>
    <x v="0"/>
    <x v="6"/>
    <n v="2640"/>
    <n v="11616.000000000002"/>
  </r>
  <r>
    <s v="B09YLFHFDW"/>
    <x v="478"/>
    <x v="75"/>
    <n v="1599"/>
    <n v="6338880"/>
    <n v="2790"/>
    <n v="0.43"/>
    <x v="2"/>
    <x v="0"/>
    <x v="0"/>
    <x v="1"/>
    <x v="14"/>
    <n v="2272"/>
    <n v="8179.2"/>
  </r>
  <r>
    <s v="B09NJN8L25"/>
    <x v="479"/>
    <x v="1"/>
    <n v="59"/>
    <n v="1866222"/>
    <n v="199"/>
    <n v="0.7"/>
    <x v="0"/>
    <x v="2"/>
    <x v="0"/>
    <x v="0"/>
    <x v="1"/>
    <n v="9378"/>
    <n v="37512"/>
  </r>
  <r>
    <s v="B08Y55LPBF"/>
    <x v="480"/>
    <x v="15"/>
    <n v="32999"/>
    <n v="2035664762"/>
    <n v="44999"/>
    <n v="0.27"/>
    <x v="2"/>
    <x v="0"/>
    <x v="0"/>
    <x v="1"/>
    <x v="8"/>
    <n v="45238"/>
    <n v="189999.6"/>
  </r>
  <r>
    <s v="B0BNDD9TN6"/>
    <x v="481"/>
    <x v="1"/>
    <n v="13990"/>
    <n v="202300"/>
    <n v="28900"/>
    <n v="0.52"/>
    <x v="0"/>
    <x v="0"/>
    <x v="1"/>
    <x v="0"/>
    <x v="10"/>
    <n v="7"/>
    <n v="31.5"/>
  </r>
  <r>
    <s v="B0BMGB2TPR"/>
    <x v="482"/>
    <x v="11"/>
    <n v="9499"/>
    <n v="3407716"/>
    <n v="11999"/>
    <n v="0.21"/>
    <x v="1"/>
    <x v="0"/>
    <x v="1"/>
    <x v="1"/>
    <x v="8"/>
    <n v="284"/>
    <n v="1192.8"/>
  </r>
  <r>
    <s v="B00R1P3B4O"/>
    <x v="483"/>
    <x v="2"/>
    <n v="549"/>
    <n v="2676375"/>
    <n v="549"/>
    <n v="0"/>
    <x v="0"/>
    <x v="0"/>
    <x v="0"/>
    <x v="1"/>
    <x v="10"/>
    <n v="4875"/>
    <n v="21937.5"/>
  </r>
  <r>
    <s v="B087FXHB6J"/>
    <x v="484"/>
    <x v="76"/>
    <n v="699"/>
    <n v="15279705"/>
    <n v="999"/>
    <n v="0.3"/>
    <x v="2"/>
    <x v="0"/>
    <x v="0"/>
    <x v="1"/>
    <x v="3"/>
    <n v="15295"/>
    <n v="53532.5"/>
  </r>
  <r>
    <s v="B01EZ0X3L8"/>
    <x v="485"/>
    <x v="77"/>
    <n v="729"/>
    <n v="135887400"/>
    <n v="1650"/>
    <n v="0.56000000000000005"/>
    <x v="0"/>
    <x v="0"/>
    <x v="0"/>
    <x v="0"/>
    <x v="2"/>
    <n v="82356"/>
    <n v="354130.8"/>
  </r>
  <r>
    <s v="B09F6S8BT6"/>
    <x v="403"/>
    <x v="27"/>
    <n v="13490"/>
    <n v="373247100"/>
    <n v="22900"/>
    <n v="0.41"/>
    <x v="2"/>
    <x v="0"/>
    <x v="0"/>
    <x v="1"/>
    <x v="2"/>
    <n v="16299"/>
    <n v="70085.7"/>
  </r>
  <r>
    <s v="B0BBMPH39N"/>
    <x v="486"/>
    <x v="78"/>
    <n v="289"/>
    <n v="400599"/>
    <n v="999"/>
    <n v="0.71"/>
    <x v="2"/>
    <x v="0"/>
    <x v="1"/>
    <x v="0"/>
    <x v="4"/>
    <n v="401"/>
    <n v="1644.1"/>
  </r>
  <r>
    <s v="B09BCNQ9R2"/>
    <x v="487"/>
    <x v="60"/>
    <n v="139"/>
    <n v="2480529"/>
    <n v="499"/>
    <n v="0.72"/>
    <x v="0"/>
    <x v="1"/>
    <x v="0"/>
    <x v="0"/>
    <x v="8"/>
    <n v="4971"/>
    <n v="20878.2"/>
  </r>
  <r>
    <s v="B09JPC82QC"/>
    <x v="488"/>
    <x v="1"/>
    <n v="19999"/>
    <n v="950257849"/>
    <n v="34999"/>
    <n v="0.43"/>
    <x v="2"/>
    <x v="0"/>
    <x v="0"/>
    <x v="1"/>
    <x v="2"/>
    <n v="27151"/>
    <n v="116749.29999999999"/>
  </r>
  <r>
    <s v="B07WG8PDCW"/>
    <x v="489"/>
    <x v="17"/>
    <n v="349"/>
    <n v="18552318"/>
    <n v="1299"/>
    <n v="0.73"/>
    <x v="2"/>
    <x v="0"/>
    <x v="0"/>
    <x v="0"/>
    <x v="1"/>
    <n v="14282"/>
    <n v="57128"/>
  </r>
  <r>
    <s v="B0B8ZWNR5T"/>
    <x v="490"/>
    <x v="4"/>
    <n v="79"/>
    <n v="972551"/>
    <n v="499"/>
    <n v="0.84"/>
    <x v="1"/>
    <x v="1"/>
    <x v="0"/>
    <x v="0"/>
    <x v="8"/>
    <n v="1949"/>
    <n v="8185.8"/>
  </r>
  <r>
    <s v="B083342NKJ"/>
    <x v="166"/>
    <x v="4"/>
    <n v="349"/>
    <n v="7484043"/>
    <n v="399"/>
    <n v="0.13"/>
    <x v="0"/>
    <x v="1"/>
    <x v="0"/>
    <x v="1"/>
    <x v="6"/>
    <n v="18757"/>
    <n v="82530.8"/>
  </r>
  <r>
    <s v="B0BBN56J5H"/>
    <x v="491"/>
    <x v="4"/>
    <n v="6499"/>
    <n v="70255193"/>
    <n v="8999"/>
    <n v="0.28000000000000003"/>
    <x v="2"/>
    <x v="0"/>
    <x v="0"/>
    <x v="1"/>
    <x v="1"/>
    <n v="7807"/>
    <n v="31228"/>
  </r>
  <r>
    <s v="B0B9LDCX89"/>
    <x v="492"/>
    <x v="47"/>
    <n v="129"/>
    <n v="490509"/>
    <n v="999"/>
    <n v="0.87"/>
    <x v="2"/>
    <x v="0"/>
    <x v="1"/>
    <x v="0"/>
    <x v="8"/>
    <n v="491"/>
    <n v="2062.2000000000003"/>
  </r>
  <r>
    <s v="B0BMXMLSMM"/>
    <x v="493"/>
    <x v="1"/>
    <n v="199"/>
    <n v="126873"/>
    <n v="999"/>
    <n v="0.8"/>
    <x v="2"/>
    <x v="0"/>
    <x v="1"/>
    <x v="0"/>
    <x v="10"/>
    <n v="127"/>
    <n v="571.5"/>
  </r>
  <r>
    <s v="B09NR6G588"/>
    <x v="494"/>
    <x v="27"/>
    <n v="1199"/>
    <n v="74790039"/>
    <n v="4999"/>
    <n v="0.76"/>
    <x v="0"/>
    <x v="0"/>
    <x v="0"/>
    <x v="0"/>
    <x v="7"/>
    <n v="14961"/>
    <n v="56851.799999999996"/>
  </r>
  <r>
    <s v="B07GVR9TG7"/>
    <x v="495"/>
    <x v="79"/>
    <n v="2499"/>
    <n v="175084976"/>
    <n v="4999"/>
    <n v="0.5"/>
    <x v="2"/>
    <x v="0"/>
    <x v="0"/>
    <x v="0"/>
    <x v="6"/>
    <n v="35024"/>
    <n v="154105.60000000001"/>
  </r>
  <r>
    <s v="B0765B3TH7"/>
    <x v="496"/>
    <x v="17"/>
    <n v="199"/>
    <n v="8127232"/>
    <n v="599"/>
    <n v="0.67"/>
    <x v="0"/>
    <x v="0"/>
    <x v="0"/>
    <x v="0"/>
    <x v="10"/>
    <n v="13568"/>
    <n v="61056"/>
  </r>
  <r>
    <s v="B0B9959XF3"/>
    <x v="497"/>
    <x v="1"/>
    <n v="12499"/>
    <n v="37036890"/>
    <n v="22990"/>
    <n v="0.46"/>
    <x v="0"/>
    <x v="0"/>
    <x v="0"/>
    <x v="1"/>
    <x v="2"/>
    <n v="1611"/>
    <n v="6927.2999999999993"/>
  </r>
  <r>
    <s v="B08DPLCM6T"/>
    <x v="498"/>
    <x v="1"/>
    <n v="13490"/>
    <n v="263352240"/>
    <n v="21990"/>
    <n v="0.39"/>
    <x v="2"/>
    <x v="0"/>
    <x v="0"/>
    <x v="1"/>
    <x v="2"/>
    <n v="11976"/>
    <n v="51496.799999999996"/>
  </r>
  <r>
    <s v="B0B3RRWSF6"/>
    <x v="349"/>
    <x v="2"/>
    <n v="1998"/>
    <n v="276932304"/>
    <n v="9999"/>
    <n v="0.8"/>
    <x v="2"/>
    <x v="0"/>
    <x v="0"/>
    <x v="0"/>
    <x v="2"/>
    <n v="27696"/>
    <n v="119092.79999999999"/>
  </r>
  <r>
    <s v="B07XCM6T4N"/>
    <x v="499"/>
    <x v="17"/>
    <n v="349"/>
    <n v="37161709"/>
    <n v="1499"/>
    <n v="0.77"/>
    <x v="2"/>
    <x v="0"/>
    <x v="0"/>
    <x v="0"/>
    <x v="2"/>
    <n v="24791"/>
    <n v="106601.29999999999"/>
  </r>
  <r>
    <s v="B08WKG2MWT"/>
    <x v="500"/>
    <x v="0"/>
    <n v="379"/>
    <n v="3083794"/>
    <n v="1099"/>
    <n v="0.66"/>
    <x v="1"/>
    <x v="0"/>
    <x v="0"/>
    <x v="0"/>
    <x v="2"/>
    <n v="2806"/>
    <n v="12065.8"/>
  </r>
  <r>
    <s v="B07KCMR8D6"/>
    <x v="501"/>
    <x v="80"/>
    <n v="50"/>
    <n v="289600"/>
    <n v="50"/>
    <n v="0"/>
    <x v="2"/>
    <x v="2"/>
    <x v="0"/>
    <x v="1"/>
    <x v="2"/>
    <n v="5792"/>
    <n v="24905.599999999999"/>
  </r>
  <r>
    <s v="B08CF3D7QR"/>
    <x v="502"/>
    <x v="1"/>
    <n v="154"/>
    <n v="4539549"/>
    <n v="339"/>
    <n v="0.55000000000000004"/>
    <x v="0"/>
    <x v="1"/>
    <x v="0"/>
    <x v="0"/>
    <x v="2"/>
    <n v="13391"/>
    <n v="57581.299999999996"/>
  </r>
  <r>
    <s v="B09MMD1FDN"/>
    <x v="503"/>
    <x v="22"/>
    <n v="349"/>
    <n v="149586"/>
    <n v="699"/>
    <n v="0.5"/>
    <x v="0"/>
    <x v="0"/>
    <x v="1"/>
    <x v="0"/>
    <x v="0"/>
    <n v="214"/>
    <n v="834.6"/>
  </r>
  <r>
    <s v="B0BC9BW512"/>
    <x v="504"/>
    <x v="1"/>
    <n v="18999"/>
    <n v="117502980"/>
    <n v="24990"/>
    <n v="0.24"/>
    <x v="2"/>
    <x v="0"/>
    <x v="0"/>
    <x v="1"/>
    <x v="2"/>
    <n v="4702"/>
    <n v="20218.599999999999"/>
  </r>
  <r>
    <s v="B0B53NXFFR"/>
    <x v="505"/>
    <x v="71"/>
    <n v="1399"/>
    <n v="26485585"/>
    <n v="5999"/>
    <n v="0.77"/>
    <x v="0"/>
    <x v="0"/>
    <x v="0"/>
    <x v="0"/>
    <x v="11"/>
    <n v="4415"/>
    <n v="14569.5"/>
  </r>
  <r>
    <s v="B0BFWGBX61"/>
    <x v="506"/>
    <x v="3"/>
    <n v="199"/>
    <n v="109586"/>
    <n v="349"/>
    <n v="0.43"/>
    <x v="0"/>
    <x v="1"/>
    <x v="1"/>
    <x v="1"/>
    <x v="4"/>
    <n v="314"/>
    <n v="1287.3999999999999"/>
  </r>
  <r>
    <s v="B09NVPJ3P4"/>
    <x v="507"/>
    <x v="2"/>
    <n v="1999"/>
    <n v="120985746"/>
    <n v="3999"/>
    <n v="0.5"/>
    <x v="0"/>
    <x v="0"/>
    <x v="0"/>
    <x v="0"/>
    <x v="1"/>
    <n v="30254"/>
    <n v="121016"/>
  </r>
  <r>
    <s v="B0B296NTFV"/>
    <x v="508"/>
    <x v="2"/>
    <n v="299"/>
    <n v="956603"/>
    <n v="599"/>
    <n v="0.5"/>
    <x v="0"/>
    <x v="0"/>
    <x v="0"/>
    <x v="0"/>
    <x v="4"/>
    <n v="1597"/>
    <n v="6547.7"/>
  </r>
  <r>
    <s v="B09NL4DJ2Z"/>
    <x v="509"/>
    <x v="2"/>
    <n v="139"/>
    <n v="2334873"/>
    <n v="249"/>
    <n v="0.44"/>
    <x v="0"/>
    <x v="1"/>
    <x v="0"/>
    <x v="1"/>
    <x v="1"/>
    <n v="9377"/>
    <n v="37508"/>
  </r>
  <r>
    <s v="B01J0XWYKQ"/>
    <x v="510"/>
    <x v="48"/>
    <n v="599"/>
    <n v="54876030"/>
    <n v="895"/>
    <n v="0.33"/>
    <x v="2"/>
    <x v="0"/>
    <x v="0"/>
    <x v="1"/>
    <x v="6"/>
    <n v="61314"/>
    <n v="269781.60000000003"/>
  </r>
  <r>
    <s v="B09MQSCJQ1"/>
    <x v="511"/>
    <x v="57"/>
    <n v="2299"/>
    <n v="556255810"/>
    <n v="7990"/>
    <n v="0.71"/>
    <x v="2"/>
    <x v="0"/>
    <x v="0"/>
    <x v="0"/>
    <x v="8"/>
    <n v="69619"/>
    <n v="292399.8"/>
  </r>
  <r>
    <s v="B07H1S7XW8"/>
    <x v="512"/>
    <x v="2"/>
    <n v="89"/>
    <n v="4660660"/>
    <n v="499"/>
    <n v="0.82"/>
    <x v="2"/>
    <x v="1"/>
    <x v="0"/>
    <x v="0"/>
    <x v="4"/>
    <n v="9340"/>
    <n v="38294"/>
  </r>
  <r>
    <s v="B09VGKFM7Y"/>
    <x v="513"/>
    <x v="57"/>
    <n v="219"/>
    <n v="6986"/>
    <n v="499"/>
    <n v="0.56000000000000005"/>
    <x v="2"/>
    <x v="1"/>
    <x v="1"/>
    <x v="0"/>
    <x v="6"/>
    <n v="14"/>
    <n v="61.600000000000009"/>
  </r>
  <r>
    <s v="B0B1F6GQPS"/>
    <x v="514"/>
    <x v="17"/>
    <n v="999"/>
    <n v="15251610"/>
    <n v="4499"/>
    <n v="0.78"/>
    <x v="2"/>
    <x v="0"/>
    <x v="0"/>
    <x v="0"/>
    <x v="7"/>
    <n v="3390"/>
    <n v="12882"/>
  </r>
  <r>
    <s v="B00MFPCY5C"/>
    <x v="515"/>
    <x v="69"/>
    <n v="39"/>
    <n v="4554667"/>
    <n v="299"/>
    <n v="0.87"/>
    <x v="1"/>
    <x v="1"/>
    <x v="0"/>
    <x v="0"/>
    <x v="3"/>
    <n v="15233"/>
    <n v="53315.5"/>
  </r>
  <r>
    <s v="B015ZXUDD0"/>
    <x v="516"/>
    <x v="1"/>
    <n v="479"/>
    <n v="7000513"/>
    <n v="599"/>
    <n v="0.2"/>
    <x v="0"/>
    <x v="0"/>
    <x v="0"/>
    <x v="1"/>
    <x v="2"/>
    <n v="11687"/>
    <n v="50254.1"/>
  </r>
  <r>
    <s v="B09T2S8X9C"/>
    <x v="517"/>
    <x v="17"/>
    <n v="22999"/>
    <n v="748870176"/>
    <n v="28999"/>
    <n v="0.21"/>
    <x v="2"/>
    <x v="0"/>
    <x v="0"/>
    <x v="1"/>
    <x v="0"/>
    <n v="25824"/>
    <n v="100713.59999999999"/>
  </r>
  <r>
    <s v="B09NHVCHS9"/>
    <x v="518"/>
    <x v="0"/>
    <n v="59"/>
    <n v="1866222"/>
    <n v="199"/>
    <n v="0.7"/>
    <x v="2"/>
    <x v="2"/>
    <x v="0"/>
    <x v="0"/>
    <x v="1"/>
    <n v="9378"/>
    <n v="37512"/>
  </r>
  <r>
    <s v="B09Y5MP7C4"/>
    <x v="519"/>
    <x v="39"/>
    <n v="1299"/>
    <n v="43569548"/>
    <n v="3499"/>
    <n v="0.63"/>
    <x v="0"/>
    <x v="0"/>
    <x v="0"/>
    <x v="0"/>
    <x v="0"/>
    <n v="12452"/>
    <n v="48562.799999999996"/>
  </r>
  <r>
    <s v="B08VB34KJ1"/>
    <x v="520"/>
    <x v="4"/>
    <n v="15490"/>
    <n v="690906840"/>
    <n v="20990"/>
    <n v="0.26"/>
    <x v="2"/>
    <x v="0"/>
    <x v="0"/>
    <x v="1"/>
    <x v="8"/>
    <n v="32916"/>
    <n v="138247.20000000001"/>
  </r>
  <r>
    <s v="B07VSG5SXZ"/>
    <x v="521"/>
    <x v="3"/>
    <n v="637"/>
    <n v="35976"/>
    <n v="1499"/>
    <n v="0.57999999999999996"/>
    <x v="0"/>
    <x v="0"/>
    <x v="1"/>
    <x v="0"/>
    <x v="4"/>
    <n v="24"/>
    <n v="98.399999999999991"/>
  </r>
  <r>
    <s v="B00N1U7JXM"/>
    <x v="522"/>
    <x v="36"/>
    <n v="90"/>
    <n v="1300075"/>
    <n v="175"/>
    <n v="0.49"/>
    <x v="1"/>
    <x v="2"/>
    <x v="0"/>
    <x v="1"/>
    <x v="6"/>
    <n v="7429"/>
    <n v="32687.600000000002"/>
  </r>
  <r>
    <s v="B0846D5CBP"/>
    <x v="523"/>
    <x v="81"/>
    <n v="1295"/>
    <n v="7459200"/>
    <n v="1295"/>
    <n v="0"/>
    <x v="2"/>
    <x v="0"/>
    <x v="0"/>
    <x v="1"/>
    <x v="10"/>
    <n v="5760"/>
    <n v="25920"/>
  </r>
  <r>
    <s v="B09ND94ZRG"/>
    <x v="524"/>
    <x v="33"/>
    <n v="1099"/>
    <n v="77783034"/>
    <n v="5999"/>
    <n v="0.82"/>
    <x v="2"/>
    <x v="0"/>
    <x v="0"/>
    <x v="0"/>
    <x v="3"/>
    <n v="12966"/>
    <n v="45381"/>
  </r>
  <r>
    <s v="B097JQ1J5G"/>
    <x v="525"/>
    <x v="2"/>
    <n v="179"/>
    <n v="4683115"/>
    <n v="499"/>
    <n v="0.64"/>
    <x v="0"/>
    <x v="1"/>
    <x v="0"/>
    <x v="0"/>
    <x v="9"/>
    <n v="9385"/>
    <n v="31909"/>
  </r>
  <r>
    <s v="B0BDRVFDKP"/>
    <x v="526"/>
    <x v="2"/>
    <n v="569"/>
    <n v="67262000"/>
    <n v="1000"/>
    <n v="0.43"/>
    <x v="2"/>
    <x v="0"/>
    <x v="0"/>
    <x v="1"/>
    <x v="6"/>
    <n v="67262"/>
    <n v="295952.80000000005"/>
  </r>
  <r>
    <s v="B01FSYQ2A4"/>
    <x v="527"/>
    <x v="28"/>
    <n v="1399"/>
    <n v="290553250"/>
    <n v="2990"/>
    <n v="0.53"/>
    <x v="0"/>
    <x v="0"/>
    <x v="0"/>
    <x v="0"/>
    <x v="4"/>
    <n v="97175"/>
    <n v="398417.49999999994"/>
  </r>
  <r>
    <s v="B0B7B9V9QP"/>
    <x v="528"/>
    <x v="1"/>
    <n v="18999"/>
    <n v="35035000"/>
    <n v="35000"/>
    <n v="0.46"/>
    <x v="2"/>
    <x v="0"/>
    <x v="0"/>
    <x v="1"/>
    <x v="1"/>
    <n v="1001"/>
    <n v="4004"/>
  </r>
  <r>
    <s v="B091JF2TFD"/>
    <x v="529"/>
    <x v="82"/>
    <n v="499"/>
    <n v="1523727"/>
    <n v="1299"/>
    <n v="0.62"/>
    <x v="0"/>
    <x v="0"/>
    <x v="0"/>
    <x v="0"/>
    <x v="0"/>
    <n v="1173"/>
    <n v="4574.7"/>
  </r>
  <r>
    <s v="B08DPLCM6T"/>
    <x v="498"/>
    <x v="25"/>
    <n v="13490"/>
    <n v="263352240"/>
    <n v="21990"/>
    <n v="0.39"/>
    <x v="2"/>
    <x v="0"/>
    <x v="0"/>
    <x v="1"/>
    <x v="2"/>
    <n v="11976"/>
    <n v="51496.799999999996"/>
  </r>
  <r>
    <s v="B0B9BD2YL4"/>
    <x v="530"/>
    <x v="17"/>
    <n v="2599"/>
    <n v="10680474"/>
    <n v="6999"/>
    <n v="0.63"/>
    <x v="2"/>
    <x v="0"/>
    <x v="0"/>
    <x v="0"/>
    <x v="10"/>
    <n v="1526"/>
    <n v="6867"/>
  </r>
  <r>
    <s v="B09BNXQ6BR"/>
    <x v="531"/>
    <x v="73"/>
    <n v="2799"/>
    <n v="252674621"/>
    <n v="6499"/>
    <n v="0.56999999999999995"/>
    <x v="2"/>
    <x v="0"/>
    <x v="0"/>
    <x v="0"/>
    <x v="4"/>
    <n v="38879"/>
    <n v="159403.9"/>
  </r>
  <r>
    <s v="B096TWZRJC"/>
    <x v="532"/>
    <x v="7"/>
    <n v="499"/>
    <n v="2801025"/>
    <n v="1899"/>
    <n v="0.74"/>
    <x v="2"/>
    <x v="0"/>
    <x v="0"/>
    <x v="0"/>
    <x v="4"/>
    <n v="1475"/>
    <n v="6047.4999999999991"/>
  </r>
  <r>
    <s v="B01N6LU1VF"/>
    <x v="533"/>
    <x v="59"/>
    <n v="579"/>
    <n v="264745600"/>
    <n v="1400"/>
    <n v="0.59"/>
    <x v="2"/>
    <x v="0"/>
    <x v="0"/>
    <x v="0"/>
    <x v="2"/>
    <n v="189104"/>
    <n v="813147.2"/>
  </r>
  <r>
    <s v="B09RFB2SJQ"/>
    <x v="534"/>
    <x v="2"/>
    <n v="499"/>
    <n v="782388"/>
    <n v="1899"/>
    <n v="0.74"/>
    <x v="1"/>
    <x v="0"/>
    <x v="1"/>
    <x v="0"/>
    <x v="4"/>
    <n v="412"/>
    <n v="1689.1999999999998"/>
  </r>
  <r>
    <s v="B09GFM8CGS"/>
    <x v="535"/>
    <x v="2"/>
    <n v="6499"/>
    <n v="2510342168"/>
    <n v="7999"/>
    <n v="0.19"/>
    <x v="2"/>
    <x v="0"/>
    <x v="0"/>
    <x v="1"/>
    <x v="4"/>
    <n v="313832"/>
    <n v="1286711.2"/>
  </r>
  <r>
    <s v="B0BDS8MY8J"/>
    <x v="536"/>
    <x v="28"/>
    <n v="199"/>
    <n v="361638"/>
    <n v="999"/>
    <n v="0.8"/>
    <x v="2"/>
    <x v="0"/>
    <x v="1"/>
    <x v="0"/>
    <x v="8"/>
    <n v="362"/>
    <n v="1520.4"/>
  </r>
  <r>
    <s v="B08TV2P1N8"/>
    <x v="537"/>
    <x v="83"/>
    <n v="1399"/>
    <n v="565945590"/>
    <n v="3990"/>
    <n v="0.65"/>
    <x v="2"/>
    <x v="0"/>
    <x v="0"/>
    <x v="0"/>
    <x v="4"/>
    <n v="141841"/>
    <n v="581548.1"/>
  </r>
  <r>
    <s v="B09ZPL5VYM"/>
    <x v="538"/>
    <x v="11"/>
    <n v="199"/>
    <n v="891214"/>
    <n v="499"/>
    <n v="0.6"/>
    <x v="2"/>
    <x v="1"/>
    <x v="0"/>
    <x v="0"/>
    <x v="4"/>
    <n v="1786"/>
    <n v="7322.5999999999995"/>
  </r>
  <r>
    <s v="B07PR1CL3S"/>
    <x v="539"/>
    <x v="2"/>
    <n v="1220"/>
    <n v="427532490"/>
    <n v="3990"/>
    <n v="0.69"/>
    <x v="2"/>
    <x v="0"/>
    <x v="0"/>
    <x v="0"/>
    <x v="4"/>
    <n v="107151"/>
    <n v="439319.1"/>
  </r>
  <r>
    <s v="B08CTNJ985"/>
    <x v="540"/>
    <x v="1"/>
    <n v="325"/>
    <n v="2648349"/>
    <n v="999"/>
    <n v="0.67"/>
    <x v="0"/>
    <x v="0"/>
    <x v="0"/>
    <x v="0"/>
    <x v="2"/>
    <n v="2651"/>
    <n v="11399.3"/>
  </r>
  <r>
    <s v="B09T2WRLJJ"/>
    <x v="541"/>
    <x v="56"/>
    <n v="20999"/>
    <n v="697222176"/>
    <n v="26999"/>
    <n v="0.22"/>
    <x v="2"/>
    <x v="0"/>
    <x v="0"/>
    <x v="1"/>
    <x v="0"/>
    <n v="25824"/>
    <n v="100713.59999999999"/>
  </r>
  <r>
    <s v="B08CF3D7QR"/>
    <x v="502"/>
    <x v="4"/>
    <n v="154"/>
    <n v="4539549"/>
    <n v="339"/>
    <n v="0.55000000000000004"/>
    <x v="2"/>
    <x v="1"/>
    <x v="0"/>
    <x v="0"/>
    <x v="2"/>
    <n v="13391"/>
    <n v="57581.299999999996"/>
  </r>
  <r>
    <s v="B082T6V3DT"/>
    <x v="135"/>
    <x v="21"/>
    <n v="799"/>
    <n v="17194800"/>
    <n v="2100"/>
    <n v="0.62"/>
    <x v="2"/>
    <x v="0"/>
    <x v="0"/>
    <x v="0"/>
    <x v="2"/>
    <n v="8188"/>
    <n v="35208.400000000001"/>
  </r>
  <r>
    <s v="B09NHVCHS9"/>
    <x v="518"/>
    <x v="47"/>
    <n v="59"/>
    <n v="1866023"/>
    <n v="199"/>
    <n v="0.7"/>
    <x v="2"/>
    <x v="2"/>
    <x v="0"/>
    <x v="0"/>
    <x v="1"/>
    <n v="9377"/>
    <n v="37508"/>
  </r>
  <r>
    <s v="B0B3MWYCHQ"/>
    <x v="542"/>
    <x v="2"/>
    <n v="2999"/>
    <n v="208789119"/>
    <n v="9999"/>
    <n v="0.7"/>
    <x v="0"/>
    <x v="0"/>
    <x v="0"/>
    <x v="0"/>
    <x v="8"/>
    <n v="20881"/>
    <n v="87700.2"/>
  </r>
  <r>
    <s v="B0BDRVFDKP"/>
    <x v="526"/>
    <x v="2"/>
    <n v="569"/>
    <n v="67259000"/>
    <n v="1000"/>
    <n v="0.43"/>
    <x v="0"/>
    <x v="0"/>
    <x v="0"/>
    <x v="1"/>
    <x v="6"/>
    <n v="67259"/>
    <n v="295939.60000000003"/>
  </r>
  <r>
    <s v="B07WGPKTS4"/>
    <x v="543"/>
    <x v="1"/>
    <n v="13999"/>
    <n v="385020748"/>
    <n v="19999"/>
    <n v="0.3"/>
    <x v="2"/>
    <x v="0"/>
    <x v="0"/>
    <x v="1"/>
    <x v="4"/>
    <n v="19252"/>
    <n v="78933.2"/>
  </r>
  <r>
    <s v="B085W8CFLH"/>
    <x v="544"/>
    <x v="28"/>
    <n v="599"/>
    <n v="151192800"/>
    <n v="1800"/>
    <n v="0.67"/>
    <x v="0"/>
    <x v="0"/>
    <x v="0"/>
    <x v="0"/>
    <x v="3"/>
    <n v="83996"/>
    <n v="293986"/>
  </r>
  <r>
    <s v="B09HK9JH4F"/>
    <x v="82"/>
    <x v="3"/>
    <n v="199"/>
    <n v="532665"/>
    <n v="399"/>
    <n v="0.5"/>
    <x v="2"/>
    <x v="1"/>
    <x v="0"/>
    <x v="0"/>
    <x v="8"/>
    <n v="1335"/>
    <n v="5607"/>
  </r>
  <r>
    <s v="B09MY4W73Q"/>
    <x v="545"/>
    <x v="1"/>
    <n v="474"/>
    <n v="2615746"/>
    <n v="1799"/>
    <n v="0.74"/>
    <x v="0"/>
    <x v="0"/>
    <x v="0"/>
    <x v="0"/>
    <x v="2"/>
    <n v="1454"/>
    <n v="6252.2"/>
  </r>
  <r>
    <s v="B0116MIKKC"/>
    <x v="546"/>
    <x v="71"/>
    <n v="99"/>
    <n v="1938969"/>
    <n v="171"/>
    <n v="0.42"/>
    <x v="2"/>
    <x v="2"/>
    <x v="0"/>
    <x v="1"/>
    <x v="10"/>
    <n v="11339"/>
    <n v="51025.5"/>
  </r>
  <r>
    <s v="B09TMZ1MF8"/>
    <x v="547"/>
    <x v="84"/>
    <n v="1709"/>
    <n v="12116000"/>
    <n v="4000"/>
    <n v="0.56999999999999995"/>
    <x v="2"/>
    <x v="0"/>
    <x v="0"/>
    <x v="0"/>
    <x v="6"/>
    <n v="3029"/>
    <n v="13327.6"/>
  </r>
  <r>
    <s v="B07N8RQ6W7"/>
    <x v="548"/>
    <x v="4"/>
    <n v="134"/>
    <n v="11662815"/>
    <n v="699"/>
    <n v="0.81"/>
    <x v="2"/>
    <x v="0"/>
    <x v="0"/>
    <x v="0"/>
    <x v="4"/>
    <n v="16685"/>
    <n v="68408.5"/>
  </r>
  <r>
    <s v="B07924P3C5"/>
    <x v="549"/>
    <x v="1"/>
    <n v="299"/>
    <n v="1691483"/>
    <n v="799"/>
    <n v="0.63"/>
    <x v="1"/>
    <x v="0"/>
    <x v="0"/>
    <x v="0"/>
    <x v="8"/>
    <n v="2117"/>
    <n v="8891.4"/>
  </r>
  <r>
    <s v="B09LHZSMRR"/>
    <x v="550"/>
    <x v="4"/>
    <n v="16999"/>
    <n v="668230178"/>
    <n v="20999"/>
    <n v="0.19"/>
    <x v="0"/>
    <x v="0"/>
    <x v="0"/>
    <x v="1"/>
    <x v="4"/>
    <n v="31822"/>
    <n v="130470.19999999998"/>
  </r>
  <r>
    <s v="B08PV1X771"/>
    <x v="551"/>
    <x v="1"/>
    <n v="15490"/>
    <n v="340649100"/>
    <n v="20900"/>
    <n v="0.26"/>
    <x v="0"/>
    <x v="0"/>
    <x v="0"/>
    <x v="1"/>
    <x v="2"/>
    <n v="16299"/>
    <n v="70085.7"/>
  </r>
  <r>
    <s v="B0BDYVC5TD"/>
    <x v="552"/>
    <x v="4"/>
    <n v="959"/>
    <n v="121066200"/>
    <n v="1800"/>
    <n v="0.47"/>
    <x v="2"/>
    <x v="0"/>
    <x v="0"/>
    <x v="1"/>
    <x v="6"/>
    <n v="67259"/>
    <n v="295939.60000000003"/>
  </r>
  <r>
    <s v="B0BP18W8TM"/>
    <x v="553"/>
    <x v="1"/>
    <n v="3999"/>
    <n v="729927"/>
    <n v="9999"/>
    <n v="0.6"/>
    <x v="2"/>
    <x v="0"/>
    <x v="1"/>
    <x v="0"/>
    <x v="6"/>
    <n v="73"/>
    <n v="321.20000000000005"/>
  </r>
  <r>
    <s v="B01GGKZ0V6"/>
    <x v="472"/>
    <x v="1"/>
    <n v="329"/>
    <n v="25135370"/>
    <n v="845"/>
    <n v="0.61"/>
    <x v="1"/>
    <x v="0"/>
    <x v="0"/>
    <x v="0"/>
    <x v="8"/>
    <n v="29746"/>
    <n v="124933.20000000001"/>
  </r>
  <r>
    <s v="B09WRMNJ9G"/>
    <x v="554"/>
    <x v="4"/>
    <n v="34999"/>
    <n v="430119971"/>
    <n v="38999"/>
    <n v="0.1"/>
    <x v="0"/>
    <x v="0"/>
    <x v="0"/>
    <x v="1"/>
    <x v="8"/>
    <n v="11029"/>
    <n v="46321.8"/>
  </r>
  <r>
    <s v="B0B14MR9L1"/>
    <x v="348"/>
    <x v="58"/>
    <n v="16999"/>
    <n v="557927682"/>
    <n v="24999"/>
    <n v="0.32"/>
    <x v="2"/>
    <x v="0"/>
    <x v="0"/>
    <x v="1"/>
    <x v="4"/>
    <n v="22318"/>
    <n v="91503.799999999988"/>
  </r>
  <r>
    <s v="B09V17S2BG"/>
    <x v="555"/>
    <x v="2"/>
    <n v="1499"/>
    <n v="152354040"/>
    <n v="6990"/>
    <n v="0.79"/>
    <x v="0"/>
    <x v="0"/>
    <x v="0"/>
    <x v="0"/>
    <x v="0"/>
    <n v="21796"/>
    <n v="85004.4"/>
  </r>
  <r>
    <s v="B07RX14W1Q"/>
    <x v="556"/>
    <x v="0"/>
    <n v="499"/>
    <n v="1948500"/>
    <n v="900"/>
    <n v="0.45"/>
    <x v="0"/>
    <x v="0"/>
    <x v="0"/>
    <x v="1"/>
    <x v="6"/>
    <n v="2165"/>
    <n v="9526"/>
  </r>
  <r>
    <s v="B0BFWGBX61"/>
    <x v="506"/>
    <x v="85"/>
    <n v="199"/>
    <n v="109586"/>
    <n v="349"/>
    <n v="0.43"/>
    <x v="2"/>
    <x v="1"/>
    <x v="1"/>
    <x v="1"/>
    <x v="4"/>
    <n v="314"/>
    <n v="1287.3999999999999"/>
  </r>
  <r>
    <s v="B08PFSZ7FH"/>
    <x v="557"/>
    <x v="25"/>
    <n v="299"/>
    <n v="1353597"/>
    <n v="1499"/>
    <n v="0.8"/>
    <x v="2"/>
    <x v="0"/>
    <x v="1"/>
    <x v="0"/>
    <x v="8"/>
    <n v="903"/>
    <n v="3792.6000000000004"/>
  </r>
  <r>
    <s v="B0B3DV7S9B"/>
    <x v="558"/>
    <x v="4"/>
    <n v="209"/>
    <n v="51896"/>
    <n v="499"/>
    <n v="0.57999999999999996"/>
    <x v="2"/>
    <x v="1"/>
    <x v="1"/>
    <x v="0"/>
    <x v="14"/>
    <n v="104"/>
    <n v="374.40000000000003"/>
  </r>
  <r>
    <s v="B08V9C4B1J"/>
    <x v="559"/>
    <x v="3"/>
    <n v="349"/>
    <n v="837162"/>
    <n v="999"/>
    <n v="0.65"/>
    <x v="0"/>
    <x v="0"/>
    <x v="1"/>
    <x v="0"/>
    <x v="2"/>
    <n v="838"/>
    <n v="3603.3999999999996"/>
  </r>
  <r>
    <s v="B071SDRGWL"/>
    <x v="560"/>
    <x v="1"/>
    <n v="349"/>
    <n v="14574150"/>
    <n v="699"/>
    <n v="0.5"/>
    <x v="1"/>
    <x v="0"/>
    <x v="0"/>
    <x v="0"/>
    <x v="2"/>
    <n v="20850"/>
    <n v="89655"/>
  </r>
  <r>
    <s v="B07WHQBZLS"/>
    <x v="561"/>
    <x v="1"/>
    <n v="17999"/>
    <n v="469486500"/>
    <n v="21990"/>
    <n v="0.18"/>
    <x v="0"/>
    <x v="0"/>
    <x v="0"/>
    <x v="1"/>
    <x v="1"/>
    <n v="21350"/>
    <n v="85400"/>
  </r>
  <r>
    <s v="B08MC57J31"/>
    <x v="562"/>
    <x v="11"/>
    <n v="1499"/>
    <n v="39909030"/>
    <n v="2499"/>
    <n v="0.4"/>
    <x v="1"/>
    <x v="0"/>
    <x v="0"/>
    <x v="1"/>
    <x v="2"/>
    <n v="15970"/>
    <n v="68671"/>
  </r>
  <r>
    <s v="B09N6TTHT6"/>
    <x v="563"/>
    <x v="1"/>
    <n v="89"/>
    <n v="23859"/>
    <n v="99"/>
    <n v="0.1"/>
    <x v="0"/>
    <x v="2"/>
    <x v="1"/>
    <x v="1"/>
    <x v="8"/>
    <n v="241"/>
    <n v="1012.2"/>
  </r>
  <r>
    <s v="B0B4F2ZWL3"/>
    <x v="564"/>
    <x v="4"/>
    <n v="12999"/>
    <n v="341945002"/>
    <n v="17999"/>
    <n v="0.28000000000000003"/>
    <x v="0"/>
    <x v="0"/>
    <x v="0"/>
    <x v="1"/>
    <x v="4"/>
    <n v="18998"/>
    <n v="77891.799999999988"/>
  </r>
  <r>
    <s v="B09YDFKJF8"/>
    <x v="565"/>
    <x v="4"/>
    <n v="1324"/>
    <n v="218000389"/>
    <n v="1699"/>
    <n v="0.22"/>
    <x v="2"/>
    <x v="0"/>
    <x v="0"/>
    <x v="1"/>
    <x v="1"/>
    <n v="128311"/>
    <n v="513244"/>
  </r>
  <r>
    <s v="B084DTMYWK"/>
    <x v="566"/>
    <x v="2"/>
    <n v="329"/>
    <n v="3488508"/>
    <n v="999"/>
    <n v="0.67"/>
    <x v="0"/>
    <x v="0"/>
    <x v="0"/>
    <x v="0"/>
    <x v="8"/>
    <n v="3492"/>
    <n v="14666.400000000001"/>
  </r>
  <r>
    <s v="B08DDRGWTJ"/>
    <x v="40"/>
    <x v="1"/>
    <n v="229"/>
    <n v="9092889"/>
    <n v="299"/>
    <n v="0.23"/>
    <x v="2"/>
    <x v="1"/>
    <x v="0"/>
    <x v="1"/>
    <x v="2"/>
    <n v="30411"/>
    <n v="130767.29999999999"/>
  </r>
  <r>
    <s v="B0B3MWYCHQ"/>
    <x v="542"/>
    <x v="18"/>
    <n v="2999"/>
    <n v="208769121"/>
    <n v="9999"/>
    <n v="0.7"/>
    <x v="0"/>
    <x v="0"/>
    <x v="0"/>
    <x v="0"/>
    <x v="8"/>
    <n v="20879"/>
    <n v="87691.8"/>
  </r>
  <r>
    <s v="B09HSKYMB3"/>
    <x v="567"/>
    <x v="2"/>
    <n v="7915"/>
    <n v="13758624"/>
    <n v="9999"/>
    <n v="0.21"/>
    <x v="2"/>
    <x v="0"/>
    <x v="0"/>
    <x v="1"/>
    <x v="2"/>
    <n v="1376"/>
    <n v="5916.8"/>
  </r>
  <r>
    <s v="B095RTJH1M"/>
    <x v="568"/>
    <x v="2"/>
    <n v="999"/>
    <n v="77122097"/>
    <n v="2899"/>
    <n v="0.66"/>
    <x v="0"/>
    <x v="0"/>
    <x v="0"/>
    <x v="0"/>
    <x v="12"/>
    <n v="26603"/>
    <n v="122373.79999999999"/>
  </r>
  <r>
    <s v="B09QS9CWLV"/>
    <x v="34"/>
    <x v="18"/>
    <n v="12999"/>
    <n v="964617228"/>
    <n v="18999"/>
    <n v="0.32"/>
    <x v="2"/>
    <x v="0"/>
    <x v="0"/>
    <x v="1"/>
    <x v="4"/>
    <n v="50772"/>
    <n v="208165.19999999998"/>
  </r>
  <r>
    <s v="B0B8SSZ76F"/>
    <x v="569"/>
    <x v="3"/>
    <n v="799"/>
    <n v="17157417"/>
    <n v="1999"/>
    <n v="0.6"/>
    <x v="2"/>
    <x v="0"/>
    <x v="0"/>
    <x v="0"/>
    <x v="8"/>
    <n v="8583"/>
    <n v="36048.6"/>
  </r>
  <r>
    <s v="B077Z65HSD"/>
    <x v="114"/>
    <x v="74"/>
    <n v="299"/>
    <n v="20829150"/>
    <n v="999"/>
    <n v="0.7"/>
    <x v="2"/>
    <x v="0"/>
    <x v="0"/>
    <x v="0"/>
    <x v="2"/>
    <n v="20850"/>
    <n v="89655"/>
  </r>
  <r>
    <s v="B09MQSCJQ1"/>
    <x v="511"/>
    <x v="57"/>
    <n v="2299"/>
    <n v="556279780"/>
    <n v="7990"/>
    <n v="0.71"/>
    <x v="0"/>
    <x v="0"/>
    <x v="0"/>
    <x v="0"/>
    <x v="8"/>
    <n v="69622"/>
    <n v="292412.40000000002"/>
  </r>
  <r>
    <s v="B00LHZW3XY"/>
    <x v="570"/>
    <x v="27"/>
    <n v="125"/>
    <n v="1449540"/>
    <n v="180"/>
    <n v="0.31"/>
    <x v="0"/>
    <x v="2"/>
    <x v="0"/>
    <x v="1"/>
    <x v="6"/>
    <n v="8053"/>
    <n v="35433.200000000004"/>
  </r>
  <r>
    <s v="B0B4F1YC3J"/>
    <x v="363"/>
    <x v="60"/>
    <n v="13999"/>
    <n v="370442002"/>
    <n v="19499"/>
    <n v="0.28000000000000003"/>
    <x v="2"/>
    <x v="0"/>
    <x v="0"/>
    <x v="1"/>
    <x v="4"/>
    <n v="18998"/>
    <n v="77891.799999999988"/>
  </r>
  <r>
    <s v="B08Y1SJVV5"/>
    <x v="167"/>
    <x v="2"/>
    <n v="99"/>
    <n v="16579834.199999999"/>
    <n v="666.66"/>
    <n v="0.85"/>
    <x v="2"/>
    <x v="0"/>
    <x v="0"/>
    <x v="0"/>
    <x v="0"/>
    <n v="24870"/>
    <n v="96993"/>
  </r>
  <r>
    <s v="B09HV71RL1"/>
    <x v="571"/>
    <x v="0"/>
    <n v="719"/>
    <n v="1566455"/>
    <n v="1499"/>
    <n v="0.52"/>
    <x v="2"/>
    <x v="0"/>
    <x v="0"/>
    <x v="0"/>
    <x v="4"/>
    <n v="1045"/>
    <n v="4284.5"/>
  </r>
  <r>
    <s v="B07XLCFSSN"/>
    <x v="453"/>
    <x v="56"/>
    <n v="899"/>
    <n v="25748800"/>
    <n v="1900"/>
    <n v="0.53"/>
    <x v="1"/>
    <x v="0"/>
    <x v="0"/>
    <x v="0"/>
    <x v="6"/>
    <n v="13552"/>
    <n v="59628.800000000003"/>
  </r>
  <r>
    <s v="B09V2PZDX8"/>
    <x v="572"/>
    <x v="17"/>
    <n v="1299"/>
    <n v="205169289"/>
    <n v="1599"/>
    <n v="0.19"/>
    <x v="2"/>
    <x v="0"/>
    <x v="0"/>
    <x v="1"/>
    <x v="1"/>
    <n v="128311"/>
    <n v="513244"/>
  </r>
  <r>
    <s v="B0B466C3G4"/>
    <x v="573"/>
    <x v="19"/>
    <n v="8990"/>
    <n v="6646500"/>
    <n v="18990"/>
    <n v="0.53"/>
    <x v="1"/>
    <x v="0"/>
    <x v="1"/>
    <x v="0"/>
    <x v="0"/>
    <n v="350"/>
    <n v="1365"/>
  </r>
  <r>
    <s v="B00LOD70SC"/>
    <x v="574"/>
    <x v="17"/>
    <n v="178"/>
    <n v="514500"/>
    <n v="210"/>
    <n v="0.15"/>
    <x v="2"/>
    <x v="1"/>
    <x v="0"/>
    <x v="1"/>
    <x v="2"/>
    <n v="2450"/>
    <n v="10535"/>
  </r>
  <r>
    <s v="B089WB69Y1"/>
    <x v="575"/>
    <x v="56"/>
    <n v="249"/>
    <n v="9348196"/>
    <n v="649"/>
    <n v="0.62"/>
    <x v="2"/>
    <x v="0"/>
    <x v="0"/>
    <x v="0"/>
    <x v="1"/>
    <n v="14404"/>
    <n v="57616"/>
  </r>
  <r>
    <s v="B014I8SX4Y"/>
    <x v="576"/>
    <x v="1"/>
    <n v="309"/>
    <n v="597762200"/>
    <n v="1400"/>
    <n v="0.78"/>
    <x v="2"/>
    <x v="0"/>
    <x v="0"/>
    <x v="0"/>
    <x v="6"/>
    <n v="426973"/>
    <n v="1878681.2000000002"/>
  </r>
  <r>
    <s v="B095244Q22"/>
    <x v="577"/>
    <x v="3"/>
    <n v="252"/>
    <n v="2246751"/>
    <n v="999"/>
    <n v="0.75"/>
    <x v="2"/>
    <x v="0"/>
    <x v="0"/>
    <x v="0"/>
    <x v="5"/>
    <n v="2249"/>
    <n v="8321.3000000000011"/>
  </r>
  <r>
    <s v="B09Q8HMKZX"/>
    <x v="578"/>
    <x v="6"/>
    <n v="263"/>
    <n v="314550"/>
    <n v="699"/>
    <n v="0.62"/>
    <x v="0"/>
    <x v="0"/>
    <x v="1"/>
    <x v="0"/>
    <x v="4"/>
    <n v="450"/>
    <n v="1844.9999999999998"/>
  </r>
  <r>
    <s v="B09NY7W8YD"/>
    <x v="579"/>
    <x v="2"/>
    <n v="7998"/>
    <n v="1499875"/>
    <n v="11999"/>
    <n v="0.33"/>
    <x v="1"/>
    <x v="0"/>
    <x v="1"/>
    <x v="1"/>
    <x v="7"/>
    <n v="125"/>
    <n v="475"/>
  </r>
  <r>
    <s v="B01F25X6RQ"/>
    <x v="580"/>
    <x v="1"/>
    <n v="499"/>
    <n v="15737961"/>
    <n v="499"/>
    <n v="0"/>
    <x v="0"/>
    <x v="1"/>
    <x v="0"/>
    <x v="1"/>
    <x v="8"/>
    <n v="31539"/>
    <n v="132463.80000000002"/>
  </r>
  <r>
    <s v="B0B4F4QZ1H"/>
    <x v="581"/>
    <x v="64"/>
    <n v="13999"/>
    <n v="370442002"/>
    <n v="19499"/>
    <n v="0.28000000000000003"/>
    <x v="2"/>
    <x v="0"/>
    <x v="0"/>
    <x v="1"/>
    <x v="4"/>
    <n v="18998"/>
    <n v="77891.799999999988"/>
  </r>
  <r>
    <s v="B0B4HJNPV4"/>
    <x v="130"/>
    <x v="32"/>
    <n v="199"/>
    <n v="1073925"/>
    <n v="999"/>
    <n v="0.8"/>
    <x v="2"/>
    <x v="0"/>
    <x v="0"/>
    <x v="0"/>
    <x v="0"/>
    <n v="1075"/>
    <n v="4192.5"/>
  </r>
  <r>
    <s v="B075ZTJ9XR"/>
    <x v="582"/>
    <x v="86"/>
    <n v="269"/>
    <n v="23320050"/>
    <n v="650"/>
    <n v="0.59"/>
    <x v="2"/>
    <x v="0"/>
    <x v="0"/>
    <x v="0"/>
    <x v="6"/>
    <n v="35877"/>
    <n v="157858.80000000002"/>
  </r>
  <r>
    <s v="B0B5B6PQCT"/>
    <x v="298"/>
    <x v="69"/>
    <n v="1799"/>
    <n v="142485670"/>
    <n v="7990"/>
    <n v="0.77"/>
    <x v="2"/>
    <x v="0"/>
    <x v="0"/>
    <x v="0"/>
    <x v="7"/>
    <n v="17833"/>
    <n v="67765.399999999994"/>
  </r>
  <r>
    <s v="B07KSMBL2H"/>
    <x v="109"/>
    <x v="33"/>
    <n v="219"/>
    <n v="298880400"/>
    <n v="700"/>
    <n v="0.69"/>
    <x v="2"/>
    <x v="0"/>
    <x v="0"/>
    <x v="0"/>
    <x v="6"/>
    <n v="426972"/>
    <n v="1878676.8"/>
  </r>
  <r>
    <s v="B0B5CGTBKV"/>
    <x v="583"/>
    <x v="7"/>
    <n v="1999"/>
    <n v="142485670"/>
    <n v="7990"/>
    <n v="0.75"/>
    <x v="0"/>
    <x v="0"/>
    <x v="0"/>
    <x v="0"/>
    <x v="7"/>
    <n v="17833"/>
    <n v="67765.399999999994"/>
  </r>
  <r>
    <s v="B083GQGT3Z"/>
    <x v="584"/>
    <x v="1"/>
    <n v="399"/>
    <n v="927639"/>
    <n v="799"/>
    <n v="0.5"/>
    <x v="2"/>
    <x v="0"/>
    <x v="0"/>
    <x v="0"/>
    <x v="4"/>
    <n v="1161"/>
    <n v="4760.0999999999995"/>
  </r>
  <r>
    <s v="B0B5YBGCKD"/>
    <x v="585"/>
    <x v="1"/>
    <n v="150"/>
    <n v="427686"/>
    <n v="599"/>
    <n v="0.75"/>
    <x v="1"/>
    <x v="0"/>
    <x v="1"/>
    <x v="0"/>
    <x v="2"/>
    <n v="714"/>
    <n v="3070.2"/>
  </r>
  <r>
    <s v="B00P93X2H6"/>
    <x v="586"/>
    <x v="36"/>
    <n v="67"/>
    <n v="95175"/>
    <n v="75"/>
    <n v="0.11"/>
    <x v="0"/>
    <x v="2"/>
    <x v="0"/>
    <x v="1"/>
    <x v="4"/>
    <n v="1269"/>
    <n v="5202.8999999999996"/>
  </r>
  <r>
    <s v="B08CF4SCNP"/>
    <x v="587"/>
    <x v="36"/>
    <n v="299"/>
    <n v="1836534"/>
    <n v="599"/>
    <n v="0.5"/>
    <x v="2"/>
    <x v="0"/>
    <x v="0"/>
    <x v="0"/>
    <x v="7"/>
    <n v="3066"/>
    <n v="11650.8"/>
  </r>
  <r>
    <s v="B08JQN8DGZ"/>
    <x v="588"/>
    <x v="36"/>
    <n v="1299"/>
    <n v="541184020"/>
    <n v="2990"/>
    <n v="0.56999999999999995"/>
    <x v="2"/>
    <x v="0"/>
    <x v="0"/>
    <x v="0"/>
    <x v="7"/>
    <n v="180998"/>
    <n v="687792.4"/>
  </r>
  <r>
    <s v="B0972BQ2RS"/>
    <x v="589"/>
    <x v="39"/>
    <n v="2499"/>
    <n v="421347861"/>
    <n v="9999"/>
    <n v="0.75"/>
    <x v="2"/>
    <x v="0"/>
    <x v="0"/>
    <x v="0"/>
    <x v="4"/>
    <n v="42139"/>
    <n v="172769.9"/>
  </r>
  <r>
    <s v="B08H9Z3XQW"/>
    <x v="590"/>
    <x v="87"/>
    <n v="455"/>
    <n v="240898730"/>
    <n v="1490"/>
    <n v="0.69"/>
    <x v="0"/>
    <x v="0"/>
    <x v="0"/>
    <x v="0"/>
    <x v="4"/>
    <n v="161677"/>
    <n v="662875.69999999995"/>
  </r>
  <r>
    <s v="B09XBJ1CTN"/>
    <x v="591"/>
    <x v="4"/>
    <n v="649"/>
    <n v="1313685"/>
    <n v="999"/>
    <n v="0.35"/>
    <x v="0"/>
    <x v="0"/>
    <x v="0"/>
    <x v="1"/>
    <x v="8"/>
    <n v="1315"/>
    <n v="5523"/>
  </r>
  <r>
    <s v="B0B2X35B1K"/>
    <x v="592"/>
    <x v="4"/>
    <n v="3999"/>
    <n v="71592771"/>
    <n v="6999"/>
    <n v="0.43"/>
    <x v="2"/>
    <x v="0"/>
    <x v="0"/>
    <x v="1"/>
    <x v="4"/>
    <n v="10229"/>
    <n v="41938.899999999994"/>
  </r>
  <r>
    <s v="B07JH1CBGW"/>
    <x v="593"/>
    <x v="3"/>
    <n v="649"/>
    <n v="48513731"/>
    <n v="1999"/>
    <n v="0.68"/>
    <x v="2"/>
    <x v="0"/>
    <x v="0"/>
    <x v="0"/>
    <x v="8"/>
    <n v="24269"/>
    <n v="101929.8"/>
  </r>
  <r>
    <s v="B07XJYYH7L"/>
    <x v="418"/>
    <x v="77"/>
    <n v="333"/>
    <n v="9782208"/>
    <n v="999"/>
    <n v="0.67"/>
    <x v="2"/>
    <x v="0"/>
    <x v="0"/>
    <x v="0"/>
    <x v="11"/>
    <n v="9792"/>
    <n v="32313.599999999999"/>
  </r>
  <r>
    <s v="B0B23LW7NV"/>
    <x v="594"/>
    <x v="60"/>
    <n v="999"/>
    <n v="22551321"/>
    <n v="2899"/>
    <n v="0.66"/>
    <x v="1"/>
    <x v="0"/>
    <x v="0"/>
    <x v="0"/>
    <x v="16"/>
    <n v="7779"/>
    <n v="36561.300000000003"/>
  </r>
  <r>
    <s v="B00AXHBBXU"/>
    <x v="595"/>
    <x v="88"/>
    <n v="522"/>
    <n v="6698450"/>
    <n v="550"/>
    <n v="0.05"/>
    <x v="1"/>
    <x v="0"/>
    <x v="0"/>
    <x v="1"/>
    <x v="6"/>
    <n v="12179"/>
    <n v="53587.600000000006"/>
  </r>
  <r>
    <s v="B09FKDH6FS"/>
    <x v="596"/>
    <x v="11"/>
    <n v="7499"/>
    <n v="247225093"/>
    <n v="7999"/>
    <n v="0.06"/>
    <x v="0"/>
    <x v="0"/>
    <x v="0"/>
    <x v="1"/>
    <x v="1"/>
    <n v="30907"/>
    <n v="123628"/>
  </r>
  <r>
    <s v="B0BHYJ8CVF"/>
    <x v="597"/>
    <x v="36"/>
    <n v="1149"/>
    <n v="15654057"/>
    <n v="1499"/>
    <n v="0.23"/>
    <x v="2"/>
    <x v="0"/>
    <x v="0"/>
    <x v="1"/>
    <x v="4"/>
    <n v="10443"/>
    <n v="42816.299999999996"/>
  </r>
  <r>
    <s v="B08W56G1K9"/>
    <x v="598"/>
    <x v="63"/>
    <n v="99"/>
    <n v="8742249"/>
    <n v="999"/>
    <n v="0.9"/>
    <x v="1"/>
    <x v="0"/>
    <x v="0"/>
    <x v="0"/>
    <x v="4"/>
    <n v="8751"/>
    <n v="35879.1"/>
  </r>
  <r>
    <s v="B08ZJDWTJ1"/>
    <x v="599"/>
    <x v="89"/>
    <n v="4098"/>
    <n v="253999190"/>
    <n v="4999"/>
    <n v="0.18"/>
    <x v="2"/>
    <x v="0"/>
    <x v="0"/>
    <x v="1"/>
    <x v="10"/>
    <n v="50810"/>
    <n v="228645"/>
  </r>
  <r>
    <s v="B0B9BD2YL4"/>
    <x v="530"/>
    <x v="1"/>
    <n v="2599"/>
    <n v="10680474"/>
    <n v="6999"/>
    <n v="0.63"/>
    <x v="2"/>
    <x v="0"/>
    <x v="0"/>
    <x v="0"/>
    <x v="10"/>
    <n v="1526"/>
    <n v="6867"/>
  </r>
  <r>
    <s v="B07WG8PDCW"/>
    <x v="489"/>
    <x v="69"/>
    <n v="349"/>
    <n v="18553617"/>
    <n v="1299"/>
    <n v="0.73"/>
    <x v="2"/>
    <x v="0"/>
    <x v="0"/>
    <x v="0"/>
    <x v="1"/>
    <n v="14283"/>
    <n v="57132"/>
  </r>
  <r>
    <s v="B00ZYLMQH0"/>
    <x v="600"/>
    <x v="2"/>
    <n v="549"/>
    <n v="51863371"/>
    <n v="1799"/>
    <n v="0.69"/>
    <x v="1"/>
    <x v="0"/>
    <x v="0"/>
    <x v="0"/>
    <x v="2"/>
    <n v="28829"/>
    <n v="123964.7"/>
  </r>
  <r>
    <s v="B0BBFJLP21"/>
    <x v="601"/>
    <x v="17"/>
    <n v="13999"/>
    <n v="34877820"/>
    <n v="15999"/>
    <n v="0.13"/>
    <x v="2"/>
    <x v="0"/>
    <x v="0"/>
    <x v="1"/>
    <x v="0"/>
    <n v="2180"/>
    <n v="8502"/>
  </r>
  <r>
    <s v="B07Z3K96FR"/>
    <x v="602"/>
    <x v="90"/>
    <n v="399"/>
    <n v="8589270"/>
    <n v="1499"/>
    <n v="0.73"/>
    <x v="2"/>
    <x v="0"/>
    <x v="0"/>
    <x v="0"/>
    <x v="4"/>
    <n v="5730"/>
    <n v="23492.999999999996"/>
  </r>
  <r>
    <s v="B09YV575RK"/>
    <x v="603"/>
    <x v="27"/>
    <n v="2499"/>
    <n v="90890910"/>
    <n v="9999"/>
    <n v="0.75"/>
    <x v="1"/>
    <x v="0"/>
    <x v="0"/>
    <x v="0"/>
    <x v="1"/>
    <n v="9090"/>
    <n v="36360"/>
  </r>
  <r>
    <s v="B077T3BG5L"/>
    <x v="604"/>
    <x v="1"/>
    <n v="329"/>
    <n v="13460265"/>
    <n v="399"/>
    <n v="0.18"/>
    <x v="2"/>
    <x v="1"/>
    <x v="0"/>
    <x v="1"/>
    <x v="14"/>
    <n v="33735"/>
    <n v="121446"/>
  </r>
  <r>
    <s v="B09NL4DCXK"/>
    <x v="605"/>
    <x v="7"/>
    <n v="249"/>
    <n v="1286053"/>
    <n v="599"/>
    <n v="0.57999999999999996"/>
    <x v="2"/>
    <x v="0"/>
    <x v="0"/>
    <x v="0"/>
    <x v="0"/>
    <n v="2147"/>
    <n v="8373.2999999999993"/>
  </r>
  <r>
    <s v="B07VVXJ2P5"/>
    <x v="606"/>
    <x v="0"/>
    <n v="96"/>
    <n v="716604"/>
    <n v="399"/>
    <n v="0.76"/>
    <x v="2"/>
    <x v="1"/>
    <x v="0"/>
    <x v="0"/>
    <x v="14"/>
    <n v="1796"/>
    <n v="6465.6"/>
  </r>
  <r>
    <s v="B01L8ZNWN2"/>
    <x v="607"/>
    <x v="27"/>
    <n v="475"/>
    <n v="96409500"/>
    <n v="1500"/>
    <n v="0.68"/>
    <x v="2"/>
    <x v="0"/>
    <x v="0"/>
    <x v="0"/>
    <x v="8"/>
    <n v="64273"/>
    <n v="269946.60000000003"/>
  </r>
  <r>
    <s v="B0711PVX6Z"/>
    <x v="608"/>
    <x v="1"/>
    <n v="179"/>
    <n v="46297500"/>
    <n v="500"/>
    <n v="0.64"/>
    <x v="2"/>
    <x v="1"/>
    <x v="0"/>
    <x v="0"/>
    <x v="8"/>
    <n v="92595"/>
    <n v="388899"/>
  </r>
  <r>
    <s v="B082T6GXS5"/>
    <x v="609"/>
    <x v="1"/>
    <n v="999"/>
    <n v="11533200"/>
    <n v="2100"/>
    <n v="0.52"/>
    <x v="2"/>
    <x v="0"/>
    <x v="0"/>
    <x v="0"/>
    <x v="10"/>
    <n v="5492"/>
    <n v="24714"/>
  </r>
  <r>
    <s v="B0BF54LXW6"/>
    <x v="287"/>
    <x v="4"/>
    <n v="1799"/>
    <n v="278726063"/>
    <n v="19999"/>
    <n v="0.91"/>
    <x v="2"/>
    <x v="0"/>
    <x v="0"/>
    <x v="0"/>
    <x v="8"/>
    <n v="13937"/>
    <n v="58535.4"/>
  </r>
  <r>
    <s v="B094JB13XL"/>
    <x v="610"/>
    <x v="91"/>
    <n v="2499"/>
    <n v="233235121"/>
    <n v="5999"/>
    <n v="0.57999999999999996"/>
    <x v="2"/>
    <x v="0"/>
    <x v="0"/>
    <x v="0"/>
    <x v="4"/>
    <n v="38879"/>
    <n v="159403.9"/>
  </r>
  <r>
    <s v="B08HD7JQHX"/>
    <x v="611"/>
    <x v="17"/>
    <n v="199"/>
    <n v="1399196"/>
    <n v="499"/>
    <n v="0.6"/>
    <x v="2"/>
    <x v="1"/>
    <x v="0"/>
    <x v="0"/>
    <x v="11"/>
    <n v="2804"/>
    <n v="9253.1999999999989"/>
  </r>
  <r>
    <s v="B09NC2TY11"/>
    <x v="612"/>
    <x v="92"/>
    <n v="2499"/>
    <n v="35106148"/>
    <n v="5999"/>
    <n v="0.57999999999999996"/>
    <x v="2"/>
    <x v="0"/>
    <x v="0"/>
    <x v="0"/>
    <x v="4"/>
    <n v="5852"/>
    <n v="23993.199999999997"/>
  </r>
  <r>
    <s v="B0B61HYR92"/>
    <x v="613"/>
    <x v="15"/>
    <n v="199"/>
    <n v="84915"/>
    <n v="999"/>
    <n v="0.8"/>
    <x v="2"/>
    <x v="0"/>
    <x v="1"/>
    <x v="0"/>
    <x v="8"/>
    <n v="85"/>
    <n v="357"/>
  </r>
  <r>
    <s v="B08L879JSN"/>
    <x v="614"/>
    <x v="34"/>
    <n v="6299"/>
    <n v="27692500"/>
    <n v="13750"/>
    <n v="0.54"/>
    <x v="2"/>
    <x v="0"/>
    <x v="0"/>
    <x v="0"/>
    <x v="8"/>
    <n v="2014"/>
    <n v="8458.8000000000011"/>
  </r>
  <r>
    <s v="B09VZBGL1N"/>
    <x v="615"/>
    <x v="2"/>
    <n v="99"/>
    <n v="1223049"/>
    <n v="499"/>
    <n v="0.8"/>
    <x v="2"/>
    <x v="1"/>
    <x v="0"/>
    <x v="0"/>
    <x v="4"/>
    <n v="2451"/>
    <n v="10049.099999999999"/>
  </r>
  <r>
    <s v="B08CDKQ8T6"/>
    <x v="392"/>
    <x v="90"/>
    <n v="154"/>
    <n v="2465336"/>
    <n v="349"/>
    <n v="0.56000000000000005"/>
    <x v="1"/>
    <x v="1"/>
    <x v="0"/>
    <x v="0"/>
    <x v="2"/>
    <n v="7064"/>
    <n v="30375.199999999997"/>
  </r>
  <r>
    <s v="B00LZLQ624"/>
    <x v="616"/>
    <x v="28"/>
    <n v="157"/>
    <n v="1378880"/>
    <n v="160"/>
    <n v="0.02"/>
    <x v="2"/>
    <x v="2"/>
    <x v="0"/>
    <x v="1"/>
    <x v="10"/>
    <n v="8618"/>
    <n v="38781"/>
  </r>
  <r>
    <s v="B08D77XZX5"/>
    <x v="617"/>
    <x v="4"/>
    <n v="599"/>
    <n v="145346838"/>
    <n v="2499"/>
    <n v="0.76"/>
    <x v="2"/>
    <x v="0"/>
    <x v="0"/>
    <x v="0"/>
    <x v="0"/>
    <n v="58162"/>
    <n v="226831.8"/>
  </r>
  <r>
    <s v="B0B3NDPCS9"/>
    <x v="23"/>
    <x v="56"/>
    <n v="3999"/>
    <n v="308880839"/>
    <n v="17999"/>
    <n v="0.78"/>
    <x v="2"/>
    <x v="0"/>
    <x v="0"/>
    <x v="0"/>
    <x v="2"/>
    <n v="17161"/>
    <n v="73792.3"/>
  </r>
  <r>
    <s v="B09YLX91QR"/>
    <x v="618"/>
    <x v="1"/>
    <n v="179"/>
    <n v="567777"/>
    <n v="399"/>
    <n v="0.55000000000000004"/>
    <x v="2"/>
    <x v="1"/>
    <x v="0"/>
    <x v="0"/>
    <x v="1"/>
    <n v="1423"/>
    <n v="5692"/>
  </r>
  <r>
    <s v="B08FN6WGDQ"/>
    <x v="619"/>
    <x v="4"/>
    <n v="4790"/>
    <n v="70196100"/>
    <n v="15990"/>
    <n v="0.7"/>
    <x v="2"/>
    <x v="0"/>
    <x v="0"/>
    <x v="0"/>
    <x v="1"/>
    <n v="4390"/>
    <n v="17560"/>
  </r>
  <r>
    <s v="B0856HNMR7"/>
    <x v="620"/>
    <x v="50"/>
    <n v="1199"/>
    <n v="83926416"/>
    <n v="2499"/>
    <n v="0.52"/>
    <x v="1"/>
    <x v="0"/>
    <x v="0"/>
    <x v="0"/>
    <x v="1"/>
    <n v="33584"/>
    <n v="134336"/>
  </r>
  <r>
    <s v="B07WDKLDRX"/>
    <x v="621"/>
    <x v="2"/>
    <n v="28999"/>
    <n v="710864689"/>
    <n v="34999"/>
    <n v="0.17"/>
    <x v="2"/>
    <x v="0"/>
    <x v="0"/>
    <x v="1"/>
    <x v="6"/>
    <n v="20311"/>
    <n v="89368.400000000009"/>
  </r>
  <r>
    <s v="B08Y1TFSP6"/>
    <x v="131"/>
    <x v="85"/>
    <n v="149"/>
    <n v="24870000"/>
    <n v="1000"/>
    <n v="0.85"/>
    <x v="0"/>
    <x v="0"/>
    <x v="0"/>
    <x v="0"/>
    <x v="0"/>
    <n v="24870"/>
    <n v="96993"/>
  </r>
  <r>
    <s v="B07JQKQ91F"/>
    <x v="622"/>
    <x v="70"/>
    <n v="499"/>
    <n v="92902005"/>
    <n v="999"/>
    <n v="0.5"/>
    <x v="2"/>
    <x v="0"/>
    <x v="0"/>
    <x v="0"/>
    <x v="0"/>
    <n v="92995"/>
    <n v="362680.5"/>
  </r>
  <r>
    <s v="B09P22HXH6"/>
    <x v="623"/>
    <x v="93"/>
    <n v="1890"/>
    <n v="60258240"/>
    <n v="5490"/>
    <n v="0.66"/>
    <x v="0"/>
    <x v="0"/>
    <x v="0"/>
    <x v="0"/>
    <x v="4"/>
    <n v="10976"/>
    <n v="45001.599999999999"/>
  </r>
  <r>
    <s v="B09XJ1LM7R"/>
    <x v="624"/>
    <x v="1"/>
    <n v="399"/>
    <n v="9588"/>
    <n v="799"/>
    <n v="0.5"/>
    <x v="0"/>
    <x v="0"/>
    <x v="1"/>
    <x v="0"/>
    <x v="2"/>
    <n v="12"/>
    <n v="51.599999999999994"/>
  </r>
  <r>
    <s v="B0B9XLX8VR"/>
    <x v="625"/>
    <x v="1"/>
    <n v="37999"/>
    <n v="233155000"/>
    <n v="65000"/>
    <n v="0.42"/>
    <x v="2"/>
    <x v="0"/>
    <x v="0"/>
    <x v="1"/>
    <x v="2"/>
    <n v="3587"/>
    <n v="15424.099999999999"/>
  </r>
  <r>
    <s v="B07JJFSG2B"/>
    <x v="626"/>
    <x v="17"/>
    <n v="889"/>
    <n v="139367500"/>
    <n v="2500"/>
    <n v="0.64"/>
    <x v="2"/>
    <x v="0"/>
    <x v="0"/>
    <x v="0"/>
    <x v="2"/>
    <n v="55747"/>
    <n v="239712.09999999998"/>
  </r>
  <r>
    <s v="B0B31BYXQQ"/>
    <x v="627"/>
    <x v="1"/>
    <n v="1399"/>
    <n v="52262496"/>
    <n v="5499"/>
    <n v="0.75"/>
    <x v="1"/>
    <x v="0"/>
    <x v="0"/>
    <x v="0"/>
    <x v="0"/>
    <n v="9504"/>
    <n v="37065.599999999999"/>
  </r>
  <r>
    <s v="B003B00484"/>
    <x v="628"/>
    <x v="15"/>
    <n v="399"/>
    <n v="13573299"/>
    <n v="499"/>
    <n v="0.2"/>
    <x v="2"/>
    <x v="1"/>
    <x v="0"/>
    <x v="1"/>
    <x v="2"/>
    <n v="27201"/>
    <n v="116964.29999999999"/>
  </r>
  <r>
    <s v="B08K4PSZ3V"/>
    <x v="629"/>
    <x v="4"/>
    <n v="349"/>
    <n v="16540443"/>
    <n v="999"/>
    <n v="0.65"/>
    <x v="0"/>
    <x v="0"/>
    <x v="0"/>
    <x v="0"/>
    <x v="7"/>
    <n v="16557"/>
    <n v="62916.6"/>
  </r>
  <r>
    <s v="B0B5ZF3NRK"/>
    <x v="122"/>
    <x v="51"/>
    <n v="349"/>
    <n v="125790"/>
    <n v="599"/>
    <n v="0.42"/>
    <x v="0"/>
    <x v="0"/>
    <x v="1"/>
    <x v="1"/>
    <x v="4"/>
    <n v="210"/>
    <n v="860.99999999999989"/>
  </r>
  <r>
    <s v="B082FTPRSK"/>
    <x v="630"/>
    <x v="20"/>
    <n v="999"/>
    <n v="54854559"/>
    <n v="1999"/>
    <n v="0.5"/>
    <x v="1"/>
    <x v="0"/>
    <x v="0"/>
    <x v="0"/>
    <x v="8"/>
    <n v="27441"/>
    <n v="115252.20000000001"/>
  </r>
  <r>
    <s v="B08BQ947H3"/>
    <x v="631"/>
    <x v="1"/>
    <n v="149"/>
    <n v="1614117"/>
    <n v="149"/>
    <n v="0"/>
    <x v="2"/>
    <x v="2"/>
    <x v="0"/>
    <x v="1"/>
    <x v="2"/>
    <n v="10833"/>
    <n v="46581.9"/>
  </r>
  <r>
    <s v="B07SLMR1K6"/>
    <x v="632"/>
    <x v="2"/>
    <n v="519"/>
    <n v="40578300"/>
    <n v="1350"/>
    <n v="0.62"/>
    <x v="2"/>
    <x v="0"/>
    <x v="0"/>
    <x v="0"/>
    <x v="2"/>
    <n v="30058"/>
    <n v="129249.4"/>
  </r>
  <r>
    <s v="B0B5F3YZY4"/>
    <x v="633"/>
    <x v="1"/>
    <n v="449"/>
    <n v="265958"/>
    <n v="1099"/>
    <n v="0.59"/>
    <x v="2"/>
    <x v="0"/>
    <x v="1"/>
    <x v="0"/>
    <x v="1"/>
    <n v="242"/>
    <n v="968"/>
  </r>
  <r>
    <s v="B0756CLQWL"/>
    <x v="634"/>
    <x v="27"/>
    <n v="1699"/>
    <n v="101926512"/>
    <n v="3999"/>
    <n v="0.57999999999999996"/>
    <x v="0"/>
    <x v="0"/>
    <x v="0"/>
    <x v="0"/>
    <x v="8"/>
    <n v="25488"/>
    <n v="107049.60000000001"/>
  </r>
  <r>
    <s v="B08VB57558"/>
    <x v="635"/>
    <x v="1"/>
    <n v="37990"/>
    <n v="2084222210"/>
    <n v="74999"/>
    <n v="0.49"/>
    <x v="1"/>
    <x v="0"/>
    <x v="0"/>
    <x v="1"/>
    <x v="8"/>
    <n v="27790"/>
    <n v="116718"/>
  </r>
  <r>
    <s v="B016XVRKZM"/>
    <x v="636"/>
    <x v="94"/>
    <n v="3299"/>
    <n v="64710300"/>
    <n v="4100"/>
    <n v="0.2"/>
    <x v="1"/>
    <x v="0"/>
    <x v="0"/>
    <x v="1"/>
    <x v="0"/>
    <n v="15783"/>
    <n v="61553.7"/>
  </r>
  <r>
    <s v="B08TDJ5BVF"/>
    <x v="637"/>
    <x v="95"/>
    <n v="39"/>
    <n v="130416"/>
    <n v="39"/>
    <n v="0"/>
    <x v="2"/>
    <x v="2"/>
    <x v="0"/>
    <x v="1"/>
    <x v="7"/>
    <n v="3344"/>
    <n v="12707.199999999999"/>
  </r>
  <r>
    <s v="B0B3RRWSF6"/>
    <x v="349"/>
    <x v="2"/>
    <n v="1998"/>
    <n v="277062291"/>
    <n v="9999"/>
    <n v="0.8"/>
    <x v="1"/>
    <x v="0"/>
    <x v="0"/>
    <x v="0"/>
    <x v="2"/>
    <n v="27709"/>
    <n v="119148.7"/>
  </r>
  <r>
    <s v="B085CZ3SR1"/>
    <x v="638"/>
    <x v="2"/>
    <n v="499"/>
    <n v="13127684"/>
    <n v="599"/>
    <n v="0.17"/>
    <x v="2"/>
    <x v="0"/>
    <x v="0"/>
    <x v="1"/>
    <x v="8"/>
    <n v="21916"/>
    <n v="92047.2"/>
  </r>
  <r>
    <s v="B09YV42QHZ"/>
    <x v="639"/>
    <x v="21"/>
    <n v="1499"/>
    <n v="181081362"/>
    <n v="7999"/>
    <n v="0.81"/>
    <x v="0"/>
    <x v="0"/>
    <x v="0"/>
    <x v="0"/>
    <x v="8"/>
    <n v="22638"/>
    <n v="95079.6"/>
  </r>
  <r>
    <s v="B0814ZY6FP"/>
    <x v="640"/>
    <x v="96"/>
    <n v="899"/>
    <n v="12890449"/>
    <n v="1199"/>
    <n v="0.25"/>
    <x v="2"/>
    <x v="0"/>
    <x v="0"/>
    <x v="1"/>
    <x v="7"/>
    <n v="10751"/>
    <n v="40853.799999999996"/>
  </r>
  <r>
    <s v="B0B3N7LR6K"/>
    <x v="23"/>
    <x v="17"/>
    <n v="3999"/>
    <n v="291736838"/>
    <n v="16999"/>
    <n v="0.76"/>
    <x v="0"/>
    <x v="0"/>
    <x v="0"/>
    <x v="0"/>
    <x v="2"/>
    <n v="17162"/>
    <n v="73796.599999999991"/>
  </r>
  <r>
    <s v="B08FB2LNSZ"/>
    <x v="641"/>
    <x v="97"/>
    <n v="1499"/>
    <n v="263306202"/>
    <n v="2999"/>
    <n v="0.5"/>
    <x v="2"/>
    <x v="0"/>
    <x v="0"/>
    <x v="0"/>
    <x v="5"/>
    <n v="87798"/>
    <n v="324852.60000000003"/>
  </r>
  <r>
    <s v="B09NHVCHS9"/>
    <x v="518"/>
    <x v="17"/>
    <n v="59"/>
    <n v="1866023"/>
    <n v="199"/>
    <n v="0.7"/>
    <x v="0"/>
    <x v="2"/>
    <x v="0"/>
    <x v="0"/>
    <x v="1"/>
    <n v="9377"/>
    <n v="37508"/>
  </r>
  <r>
    <s v="B083RCTXLL"/>
    <x v="642"/>
    <x v="98"/>
    <n v="681"/>
    <n v="9901342"/>
    <n v="1199"/>
    <n v="0.43"/>
    <x v="2"/>
    <x v="0"/>
    <x v="0"/>
    <x v="1"/>
    <x v="8"/>
    <n v="8258"/>
    <n v="34683.599999999999"/>
  </r>
  <r>
    <s v="B09BN2NPBD"/>
    <x v="643"/>
    <x v="94"/>
    <n v="1699"/>
    <n v="50226645"/>
    <n v="3495"/>
    <n v="0.51"/>
    <x v="2"/>
    <x v="0"/>
    <x v="0"/>
    <x v="0"/>
    <x v="4"/>
    <n v="14371"/>
    <n v="58921.099999999991"/>
  </r>
  <r>
    <s v="B0B2DJ5RVQ"/>
    <x v="644"/>
    <x v="24"/>
    <n v="689"/>
    <n v="2384807"/>
    <n v="1999"/>
    <n v="0.66"/>
    <x v="2"/>
    <x v="0"/>
    <x v="0"/>
    <x v="0"/>
    <x v="2"/>
    <n v="1193"/>
    <n v="5129.8999999999996"/>
  </r>
  <r>
    <s v="B07T5DKR5D"/>
    <x v="645"/>
    <x v="17"/>
    <n v="149"/>
    <n v="8683836"/>
    <n v="399"/>
    <n v="0.63"/>
    <x v="0"/>
    <x v="1"/>
    <x v="0"/>
    <x v="0"/>
    <x v="3"/>
    <n v="21764"/>
    <n v="76174"/>
  </r>
  <r>
    <s v="B08YDFX7Y1"/>
    <x v="646"/>
    <x v="1"/>
    <n v="299"/>
    <n v="5310323"/>
    <n v="449"/>
    <n v="0.33"/>
    <x v="2"/>
    <x v="1"/>
    <x v="0"/>
    <x v="1"/>
    <x v="3"/>
    <n v="11827"/>
    <n v="41394.5"/>
  </r>
  <r>
    <s v="B085HY1DGR"/>
    <x v="427"/>
    <x v="99"/>
    <n v="99"/>
    <n v="1394604"/>
    <n v="999"/>
    <n v="0.9"/>
    <x v="2"/>
    <x v="0"/>
    <x v="0"/>
    <x v="0"/>
    <x v="1"/>
    <n v="1396"/>
    <n v="5584"/>
  </r>
  <r>
    <s v="B0B5LVS732"/>
    <x v="247"/>
    <x v="17"/>
    <n v="1999"/>
    <n v="53434311"/>
    <n v="4999"/>
    <n v="0.6"/>
    <x v="2"/>
    <x v="0"/>
    <x v="0"/>
    <x v="0"/>
    <x v="4"/>
    <n v="10689"/>
    <n v="43824.899999999994"/>
  </r>
  <r>
    <s v="B0B31FR4Y2"/>
    <x v="647"/>
    <x v="58"/>
    <n v="1999"/>
    <n v="19858014"/>
    <n v="9999"/>
    <n v="0.8"/>
    <x v="0"/>
    <x v="0"/>
    <x v="0"/>
    <x v="0"/>
    <x v="5"/>
    <n v="1986"/>
    <n v="7348.2000000000007"/>
  </r>
  <r>
    <s v="B095JQVC7N"/>
    <x v="648"/>
    <x v="15"/>
    <n v="42999"/>
    <n v="405173247"/>
    <n v="59999"/>
    <n v="0.28000000000000003"/>
    <x v="0"/>
    <x v="0"/>
    <x v="0"/>
    <x v="1"/>
    <x v="4"/>
    <n v="6753"/>
    <n v="27687.3"/>
  </r>
  <r>
    <s v="B08FYB5HHK"/>
    <x v="649"/>
    <x v="1"/>
    <n v="1199"/>
    <n v="44817580"/>
    <n v="1999"/>
    <n v="0.4"/>
    <x v="2"/>
    <x v="0"/>
    <x v="0"/>
    <x v="1"/>
    <x v="10"/>
    <n v="22420"/>
    <n v="100890"/>
  </r>
  <r>
    <s v="B08L5FM4JC"/>
    <x v="650"/>
    <x v="56"/>
    <n v="649"/>
    <n v="161424000"/>
    <n v="2400"/>
    <n v="0.73"/>
    <x v="2"/>
    <x v="0"/>
    <x v="0"/>
    <x v="0"/>
    <x v="6"/>
    <n v="67260"/>
    <n v="295944"/>
  </r>
  <r>
    <s v="B08CF3D7QR"/>
    <x v="502"/>
    <x v="100"/>
    <n v="154"/>
    <n v="4539549"/>
    <n v="339"/>
    <n v="0.55000000000000004"/>
    <x v="1"/>
    <x v="1"/>
    <x v="0"/>
    <x v="0"/>
    <x v="2"/>
    <n v="13391"/>
    <n v="57581.299999999996"/>
  </r>
  <r>
    <s v="B00LVMTA2A"/>
    <x v="651"/>
    <x v="36"/>
    <n v="225"/>
    <n v="6639000"/>
    <n v="250"/>
    <n v="0.1"/>
    <x v="2"/>
    <x v="1"/>
    <x v="0"/>
    <x v="1"/>
    <x v="6"/>
    <n v="26556"/>
    <n v="116846.40000000001"/>
  </r>
  <r>
    <s v="B0162LYSFS"/>
    <x v="652"/>
    <x v="1"/>
    <n v="799"/>
    <n v="9839874"/>
    <n v="1749"/>
    <n v="0.54"/>
    <x v="2"/>
    <x v="0"/>
    <x v="0"/>
    <x v="0"/>
    <x v="4"/>
    <n v="5626"/>
    <n v="23066.6"/>
  </r>
  <r>
    <s v="B09X1M3DHX"/>
    <x v="653"/>
    <x v="3"/>
    <n v="9999"/>
    <n v="35519310"/>
    <n v="27990"/>
    <n v="0.64"/>
    <x v="1"/>
    <x v="0"/>
    <x v="0"/>
    <x v="0"/>
    <x v="8"/>
    <n v="1269"/>
    <n v="5329.8"/>
  </r>
  <r>
    <s v="B09CTRPSJR"/>
    <x v="654"/>
    <x v="17"/>
    <n v="217"/>
    <n v="1742898"/>
    <n v="237"/>
    <n v="0.08"/>
    <x v="0"/>
    <x v="1"/>
    <x v="0"/>
    <x v="1"/>
    <x v="7"/>
    <n v="7354"/>
    <n v="27945.199999999997"/>
  </r>
  <r>
    <s v="B0819HZPXL"/>
    <x v="655"/>
    <x v="101"/>
    <n v="399"/>
    <n v="9958311"/>
    <n v="549"/>
    <n v="0.27"/>
    <x v="1"/>
    <x v="0"/>
    <x v="0"/>
    <x v="1"/>
    <x v="6"/>
    <n v="18139"/>
    <n v="79811.600000000006"/>
  </r>
  <r>
    <s v="B08TDJNM3G"/>
    <x v="656"/>
    <x v="63"/>
    <n v="59"/>
    <n v="351522"/>
    <n v="59"/>
    <n v="0"/>
    <x v="1"/>
    <x v="2"/>
    <x v="0"/>
    <x v="1"/>
    <x v="7"/>
    <n v="5958"/>
    <n v="22640.399999999998"/>
  </r>
  <r>
    <s v="B08H21B6V7"/>
    <x v="657"/>
    <x v="2"/>
    <n v="2599"/>
    <n v="42783734"/>
    <n v="2999"/>
    <n v="0.13"/>
    <x v="0"/>
    <x v="0"/>
    <x v="0"/>
    <x v="1"/>
    <x v="0"/>
    <n v="14266"/>
    <n v="55637.4"/>
  </r>
  <r>
    <s v="B08DDRGWTJ"/>
    <x v="40"/>
    <x v="27"/>
    <n v="229"/>
    <n v="9092889"/>
    <n v="299"/>
    <n v="0.23"/>
    <x v="2"/>
    <x v="1"/>
    <x v="0"/>
    <x v="1"/>
    <x v="2"/>
    <n v="30411"/>
    <n v="130767.29999999999"/>
  </r>
  <r>
    <s v="B096MSW6CT"/>
    <x v="70"/>
    <x v="2"/>
    <n v="199"/>
    <n v="7920072"/>
    <n v="999"/>
    <n v="0.8"/>
    <x v="2"/>
    <x v="0"/>
    <x v="0"/>
    <x v="0"/>
    <x v="0"/>
    <n v="7928"/>
    <n v="30919.200000000001"/>
  </r>
  <r>
    <s v="B0B82YGCF6"/>
    <x v="658"/>
    <x v="11"/>
    <n v="899"/>
    <n v="2382819"/>
    <n v="3499"/>
    <n v="0.74"/>
    <x v="0"/>
    <x v="0"/>
    <x v="1"/>
    <x v="0"/>
    <x v="15"/>
    <n v="681"/>
    <n v="2043"/>
  </r>
  <r>
    <s v="B06XSK3XL6"/>
    <x v="659"/>
    <x v="50"/>
    <n v="571"/>
    <n v="38182779"/>
    <n v="999"/>
    <n v="0.43"/>
    <x v="1"/>
    <x v="0"/>
    <x v="0"/>
    <x v="1"/>
    <x v="2"/>
    <n v="38221"/>
    <n v="164350.29999999999"/>
  </r>
  <r>
    <s v="B08QDPB1SL"/>
    <x v="660"/>
    <x v="25"/>
    <n v="190"/>
    <n v="630520"/>
    <n v="220"/>
    <n v="0.14000000000000001"/>
    <x v="2"/>
    <x v="1"/>
    <x v="0"/>
    <x v="1"/>
    <x v="6"/>
    <n v="2866"/>
    <n v="12610.400000000001"/>
  </r>
  <r>
    <s v="B0819ZZK5K"/>
    <x v="661"/>
    <x v="2"/>
    <n v="1109"/>
    <n v="149699200"/>
    <n v="2800"/>
    <n v="0.6"/>
    <x v="2"/>
    <x v="0"/>
    <x v="0"/>
    <x v="0"/>
    <x v="2"/>
    <n v="53464"/>
    <n v="229895.19999999998"/>
  </r>
  <r>
    <s v="B08MZQBFLN"/>
    <x v="662"/>
    <x v="102"/>
    <n v="849"/>
    <n v="102264543"/>
    <n v="4999"/>
    <n v="0.83"/>
    <x v="2"/>
    <x v="0"/>
    <x v="0"/>
    <x v="0"/>
    <x v="1"/>
    <n v="20457"/>
    <n v="81828"/>
  </r>
  <r>
    <s v="B07L8KNP5F"/>
    <x v="663"/>
    <x v="26"/>
    <n v="599"/>
    <n v="83976374"/>
    <n v="1399"/>
    <n v="0.56999999999999995"/>
    <x v="2"/>
    <x v="0"/>
    <x v="0"/>
    <x v="0"/>
    <x v="7"/>
    <n v="60026"/>
    <n v="228098.8"/>
  </r>
  <r>
    <s v="B0BF4YBLPX"/>
    <x v="287"/>
    <x v="4"/>
    <n v="1799"/>
    <n v="278726063"/>
    <n v="19999"/>
    <n v="0.91"/>
    <x v="1"/>
    <x v="0"/>
    <x v="0"/>
    <x v="0"/>
    <x v="8"/>
    <n v="13937"/>
    <n v="58535.4"/>
  </r>
  <r>
    <s v="B01DJJVFPC"/>
    <x v="664"/>
    <x v="17"/>
    <n v="269"/>
    <n v="5610150"/>
    <n v="315"/>
    <n v="0.15"/>
    <x v="2"/>
    <x v="1"/>
    <x v="0"/>
    <x v="1"/>
    <x v="10"/>
    <n v="17810"/>
    <n v="80145"/>
  </r>
  <r>
    <s v="B07Z1X6VFC"/>
    <x v="665"/>
    <x v="103"/>
    <n v="449"/>
    <n v="9930060"/>
    <n v="999"/>
    <n v="0.55000000000000004"/>
    <x v="2"/>
    <x v="0"/>
    <x v="0"/>
    <x v="0"/>
    <x v="6"/>
    <n v="9940"/>
    <n v="43736"/>
  </r>
  <r>
    <s v="B073BRXPZX"/>
    <x v="666"/>
    <x v="83"/>
    <n v="289"/>
    <n v="15272740"/>
    <n v="590"/>
    <n v="0.51"/>
    <x v="1"/>
    <x v="0"/>
    <x v="0"/>
    <x v="0"/>
    <x v="6"/>
    <n v="25886"/>
    <n v="113898.40000000001"/>
  </r>
  <r>
    <s v="B00LM4W1N2"/>
    <x v="667"/>
    <x v="2"/>
    <n v="480"/>
    <n v="3431400"/>
    <n v="600"/>
    <n v="0.2"/>
    <x v="2"/>
    <x v="0"/>
    <x v="0"/>
    <x v="1"/>
    <x v="2"/>
    <n v="5719"/>
    <n v="24591.7"/>
  </r>
  <r>
    <s v="B079Y6JZC8"/>
    <x v="668"/>
    <x v="73"/>
    <n v="139"/>
    <n v="910156"/>
    <n v="299"/>
    <n v="0.54"/>
    <x v="0"/>
    <x v="1"/>
    <x v="0"/>
    <x v="0"/>
    <x v="7"/>
    <n v="3044"/>
    <n v="11567.199999999999"/>
  </r>
  <r>
    <s v="B01DGVKBC6"/>
    <x v="669"/>
    <x v="1"/>
    <n v="287"/>
    <n v="4029924"/>
    <n v="499"/>
    <n v="0.42"/>
    <x v="2"/>
    <x v="1"/>
    <x v="0"/>
    <x v="1"/>
    <x v="6"/>
    <n v="8076"/>
    <n v="35534.400000000001"/>
  </r>
  <r>
    <s v="B088ZFJY82"/>
    <x v="670"/>
    <x v="4"/>
    <n v="314"/>
    <n v="43438022"/>
    <n v="1499"/>
    <n v="0.79"/>
    <x v="0"/>
    <x v="0"/>
    <x v="0"/>
    <x v="0"/>
    <x v="10"/>
    <n v="28978"/>
    <n v="130401"/>
  </r>
  <r>
    <s v="B00NNQMYNE"/>
    <x v="671"/>
    <x v="17"/>
    <n v="299"/>
    <n v="10483990"/>
    <n v="499"/>
    <n v="0.4"/>
    <x v="2"/>
    <x v="1"/>
    <x v="0"/>
    <x v="1"/>
    <x v="10"/>
    <n v="21010"/>
    <n v="94545"/>
  </r>
  <r>
    <s v="B076B8G5D8"/>
    <x v="672"/>
    <x v="1"/>
    <n v="798"/>
    <n v="136984680"/>
    <n v="1995"/>
    <n v="0.6"/>
    <x v="0"/>
    <x v="0"/>
    <x v="0"/>
    <x v="0"/>
    <x v="1"/>
    <n v="68664"/>
    <n v="274656"/>
  </r>
  <r>
    <s v="B08QJJCY2Q"/>
    <x v="673"/>
    <x v="85"/>
    <n v="169"/>
    <n v="1547624"/>
    <n v="299"/>
    <n v="0.43"/>
    <x v="2"/>
    <x v="1"/>
    <x v="0"/>
    <x v="1"/>
    <x v="6"/>
    <n v="5176"/>
    <n v="22774.400000000001"/>
  </r>
  <r>
    <s v="B09DG9VNWB"/>
    <x v="674"/>
    <x v="17"/>
    <n v="12000"/>
    <n v="142315256"/>
    <n v="29999"/>
    <n v="0.6"/>
    <x v="2"/>
    <x v="0"/>
    <x v="0"/>
    <x v="0"/>
    <x v="2"/>
    <n v="4744"/>
    <n v="20399.2"/>
  </r>
  <r>
    <s v="B07JPX9CR7"/>
    <x v="675"/>
    <x v="17"/>
    <n v="569"/>
    <n v="12048225"/>
    <n v="1299"/>
    <n v="0.56000000000000005"/>
    <x v="0"/>
    <x v="0"/>
    <x v="0"/>
    <x v="0"/>
    <x v="6"/>
    <n v="9275"/>
    <n v="40810"/>
  </r>
  <r>
    <s v="B01M72LILF"/>
    <x v="676"/>
    <x v="15"/>
    <n v="799"/>
    <n v="45133340"/>
    <n v="1295"/>
    <n v="0.38"/>
    <x v="2"/>
    <x v="0"/>
    <x v="0"/>
    <x v="1"/>
    <x v="6"/>
    <n v="34852"/>
    <n v="153348.80000000002"/>
  </r>
  <r>
    <s v="B09V12K8NT"/>
    <x v="231"/>
    <x v="17"/>
    <n v="1499"/>
    <n v="152361030"/>
    <n v="6990"/>
    <n v="0.79"/>
    <x v="0"/>
    <x v="0"/>
    <x v="0"/>
    <x v="0"/>
    <x v="0"/>
    <n v="21797"/>
    <n v="85008.3"/>
  </r>
  <r>
    <s v="B098K3H92Z"/>
    <x v="677"/>
    <x v="1"/>
    <n v="599"/>
    <n v="85509284"/>
    <n v="899"/>
    <n v="0.33"/>
    <x v="0"/>
    <x v="0"/>
    <x v="0"/>
    <x v="1"/>
    <x v="2"/>
    <n v="95116"/>
    <n v="408998.8"/>
  </r>
  <r>
    <s v="B09ZQK9X8G"/>
    <x v="251"/>
    <x v="104"/>
    <n v="2998"/>
    <n v="31068821"/>
    <n v="5999"/>
    <n v="0.5"/>
    <x v="2"/>
    <x v="0"/>
    <x v="0"/>
    <x v="0"/>
    <x v="4"/>
    <n v="5179"/>
    <n v="21233.899999999998"/>
  </r>
  <r>
    <s v="B005FYNT3G"/>
    <x v="678"/>
    <x v="27"/>
    <n v="289"/>
    <n v="164518250"/>
    <n v="650"/>
    <n v="0.56000000000000005"/>
    <x v="0"/>
    <x v="0"/>
    <x v="0"/>
    <x v="0"/>
    <x v="2"/>
    <n v="253105"/>
    <n v="1088351.5"/>
  </r>
  <r>
    <s v="B0759QMF85"/>
    <x v="679"/>
    <x v="93"/>
    <n v="1529"/>
    <n v="164113191"/>
    <n v="2399"/>
    <n v="0.36"/>
    <x v="2"/>
    <x v="0"/>
    <x v="0"/>
    <x v="1"/>
    <x v="2"/>
    <n v="68409"/>
    <n v="294158.7"/>
  </r>
  <r>
    <s v="B09PLFJ7ZW"/>
    <x v="680"/>
    <x v="2"/>
    <n v="1999"/>
    <n v="37847429"/>
    <n v="4999"/>
    <n v="0.6"/>
    <x v="2"/>
    <x v="0"/>
    <x v="0"/>
    <x v="0"/>
    <x v="0"/>
    <n v="7571"/>
    <n v="29526.899999999998"/>
  </r>
  <r>
    <s v="B0856HY85J"/>
    <x v="681"/>
    <x v="17"/>
    <n v="1799"/>
    <n v="275904808"/>
    <n v="4999"/>
    <n v="0.64"/>
    <x v="0"/>
    <x v="0"/>
    <x v="0"/>
    <x v="0"/>
    <x v="4"/>
    <n v="55192"/>
    <n v="226287.19999999998"/>
  </r>
  <r>
    <s v="B01HGCLUH6"/>
    <x v="682"/>
    <x v="25"/>
    <n v="1149"/>
    <n v="208090122"/>
    <n v="1699"/>
    <n v="0.32"/>
    <x v="0"/>
    <x v="0"/>
    <x v="0"/>
    <x v="1"/>
    <x v="8"/>
    <n v="122478"/>
    <n v="514407.60000000003"/>
  </r>
  <r>
    <s v="B09163Q5CD"/>
    <x v="683"/>
    <x v="105"/>
    <n v="1187"/>
    <n v="3205998"/>
    <n v="1929"/>
    <n v="0.38"/>
    <x v="2"/>
    <x v="0"/>
    <x v="0"/>
    <x v="1"/>
    <x v="4"/>
    <n v="1662"/>
    <n v="6814.2"/>
  </r>
  <r>
    <s v="B00KXULGJQ"/>
    <x v="684"/>
    <x v="17"/>
    <n v="1889"/>
    <n v="272480949"/>
    <n v="5499"/>
    <n v="0.66"/>
    <x v="2"/>
    <x v="0"/>
    <x v="0"/>
    <x v="0"/>
    <x v="8"/>
    <n v="49551"/>
    <n v="208114.2"/>
  </r>
  <r>
    <s v="B084PJSSQ1"/>
    <x v="685"/>
    <x v="2"/>
    <n v="1299"/>
    <n v="69066000"/>
    <n v="3000"/>
    <n v="0.56999999999999995"/>
    <x v="2"/>
    <x v="0"/>
    <x v="0"/>
    <x v="0"/>
    <x v="2"/>
    <n v="23022"/>
    <n v="98994.599999999991"/>
  </r>
  <r>
    <s v="B08D11DZ2W"/>
    <x v="686"/>
    <x v="39"/>
    <n v="1499"/>
    <n v="254887676"/>
    <n v="8999"/>
    <n v="0.83"/>
    <x v="0"/>
    <x v="0"/>
    <x v="0"/>
    <x v="0"/>
    <x v="5"/>
    <n v="28324"/>
    <n v="104798.8"/>
  </r>
  <r>
    <s v="B00J4YG0PC"/>
    <x v="687"/>
    <x v="27"/>
    <n v="561"/>
    <n v="2291040"/>
    <n v="720"/>
    <n v="0.22"/>
    <x v="1"/>
    <x v="0"/>
    <x v="0"/>
    <x v="1"/>
    <x v="6"/>
    <n v="3182"/>
    <n v="14000.800000000001"/>
  </r>
  <r>
    <s v="B00LHZWD0C"/>
    <x v="688"/>
    <x v="39"/>
    <n v="252"/>
    <n v="1192275"/>
    <n v="315"/>
    <n v="0.2"/>
    <x v="2"/>
    <x v="1"/>
    <x v="0"/>
    <x v="1"/>
    <x v="10"/>
    <n v="3785"/>
    <n v="17032.5"/>
  </r>
  <r>
    <s v="B097R25DP7"/>
    <x v="351"/>
    <x v="106"/>
    <n v="1599"/>
    <n v="339687049"/>
    <n v="4999"/>
    <n v="0.68"/>
    <x v="0"/>
    <x v="0"/>
    <x v="0"/>
    <x v="0"/>
    <x v="1"/>
    <n v="67951"/>
    <n v="271804"/>
  </r>
  <r>
    <s v="B0798PJPCL"/>
    <x v="689"/>
    <x v="17"/>
    <n v="1889"/>
    <n v="46946406"/>
    <n v="2699"/>
    <n v="0.3"/>
    <x v="1"/>
    <x v="0"/>
    <x v="0"/>
    <x v="1"/>
    <x v="2"/>
    <n v="17394"/>
    <n v="74794.2"/>
  </r>
  <r>
    <s v="B08CYNJ5KY"/>
    <x v="690"/>
    <x v="73"/>
    <n v="828"/>
    <n v="3932187"/>
    <n v="861"/>
    <n v="0.04"/>
    <x v="1"/>
    <x v="0"/>
    <x v="0"/>
    <x v="1"/>
    <x v="8"/>
    <n v="4567"/>
    <n v="19181.400000000001"/>
  </r>
  <r>
    <s v="B07SBGFDX9"/>
    <x v="691"/>
    <x v="1"/>
    <n v="120"/>
    <n v="516960"/>
    <n v="120"/>
    <n v="0"/>
    <x v="2"/>
    <x v="2"/>
    <x v="0"/>
    <x v="1"/>
    <x v="4"/>
    <n v="4308"/>
    <n v="17662.8"/>
  </r>
  <r>
    <s v="B097C564GC"/>
    <x v="692"/>
    <x v="85"/>
    <n v="294"/>
    <n v="22125574"/>
    <n v="4999"/>
    <n v="0.94"/>
    <x v="2"/>
    <x v="0"/>
    <x v="0"/>
    <x v="0"/>
    <x v="2"/>
    <n v="4426"/>
    <n v="19031.8"/>
  </r>
  <r>
    <s v="B096VF5YYF"/>
    <x v="16"/>
    <x v="82"/>
    <n v="2999"/>
    <n v="387099520"/>
    <n v="7990"/>
    <n v="0.62"/>
    <x v="0"/>
    <x v="0"/>
    <x v="0"/>
    <x v="0"/>
    <x v="4"/>
    <n v="48448"/>
    <n v="198636.79999999999"/>
  </r>
  <r>
    <s v="B0B1YY6JJL"/>
    <x v="693"/>
    <x v="1"/>
    <n v="23999"/>
    <n v="164557970"/>
    <n v="34990"/>
    <n v="0.31"/>
    <x v="1"/>
    <x v="0"/>
    <x v="0"/>
    <x v="1"/>
    <x v="2"/>
    <n v="4703"/>
    <n v="20222.899999999998"/>
  </r>
  <r>
    <s v="B07Q7561HD"/>
    <x v="694"/>
    <x v="38"/>
    <n v="149"/>
    <n v="115920"/>
    <n v="180"/>
    <n v="0.17"/>
    <x v="0"/>
    <x v="2"/>
    <x v="1"/>
    <x v="1"/>
    <x v="6"/>
    <n v="644"/>
    <n v="2833.6000000000004"/>
  </r>
  <r>
    <s v="B01MF8MB65"/>
    <x v="695"/>
    <x v="94"/>
    <n v="699"/>
    <n v="272915811"/>
    <n v="999"/>
    <n v="0.3"/>
    <x v="1"/>
    <x v="0"/>
    <x v="0"/>
    <x v="1"/>
    <x v="4"/>
    <n v="273189"/>
    <n v="1120074.8999999999"/>
  </r>
  <r>
    <s v="B00LM4X0KU"/>
    <x v="696"/>
    <x v="83"/>
    <n v="100"/>
    <n v="309500"/>
    <n v="100"/>
    <n v="0"/>
    <x v="2"/>
    <x v="2"/>
    <x v="0"/>
    <x v="1"/>
    <x v="2"/>
    <n v="3095"/>
    <n v="13308.5"/>
  </r>
  <r>
    <s v="B09KGV7WSV"/>
    <x v="374"/>
    <x v="0"/>
    <n v="2099"/>
    <n v="102756871"/>
    <n v="5999"/>
    <n v="0.65"/>
    <x v="0"/>
    <x v="0"/>
    <x v="0"/>
    <x v="0"/>
    <x v="2"/>
    <n v="17129"/>
    <n v="73654.7"/>
  </r>
  <r>
    <s v="B09X7DY7Q4"/>
    <x v="697"/>
    <x v="2"/>
    <n v="939"/>
    <n v="369093600"/>
    <n v="1800"/>
    <n v="0.48"/>
    <x v="2"/>
    <x v="0"/>
    <x v="0"/>
    <x v="1"/>
    <x v="10"/>
    <n v="205052"/>
    <n v="922734"/>
  </r>
  <r>
    <s v="B08FY4FG5X"/>
    <x v="698"/>
    <x v="107"/>
    <n v="649"/>
    <n v="32609451"/>
    <n v="2499"/>
    <n v="0.74"/>
    <x v="2"/>
    <x v="0"/>
    <x v="0"/>
    <x v="0"/>
    <x v="0"/>
    <n v="13049"/>
    <n v="50891.1"/>
  </r>
  <r>
    <s v="B09Z28BQZT"/>
    <x v="699"/>
    <x v="106"/>
    <n v="599"/>
    <n v="4346913"/>
    <n v="3999"/>
    <n v="0.85"/>
    <x v="1"/>
    <x v="0"/>
    <x v="0"/>
    <x v="0"/>
    <x v="0"/>
    <n v="1087"/>
    <n v="4239.3"/>
  </r>
  <r>
    <s v="B0752LL57V"/>
    <x v="700"/>
    <x v="60"/>
    <n v="440"/>
    <n v="3788400"/>
    <n v="440"/>
    <n v="0"/>
    <x v="2"/>
    <x v="1"/>
    <x v="0"/>
    <x v="1"/>
    <x v="10"/>
    <n v="8610"/>
    <n v="38745"/>
  </r>
  <r>
    <s v="B092X94QNQ"/>
    <x v="701"/>
    <x v="108"/>
    <n v="1499"/>
    <n v="438357360"/>
    <n v="3990"/>
    <n v="0.62"/>
    <x v="0"/>
    <x v="0"/>
    <x v="0"/>
    <x v="0"/>
    <x v="4"/>
    <n v="109864"/>
    <n v="450442.39999999997"/>
  </r>
  <r>
    <s v="B00A0VCJPI"/>
    <x v="702"/>
    <x v="109"/>
    <n v="1469"/>
    <n v="391438362"/>
    <n v="2499"/>
    <n v="0.41"/>
    <x v="0"/>
    <x v="0"/>
    <x v="0"/>
    <x v="1"/>
    <x v="8"/>
    <n v="156638"/>
    <n v="657879.6"/>
  </r>
  <r>
    <s v="B07G3YNLJB"/>
    <x v="703"/>
    <x v="94"/>
    <n v="1815"/>
    <n v="288067500"/>
    <n v="3100"/>
    <n v="0.41"/>
    <x v="2"/>
    <x v="0"/>
    <x v="0"/>
    <x v="1"/>
    <x v="10"/>
    <n v="92925"/>
    <n v="418162.5"/>
  </r>
  <r>
    <s v="B09Z6WH2N1"/>
    <x v="366"/>
    <x v="55"/>
    <n v="95"/>
    <n v="972551"/>
    <n v="499"/>
    <n v="0.81"/>
    <x v="0"/>
    <x v="1"/>
    <x v="0"/>
    <x v="0"/>
    <x v="8"/>
    <n v="1949"/>
    <n v="8185.8"/>
  </r>
  <r>
    <s v="B06XDKWLJH"/>
    <x v="704"/>
    <x v="90"/>
    <n v="4449"/>
    <n v="143384404"/>
    <n v="5734"/>
    <n v="0.22"/>
    <x v="1"/>
    <x v="0"/>
    <x v="0"/>
    <x v="1"/>
    <x v="6"/>
    <n v="25006"/>
    <n v="110026.40000000001"/>
  </r>
  <r>
    <s v="B00LXTFMRS"/>
    <x v="705"/>
    <x v="82"/>
    <n v="191"/>
    <n v="1620675"/>
    <n v="225"/>
    <n v="0.15"/>
    <x v="1"/>
    <x v="1"/>
    <x v="0"/>
    <x v="1"/>
    <x v="6"/>
    <n v="7203"/>
    <n v="31693.200000000004"/>
  </r>
  <r>
    <s v="B08CYPB15D"/>
    <x v="706"/>
    <x v="70"/>
    <n v="717"/>
    <n v="5478439"/>
    <n v="761"/>
    <n v="0.06"/>
    <x v="2"/>
    <x v="0"/>
    <x v="0"/>
    <x v="1"/>
    <x v="1"/>
    <n v="7199"/>
    <n v="28796"/>
  </r>
  <r>
    <s v="B09YV4RG4D"/>
    <x v="474"/>
    <x v="17"/>
    <n v="1499"/>
    <n v="181081362"/>
    <n v="7999"/>
    <n v="0.81"/>
    <x v="0"/>
    <x v="0"/>
    <x v="0"/>
    <x v="0"/>
    <x v="8"/>
    <n v="22638"/>
    <n v="95079.6"/>
  </r>
  <r>
    <s v="B07X2L5Z8C"/>
    <x v="707"/>
    <x v="110"/>
    <n v="1490"/>
    <n v="24446340"/>
    <n v="2295"/>
    <n v="0.35"/>
    <x v="0"/>
    <x v="0"/>
    <x v="0"/>
    <x v="1"/>
    <x v="12"/>
    <n v="10652"/>
    <n v="48999.199999999997"/>
  </r>
  <r>
    <s v="B07P681N66"/>
    <x v="138"/>
    <x v="111"/>
    <n v="1199"/>
    <n v="54491220"/>
    <n v="2199"/>
    <n v="0.45"/>
    <x v="2"/>
    <x v="0"/>
    <x v="0"/>
    <x v="1"/>
    <x v="6"/>
    <n v="24780"/>
    <n v="109032.00000000001"/>
  </r>
  <r>
    <s v="B0B86CDHL1"/>
    <x v="304"/>
    <x v="112"/>
    <n v="349"/>
    <n v="133951"/>
    <n v="899"/>
    <n v="0.61"/>
    <x v="0"/>
    <x v="0"/>
    <x v="1"/>
    <x v="0"/>
    <x v="10"/>
    <n v="149"/>
    <n v="670.5"/>
  </r>
  <r>
    <s v="B0BMGG6NKT"/>
    <x v="708"/>
    <x v="1"/>
    <n v="10499"/>
    <n v="3833716"/>
    <n v="13499"/>
    <n v="0.22"/>
    <x v="0"/>
    <x v="0"/>
    <x v="1"/>
    <x v="1"/>
    <x v="8"/>
    <n v="284"/>
    <n v="1192.8"/>
  </r>
  <r>
    <s v="B003L62T7W"/>
    <x v="709"/>
    <x v="2"/>
    <n v="279"/>
    <n v="11825250"/>
    <n v="375"/>
    <n v="0.26"/>
    <x v="2"/>
    <x v="1"/>
    <x v="0"/>
    <x v="1"/>
    <x v="2"/>
    <n v="31534"/>
    <n v="135596.19999999998"/>
  </r>
  <r>
    <s v="B07LG59NPV"/>
    <x v="710"/>
    <x v="11"/>
    <n v="899"/>
    <n v="463630948"/>
    <n v="4499"/>
    <n v="0.8"/>
    <x v="0"/>
    <x v="0"/>
    <x v="0"/>
    <x v="0"/>
    <x v="7"/>
    <n v="103052"/>
    <n v="391597.6"/>
  </r>
  <r>
    <s v="B07XLML2YS"/>
    <x v="711"/>
    <x v="17"/>
    <n v="2499"/>
    <n v="307176488"/>
    <n v="3299"/>
    <n v="0.24"/>
    <x v="0"/>
    <x v="0"/>
    <x v="0"/>
    <x v="1"/>
    <x v="8"/>
    <n v="93112"/>
    <n v="391070.4"/>
  </r>
  <r>
    <s v="B0B8CXTTG3"/>
    <x v="712"/>
    <x v="15"/>
    <n v="16999"/>
    <n v="853807160"/>
    <n v="25999"/>
    <n v="0.35"/>
    <x v="2"/>
    <x v="0"/>
    <x v="0"/>
    <x v="1"/>
    <x v="8"/>
    <n v="32840"/>
    <n v="137928"/>
  </r>
  <r>
    <s v="B098JYT4SY"/>
    <x v="713"/>
    <x v="17"/>
    <n v="399"/>
    <n v="3342710"/>
    <n v="1190"/>
    <n v="0.66"/>
    <x v="2"/>
    <x v="0"/>
    <x v="0"/>
    <x v="0"/>
    <x v="4"/>
    <n v="2809"/>
    <n v="11516.9"/>
  </r>
  <r>
    <s v="B09MT84WV5"/>
    <x v="399"/>
    <x v="1"/>
    <n v="1059"/>
    <n v="559999965"/>
    <n v="3999"/>
    <n v="0.74"/>
    <x v="0"/>
    <x v="0"/>
    <x v="0"/>
    <x v="0"/>
    <x v="2"/>
    <n v="140035"/>
    <n v="602150.5"/>
  </r>
  <r>
    <s v="B07CD2BN46"/>
    <x v="714"/>
    <x v="48"/>
    <n v="429"/>
    <n v="71560134"/>
    <n v="599"/>
    <n v="0.28000000000000003"/>
    <x v="0"/>
    <x v="0"/>
    <x v="0"/>
    <x v="1"/>
    <x v="4"/>
    <n v="119466"/>
    <n v="489810.6"/>
  </r>
  <r>
    <s v="B09FFK1PQG"/>
    <x v="715"/>
    <x v="4"/>
    <n v="873"/>
    <n v="2854320"/>
    <n v="1699"/>
    <n v="0.49"/>
    <x v="0"/>
    <x v="0"/>
    <x v="0"/>
    <x v="1"/>
    <x v="6"/>
    <n v="1680"/>
    <n v="7392.0000000000009"/>
  </r>
  <r>
    <s v="B094JNXNPV"/>
    <x v="177"/>
    <x v="40"/>
    <n v="299"/>
    <n v="1103634"/>
    <n v="399"/>
    <n v="0.25"/>
    <x v="1"/>
    <x v="1"/>
    <x v="0"/>
    <x v="1"/>
    <x v="1"/>
    <n v="2766"/>
    <n v="11064"/>
  </r>
  <r>
    <s v="B00LY17RHI"/>
    <x v="716"/>
    <x v="113"/>
    <n v="225"/>
    <n v="1079550"/>
    <n v="225"/>
    <n v="0"/>
    <x v="0"/>
    <x v="1"/>
    <x v="0"/>
    <x v="1"/>
    <x v="4"/>
    <n v="4798"/>
    <n v="19671.8"/>
  </r>
  <r>
    <s v="B07KR5P3YD"/>
    <x v="717"/>
    <x v="17"/>
    <n v="448"/>
    <n v="12126252"/>
    <n v="699"/>
    <n v="0.36"/>
    <x v="0"/>
    <x v="0"/>
    <x v="0"/>
    <x v="1"/>
    <x v="0"/>
    <n v="17348"/>
    <n v="67657.2"/>
  </r>
  <r>
    <s v="B07KRCW6LZ"/>
    <x v="79"/>
    <x v="99"/>
    <n v="999"/>
    <n v="19336707"/>
    <n v="1599"/>
    <n v="0.38"/>
    <x v="0"/>
    <x v="0"/>
    <x v="0"/>
    <x v="1"/>
    <x v="2"/>
    <n v="12093"/>
    <n v="51999.9"/>
  </r>
  <r>
    <s v="B07L5L4GTB"/>
    <x v="718"/>
    <x v="73"/>
    <n v="309"/>
    <n v="3480056"/>
    <n v="404"/>
    <n v="0.24"/>
    <x v="0"/>
    <x v="1"/>
    <x v="0"/>
    <x v="1"/>
    <x v="6"/>
    <n v="8614"/>
    <n v="37901.600000000006"/>
  </r>
  <r>
    <s v="B09C6HXFC1"/>
    <x v="274"/>
    <x v="81"/>
    <n v="970"/>
    <n v="1466185"/>
    <n v="1799"/>
    <n v="0.46"/>
    <x v="1"/>
    <x v="0"/>
    <x v="1"/>
    <x v="1"/>
    <x v="10"/>
    <n v="815"/>
    <n v="3667.5"/>
  </r>
  <r>
    <s v="B083342NKJ"/>
    <x v="166"/>
    <x v="1"/>
    <n v="349"/>
    <n v="7484043"/>
    <n v="399"/>
    <n v="0.13"/>
    <x v="2"/>
    <x v="1"/>
    <x v="0"/>
    <x v="1"/>
    <x v="6"/>
    <n v="18757"/>
    <n v="82530.8"/>
  </r>
  <r>
    <s v="B07Z1YVP72"/>
    <x v="719"/>
    <x v="75"/>
    <n v="449"/>
    <n v="11318670"/>
    <n v="999"/>
    <n v="0.55000000000000004"/>
    <x v="1"/>
    <x v="0"/>
    <x v="0"/>
    <x v="0"/>
    <x v="2"/>
    <n v="11330"/>
    <n v="48719"/>
  </r>
  <r>
    <s v="B014SZO90Y"/>
    <x v="720"/>
    <x v="84"/>
    <n v="266"/>
    <n v="8829450"/>
    <n v="315"/>
    <n v="0.16"/>
    <x v="1"/>
    <x v="1"/>
    <x v="0"/>
    <x v="1"/>
    <x v="10"/>
    <n v="28030"/>
    <n v="126135"/>
  </r>
  <r>
    <s v="B008FWZGSG"/>
    <x v="92"/>
    <x v="69"/>
    <n v="599"/>
    <n v="212645"/>
    <n v="599"/>
    <n v="0"/>
    <x v="0"/>
    <x v="0"/>
    <x v="1"/>
    <x v="1"/>
    <x v="2"/>
    <n v="355"/>
    <n v="1526.5"/>
  </r>
  <r>
    <s v="B08KHM9VBJ"/>
    <x v="721"/>
    <x v="112"/>
    <n v="2099"/>
    <n v="36442250"/>
    <n v="3250"/>
    <n v="0.35"/>
    <x v="0"/>
    <x v="0"/>
    <x v="0"/>
    <x v="1"/>
    <x v="7"/>
    <n v="11213"/>
    <n v="42609.4"/>
  </r>
  <r>
    <s v="B084N1BM9L"/>
    <x v="722"/>
    <x v="3"/>
    <n v="1299"/>
    <n v="14628682"/>
    <n v="1999"/>
    <n v="0.35"/>
    <x v="2"/>
    <x v="0"/>
    <x v="0"/>
    <x v="1"/>
    <x v="6"/>
    <n v="7318"/>
    <n v="32199.200000000004"/>
  </r>
  <r>
    <s v="B09YV4MW2T"/>
    <x v="38"/>
    <x v="27"/>
    <n v="2199"/>
    <n v="294750522"/>
    <n v="9999"/>
    <n v="0.78"/>
    <x v="2"/>
    <x v="0"/>
    <x v="0"/>
    <x v="0"/>
    <x v="8"/>
    <n v="29478"/>
    <n v="123807.6"/>
  </r>
  <r>
    <s v="B09RF2QXGX"/>
    <x v="723"/>
    <x v="27"/>
    <n v="69"/>
    <n v="76245"/>
    <n v="299"/>
    <n v="0.77"/>
    <x v="2"/>
    <x v="1"/>
    <x v="1"/>
    <x v="0"/>
    <x v="2"/>
    <n v="255"/>
    <n v="1096.5"/>
  </r>
  <r>
    <s v="B08WD18LJZ"/>
    <x v="724"/>
    <x v="1"/>
    <n v="249"/>
    <n v="724800"/>
    <n v="600"/>
    <n v="0.59"/>
    <x v="0"/>
    <x v="0"/>
    <x v="0"/>
    <x v="0"/>
    <x v="1"/>
    <n v="1208"/>
    <n v="4832"/>
  </r>
  <r>
    <s v="B004IO5BMQ"/>
    <x v="725"/>
    <x v="10"/>
    <n v="699"/>
    <n v="54132975"/>
    <n v="995"/>
    <n v="0.3"/>
    <x v="2"/>
    <x v="0"/>
    <x v="0"/>
    <x v="1"/>
    <x v="10"/>
    <n v="54405"/>
    <n v="244822.5"/>
  </r>
  <r>
    <s v="B07YY1BY5B"/>
    <x v="726"/>
    <x v="17"/>
    <n v="1499"/>
    <n v="462847412"/>
    <n v="4999"/>
    <n v="0.7"/>
    <x v="2"/>
    <x v="0"/>
    <x v="0"/>
    <x v="0"/>
    <x v="1"/>
    <n v="92588"/>
    <n v="370352"/>
  </r>
  <r>
    <s v="B0BNVBJW2S"/>
    <x v="727"/>
    <x v="114"/>
    <n v="2499"/>
    <n v="1230460"/>
    <n v="7990"/>
    <n v="0.69"/>
    <x v="0"/>
    <x v="0"/>
    <x v="1"/>
    <x v="0"/>
    <x v="4"/>
    <n v="154"/>
    <n v="631.4"/>
  </r>
  <r>
    <s v="B01IBRHE3E"/>
    <x v="728"/>
    <x v="69"/>
    <n v="299"/>
    <n v="12191568"/>
    <n v="499"/>
    <n v="0.4"/>
    <x v="2"/>
    <x v="1"/>
    <x v="0"/>
    <x v="1"/>
    <x v="8"/>
    <n v="24432"/>
    <n v="102614.40000000001"/>
  </r>
  <r>
    <s v="B08SCCG9D4"/>
    <x v="729"/>
    <x v="2"/>
    <n v="949"/>
    <n v="29938000"/>
    <n v="2000"/>
    <n v="0.53"/>
    <x v="2"/>
    <x v="0"/>
    <x v="0"/>
    <x v="0"/>
    <x v="0"/>
    <n v="14969"/>
    <n v="58379.1"/>
  </r>
  <r>
    <s v="B09W5XR9RT"/>
    <x v="54"/>
    <x v="17"/>
    <n v="970"/>
    <n v="367816"/>
    <n v="1999"/>
    <n v="0.51"/>
    <x v="0"/>
    <x v="0"/>
    <x v="1"/>
    <x v="0"/>
    <x v="6"/>
    <n v="184"/>
    <n v="809.6"/>
  </r>
  <r>
    <s v="B08K9PX15C"/>
    <x v="730"/>
    <x v="27"/>
    <n v="849"/>
    <n v="11020648"/>
    <n v="1499"/>
    <n v="0.43"/>
    <x v="2"/>
    <x v="0"/>
    <x v="0"/>
    <x v="1"/>
    <x v="1"/>
    <n v="7352"/>
    <n v="29408"/>
  </r>
  <r>
    <s v="B01M4GGIVU"/>
    <x v="121"/>
    <x v="107"/>
    <n v="199"/>
    <n v="8494947"/>
    <n v="699"/>
    <n v="0.72"/>
    <x v="2"/>
    <x v="0"/>
    <x v="0"/>
    <x v="0"/>
    <x v="8"/>
    <n v="12153"/>
    <n v="51042.6"/>
  </r>
  <r>
    <s v="B08HLZ28QC"/>
    <x v="731"/>
    <x v="55"/>
    <n v="1199"/>
    <n v="40888840"/>
    <n v="3490"/>
    <n v="0.66"/>
    <x v="2"/>
    <x v="0"/>
    <x v="0"/>
    <x v="0"/>
    <x v="4"/>
    <n v="11716"/>
    <n v="48035.6"/>
  </r>
  <r>
    <s v="B07DJLFMPS"/>
    <x v="331"/>
    <x v="27"/>
    <n v="369"/>
    <n v="52200000"/>
    <n v="1600"/>
    <n v="0.77"/>
    <x v="2"/>
    <x v="0"/>
    <x v="0"/>
    <x v="0"/>
    <x v="1"/>
    <n v="32625"/>
    <n v="130500"/>
  </r>
  <r>
    <s v="B094YFFSMY"/>
    <x v="459"/>
    <x v="17"/>
    <n v="399"/>
    <n v="6760618"/>
    <n v="1999"/>
    <n v="0.8"/>
    <x v="2"/>
    <x v="0"/>
    <x v="0"/>
    <x v="0"/>
    <x v="1"/>
    <n v="3382"/>
    <n v="13528"/>
  </r>
  <r>
    <s v="B08CFCK6CW"/>
    <x v="732"/>
    <x v="48"/>
    <n v="1199"/>
    <n v="207254090"/>
    <n v="7999"/>
    <n v="0.85"/>
    <x v="2"/>
    <x v="0"/>
    <x v="0"/>
    <x v="0"/>
    <x v="14"/>
    <n v="25910"/>
    <n v="93276"/>
  </r>
  <r>
    <s v="B07JW9H4J1"/>
    <x v="182"/>
    <x v="39"/>
    <n v="399"/>
    <n v="26671631"/>
    <n v="1099"/>
    <n v="0.64"/>
    <x v="0"/>
    <x v="0"/>
    <x v="0"/>
    <x v="0"/>
    <x v="8"/>
    <n v="24269"/>
    <n v="101929.8"/>
  </r>
  <r>
    <s v="B01J1CFO5I"/>
    <x v="733"/>
    <x v="27"/>
    <n v="299"/>
    <n v="18388700"/>
    <n v="550"/>
    <n v="0.46"/>
    <x v="2"/>
    <x v="0"/>
    <x v="0"/>
    <x v="1"/>
    <x v="12"/>
    <n v="33434"/>
    <n v="153796.4"/>
  </r>
  <r>
    <s v="B09RZS1NQT"/>
    <x v="103"/>
    <x v="112"/>
    <n v="199"/>
    <n v="574425"/>
    <n v="999"/>
    <n v="0.8"/>
    <x v="0"/>
    <x v="0"/>
    <x v="1"/>
    <x v="0"/>
    <x v="1"/>
    <n v="575"/>
    <n v="2300"/>
  </r>
  <r>
    <s v="B07B88KQZ8"/>
    <x v="734"/>
    <x v="15"/>
    <n v="1999"/>
    <n v="191633101"/>
    <n v="2999"/>
    <n v="0.33"/>
    <x v="2"/>
    <x v="0"/>
    <x v="0"/>
    <x v="1"/>
    <x v="2"/>
    <n v="63899"/>
    <n v="274765.7"/>
  </r>
  <r>
    <s v="B08K4PSZ3V"/>
    <x v="629"/>
    <x v="36"/>
    <n v="349"/>
    <n v="16540443"/>
    <n v="999"/>
    <n v="0.65"/>
    <x v="0"/>
    <x v="0"/>
    <x v="0"/>
    <x v="0"/>
    <x v="7"/>
    <n v="16557"/>
    <n v="62916.6"/>
  </r>
  <r>
    <s v="B01MQ2A86A"/>
    <x v="735"/>
    <x v="101"/>
    <n v="1295"/>
    <n v="20356875"/>
    <n v="1645"/>
    <n v="0.21"/>
    <x v="0"/>
    <x v="0"/>
    <x v="0"/>
    <x v="1"/>
    <x v="12"/>
    <n v="12375"/>
    <n v="56924.999999999993"/>
  </r>
  <r>
    <s v="B0085IATT6"/>
    <x v="736"/>
    <x v="82"/>
    <n v="899"/>
    <n v="40275000"/>
    <n v="1800"/>
    <n v="0.5"/>
    <x v="2"/>
    <x v="0"/>
    <x v="0"/>
    <x v="0"/>
    <x v="4"/>
    <n v="22375"/>
    <n v="91737.499999999985"/>
  </r>
  <r>
    <s v="B08HDJ86NZ"/>
    <x v="133"/>
    <x v="25"/>
    <n v="329"/>
    <n v="65960436"/>
    <n v="699"/>
    <n v="0.53"/>
    <x v="2"/>
    <x v="0"/>
    <x v="0"/>
    <x v="0"/>
    <x v="8"/>
    <n v="94364"/>
    <n v="396328.8"/>
  </r>
  <r>
    <s v="B08WRWPM22"/>
    <x v="297"/>
    <x v="108"/>
    <n v="176.63"/>
    <n v="7579311"/>
    <n v="499"/>
    <n v="0.65"/>
    <x v="0"/>
    <x v="1"/>
    <x v="0"/>
    <x v="0"/>
    <x v="4"/>
    <n v="15189"/>
    <n v="62274.899999999994"/>
  </r>
  <r>
    <s v="B094QZLJQ6"/>
    <x v="737"/>
    <x v="115"/>
    <n v="5799"/>
    <n v="402133727"/>
    <n v="7999"/>
    <n v="0.28000000000000003"/>
    <x v="0"/>
    <x v="0"/>
    <x v="0"/>
    <x v="1"/>
    <x v="10"/>
    <n v="50273"/>
    <n v="226228.5"/>
  </r>
  <r>
    <s v="B07DFYJRQV"/>
    <x v="738"/>
    <x v="116"/>
    <n v="799"/>
    <n v="80418352"/>
    <n v="1499"/>
    <n v="0.47"/>
    <x v="0"/>
    <x v="0"/>
    <x v="0"/>
    <x v="1"/>
    <x v="4"/>
    <n v="53648"/>
    <n v="219956.8"/>
  </r>
  <r>
    <s v="B017NC2IPM"/>
    <x v="739"/>
    <x v="109"/>
    <n v="1799"/>
    <n v="59215562"/>
    <n v="2911"/>
    <n v="0.38"/>
    <x v="2"/>
    <x v="0"/>
    <x v="0"/>
    <x v="1"/>
    <x v="2"/>
    <n v="20342"/>
    <n v="87470.599999999991"/>
  </r>
  <r>
    <s v="B002PD61Y4"/>
    <x v="440"/>
    <x v="82"/>
    <n v="507"/>
    <n v="9822248"/>
    <n v="1208"/>
    <n v="0.57999999999999996"/>
    <x v="0"/>
    <x v="0"/>
    <x v="0"/>
    <x v="0"/>
    <x v="4"/>
    <n v="8131"/>
    <n v="33337.1"/>
  </r>
  <r>
    <s v="B0B1NX6JTN"/>
    <x v="740"/>
    <x v="56"/>
    <n v="1599"/>
    <n v="4680799"/>
    <n v="2599"/>
    <n v="0.38"/>
    <x v="2"/>
    <x v="0"/>
    <x v="0"/>
    <x v="1"/>
    <x v="2"/>
    <n v="1801"/>
    <n v="7744.2999999999993"/>
  </r>
  <r>
    <s v="B08MCD9JFY"/>
    <x v="741"/>
    <x v="27"/>
    <n v="799"/>
    <n v="25903042"/>
    <n v="1999"/>
    <n v="0.6"/>
    <x v="2"/>
    <x v="0"/>
    <x v="0"/>
    <x v="0"/>
    <x v="7"/>
    <n v="12958"/>
    <n v="49240.399999999994"/>
  </r>
  <r>
    <s v="B07WKBD37W"/>
    <x v="742"/>
    <x v="117"/>
    <n v="425"/>
    <n v="2578419"/>
    <n v="999"/>
    <n v="0.56999999999999995"/>
    <x v="1"/>
    <x v="0"/>
    <x v="0"/>
    <x v="0"/>
    <x v="1"/>
    <n v="2581"/>
    <n v="10324"/>
  </r>
  <r>
    <s v="B00LZLPYHW"/>
    <x v="743"/>
    <x v="1"/>
    <n v="137"/>
    <n v="1045920"/>
    <n v="160"/>
    <n v="0.14000000000000001"/>
    <x v="2"/>
    <x v="2"/>
    <x v="0"/>
    <x v="1"/>
    <x v="6"/>
    <n v="6537"/>
    <n v="28762.800000000003"/>
  </r>
  <r>
    <s v="B085DTN6R2"/>
    <x v="90"/>
    <x v="17"/>
    <n v="350"/>
    <n v="2033538"/>
    <n v="899"/>
    <n v="0.61"/>
    <x v="2"/>
    <x v="0"/>
    <x v="0"/>
    <x v="0"/>
    <x v="8"/>
    <n v="2262"/>
    <n v="9500.4"/>
  </r>
  <r>
    <s v="B09GFWJDY1"/>
    <x v="744"/>
    <x v="82"/>
    <n v="499"/>
    <n v="13744331"/>
    <n v="1499"/>
    <n v="0.67"/>
    <x v="2"/>
    <x v="0"/>
    <x v="0"/>
    <x v="0"/>
    <x v="14"/>
    <n v="9169"/>
    <n v="33008.400000000001"/>
  </r>
  <r>
    <s v="B07QCWY5XV"/>
    <x v="745"/>
    <x v="11"/>
    <n v="599"/>
    <n v="20369440"/>
    <n v="1399"/>
    <n v="0.56999999999999995"/>
    <x v="2"/>
    <x v="0"/>
    <x v="0"/>
    <x v="0"/>
    <x v="4"/>
    <n v="14560"/>
    <n v="59695.999999999993"/>
  </r>
  <r>
    <s v="B08MTCKDYN"/>
    <x v="11"/>
    <x v="1"/>
    <n v="119"/>
    <n v="1793701"/>
    <n v="299"/>
    <n v="0.6"/>
    <x v="0"/>
    <x v="1"/>
    <x v="0"/>
    <x v="0"/>
    <x v="4"/>
    <n v="5999"/>
    <n v="24595.899999999998"/>
  </r>
  <r>
    <s v="B01N4EV2TL"/>
    <x v="746"/>
    <x v="36"/>
    <n v="1495"/>
    <n v="14445795"/>
    <n v="1995"/>
    <n v="0.25"/>
    <x v="2"/>
    <x v="0"/>
    <x v="0"/>
    <x v="1"/>
    <x v="2"/>
    <n v="7241"/>
    <n v="31136.3"/>
  </r>
  <r>
    <s v="B094DQWV9B"/>
    <x v="747"/>
    <x v="48"/>
    <n v="149"/>
    <n v="614460"/>
    <n v="399"/>
    <n v="0.63"/>
    <x v="0"/>
    <x v="1"/>
    <x v="0"/>
    <x v="0"/>
    <x v="1"/>
    <n v="1540"/>
    <n v="6160"/>
  </r>
  <r>
    <s v="B08VRMK55F"/>
    <x v="748"/>
    <x v="38"/>
    <n v="399"/>
    <n v="2414346"/>
    <n v="699"/>
    <n v="0.43"/>
    <x v="1"/>
    <x v="0"/>
    <x v="0"/>
    <x v="1"/>
    <x v="9"/>
    <n v="3454"/>
    <n v="11743.6"/>
  </r>
  <r>
    <s v="B00ZRBWPA0"/>
    <x v="749"/>
    <x v="28"/>
    <n v="159"/>
    <n v="178020"/>
    <n v="180"/>
    <n v="0.12"/>
    <x v="2"/>
    <x v="2"/>
    <x v="1"/>
    <x v="1"/>
    <x v="2"/>
    <n v="989"/>
    <n v="4252.7"/>
  </r>
  <r>
    <s v="B0B2DD66GS"/>
    <x v="750"/>
    <x v="78"/>
    <n v="1329"/>
    <n v="56909600"/>
    <n v="2900"/>
    <n v="0.54"/>
    <x v="0"/>
    <x v="0"/>
    <x v="0"/>
    <x v="0"/>
    <x v="10"/>
    <n v="19624"/>
    <n v="88308"/>
  </r>
  <r>
    <s v="B09M869Z5V"/>
    <x v="751"/>
    <x v="117"/>
    <n v="570"/>
    <n v="3197799"/>
    <n v="999"/>
    <n v="0.43"/>
    <x v="2"/>
    <x v="0"/>
    <x v="0"/>
    <x v="1"/>
    <x v="8"/>
    <n v="3201"/>
    <n v="13444.2"/>
  </r>
  <r>
    <s v="B07W6VWZ8C"/>
    <x v="752"/>
    <x v="118"/>
    <n v="899"/>
    <n v="60907531"/>
    <n v="1999"/>
    <n v="0.55000000000000004"/>
    <x v="0"/>
    <x v="0"/>
    <x v="0"/>
    <x v="0"/>
    <x v="4"/>
    <n v="30469"/>
    <n v="124922.9"/>
  </r>
  <r>
    <s v="B07YL54NVJ"/>
    <x v="753"/>
    <x v="55"/>
    <n v="549"/>
    <n v="7750242"/>
    <n v="999"/>
    <n v="0.45"/>
    <x v="0"/>
    <x v="0"/>
    <x v="0"/>
    <x v="1"/>
    <x v="2"/>
    <n v="7758"/>
    <n v="33359.4"/>
  </r>
  <r>
    <s v="B012MQS060"/>
    <x v="754"/>
    <x v="17"/>
    <n v="1295"/>
    <n v="46258945"/>
    <n v="1795"/>
    <n v="0.28000000000000003"/>
    <x v="1"/>
    <x v="0"/>
    <x v="0"/>
    <x v="1"/>
    <x v="4"/>
    <n v="25771"/>
    <n v="105661.09999999999"/>
  </r>
  <r>
    <s v="B07BRKK9JQ"/>
    <x v="755"/>
    <x v="69"/>
    <n v="1299"/>
    <n v="43529577"/>
    <n v="1599"/>
    <n v="0.19"/>
    <x v="2"/>
    <x v="0"/>
    <x v="0"/>
    <x v="1"/>
    <x v="2"/>
    <n v="27223"/>
    <n v="117058.9"/>
  </r>
  <r>
    <s v="B08YD264ZS"/>
    <x v="756"/>
    <x v="1"/>
    <n v="999"/>
    <n v="4223310"/>
    <n v="2499"/>
    <n v="0.6"/>
    <x v="0"/>
    <x v="0"/>
    <x v="0"/>
    <x v="0"/>
    <x v="2"/>
    <n v="1690"/>
    <n v="7267"/>
  </r>
  <r>
    <s v="B07V82W5CN"/>
    <x v="757"/>
    <x v="1"/>
    <n v="1349"/>
    <n v="15634374"/>
    <n v="2198"/>
    <n v="0.39"/>
    <x v="2"/>
    <x v="0"/>
    <x v="0"/>
    <x v="1"/>
    <x v="1"/>
    <n v="7113"/>
    <n v="28452"/>
  </r>
  <r>
    <s v="B09Y14JLP3"/>
    <x v="758"/>
    <x v="27"/>
    <n v="99"/>
    <n v="1223049"/>
    <n v="499"/>
    <n v="0.8"/>
    <x v="0"/>
    <x v="1"/>
    <x v="0"/>
    <x v="0"/>
    <x v="4"/>
    <n v="2451"/>
    <n v="10049.099999999999"/>
  </r>
  <r>
    <s v="B09ZHCJDP1"/>
    <x v="759"/>
    <x v="119"/>
    <n v="499"/>
    <n v="23000"/>
    <n v="1000"/>
    <n v="0.5"/>
    <x v="0"/>
    <x v="0"/>
    <x v="1"/>
    <x v="0"/>
    <x v="13"/>
    <n v="23"/>
    <n v="115"/>
  </r>
  <r>
    <s v="B08C4Z69LN"/>
    <x v="760"/>
    <x v="120"/>
    <n v="1792"/>
    <n v="91679000"/>
    <n v="3500"/>
    <n v="0.49"/>
    <x v="2"/>
    <x v="0"/>
    <x v="0"/>
    <x v="1"/>
    <x v="10"/>
    <n v="26194"/>
    <n v="117873"/>
  </r>
  <r>
    <s v="B09P564ZTJ"/>
    <x v="761"/>
    <x v="36"/>
    <n v="235"/>
    <n v="1875627"/>
    <n v="1599"/>
    <n v="0.85"/>
    <x v="2"/>
    <x v="0"/>
    <x v="0"/>
    <x v="0"/>
    <x v="7"/>
    <n v="1173"/>
    <n v="4457.3999999999996"/>
  </r>
  <r>
    <s v="B098R25TGC"/>
    <x v="762"/>
    <x v="82"/>
    <n v="1299"/>
    <n v="43872371"/>
    <n v="2999"/>
    <n v="0.56999999999999995"/>
    <x v="2"/>
    <x v="0"/>
    <x v="0"/>
    <x v="0"/>
    <x v="7"/>
    <n v="14629"/>
    <n v="55590.2"/>
  </r>
  <r>
    <s v="B0B2PQL5N3"/>
    <x v="763"/>
    <x v="121"/>
    <n v="230"/>
    <n v="1526472"/>
    <n v="999"/>
    <n v="0.77"/>
    <x v="2"/>
    <x v="0"/>
    <x v="0"/>
    <x v="0"/>
    <x v="8"/>
    <n v="1528"/>
    <n v="6417.6"/>
  </r>
  <r>
    <s v="B07DKZCZ89"/>
    <x v="764"/>
    <x v="122"/>
    <n v="119"/>
    <n v="7500968"/>
    <n v="499"/>
    <n v="0.76"/>
    <x v="0"/>
    <x v="1"/>
    <x v="0"/>
    <x v="0"/>
    <x v="2"/>
    <n v="15032"/>
    <n v="64637.599999999999"/>
  </r>
  <r>
    <s v="B08GYG6T12"/>
    <x v="765"/>
    <x v="123"/>
    <n v="449"/>
    <n v="55668000"/>
    <n v="800"/>
    <n v="0.44"/>
    <x v="2"/>
    <x v="0"/>
    <x v="0"/>
    <x v="1"/>
    <x v="6"/>
    <n v="69585"/>
    <n v="306174"/>
  </r>
  <r>
    <s v="B08LHTJTBB"/>
    <x v="766"/>
    <x v="104"/>
    <n v="599"/>
    <n v="9467264"/>
    <n v="1999"/>
    <n v="0.7"/>
    <x v="0"/>
    <x v="0"/>
    <x v="0"/>
    <x v="0"/>
    <x v="6"/>
    <n v="4736"/>
    <n v="20838.400000000001"/>
  </r>
  <r>
    <s v="B07VTFN6HM"/>
    <x v="767"/>
    <x v="124"/>
    <n v="5599"/>
    <n v="536586750"/>
    <n v="7350"/>
    <n v="0.24"/>
    <x v="0"/>
    <x v="0"/>
    <x v="0"/>
    <x v="1"/>
    <x v="6"/>
    <n v="73005"/>
    <n v="321222"/>
  </r>
  <r>
    <s v="B008QS9J6Y"/>
    <x v="768"/>
    <x v="78"/>
    <n v="1990"/>
    <n v="52932810"/>
    <n v="2595"/>
    <n v="0.23"/>
    <x v="0"/>
    <x v="0"/>
    <x v="0"/>
    <x v="1"/>
    <x v="2"/>
    <n v="20398"/>
    <n v="87711.4"/>
  </r>
  <r>
    <s v="B09M8888DM"/>
    <x v="769"/>
    <x v="118"/>
    <n v="499"/>
    <n v="1697875"/>
    <n v="799"/>
    <n v="0.38"/>
    <x v="0"/>
    <x v="0"/>
    <x v="0"/>
    <x v="1"/>
    <x v="2"/>
    <n v="2125"/>
    <n v="9137.5"/>
  </r>
  <r>
    <s v="B01KK0HU3Y"/>
    <x v="770"/>
    <x v="23"/>
    <n v="899"/>
    <n v="34737826"/>
    <n v="1499"/>
    <n v="0.4"/>
    <x v="0"/>
    <x v="0"/>
    <x v="0"/>
    <x v="1"/>
    <x v="8"/>
    <n v="23174"/>
    <n v="97330.8"/>
  </r>
  <r>
    <s v="B086394NY5"/>
    <x v="771"/>
    <x v="1"/>
    <n v="1399"/>
    <n v="27574260"/>
    <n v="2490"/>
    <n v="0.44"/>
    <x v="2"/>
    <x v="0"/>
    <x v="0"/>
    <x v="1"/>
    <x v="2"/>
    <n v="11074"/>
    <n v="47618.2"/>
  </r>
  <r>
    <s v="B00NH11PEY"/>
    <x v="88"/>
    <x v="125"/>
    <n v="199"/>
    <n v="56232000"/>
    <n v="750"/>
    <n v="0.73"/>
    <x v="2"/>
    <x v="0"/>
    <x v="0"/>
    <x v="0"/>
    <x v="10"/>
    <n v="74976"/>
    <n v="337392"/>
  </r>
  <r>
    <s v="B017PDR9N0"/>
    <x v="772"/>
    <x v="50"/>
    <n v="149"/>
    <n v="12777893"/>
    <n v="499"/>
    <n v="0.7"/>
    <x v="2"/>
    <x v="1"/>
    <x v="0"/>
    <x v="0"/>
    <x v="4"/>
    <n v="25607"/>
    <n v="104988.7"/>
  </r>
  <r>
    <s v="B07NC12T2R"/>
    <x v="773"/>
    <x v="126"/>
    <n v="1799"/>
    <n v="205717740"/>
    <n v="4990"/>
    <n v="0.64"/>
    <x v="2"/>
    <x v="0"/>
    <x v="0"/>
    <x v="0"/>
    <x v="8"/>
    <n v="41226"/>
    <n v="173149.2"/>
  </r>
  <r>
    <s v="B08JMC1988"/>
    <x v="774"/>
    <x v="48"/>
    <n v="999"/>
    <n v="45644190"/>
    <n v="2490"/>
    <n v="0.6"/>
    <x v="2"/>
    <x v="0"/>
    <x v="0"/>
    <x v="0"/>
    <x v="4"/>
    <n v="18331"/>
    <n v="75157.099999999991"/>
  </r>
  <r>
    <s v="B09GFN8WZL"/>
    <x v="775"/>
    <x v="127"/>
    <n v="378"/>
    <n v="1777221"/>
    <n v="999"/>
    <n v="0.62"/>
    <x v="1"/>
    <x v="0"/>
    <x v="0"/>
    <x v="0"/>
    <x v="4"/>
    <n v="1779"/>
    <n v="7293.9"/>
  </r>
  <r>
    <s v="B095X38CJS"/>
    <x v="776"/>
    <x v="55"/>
    <n v="99"/>
    <n v="38412"/>
    <n v="99"/>
    <n v="0"/>
    <x v="0"/>
    <x v="2"/>
    <x v="1"/>
    <x v="1"/>
    <x v="2"/>
    <n v="388"/>
    <n v="1668.3999999999999"/>
  </r>
  <r>
    <s v="B07ZKD8T1Q"/>
    <x v="777"/>
    <x v="52"/>
    <n v="1499"/>
    <n v="25959344"/>
    <n v="2999"/>
    <n v="0.5"/>
    <x v="0"/>
    <x v="0"/>
    <x v="0"/>
    <x v="0"/>
    <x v="10"/>
    <n v="8656"/>
    <n v="38952"/>
  </r>
  <r>
    <s v="B09MZ6WZ6V"/>
    <x v="778"/>
    <x v="104"/>
    <n v="499"/>
    <n v="1028970"/>
    <n v="999"/>
    <n v="0.5"/>
    <x v="2"/>
    <x v="0"/>
    <x v="0"/>
    <x v="0"/>
    <x v="6"/>
    <n v="1030"/>
    <n v="4532"/>
  </r>
  <r>
    <s v="B09CMM3VGK"/>
    <x v="146"/>
    <x v="104"/>
    <n v="179"/>
    <n v="964567"/>
    <n v="499"/>
    <n v="0.64"/>
    <x v="0"/>
    <x v="1"/>
    <x v="0"/>
    <x v="0"/>
    <x v="1"/>
    <n v="1933"/>
    <n v="7732"/>
  </r>
  <r>
    <s v="B00MUTWLW4"/>
    <x v="779"/>
    <x v="1"/>
    <n v="2595"/>
    <n v="74526310"/>
    <n v="3295"/>
    <n v="0.21"/>
    <x v="2"/>
    <x v="0"/>
    <x v="0"/>
    <x v="1"/>
    <x v="6"/>
    <n v="22618"/>
    <n v="99519.200000000012"/>
  </r>
  <r>
    <s v="B08QSC1XY8"/>
    <x v="137"/>
    <x v="55"/>
    <n v="389"/>
    <n v="1070426"/>
    <n v="1099"/>
    <n v="0.65"/>
    <x v="1"/>
    <x v="0"/>
    <x v="1"/>
    <x v="0"/>
    <x v="2"/>
    <n v="974"/>
    <n v="4188.2"/>
  </r>
  <r>
    <s v="B08HQL67D6"/>
    <x v="780"/>
    <x v="2"/>
    <n v="599"/>
    <n v="15827377"/>
    <n v="599"/>
    <n v="0"/>
    <x v="2"/>
    <x v="0"/>
    <x v="0"/>
    <x v="1"/>
    <x v="1"/>
    <n v="26423"/>
    <n v="105692"/>
  </r>
  <r>
    <s v="B09RKFBCV7"/>
    <x v="781"/>
    <x v="128"/>
    <n v="1999"/>
    <n v="250408695"/>
    <n v="7999"/>
    <n v="0.75"/>
    <x v="2"/>
    <x v="0"/>
    <x v="0"/>
    <x v="0"/>
    <x v="8"/>
    <n v="31305"/>
    <n v="131481"/>
  </r>
  <r>
    <s v="B01IOZUHRS"/>
    <x v="782"/>
    <x v="25"/>
    <n v="179"/>
    <n v="5076826"/>
    <n v="499"/>
    <n v="0.64"/>
    <x v="0"/>
    <x v="1"/>
    <x v="0"/>
    <x v="0"/>
    <x v="4"/>
    <n v="10174"/>
    <n v="41713.399999999994"/>
  </r>
  <r>
    <s v="B00CEQEGPI"/>
    <x v="783"/>
    <x v="87"/>
    <n v="1345"/>
    <n v="39962835"/>
    <n v="2295"/>
    <n v="0.41"/>
    <x v="0"/>
    <x v="0"/>
    <x v="0"/>
    <x v="1"/>
    <x v="8"/>
    <n v="17413"/>
    <n v="73134.600000000006"/>
  </r>
  <r>
    <s v="B00E3DVQFS"/>
    <x v="784"/>
    <x v="1"/>
    <n v="879"/>
    <n v="35043291"/>
    <n v="1109"/>
    <n v="0.21"/>
    <x v="2"/>
    <x v="0"/>
    <x v="0"/>
    <x v="1"/>
    <x v="6"/>
    <n v="31599"/>
    <n v="139035.6"/>
  </r>
  <r>
    <s v="B09SGGRKV8"/>
    <x v="785"/>
    <x v="1"/>
    <n v="199"/>
    <n v="1243508"/>
    <n v="499"/>
    <n v="0.6"/>
    <x v="2"/>
    <x v="1"/>
    <x v="0"/>
    <x v="0"/>
    <x v="14"/>
    <n v="2492"/>
    <n v="8971.2000000000007"/>
  </r>
  <r>
    <s v="B084BR3QX8"/>
    <x v="786"/>
    <x v="48"/>
    <n v="149"/>
    <n v="2520477"/>
    <n v="999"/>
    <n v="0.85"/>
    <x v="2"/>
    <x v="0"/>
    <x v="0"/>
    <x v="0"/>
    <x v="3"/>
    <n v="2523"/>
    <n v="8830.5"/>
  </r>
  <r>
    <s v="B09VC2D2WG"/>
    <x v="787"/>
    <x v="78"/>
    <n v="469"/>
    <n v="527648"/>
    <n v="1499"/>
    <n v="0.69"/>
    <x v="1"/>
    <x v="0"/>
    <x v="1"/>
    <x v="0"/>
    <x v="4"/>
    <n v="352"/>
    <n v="1443.1999999999998"/>
  </r>
  <r>
    <s v="B083RD1J99"/>
    <x v="788"/>
    <x v="36"/>
    <n v="328"/>
    <n v="1372959"/>
    <n v="399"/>
    <n v="0.18"/>
    <x v="2"/>
    <x v="1"/>
    <x v="0"/>
    <x v="1"/>
    <x v="4"/>
    <n v="3441"/>
    <n v="14108.099999999999"/>
  </r>
  <r>
    <s v="B09Z7YGV3R"/>
    <x v="789"/>
    <x v="129"/>
    <n v="269"/>
    <n v="65007"/>
    <n v="699"/>
    <n v="0.62"/>
    <x v="0"/>
    <x v="0"/>
    <x v="1"/>
    <x v="0"/>
    <x v="1"/>
    <n v="93"/>
    <n v="372"/>
  </r>
  <r>
    <s v="B00N3XLDW0"/>
    <x v="790"/>
    <x v="42"/>
    <n v="299"/>
    <n v="16358000"/>
    <n v="400"/>
    <n v="0.25"/>
    <x v="2"/>
    <x v="1"/>
    <x v="0"/>
    <x v="1"/>
    <x v="7"/>
    <n v="40895"/>
    <n v="155401"/>
  </r>
  <r>
    <s v="B07Z53L5QL"/>
    <x v="791"/>
    <x v="33"/>
    <n v="549"/>
    <n v="16497994"/>
    <n v="1499"/>
    <n v="0.63"/>
    <x v="2"/>
    <x v="0"/>
    <x v="0"/>
    <x v="0"/>
    <x v="2"/>
    <n v="11006"/>
    <n v="47325.799999999996"/>
  </r>
  <r>
    <s v="B00NH11KIK"/>
    <x v="156"/>
    <x v="27"/>
    <n v="209"/>
    <n v="74841770"/>
    <n v="695"/>
    <n v="0.7"/>
    <x v="1"/>
    <x v="0"/>
    <x v="0"/>
    <x v="0"/>
    <x v="10"/>
    <n v="107686"/>
    <n v="484587"/>
  </r>
  <r>
    <s v="B00VA7YYUO"/>
    <x v="792"/>
    <x v="27"/>
    <n v="99"/>
    <n v="498564"/>
    <n v="99"/>
    <n v="0"/>
    <x v="2"/>
    <x v="2"/>
    <x v="0"/>
    <x v="1"/>
    <x v="2"/>
    <n v="5036"/>
    <n v="21654.799999999999"/>
  </r>
  <r>
    <s v="B08D64C9FN"/>
    <x v="793"/>
    <x v="1"/>
    <n v="575"/>
    <n v="23895063"/>
    <n v="2799"/>
    <n v="0.79"/>
    <x v="2"/>
    <x v="0"/>
    <x v="0"/>
    <x v="0"/>
    <x v="8"/>
    <n v="8537"/>
    <n v="35855.4"/>
  </r>
  <r>
    <s v="B09X76VL5L"/>
    <x v="794"/>
    <x v="17"/>
    <n v="1599"/>
    <n v="2359240"/>
    <n v="3490"/>
    <n v="0.54"/>
    <x v="2"/>
    <x v="0"/>
    <x v="1"/>
    <x v="0"/>
    <x v="5"/>
    <n v="676"/>
    <n v="2501.2000000000003"/>
  </r>
  <r>
    <s v="B07S7DCJKS"/>
    <x v="795"/>
    <x v="2"/>
    <n v="199"/>
    <n v="4989002"/>
    <n v="499"/>
    <n v="0.6"/>
    <x v="0"/>
    <x v="1"/>
    <x v="0"/>
    <x v="0"/>
    <x v="2"/>
    <n v="9998"/>
    <n v="42991.4"/>
  </r>
  <r>
    <s v="B08LW31NQ6"/>
    <x v="796"/>
    <x v="17"/>
    <n v="1439"/>
    <n v="11846110"/>
    <n v="2890"/>
    <n v="0.5"/>
    <x v="1"/>
    <x v="0"/>
    <x v="0"/>
    <x v="0"/>
    <x v="10"/>
    <n v="4099"/>
    <n v="18445.5"/>
  </r>
  <r>
    <s v="B00P93X6EK"/>
    <x v="797"/>
    <x v="5"/>
    <n v="157"/>
    <n v="708480"/>
    <n v="160"/>
    <n v="0.02"/>
    <x v="2"/>
    <x v="2"/>
    <x v="0"/>
    <x v="1"/>
    <x v="10"/>
    <n v="4428"/>
    <n v="19926"/>
  </r>
  <r>
    <s v="B0994GP1CX"/>
    <x v="798"/>
    <x v="48"/>
    <n v="115"/>
    <n v="5686308"/>
    <n v="999"/>
    <n v="0.88"/>
    <x v="2"/>
    <x v="0"/>
    <x v="0"/>
    <x v="0"/>
    <x v="11"/>
    <n v="5692"/>
    <n v="18783.599999999999"/>
  </r>
  <r>
    <s v="B07H8W9PB6"/>
    <x v="799"/>
    <x v="59"/>
    <n v="175"/>
    <n v="10479"/>
    <n v="499"/>
    <n v="0.65"/>
    <x v="2"/>
    <x v="1"/>
    <x v="1"/>
    <x v="0"/>
    <x v="4"/>
    <n v="21"/>
    <n v="86.1"/>
  </r>
  <r>
    <s v="B09NNHFSSF"/>
    <x v="800"/>
    <x v="51"/>
    <n v="1999"/>
    <n v="8836000"/>
    <n v="4700"/>
    <n v="0.56999999999999995"/>
    <x v="1"/>
    <x v="0"/>
    <x v="0"/>
    <x v="0"/>
    <x v="7"/>
    <n v="1880"/>
    <n v="7144"/>
  </r>
  <r>
    <s v="B08D9NDZ1Y"/>
    <x v="801"/>
    <x v="55"/>
    <n v="3999"/>
    <n v="94293875.519999996"/>
    <n v="4332.96"/>
    <n v="0.08"/>
    <x v="2"/>
    <x v="0"/>
    <x v="0"/>
    <x v="1"/>
    <x v="3"/>
    <n v="21762"/>
    <n v="76167"/>
  </r>
  <r>
    <s v="B08WJ86PV2"/>
    <x v="802"/>
    <x v="48"/>
    <n v="299"/>
    <n v="2428470"/>
    <n v="990"/>
    <n v="0.7"/>
    <x v="0"/>
    <x v="0"/>
    <x v="0"/>
    <x v="0"/>
    <x v="10"/>
    <n v="2453"/>
    <n v="11038.5"/>
  </r>
  <r>
    <s v="B078HRR1XV"/>
    <x v="803"/>
    <x v="124"/>
    <n v="3303"/>
    <n v="63643256"/>
    <n v="4699"/>
    <n v="0.3"/>
    <x v="1"/>
    <x v="0"/>
    <x v="0"/>
    <x v="1"/>
    <x v="6"/>
    <n v="13544"/>
    <n v="59593.600000000006"/>
  </r>
  <r>
    <s v="B00LM4X3XE"/>
    <x v="804"/>
    <x v="17"/>
    <n v="90"/>
    <n v="306100"/>
    <n v="100"/>
    <n v="0.1"/>
    <x v="0"/>
    <x v="2"/>
    <x v="0"/>
    <x v="1"/>
    <x v="2"/>
    <n v="3061"/>
    <n v="13162.3"/>
  </r>
  <r>
    <s v="B07YWS9SP9"/>
    <x v="805"/>
    <x v="5"/>
    <n v="599"/>
    <n v="7593399"/>
    <n v="999"/>
    <n v="0.4"/>
    <x v="2"/>
    <x v="0"/>
    <x v="0"/>
    <x v="1"/>
    <x v="1"/>
    <n v="7601"/>
    <n v="30404"/>
  </r>
  <r>
    <s v="B08WLY8V9S"/>
    <x v="806"/>
    <x v="73"/>
    <n v="425"/>
    <n v="3792881"/>
    <n v="899"/>
    <n v="0.53"/>
    <x v="2"/>
    <x v="0"/>
    <x v="0"/>
    <x v="0"/>
    <x v="10"/>
    <n v="4219"/>
    <n v="18985.5"/>
  </r>
  <r>
    <s v="B07YNHCW6N"/>
    <x v="807"/>
    <x v="1"/>
    <n v="549"/>
    <n v="13884444"/>
    <n v="2499"/>
    <n v="0.78"/>
    <x v="0"/>
    <x v="0"/>
    <x v="0"/>
    <x v="0"/>
    <x v="2"/>
    <n v="5556"/>
    <n v="23890.799999999999"/>
  </r>
  <r>
    <s v="B07232M876"/>
    <x v="172"/>
    <x v="27"/>
    <n v="199"/>
    <n v="36575025"/>
    <n v="395"/>
    <n v="0.5"/>
    <x v="1"/>
    <x v="1"/>
    <x v="0"/>
    <x v="0"/>
    <x v="8"/>
    <n v="92595"/>
    <n v="388899"/>
  </r>
  <r>
    <s v="B00KIE28X0"/>
    <x v="808"/>
    <x v="20"/>
    <n v="310"/>
    <n v="1823420"/>
    <n v="310"/>
    <n v="0"/>
    <x v="1"/>
    <x v="1"/>
    <x v="0"/>
    <x v="1"/>
    <x v="10"/>
    <n v="5882"/>
    <n v="26469"/>
  </r>
  <r>
    <s v="B08BQ947H3"/>
    <x v="631"/>
    <x v="25"/>
    <n v="149"/>
    <n v="1614117"/>
    <n v="149"/>
    <n v="0"/>
    <x v="2"/>
    <x v="2"/>
    <x v="0"/>
    <x v="1"/>
    <x v="2"/>
    <n v="10833"/>
    <n v="46581.9"/>
  </r>
  <r>
    <s v="B0BCVJ3PVP"/>
    <x v="809"/>
    <x v="17"/>
    <n v="499"/>
    <n v="563766"/>
    <n v="1299"/>
    <n v="0.62"/>
    <x v="2"/>
    <x v="0"/>
    <x v="1"/>
    <x v="0"/>
    <x v="10"/>
    <n v="434"/>
    <n v="1953"/>
  </r>
  <r>
    <s v="B0B2931FCV"/>
    <x v="810"/>
    <x v="52"/>
    <n v="999"/>
    <n v="8032687"/>
    <n v="4199"/>
    <n v="0.76"/>
    <x v="1"/>
    <x v="0"/>
    <x v="0"/>
    <x v="0"/>
    <x v="3"/>
    <n v="1913"/>
    <n v="6695.5"/>
  </r>
  <r>
    <s v="B07VV37FT4"/>
    <x v="811"/>
    <x v="5"/>
    <n v="250"/>
    <n v="657000"/>
    <n v="250"/>
    <n v="0"/>
    <x v="1"/>
    <x v="1"/>
    <x v="0"/>
    <x v="1"/>
    <x v="8"/>
    <n v="2628"/>
    <n v="11037.6"/>
  </r>
  <r>
    <s v="B07JB2Y4SR"/>
    <x v="812"/>
    <x v="60"/>
    <n v="90"/>
    <n v="1071800"/>
    <n v="100"/>
    <n v="0.1"/>
    <x v="0"/>
    <x v="2"/>
    <x v="0"/>
    <x v="1"/>
    <x v="6"/>
    <n v="10718"/>
    <n v="47159.200000000004"/>
  </r>
  <r>
    <s v="B08LT9BMPP"/>
    <x v="813"/>
    <x v="1"/>
    <n v="1495"/>
    <n v="21029295"/>
    <n v="1995"/>
    <n v="0.25"/>
    <x v="2"/>
    <x v="0"/>
    <x v="0"/>
    <x v="1"/>
    <x v="10"/>
    <n v="10541"/>
    <n v="47434.5"/>
  </r>
  <r>
    <s v="B082T6V3DT"/>
    <x v="135"/>
    <x v="50"/>
    <n v="799"/>
    <n v="17194800"/>
    <n v="2100"/>
    <n v="0.62"/>
    <x v="2"/>
    <x v="0"/>
    <x v="0"/>
    <x v="0"/>
    <x v="2"/>
    <n v="8188"/>
    <n v="35208.400000000001"/>
  </r>
  <r>
    <s v="B09F3PDDRF"/>
    <x v="814"/>
    <x v="11"/>
    <n v="349"/>
    <n v="816183"/>
    <n v="999"/>
    <n v="0.65"/>
    <x v="2"/>
    <x v="0"/>
    <x v="1"/>
    <x v="0"/>
    <x v="0"/>
    <n v="817"/>
    <n v="3186.2999999999997"/>
  </r>
  <r>
    <s v="B07X963JNS"/>
    <x v="815"/>
    <x v="59"/>
    <n v="900"/>
    <n v="90923616"/>
    <n v="2499"/>
    <n v="0.64"/>
    <x v="0"/>
    <x v="0"/>
    <x v="0"/>
    <x v="0"/>
    <x v="1"/>
    <n v="36384"/>
    <n v="145536"/>
  </r>
  <r>
    <s v="B09LD3116F"/>
    <x v="816"/>
    <x v="100"/>
    <n v="2490"/>
    <n v="14387940"/>
    <n v="3990"/>
    <n v="0.38"/>
    <x v="0"/>
    <x v="0"/>
    <x v="0"/>
    <x v="1"/>
    <x v="4"/>
    <n v="3606"/>
    <n v="14784.599999999999"/>
  </r>
  <r>
    <s v="B08Y5QJTVK"/>
    <x v="817"/>
    <x v="101"/>
    <n v="116"/>
    <n v="71400"/>
    <n v="200"/>
    <n v="0.42"/>
    <x v="1"/>
    <x v="1"/>
    <x v="1"/>
    <x v="1"/>
    <x v="6"/>
    <n v="357"/>
    <n v="1570.8000000000002"/>
  </r>
  <r>
    <s v="B00LY1FN1K"/>
    <x v="818"/>
    <x v="112"/>
    <n v="200"/>
    <n v="2339100"/>
    <n v="230"/>
    <n v="0.13"/>
    <x v="2"/>
    <x v="1"/>
    <x v="0"/>
    <x v="1"/>
    <x v="6"/>
    <n v="10170"/>
    <n v="44748"/>
  </r>
  <r>
    <s v="B07DJ5KYDZ"/>
    <x v="819"/>
    <x v="130"/>
    <n v="1249"/>
    <n v="12856008"/>
    <n v="2796"/>
    <n v="0.55000000000000004"/>
    <x v="0"/>
    <x v="0"/>
    <x v="0"/>
    <x v="0"/>
    <x v="6"/>
    <n v="4598"/>
    <n v="20231.2"/>
  </r>
  <r>
    <s v="B09BVCVTBC"/>
    <x v="820"/>
    <x v="1"/>
    <n v="2649"/>
    <n v="4447229"/>
    <n v="3499"/>
    <n v="0.24"/>
    <x v="1"/>
    <x v="0"/>
    <x v="0"/>
    <x v="1"/>
    <x v="10"/>
    <n v="1271"/>
    <n v="5719.5"/>
  </r>
  <r>
    <s v="B07SY4C3TD"/>
    <x v="821"/>
    <x v="2"/>
    <n v="596"/>
    <n v="2327337"/>
    <n v="723"/>
    <n v="0.18"/>
    <x v="2"/>
    <x v="0"/>
    <x v="0"/>
    <x v="1"/>
    <x v="6"/>
    <n v="3219"/>
    <n v="14163.6"/>
  </r>
  <r>
    <s v="B08CRRQK6Z"/>
    <x v="822"/>
    <x v="17"/>
    <n v="4999"/>
    <n v="56757959"/>
    <n v="12499"/>
    <n v="0.6"/>
    <x v="2"/>
    <x v="0"/>
    <x v="0"/>
    <x v="0"/>
    <x v="8"/>
    <n v="4541"/>
    <n v="19072.2"/>
  </r>
  <r>
    <s v="B08MTLLSL8"/>
    <x v="823"/>
    <x v="100"/>
    <n v="399"/>
    <n v="98094180"/>
    <n v="1290"/>
    <n v="0.69"/>
    <x v="0"/>
    <x v="0"/>
    <x v="0"/>
    <x v="0"/>
    <x v="8"/>
    <n v="76042"/>
    <n v="319376.40000000002"/>
  </r>
  <r>
    <s v="B08Y57TPDM"/>
    <x v="824"/>
    <x v="59"/>
    <n v="116"/>
    <n v="97000"/>
    <n v="200"/>
    <n v="0.42"/>
    <x v="0"/>
    <x v="1"/>
    <x v="1"/>
    <x v="1"/>
    <x v="2"/>
    <n v="485"/>
    <n v="2085.5"/>
  </r>
  <r>
    <s v="B09CYTJV3N"/>
    <x v="825"/>
    <x v="78"/>
    <n v="4499"/>
    <n v="268131304"/>
    <n v="5999"/>
    <n v="0.25"/>
    <x v="0"/>
    <x v="0"/>
    <x v="0"/>
    <x v="1"/>
    <x v="2"/>
    <n v="44696"/>
    <n v="192192.8"/>
  </r>
  <r>
    <s v="B07GLNJC25"/>
    <x v="826"/>
    <x v="79"/>
    <n v="330"/>
    <n v="4274434"/>
    <n v="499"/>
    <n v="0.34"/>
    <x v="0"/>
    <x v="1"/>
    <x v="0"/>
    <x v="1"/>
    <x v="5"/>
    <n v="8566"/>
    <n v="31694.2"/>
  </r>
  <r>
    <s v="B07TMCXRFV"/>
    <x v="827"/>
    <x v="73"/>
    <n v="1234"/>
    <n v="26671320"/>
    <n v="1599"/>
    <n v="0.23"/>
    <x v="2"/>
    <x v="0"/>
    <x v="0"/>
    <x v="1"/>
    <x v="10"/>
    <n v="16680"/>
    <n v="75060"/>
  </r>
  <r>
    <s v="B01FSYQ2A4"/>
    <x v="527"/>
    <x v="35"/>
    <n v="1399"/>
    <n v="290550260"/>
    <n v="2990"/>
    <n v="0.53"/>
    <x v="1"/>
    <x v="0"/>
    <x v="0"/>
    <x v="0"/>
    <x v="4"/>
    <n v="97174"/>
    <n v="398413.39999999997"/>
  </r>
  <r>
    <s v="B00LZPQVMK"/>
    <x v="828"/>
    <x v="131"/>
    <n v="272"/>
    <n v="1179520"/>
    <n v="320"/>
    <n v="0.15"/>
    <x v="2"/>
    <x v="1"/>
    <x v="0"/>
    <x v="1"/>
    <x v="1"/>
    <n v="3686"/>
    <n v="14744"/>
  </r>
  <r>
    <s v="B08X77LM8C"/>
    <x v="829"/>
    <x v="132"/>
    <n v="99"/>
    <n v="593406"/>
    <n v="999"/>
    <n v="0.9"/>
    <x v="1"/>
    <x v="0"/>
    <x v="1"/>
    <x v="0"/>
    <x v="7"/>
    <n v="594"/>
    <n v="2257.1999999999998"/>
  </r>
  <r>
    <s v="B01EJ5MM5M"/>
    <x v="830"/>
    <x v="116"/>
    <n v="3498"/>
    <n v="47216875"/>
    <n v="3875"/>
    <n v="0.1"/>
    <x v="0"/>
    <x v="0"/>
    <x v="0"/>
    <x v="1"/>
    <x v="9"/>
    <n v="12185"/>
    <n v="41429"/>
  </r>
  <r>
    <s v="B08J82K4GX"/>
    <x v="831"/>
    <x v="118"/>
    <n v="10099"/>
    <n v="50125530"/>
    <n v="19110"/>
    <n v="0.47"/>
    <x v="1"/>
    <x v="0"/>
    <x v="0"/>
    <x v="1"/>
    <x v="2"/>
    <n v="2623"/>
    <n v="11278.9"/>
  </r>
  <r>
    <s v="B00DJ5N9VK"/>
    <x v="832"/>
    <x v="1"/>
    <n v="150"/>
    <n v="2380050"/>
    <n v="150"/>
    <n v="0"/>
    <x v="2"/>
    <x v="2"/>
    <x v="0"/>
    <x v="1"/>
    <x v="2"/>
    <n v="15867"/>
    <n v="68228.099999999991"/>
  </r>
  <r>
    <s v="B0B4DT8MKT"/>
    <x v="445"/>
    <x v="55"/>
    <n v="348"/>
    <n v="983344"/>
    <n v="1499"/>
    <n v="0.77"/>
    <x v="2"/>
    <x v="0"/>
    <x v="1"/>
    <x v="0"/>
    <x v="8"/>
    <n v="656"/>
    <n v="2755.2000000000003"/>
  </r>
  <r>
    <s v="B07NTKGW45"/>
    <x v="833"/>
    <x v="1"/>
    <n v="397"/>
    <n v="2719475"/>
    <n v="899"/>
    <n v="0.56000000000000005"/>
    <x v="2"/>
    <x v="0"/>
    <x v="0"/>
    <x v="0"/>
    <x v="1"/>
    <n v="3025"/>
    <n v="12100"/>
  </r>
  <r>
    <s v="B08J4PL1Z3"/>
    <x v="834"/>
    <x v="17"/>
    <n v="699"/>
    <n v="8546640"/>
    <n v="1490"/>
    <n v="0.53"/>
    <x v="1"/>
    <x v="0"/>
    <x v="0"/>
    <x v="0"/>
    <x v="1"/>
    <n v="5736"/>
    <n v="22944"/>
  </r>
  <r>
    <s v="B07XJWTYM2"/>
    <x v="835"/>
    <x v="48"/>
    <n v="1679"/>
    <n v="145053437"/>
    <n v="1999"/>
    <n v="0.16"/>
    <x v="2"/>
    <x v="0"/>
    <x v="0"/>
    <x v="1"/>
    <x v="4"/>
    <n v="72563"/>
    <n v="297508.3"/>
  </r>
  <r>
    <s v="B09939XJX8"/>
    <x v="836"/>
    <x v="54"/>
    <n v="354"/>
    <n v="1539000"/>
    <n v="1500"/>
    <n v="0.76"/>
    <x v="2"/>
    <x v="0"/>
    <x v="0"/>
    <x v="0"/>
    <x v="1"/>
    <n v="1026"/>
    <n v="4104"/>
  </r>
  <r>
    <s v="B09MDCZJXS"/>
    <x v="837"/>
    <x v="107"/>
    <n v="1199"/>
    <n v="11234457"/>
    <n v="5499"/>
    <n v="0.78"/>
    <x v="2"/>
    <x v="0"/>
    <x v="0"/>
    <x v="0"/>
    <x v="7"/>
    <n v="2043"/>
    <n v="7763.4"/>
  </r>
  <r>
    <s v="B08CTQP51L"/>
    <x v="838"/>
    <x v="104"/>
    <n v="379"/>
    <n v="6219351"/>
    <n v="1499"/>
    <n v="0.75"/>
    <x v="0"/>
    <x v="0"/>
    <x v="0"/>
    <x v="0"/>
    <x v="8"/>
    <n v="4149"/>
    <n v="17425.8"/>
  </r>
  <r>
    <s v="B0BG62HMDJ"/>
    <x v="839"/>
    <x v="133"/>
    <n v="499"/>
    <n v="57350"/>
    <n v="775"/>
    <n v="0.36"/>
    <x v="2"/>
    <x v="0"/>
    <x v="1"/>
    <x v="1"/>
    <x v="2"/>
    <n v="74"/>
    <n v="318.2"/>
  </r>
  <r>
    <s v="B08GTYFC37"/>
    <x v="840"/>
    <x v="105"/>
    <n v="10389"/>
    <n v="1324736000"/>
    <n v="32000"/>
    <n v="0.68"/>
    <x v="2"/>
    <x v="0"/>
    <x v="0"/>
    <x v="0"/>
    <x v="6"/>
    <n v="41398"/>
    <n v="182151.2"/>
  </r>
  <r>
    <s v="B0994GFWBH"/>
    <x v="299"/>
    <x v="17"/>
    <n v="139"/>
    <n v="1311687"/>
    <n v="999"/>
    <n v="0.86"/>
    <x v="2"/>
    <x v="0"/>
    <x v="0"/>
    <x v="0"/>
    <x v="1"/>
    <n v="1313"/>
    <n v="5252"/>
  </r>
  <r>
    <s v="B0B5GJRTHB"/>
    <x v="841"/>
    <x v="25"/>
    <n v="889"/>
    <n v="4565716"/>
    <n v="1999"/>
    <n v="0.56000000000000005"/>
    <x v="0"/>
    <x v="0"/>
    <x v="0"/>
    <x v="0"/>
    <x v="8"/>
    <n v="2284"/>
    <n v="9592.8000000000011"/>
  </r>
  <r>
    <s v="B09GBBJV72"/>
    <x v="842"/>
    <x v="134"/>
    <n v="1409"/>
    <n v="938973"/>
    <n v="2199"/>
    <n v="0.36"/>
    <x v="2"/>
    <x v="0"/>
    <x v="1"/>
    <x v="1"/>
    <x v="0"/>
    <n v="427"/>
    <n v="1665.3"/>
  </r>
  <r>
    <s v="B08WKFSN84"/>
    <x v="843"/>
    <x v="2"/>
    <n v="379"/>
    <n v="3083794"/>
    <n v="1099"/>
    <n v="0.66"/>
    <x v="0"/>
    <x v="0"/>
    <x v="0"/>
    <x v="0"/>
    <x v="2"/>
    <n v="2806"/>
    <n v="12065.8"/>
  </r>
  <r>
    <s v="B09TBCVJS3"/>
    <x v="844"/>
    <x v="118"/>
    <n v="5998"/>
    <n v="242809645"/>
    <n v="7999"/>
    <n v="0.25"/>
    <x v="2"/>
    <x v="0"/>
    <x v="0"/>
    <x v="1"/>
    <x v="8"/>
    <n v="30355"/>
    <n v="127491"/>
  </r>
  <r>
    <s v="B08TR61BVK"/>
    <x v="845"/>
    <x v="107"/>
    <n v="299"/>
    <n v="4299132"/>
    <n v="1499"/>
    <n v="0.8"/>
    <x v="2"/>
    <x v="0"/>
    <x v="0"/>
    <x v="0"/>
    <x v="8"/>
    <n v="2868"/>
    <n v="12045.6"/>
  </r>
  <r>
    <s v="B0B2CPVXHX"/>
    <x v="846"/>
    <x v="135"/>
    <n v="379"/>
    <n v="1004330"/>
    <n v="1499"/>
    <n v="0.75"/>
    <x v="2"/>
    <x v="0"/>
    <x v="1"/>
    <x v="0"/>
    <x v="4"/>
    <n v="670"/>
    <n v="2746.9999999999995"/>
  </r>
  <r>
    <s v="B08XNL93PL"/>
    <x v="847"/>
    <x v="136"/>
    <n v="1399"/>
    <n v="10586470"/>
    <n v="2999"/>
    <n v="0.53"/>
    <x v="0"/>
    <x v="0"/>
    <x v="0"/>
    <x v="0"/>
    <x v="2"/>
    <n v="3530"/>
    <n v="15179"/>
  </r>
  <r>
    <s v="B088GXTJM3"/>
    <x v="848"/>
    <x v="94"/>
    <n v="699"/>
    <n v="8031717"/>
    <n v="1299"/>
    <n v="0.46"/>
    <x v="1"/>
    <x v="0"/>
    <x v="0"/>
    <x v="1"/>
    <x v="2"/>
    <n v="6183"/>
    <n v="26586.899999999998"/>
  </r>
  <r>
    <s v="B099S26HWG"/>
    <x v="849"/>
    <x v="82"/>
    <n v="300"/>
    <n v="125700"/>
    <n v="300"/>
    <n v="0"/>
    <x v="1"/>
    <x v="1"/>
    <x v="1"/>
    <x v="1"/>
    <x v="8"/>
    <n v="419"/>
    <n v="1759.8000000000002"/>
  </r>
  <r>
    <s v="B00K32PEW4"/>
    <x v="850"/>
    <x v="0"/>
    <n v="535"/>
    <n v="2367910"/>
    <n v="535"/>
    <n v="0"/>
    <x v="0"/>
    <x v="0"/>
    <x v="0"/>
    <x v="1"/>
    <x v="6"/>
    <n v="4426"/>
    <n v="19474.400000000001"/>
  </r>
  <r>
    <s v="B09F9YQQ7B"/>
    <x v="169"/>
    <x v="118"/>
    <n v="13999"/>
    <n v="1130879763"/>
    <n v="24999"/>
    <n v="0.44"/>
    <x v="2"/>
    <x v="0"/>
    <x v="0"/>
    <x v="1"/>
    <x v="8"/>
    <n v="45237"/>
    <n v="189995.4"/>
  </r>
  <r>
    <s v="B07LFWP97N"/>
    <x v="851"/>
    <x v="35"/>
    <n v="269"/>
    <n v="1200108"/>
    <n v="1099"/>
    <n v="0.76"/>
    <x v="0"/>
    <x v="0"/>
    <x v="0"/>
    <x v="0"/>
    <x v="4"/>
    <n v="1092"/>
    <n v="4477.2"/>
  </r>
  <r>
    <s v="B07W9KYT62"/>
    <x v="852"/>
    <x v="1"/>
    <n v="2499"/>
    <n v="50703321"/>
    <n v="3999"/>
    <n v="0.38"/>
    <x v="1"/>
    <x v="0"/>
    <x v="0"/>
    <x v="1"/>
    <x v="6"/>
    <n v="12679"/>
    <n v="55787.600000000006"/>
  </r>
  <r>
    <s v="B08D9MNH4B"/>
    <x v="853"/>
    <x v="56"/>
    <n v="5899"/>
    <n v="29413995"/>
    <n v="7005"/>
    <n v="0.16"/>
    <x v="0"/>
    <x v="0"/>
    <x v="0"/>
    <x v="1"/>
    <x v="14"/>
    <n v="4199"/>
    <n v="15116.4"/>
  </r>
  <r>
    <s v="B078G6ZF5Z"/>
    <x v="346"/>
    <x v="55"/>
    <n v="699"/>
    <n v="17269197"/>
    <n v="1199"/>
    <n v="0.42"/>
    <x v="0"/>
    <x v="0"/>
    <x v="0"/>
    <x v="1"/>
    <x v="1"/>
    <n v="14403"/>
    <n v="57612"/>
  </r>
  <r>
    <s v="B09MKG4ZCM"/>
    <x v="854"/>
    <x v="76"/>
    <n v="1565"/>
    <n v="33327887"/>
    <n v="2999"/>
    <n v="0.48"/>
    <x v="2"/>
    <x v="0"/>
    <x v="0"/>
    <x v="1"/>
    <x v="1"/>
    <n v="11113"/>
    <n v="44452"/>
  </r>
  <r>
    <s v="B07RZZ1QSW"/>
    <x v="855"/>
    <x v="66"/>
    <n v="326"/>
    <n v="8607627"/>
    <n v="799"/>
    <n v="0.59"/>
    <x v="2"/>
    <x v="0"/>
    <x v="0"/>
    <x v="0"/>
    <x v="6"/>
    <n v="10773"/>
    <n v="47401.200000000004"/>
  </r>
  <r>
    <s v="B08BCKN299"/>
    <x v="382"/>
    <x v="104"/>
    <n v="120"/>
    <n v="6484509"/>
    <n v="999"/>
    <n v="0.88"/>
    <x v="0"/>
    <x v="0"/>
    <x v="0"/>
    <x v="0"/>
    <x v="0"/>
    <n v="6491"/>
    <n v="25314.899999999998"/>
  </r>
  <r>
    <s v="B07222HQKP"/>
    <x v="856"/>
    <x v="38"/>
    <n v="657"/>
    <n v="13930056"/>
    <n v="999"/>
    <n v="0.34"/>
    <x v="0"/>
    <x v="0"/>
    <x v="0"/>
    <x v="1"/>
    <x v="2"/>
    <n v="13944"/>
    <n v="59959.199999999997"/>
  </r>
  <r>
    <s v="B00NFD0ETQ"/>
    <x v="857"/>
    <x v="100"/>
    <n v="1995"/>
    <n v="31150200"/>
    <n v="2895"/>
    <n v="0.31"/>
    <x v="1"/>
    <x v="0"/>
    <x v="0"/>
    <x v="1"/>
    <x v="12"/>
    <n v="10760"/>
    <n v="49495.999999999993"/>
  </r>
  <r>
    <s v="B075DB1F13"/>
    <x v="858"/>
    <x v="26"/>
    <n v="1500"/>
    <n v="38994000"/>
    <n v="1500"/>
    <n v="0"/>
    <x v="1"/>
    <x v="0"/>
    <x v="0"/>
    <x v="1"/>
    <x v="6"/>
    <n v="25996"/>
    <n v="114382.40000000001"/>
  </r>
  <r>
    <s v="B01JOFKL0A"/>
    <x v="859"/>
    <x v="1"/>
    <n v="5299"/>
    <n v="52619400"/>
    <n v="6355"/>
    <n v="0.17"/>
    <x v="2"/>
    <x v="0"/>
    <x v="0"/>
    <x v="1"/>
    <x v="0"/>
    <n v="8280"/>
    <n v="32292"/>
  </r>
  <r>
    <s v="B09Q8HMKZX"/>
    <x v="578"/>
    <x v="54"/>
    <n v="263"/>
    <n v="314550"/>
    <n v="699"/>
    <n v="0.62"/>
    <x v="0"/>
    <x v="0"/>
    <x v="1"/>
    <x v="0"/>
    <x v="4"/>
    <n v="450"/>
    <n v="1844.9999999999998"/>
  </r>
  <r>
    <s v="B079S811J3"/>
    <x v="860"/>
    <x v="137"/>
    <n v="1990"/>
    <n v="42696763"/>
    <n v="2999"/>
    <n v="0.34"/>
    <x v="1"/>
    <x v="0"/>
    <x v="0"/>
    <x v="1"/>
    <x v="2"/>
    <n v="14237"/>
    <n v="61219.1"/>
  </r>
  <r>
    <s v="B0083T231O"/>
    <x v="861"/>
    <x v="94"/>
    <n v="1289"/>
    <n v="30981332"/>
    <n v="1499"/>
    <n v="0.14000000000000001"/>
    <x v="1"/>
    <x v="0"/>
    <x v="0"/>
    <x v="1"/>
    <x v="10"/>
    <n v="20668"/>
    <n v="93006"/>
  </r>
  <r>
    <s v="B086PXQ2R4"/>
    <x v="862"/>
    <x v="112"/>
    <n v="165"/>
    <n v="276210"/>
    <n v="165"/>
    <n v="0"/>
    <x v="2"/>
    <x v="2"/>
    <x v="0"/>
    <x v="1"/>
    <x v="10"/>
    <n v="1674"/>
    <n v="7533"/>
  </r>
  <r>
    <s v="B07YFWVRCM"/>
    <x v="863"/>
    <x v="1"/>
    <n v="2299"/>
    <n v="41655000"/>
    <n v="7500"/>
    <n v="0.69"/>
    <x v="2"/>
    <x v="0"/>
    <x v="0"/>
    <x v="0"/>
    <x v="4"/>
    <n v="5554"/>
    <n v="22771.399999999998"/>
  </r>
  <r>
    <s v="B01GGKYKQM"/>
    <x v="58"/>
    <x v="34"/>
    <n v="219"/>
    <n v="14037100"/>
    <n v="700"/>
    <n v="0.69"/>
    <x v="0"/>
    <x v="0"/>
    <x v="0"/>
    <x v="0"/>
    <x v="2"/>
    <n v="20053"/>
    <n v="86227.9"/>
  </r>
  <r>
    <s v="B09XXZXQC1"/>
    <x v="864"/>
    <x v="17"/>
    <n v="26999"/>
    <n v="109665114"/>
    <n v="37999"/>
    <n v="0.28999999999999998"/>
    <x v="2"/>
    <x v="0"/>
    <x v="0"/>
    <x v="1"/>
    <x v="12"/>
    <n v="2886"/>
    <n v="13275.599999999999"/>
  </r>
  <r>
    <s v="B0BHVPTM2C"/>
    <x v="865"/>
    <x v="1"/>
    <n v="398"/>
    <n v="146175"/>
    <n v="1949"/>
    <n v="0.8"/>
    <x v="0"/>
    <x v="0"/>
    <x v="1"/>
    <x v="0"/>
    <x v="1"/>
    <n v="75"/>
    <n v="300"/>
  </r>
  <r>
    <s v="B01NBX5RSB"/>
    <x v="866"/>
    <x v="58"/>
    <n v="770"/>
    <n v="3998995"/>
    <n v="1547"/>
    <n v="0.5"/>
    <x v="2"/>
    <x v="0"/>
    <x v="0"/>
    <x v="0"/>
    <x v="2"/>
    <n v="2585"/>
    <n v="11115.5"/>
  </r>
  <r>
    <s v="B07R99NBVB"/>
    <x v="867"/>
    <x v="1"/>
    <n v="249"/>
    <n v="3585015"/>
    <n v="599"/>
    <n v="0.57999999999999996"/>
    <x v="1"/>
    <x v="0"/>
    <x v="0"/>
    <x v="0"/>
    <x v="10"/>
    <n v="5985"/>
    <n v="26932.5"/>
  </r>
  <r>
    <s v="B00LY12TH6"/>
    <x v="868"/>
    <x v="1"/>
    <n v="230"/>
    <n v="2168210"/>
    <n v="230"/>
    <n v="0"/>
    <x v="2"/>
    <x v="1"/>
    <x v="0"/>
    <x v="1"/>
    <x v="10"/>
    <n v="9427"/>
    <n v="42421.5"/>
  </r>
  <r>
    <s v="B09RWZRCP1"/>
    <x v="188"/>
    <x v="38"/>
    <n v="399"/>
    <n v="1778220"/>
    <n v="999"/>
    <n v="0.6"/>
    <x v="1"/>
    <x v="0"/>
    <x v="0"/>
    <x v="0"/>
    <x v="4"/>
    <n v="1780"/>
    <n v="7297.9999999999991"/>
  </r>
  <r>
    <s v="B08497Z1MQ"/>
    <x v="869"/>
    <x v="138"/>
    <n v="599"/>
    <n v="1610700"/>
    <n v="700"/>
    <n v="0.14000000000000001"/>
    <x v="0"/>
    <x v="0"/>
    <x v="0"/>
    <x v="1"/>
    <x v="2"/>
    <n v="2301"/>
    <n v="9894.2999999999993"/>
  </r>
  <r>
    <s v="B07KNM95JK"/>
    <x v="870"/>
    <x v="107"/>
    <n v="598"/>
    <n v="2915250"/>
    <n v="1150"/>
    <n v="0.48"/>
    <x v="2"/>
    <x v="0"/>
    <x v="0"/>
    <x v="1"/>
    <x v="4"/>
    <n v="2535"/>
    <n v="10393.5"/>
  </r>
  <r>
    <s v="B09B9SPC7F"/>
    <x v="871"/>
    <x v="1"/>
    <n v="499"/>
    <n v="3559260"/>
    <n v="1299"/>
    <n v="0.62"/>
    <x v="0"/>
    <x v="0"/>
    <x v="0"/>
    <x v="0"/>
    <x v="4"/>
    <n v="2740"/>
    <n v="11233.999999999998"/>
  </r>
  <r>
    <s v="B099SD8PRP"/>
    <x v="872"/>
    <x v="1"/>
    <n v="579"/>
    <n v="3795380"/>
    <n v="1090"/>
    <n v="0.47"/>
    <x v="2"/>
    <x v="0"/>
    <x v="0"/>
    <x v="1"/>
    <x v="6"/>
    <n v="3482"/>
    <n v="15320.800000000001"/>
  </r>
  <r>
    <s v="B09YLXYP7Y"/>
    <x v="148"/>
    <x v="139"/>
    <n v="179"/>
    <n v="567777"/>
    <n v="399"/>
    <n v="0.55000000000000004"/>
    <x v="1"/>
    <x v="1"/>
    <x v="0"/>
    <x v="0"/>
    <x v="1"/>
    <n v="1423"/>
    <n v="5692"/>
  </r>
  <r>
    <s v="B00S2SEV7K"/>
    <x v="873"/>
    <x v="36"/>
    <n v="90"/>
    <n v="619900"/>
    <n v="100"/>
    <n v="0.1"/>
    <x v="2"/>
    <x v="2"/>
    <x v="0"/>
    <x v="1"/>
    <x v="4"/>
    <n v="6199"/>
    <n v="25415.899999999998"/>
  </r>
  <r>
    <s v="B08WKCTFF3"/>
    <x v="874"/>
    <x v="53"/>
    <n v="899"/>
    <n v="3332333"/>
    <n v="1999"/>
    <n v="0.55000000000000004"/>
    <x v="0"/>
    <x v="0"/>
    <x v="0"/>
    <x v="0"/>
    <x v="6"/>
    <n v="1667"/>
    <n v="7334.8"/>
  </r>
  <r>
    <s v="B08498D67S"/>
    <x v="875"/>
    <x v="118"/>
    <n v="1149"/>
    <n v="8501400"/>
    <n v="1800"/>
    <n v="0.36"/>
    <x v="0"/>
    <x v="0"/>
    <x v="0"/>
    <x v="1"/>
    <x v="2"/>
    <n v="4723"/>
    <n v="20308.899999999998"/>
  </r>
  <r>
    <s v="B00C3GBCIS"/>
    <x v="876"/>
    <x v="34"/>
    <n v="249"/>
    <n v="11407140"/>
    <n v="499"/>
    <n v="0.5"/>
    <x v="1"/>
    <x v="1"/>
    <x v="0"/>
    <x v="0"/>
    <x v="8"/>
    <n v="22860"/>
    <n v="96012"/>
  </r>
  <r>
    <s v="B00URH5E34"/>
    <x v="877"/>
    <x v="81"/>
    <n v="39"/>
    <n v="529308"/>
    <n v="39"/>
    <n v="0"/>
    <x v="2"/>
    <x v="2"/>
    <x v="0"/>
    <x v="1"/>
    <x v="14"/>
    <n v="13572"/>
    <n v="48859.200000000004"/>
  </r>
  <r>
    <s v="B08SMJT55F"/>
    <x v="878"/>
    <x v="1"/>
    <n v="1199"/>
    <n v="11602920"/>
    <n v="3990"/>
    <n v="0.7"/>
    <x v="2"/>
    <x v="0"/>
    <x v="0"/>
    <x v="0"/>
    <x v="8"/>
    <n v="2908"/>
    <n v="12213.6"/>
  </r>
  <r>
    <s v="B0B2DJDCPX"/>
    <x v="173"/>
    <x v="27"/>
    <n v="209"/>
    <n v="267464"/>
    <n v="499"/>
    <n v="0.57999999999999996"/>
    <x v="0"/>
    <x v="1"/>
    <x v="1"/>
    <x v="0"/>
    <x v="0"/>
    <n v="536"/>
    <n v="2090.4"/>
  </r>
  <r>
    <s v="B08Y7MXFMK"/>
    <x v="879"/>
    <x v="94"/>
    <n v="1099"/>
    <n v="3560125"/>
    <n v="1499"/>
    <n v="0.27"/>
    <x v="1"/>
    <x v="0"/>
    <x v="0"/>
    <x v="1"/>
    <x v="8"/>
    <n v="2375"/>
    <n v="9975"/>
  </r>
  <r>
    <s v="B086Q3QMFS"/>
    <x v="880"/>
    <x v="53"/>
    <n v="120"/>
    <n v="594120"/>
    <n v="120"/>
    <n v="0"/>
    <x v="2"/>
    <x v="2"/>
    <x v="0"/>
    <x v="1"/>
    <x v="10"/>
    <n v="4951"/>
    <n v="22279.5"/>
  </r>
  <r>
    <s v="B08498H13H"/>
    <x v="881"/>
    <x v="139"/>
    <n v="1519"/>
    <n v="1427592"/>
    <n v="3499"/>
    <n v="0.56999999999999995"/>
    <x v="1"/>
    <x v="0"/>
    <x v="1"/>
    <x v="0"/>
    <x v="2"/>
    <n v="408"/>
    <n v="1754.3999999999999"/>
  </r>
  <r>
    <s v="B07LFQLKFZ"/>
    <x v="882"/>
    <x v="140"/>
    <n v="420"/>
    <n v="808920"/>
    <n v="420"/>
    <n v="0"/>
    <x v="2"/>
    <x v="1"/>
    <x v="0"/>
    <x v="1"/>
    <x v="8"/>
    <n v="1926"/>
    <n v="8089.2000000000007"/>
  </r>
  <r>
    <s v="B07W14CHV8"/>
    <x v="883"/>
    <x v="57"/>
    <n v="199"/>
    <n v="5859067"/>
    <n v="799"/>
    <n v="0.75"/>
    <x v="2"/>
    <x v="0"/>
    <x v="0"/>
    <x v="0"/>
    <x v="4"/>
    <n v="7333"/>
    <n v="30065.299999999996"/>
  </r>
  <r>
    <s v="B0B9BXKBC7"/>
    <x v="429"/>
    <x v="132"/>
    <n v="1799"/>
    <n v="979755"/>
    <n v="3999"/>
    <n v="0.55000000000000004"/>
    <x v="0"/>
    <x v="0"/>
    <x v="1"/>
    <x v="0"/>
    <x v="12"/>
    <n v="245"/>
    <n v="1127"/>
  </r>
  <r>
    <s v="B0B25LQQPC"/>
    <x v="884"/>
    <x v="1"/>
    <n v="3307"/>
    <n v="15341500"/>
    <n v="6100"/>
    <n v="0.46"/>
    <x v="2"/>
    <x v="0"/>
    <x v="0"/>
    <x v="1"/>
    <x v="2"/>
    <n v="2515"/>
    <n v="10814.5"/>
  </r>
  <r>
    <s v="B07GVGTSLN"/>
    <x v="316"/>
    <x v="69"/>
    <n v="325"/>
    <n v="13738224"/>
    <n v="1299"/>
    <n v="0.75"/>
    <x v="2"/>
    <x v="0"/>
    <x v="0"/>
    <x v="0"/>
    <x v="8"/>
    <n v="10576"/>
    <n v="44419.200000000004"/>
  </r>
  <r>
    <s v="B01LYLJ99X"/>
    <x v="885"/>
    <x v="39"/>
    <n v="449"/>
    <n v="6446700"/>
    <n v="1300"/>
    <n v="0.65"/>
    <x v="1"/>
    <x v="0"/>
    <x v="0"/>
    <x v="0"/>
    <x v="8"/>
    <n v="4959"/>
    <n v="20827.8"/>
  </r>
  <r>
    <s v="B014SZPBM4"/>
    <x v="886"/>
    <x v="48"/>
    <n v="380"/>
    <n v="844400"/>
    <n v="400"/>
    <n v="0.05"/>
    <x v="2"/>
    <x v="1"/>
    <x v="0"/>
    <x v="1"/>
    <x v="6"/>
    <n v="2111"/>
    <n v="9288.4000000000015"/>
  </r>
  <r>
    <s v="B08CZHGHKH"/>
    <x v="887"/>
    <x v="141"/>
    <n v="499"/>
    <n v="2045338"/>
    <n v="1399"/>
    <n v="0.64"/>
    <x v="0"/>
    <x v="0"/>
    <x v="0"/>
    <x v="0"/>
    <x v="0"/>
    <n v="1462"/>
    <n v="5701.8"/>
  </r>
  <r>
    <s v="B0B2RBP83P"/>
    <x v="888"/>
    <x v="73"/>
    <n v="37247"/>
    <n v="19344470"/>
    <n v="59890"/>
    <n v="0.38"/>
    <x v="2"/>
    <x v="0"/>
    <x v="1"/>
    <x v="1"/>
    <x v="1"/>
    <n v="323"/>
    <n v="1292"/>
  </r>
  <r>
    <s v="B078W65FJ7"/>
    <x v="889"/>
    <x v="117"/>
    <n v="849"/>
    <n v="227058120"/>
    <n v="2490"/>
    <n v="0.66"/>
    <x v="2"/>
    <x v="0"/>
    <x v="0"/>
    <x v="0"/>
    <x v="8"/>
    <n v="91188"/>
    <n v="382989.60000000003"/>
  </r>
  <r>
    <s v="B0BMXMLSMM"/>
    <x v="493"/>
    <x v="5"/>
    <n v="199"/>
    <n v="126873"/>
    <n v="999"/>
    <n v="0.8"/>
    <x v="2"/>
    <x v="0"/>
    <x v="1"/>
    <x v="0"/>
    <x v="10"/>
    <n v="127"/>
    <n v="571.5"/>
  </r>
  <r>
    <s v="B0141EZMAI"/>
    <x v="105"/>
    <x v="34"/>
    <n v="269"/>
    <n v="8107200"/>
    <n v="800"/>
    <n v="0.66"/>
    <x v="2"/>
    <x v="0"/>
    <x v="0"/>
    <x v="0"/>
    <x v="14"/>
    <n v="10134"/>
    <n v="36482.400000000001"/>
  </r>
  <r>
    <s v="B07QMRHWJD"/>
    <x v="890"/>
    <x v="117"/>
    <n v="298"/>
    <n v="1550448"/>
    <n v="999"/>
    <n v="0.7"/>
    <x v="0"/>
    <x v="0"/>
    <x v="0"/>
    <x v="0"/>
    <x v="2"/>
    <n v="1552"/>
    <n v="6673.5999999999995"/>
  </r>
  <r>
    <s v="B07W7Z6DVL"/>
    <x v="891"/>
    <x v="142"/>
    <n v="1499"/>
    <n v="75760738"/>
    <n v="2999"/>
    <n v="0.5"/>
    <x v="0"/>
    <x v="0"/>
    <x v="0"/>
    <x v="0"/>
    <x v="4"/>
    <n v="25262"/>
    <n v="103574.2"/>
  </r>
  <r>
    <s v="B07WMS7TWB"/>
    <x v="892"/>
    <x v="143"/>
    <n v="649"/>
    <n v="153589425"/>
    <n v="1245"/>
    <n v="0.48"/>
    <x v="0"/>
    <x v="0"/>
    <x v="0"/>
    <x v="1"/>
    <x v="0"/>
    <n v="123365"/>
    <n v="481123.5"/>
  </r>
  <r>
    <s v="B00H47GVGY"/>
    <x v="893"/>
    <x v="144"/>
    <n v="1199"/>
    <n v="22543500"/>
    <n v="1695"/>
    <n v="0.28999999999999998"/>
    <x v="0"/>
    <x v="0"/>
    <x v="0"/>
    <x v="1"/>
    <x v="14"/>
    <n v="13300"/>
    <n v="47880"/>
  </r>
  <r>
    <s v="B07VX71FZP"/>
    <x v="894"/>
    <x v="145"/>
    <n v="1199"/>
    <n v="37086000"/>
    <n v="2000"/>
    <n v="0.4"/>
    <x v="2"/>
    <x v="0"/>
    <x v="0"/>
    <x v="1"/>
    <x v="1"/>
    <n v="18543"/>
    <n v="74172"/>
  </r>
  <r>
    <s v="B07NCKMXVZ"/>
    <x v="895"/>
    <x v="146"/>
    <n v="455"/>
    <n v="3574422"/>
    <n v="999"/>
    <n v="0.54"/>
    <x v="2"/>
    <x v="0"/>
    <x v="0"/>
    <x v="0"/>
    <x v="4"/>
    <n v="3578"/>
    <n v="14669.8"/>
  </r>
  <r>
    <s v="B0B61DSF17"/>
    <x v="896"/>
    <x v="146"/>
    <n v="199"/>
    <n v="4059969"/>
    <n v="1999"/>
    <n v="0.9"/>
    <x v="0"/>
    <x v="0"/>
    <x v="0"/>
    <x v="0"/>
    <x v="5"/>
    <n v="2031"/>
    <n v="7514.7000000000007"/>
  </r>
  <r>
    <s v="B07VQGVL68"/>
    <x v="897"/>
    <x v="147"/>
    <n v="293"/>
    <n v="22452006"/>
    <n v="499"/>
    <n v="0.41"/>
    <x v="2"/>
    <x v="1"/>
    <x v="0"/>
    <x v="1"/>
    <x v="0"/>
    <n v="44994"/>
    <n v="175476.6"/>
  </r>
  <r>
    <s v="B01LWYDEQ7"/>
    <x v="898"/>
    <x v="142"/>
    <n v="199"/>
    <n v="133928685"/>
    <n v="495"/>
    <n v="0.6"/>
    <x v="0"/>
    <x v="1"/>
    <x v="0"/>
    <x v="0"/>
    <x v="4"/>
    <n v="270563"/>
    <n v="1109308.2999999998"/>
  </r>
  <r>
    <s v="B07VNFP3C2"/>
    <x v="899"/>
    <x v="143"/>
    <n v="749"/>
    <n v="39569835"/>
    <n v="1245"/>
    <n v="0.4"/>
    <x v="1"/>
    <x v="0"/>
    <x v="0"/>
    <x v="1"/>
    <x v="0"/>
    <n v="31783"/>
    <n v="123953.7"/>
  </r>
  <r>
    <s v="B00LUGTJGO"/>
    <x v="900"/>
    <x v="142"/>
    <n v="1399"/>
    <n v="4030498"/>
    <n v="1549"/>
    <n v="0.1"/>
    <x v="0"/>
    <x v="0"/>
    <x v="0"/>
    <x v="1"/>
    <x v="0"/>
    <n v="2602"/>
    <n v="10147.799999999999"/>
  </r>
  <r>
    <s v="B01MQZ7J8K"/>
    <x v="901"/>
    <x v="148"/>
    <n v="749"/>
    <n v="91540750"/>
    <n v="1445"/>
    <n v="0.48"/>
    <x v="0"/>
    <x v="0"/>
    <x v="0"/>
    <x v="1"/>
    <x v="0"/>
    <n v="63350"/>
    <n v="247065"/>
  </r>
  <r>
    <s v="B01GFTEV5Y"/>
    <x v="902"/>
    <x v="142"/>
    <n v="1699"/>
    <n v="172524176"/>
    <n v="3193"/>
    <n v="0.47"/>
    <x v="0"/>
    <x v="0"/>
    <x v="0"/>
    <x v="1"/>
    <x v="7"/>
    <n v="54032"/>
    <n v="205321.59999999998"/>
  </r>
  <r>
    <s v="B00NW4UWN6"/>
    <x v="903"/>
    <x v="145"/>
    <n v="1043"/>
    <n v="20971240"/>
    <n v="1345"/>
    <n v="0.22"/>
    <x v="0"/>
    <x v="0"/>
    <x v="0"/>
    <x v="1"/>
    <x v="7"/>
    <n v="15592"/>
    <n v="59249.599999999999"/>
  </r>
  <r>
    <s v="B01NCVJMKX"/>
    <x v="904"/>
    <x v="144"/>
    <n v="499"/>
    <n v="4854141"/>
    <n v="999"/>
    <n v="0.5"/>
    <x v="1"/>
    <x v="0"/>
    <x v="0"/>
    <x v="0"/>
    <x v="4"/>
    <n v="4859"/>
    <n v="19921.899999999998"/>
  </r>
  <r>
    <s v="B00O24PUO6"/>
    <x v="905"/>
    <x v="149"/>
    <n v="1464"/>
    <n v="23298000"/>
    <n v="1650"/>
    <n v="0.11"/>
    <x v="0"/>
    <x v="0"/>
    <x v="0"/>
    <x v="1"/>
    <x v="4"/>
    <n v="14120"/>
    <n v="57891.999999999993"/>
  </r>
  <r>
    <s v="B07GXPDLYQ"/>
    <x v="906"/>
    <x v="150"/>
    <n v="249"/>
    <n v="4205073"/>
    <n v="499"/>
    <n v="0.5"/>
    <x v="2"/>
    <x v="1"/>
    <x v="0"/>
    <x v="0"/>
    <x v="11"/>
    <n v="8427"/>
    <n v="27809.1"/>
  </r>
  <r>
    <s v="B01C8P29N0"/>
    <x v="907"/>
    <x v="151"/>
    <n v="625"/>
    <n v="32642400"/>
    <n v="1400"/>
    <n v="0.55000000000000004"/>
    <x v="0"/>
    <x v="0"/>
    <x v="0"/>
    <x v="0"/>
    <x v="8"/>
    <n v="23316"/>
    <n v="97927.2"/>
  </r>
  <r>
    <s v="B08KDBLMQP"/>
    <x v="908"/>
    <x v="152"/>
    <n v="1290"/>
    <n v="16325000"/>
    <n v="2500"/>
    <n v="0.48"/>
    <x v="0"/>
    <x v="0"/>
    <x v="0"/>
    <x v="1"/>
    <x v="1"/>
    <n v="6530"/>
    <n v="26120"/>
  </r>
  <r>
    <s v="B078JDNZJ8"/>
    <x v="909"/>
    <x v="153"/>
    <n v="3600"/>
    <n v="73809560"/>
    <n v="6190"/>
    <n v="0.42"/>
    <x v="2"/>
    <x v="0"/>
    <x v="0"/>
    <x v="1"/>
    <x v="2"/>
    <n v="11924"/>
    <n v="51273.2"/>
  </r>
  <r>
    <s v="B01M5F614J"/>
    <x v="910"/>
    <x v="142"/>
    <n v="6549"/>
    <n v="41451039"/>
    <n v="13999"/>
    <n v="0.53"/>
    <x v="0"/>
    <x v="0"/>
    <x v="0"/>
    <x v="0"/>
    <x v="1"/>
    <n v="2961"/>
    <n v="11844"/>
  </r>
  <r>
    <s v="B083GKDRKR"/>
    <x v="911"/>
    <x v="152"/>
    <n v="1625"/>
    <n v="70334580"/>
    <n v="2995"/>
    <n v="0.46"/>
    <x v="2"/>
    <x v="0"/>
    <x v="0"/>
    <x v="1"/>
    <x v="10"/>
    <n v="23484"/>
    <n v="105678"/>
  </r>
  <r>
    <s v="B097R2V1W8"/>
    <x v="912"/>
    <x v="154"/>
    <n v="2599"/>
    <n v="128301870"/>
    <n v="5890"/>
    <n v="0.56000000000000005"/>
    <x v="0"/>
    <x v="0"/>
    <x v="0"/>
    <x v="0"/>
    <x v="4"/>
    <n v="21783"/>
    <n v="89310.299999999988"/>
  </r>
  <r>
    <s v="B07YR26BJ3"/>
    <x v="913"/>
    <x v="155"/>
    <n v="1199"/>
    <n v="28060000"/>
    <n v="2000"/>
    <n v="0.4"/>
    <x v="2"/>
    <x v="0"/>
    <x v="0"/>
    <x v="1"/>
    <x v="1"/>
    <n v="14030"/>
    <n v="56120"/>
  </r>
  <r>
    <s v="B097R45BH8"/>
    <x v="914"/>
    <x v="151"/>
    <n v="5499"/>
    <n v="84133700"/>
    <n v="13150"/>
    <n v="0.57999999999999996"/>
    <x v="2"/>
    <x v="0"/>
    <x v="0"/>
    <x v="0"/>
    <x v="8"/>
    <n v="6398"/>
    <n v="26871.600000000002"/>
  </r>
  <r>
    <s v="B09X5C9VLK"/>
    <x v="915"/>
    <x v="150"/>
    <n v="1299"/>
    <n v="154175000"/>
    <n v="3500"/>
    <n v="0.63"/>
    <x v="0"/>
    <x v="0"/>
    <x v="0"/>
    <x v="0"/>
    <x v="7"/>
    <n v="44050"/>
    <n v="167390"/>
  </r>
  <r>
    <s v="B01C8P29T4"/>
    <x v="916"/>
    <x v="151"/>
    <n v="599"/>
    <n v="19033895"/>
    <n v="785"/>
    <n v="0.24"/>
    <x v="0"/>
    <x v="0"/>
    <x v="0"/>
    <x v="1"/>
    <x v="8"/>
    <n v="24247"/>
    <n v="101837.40000000001"/>
  </r>
  <r>
    <s v="B00HVXS7WC"/>
    <x v="917"/>
    <x v="154"/>
    <n v="1999"/>
    <n v="132730290"/>
    <n v="3210"/>
    <n v="0.38"/>
    <x v="0"/>
    <x v="0"/>
    <x v="0"/>
    <x v="1"/>
    <x v="8"/>
    <n v="41349"/>
    <n v="173665.80000000002"/>
  </r>
  <r>
    <s v="B096YCN3SD"/>
    <x v="918"/>
    <x v="143"/>
    <n v="549"/>
    <n v="1074000"/>
    <n v="1000"/>
    <n v="0.45"/>
    <x v="0"/>
    <x v="0"/>
    <x v="0"/>
    <x v="1"/>
    <x v="14"/>
    <n v="1074"/>
    <n v="3866.4"/>
  </r>
  <r>
    <s v="B09LQH3SD9"/>
    <x v="919"/>
    <x v="145"/>
    <n v="999"/>
    <n v="2326000"/>
    <n v="2000"/>
    <n v="0.5"/>
    <x v="2"/>
    <x v="0"/>
    <x v="0"/>
    <x v="0"/>
    <x v="7"/>
    <n v="1163"/>
    <n v="4419.3999999999996"/>
  </r>
  <r>
    <s v="B09KNMLH4Y"/>
    <x v="920"/>
    <x v="156"/>
    <n v="398"/>
    <n v="513743"/>
    <n v="1999"/>
    <n v="0.8"/>
    <x v="0"/>
    <x v="0"/>
    <x v="1"/>
    <x v="0"/>
    <x v="4"/>
    <n v="257"/>
    <n v="1053.6999999999998"/>
  </r>
  <r>
    <s v="B00ABMASXG"/>
    <x v="921"/>
    <x v="142"/>
    <n v="539"/>
    <n v="25932240"/>
    <n v="720"/>
    <n v="0.25"/>
    <x v="2"/>
    <x v="0"/>
    <x v="0"/>
    <x v="1"/>
    <x v="4"/>
    <n v="36017"/>
    <n v="147669.69999999998"/>
  </r>
  <r>
    <s v="B07QDSN9V6"/>
    <x v="922"/>
    <x v="148"/>
    <n v="699"/>
    <n v="12903550"/>
    <n v="1595"/>
    <n v="0.56000000000000005"/>
    <x v="0"/>
    <x v="0"/>
    <x v="0"/>
    <x v="0"/>
    <x v="4"/>
    <n v="8090"/>
    <n v="33169"/>
  </r>
  <r>
    <s v="B00YMJ0OI8"/>
    <x v="923"/>
    <x v="157"/>
    <n v="2148"/>
    <n v="114409260"/>
    <n v="3645"/>
    <n v="0.41"/>
    <x v="2"/>
    <x v="0"/>
    <x v="0"/>
    <x v="1"/>
    <x v="4"/>
    <n v="31388"/>
    <n v="128690.79999999999"/>
  </r>
  <r>
    <s v="B0B8XNPQPN"/>
    <x v="924"/>
    <x v="158"/>
    <n v="3599"/>
    <n v="1081200"/>
    <n v="7950"/>
    <n v="0.55000000000000004"/>
    <x v="2"/>
    <x v="0"/>
    <x v="1"/>
    <x v="0"/>
    <x v="8"/>
    <n v="136"/>
    <n v="571.20000000000005"/>
  </r>
  <r>
    <s v="B0814P4L98"/>
    <x v="925"/>
    <x v="159"/>
    <n v="351"/>
    <n v="5374620"/>
    <n v="999"/>
    <n v="0.65"/>
    <x v="1"/>
    <x v="0"/>
    <x v="0"/>
    <x v="0"/>
    <x v="1"/>
    <n v="5380"/>
    <n v="21520"/>
  </r>
  <r>
    <s v="B008QTK47Q"/>
    <x v="926"/>
    <x v="156"/>
    <n v="1614"/>
    <n v="66264630"/>
    <n v="1745"/>
    <n v="0.08"/>
    <x v="0"/>
    <x v="0"/>
    <x v="0"/>
    <x v="1"/>
    <x v="2"/>
    <n v="37974"/>
    <n v="163288.19999999998"/>
  </r>
  <r>
    <s v="B088ZTJT2R"/>
    <x v="927"/>
    <x v="145"/>
    <n v="719"/>
    <n v="22297310"/>
    <n v="1295"/>
    <n v="0.44"/>
    <x v="2"/>
    <x v="0"/>
    <x v="0"/>
    <x v="1"/>
    <x v="8"/>
    <n v="17218"/>
    <n v="72315.600000000006"/>
  </r>
  <r>
    <s v="B0BK1K598K"/>
    <x v="928"/>
    <x v="154"/>
    <n v="678"/>
    <n v="1349100"/>
    <n v="1499"/>
    <n v="0.55000000000000004"/>
    <x v="0"/>
    <x v="0"/>
    <x v="1"/>
    <x v="0"/>
    <x v="8"/>
    <n v="900"/>
    <n v="3780"/>
  </r>
  <r>
    <s v="B09Y5FZK9N"/>
    <x v="929"/>
    <x v="160"/>
    <n v="809"/>
    <n v="1507920"/>
    <n v="1545"/>
    <n v="0.48"/>
    <x v="2"/>
    <x v="0"/>
    <x v="1"/>
    <x v="1"/>
    <x v="5"/>
    <n v="976"/>
    <n v="3611.2000000000003"/>
  </r>
  <r>
    <s v="B09J2SCVQT"/>
    <x v="930"/>
    <x v="145"/>
    <n v="1969"/>
    <n v="24635000"/>
    <n v="5000"/>
    <n v="0.61"/>
    <x v="1"/>
    <x v="0"/>
    <x v="0"/>
    <x v="0"/>
    <x v="4"/>
    <n v="4927"/>
    <n v="20200.699999999997"/>
  </r>
  <r>
    <s v="B00TDD0YM4"/>
    <x v="931"/>
    <x v="143"/>
    <n v="1490"/>
    <n v="6005385"/>
    <n v="1695"/>
    <n v="0.12"/>
    <x v="0"/>
    <x v="0"/>
    <x v="0"/>
    <x v="1"/>
    <x v="6"/>
    <n v="3543"/>
    <n v="15589.2"/>
  </r>
  <r>
    <s v="B078KRFWQB"/>
    <x v="932"/>
    <x v="161"/>
    <n v="2499"/>
    <n v="10777740"/>
    <n v="3945"/>
    <n v="0.37"/>
    <x v="0"/>
    <x v="0"/>
    <x v="0"/>
    <x v="1"/>
    <x v="7"/>
    <n v="2732"/>
    <n v="10381.6"/>
  </r>
  <r>
    <s v="B07SRM58TP"/>
    <x v="933"/>
    <x v="148"/>
    <n v="1665"/>
    <n v="30158432"/>
    <n v="2099"/>
    <n v="0.21"/>
    <x v="0"/>
    <x v="0"/>
    <x v="0"/>
    <x v="1"/>
    <x v="1"/>
    <n v="14368"/>
    <n v="57472"/>
  </r>
  <r>
    <s v="B00EDJJ7FS"/>
    <x v="934"/>
    <x v="148"/>
    <n v="3229"/>
    <n v="210338580"/>
    <n v="5295"/>
    <n v="0.39"/>
    <x v="0"/>
    <x v="0"/>
    <x v="0"/>
    <x v="1"/>
    <x v="8"/>
    <n v="39724"/>
    <n v="166840.80000000002"/>
  </r>
  <r>
    <s v="B0832W3B7Q"/>
    <x v="935"/>
    <x v="142"/>
    <n v="1799"/>
    <n v="35198645"/>
    <n v="3595"/>
    <n v="0.5"/>
    <x v="0"/>
    <x v="0"/>
    <x v="0"/>
    <x v="0"/>
    <x v="7"/>
    <n v="9791"/>
    <n v="37205.799999999996"/>
  </r>
  <r>
    <s v="B07WNK1FFN"/>
    <x v="936"/>
    <x v="143"/>
    <n v="1260"/>
    <n v="4911809"/>
    <n v="1699"/>
    <n v="0.26"/>
    <x v="0"/>
    <x v="0"/>
    <x v="0"/>
    <x v="1"/>
    <x v="8"/>
    <n v="2891"/>
    <n v="12142.2"/>
  </r>
  <r>
    <s v="B009P2LK08"/>
    <x v="937"/>
    <x v="151"/>
    <n v="749"/>
    <n v="2761534"/>
    <n v="1129"/>
    <n v="0.34"/>
    <x v="0"/>
    <x v="0"/>
    <x v="0"/>
    <x v="1"/>
    <x v="1"/>
    <n v="2446"/>
    <n v="9784"/>
  </r>
  <r>
    <s v="B07DGD4Z4C"/>
    <x v="938"/>
    <x v="162"/>
    <n v="3499"/>
    <n v="146845300"/>
    <n v="5795"/>
    <n v="0.4"/>
    <x v="2"/>
    <x v="0"/>
    <x v="0"/>
    <x v="1"/>
    <x v="0"/>
    <n v="25340"/>
    <n v="98826"/>
  </r>
  <r>
    <s v="B07GMFY9QM"/>
    <x v="939"/>
    <x v="143"/>
    <n v="379"/>
    <n v="3092904"/>
    <n v="999"/>
    <n v="0.62"/>
    <x v="2"/>
    <x v="0"/>
    <x v="0"/>
    <x v="0"/>
    <x v="2"/>
    <n v="3096"/>
    <n v="13312.8"/>
  </r>
  <r>
    <s v="B0BGPN4GGH"/>
    <x v="940"/>
    <x v="154"/>
    <n v="1099"/>
    <n v="9600"/>
    <n v="2400"/>
    <n v="0.54"/>
    <x v="0"/>
    <x v="0"/>
    <x v="1"/>
    <x v="0"/>
    <x v="7"/>
    <n v="4"/>
    <n v="15.2"/>
  </r>
  <r>
    <s v="B0B2DZ5S6R"/>
    <x v="941"/>
    <x v="163"/>
    <n v="749"/>
    <n v="154581"/>
    <n v="1299"/>
    <n v="0.42"/>
    <x v="1"/>
    <x v="0"/>
    <x v="1"/>
    <x v="1"/>
    <x v="1"/>
    <n v="119"/>
    <n v="476"/>
  </r>
  <r>
    <s v="B07S851WX5"/>
    <x v="942"/>
    <x v="150"/>
    <n v="1299"/>
    <n v="52097694"/>
    <n v="1299"/>
    <n v="0"/>
    <x v="0"/>
    <x v="0"/>
    <x v="0"/>
    <x v="1"/>
    <x v="8"/>
    <n v="40106"/>
    <n v="168445.2"/>
  </r>
  <r>
    <s v="B01MY839VW"/>
    <x v="943"/>
    <x v="144"/>
    <n v="549"/>
    <n v="14201610"/>
    <n v="1090"/>
    <n v="0.5"/>
    <x v="2"/>
    <x v="0"/>
    <x v="0"/>
    <x v="0"/>
    <x v="8"/>
    <n v="13029"/>
    <n v="54721.8"/>
  </r>
  <r>
    <s v="B09LV1CMGH"/>
    <x v="944"/>
    <x v="150"/>
    <n v="899"/>
    <n v="582000"/>
    <n v="2000"/>
    <n v="0.55000000000000004"/>
    <x v="1"/>
    <x v="0"/>
    <x v="1"/>
    <x v="0"/>
    <x v="14"/>
    <n v="291"/>
    <n v="1047.6000000000001"/>
  </r>
  <r>
    <s v="B01EY310UM"/>
    <x v="945"/>
    <x v="145"/>
    <n v="1321"/>
    <n v="23874885"/>
    <n v="1545"/>
    <n v="0.14000000000000001"/>
    <x v="0"/>
    <x v="0"/>
    <x v="0"/>
    <x v="1"/>
    <x v="2"/>
    <n v="15453"/>
    <n v="66447.899999999994"/>
  </r>
  <r>
    <s v="B09NL7LBWT"/>
    <x v="946"/>
    <x v="150"/>
    <n v="1099"/>
    <n v="1207396"/>
    <n v="1999"/>
    <n v="0.45"/>
    <x v="1"/>
    <x v="0"/>
    <x v="1"/>
    <x v="1"/>
    <x v="1"/>
    <n v="604"/>
    <n v="2416"/>
  </r>
  <r>
    <s v="B008YW8M0G"/>
    <x v="947"/>
    <x v="155"/>
    <n v="775"/>
    <n v="40816125"/>
    <n v="875"/>
    <n v="0.11"/>
    <x v="2"/>
    <x v="0"/>
    <x v="0"/>
    <x v="1"/>
    <x v="8"/>
    <n v="46647"/>
    <n v="195917.4"/>
  </r>
  <r>
    <s v="B097R3XH9R"/>
    <x v="948"/>
    <x v="159"/>
    <n v="6299"/>
    <n v="49367910"/>
    <n v="15270"/>
    <n v="0.59"/>
    <x v="0"/>
    <x v="0"/>
    <x v="0"/>
    <x v="0"/>
    <x v="4"/>
    <n v="3233"/>
    <n v="13255.3"/>
  </r>
  <r>
    <s v="B08TM71L54"/>
    <x v="949"/>
    <x v="143"/>
    <n v="3190"/>
    <n v="5377990"/>
    <n v="4195"/>
    <n v="0.24"/>
    <x v="2"/>
    <x v="0"/>
    <x v="0"/>
    <x v="1"/>
    <x v="1"/>
    <n v="1282"/>
    <n v="5128"/>
  </r>
  <r>
    <s v="B0BPBXNQQT"/>
    <x v="950"/>
    <x v="160"/>
    <n v="799"/>
    <n v="139230"/>
    <n v="1989"/>
    <n v="0.6"/>
    <x v="0"/>
    <x v="0"/>
    <x v="1"/>
    <x v="0"/>
    <x v="2"/>
    <n v="70"/>
    <n v="301"/>
  </r>
  <r>
    <s v="B00W56GLOQ"/>
    <x v="951"/>
    <x v="150"/>
    <n v="2699"/>
    <n v="130820000"/>
    <n v="5000"/>
    <n v="0.46"/>
    <x v="0"/>
    <x v="0"/>
    <x v="0"/>
    <x v="1"/>
    <x v="1"/>
    <n v="26164"/>
    <n v="104656"/>
  </r>
  <r>
    <s v="B0883KDSXC"/>
    <x v="952"/>
    <x v="154"/>
    <n v="599"/>
    <n v="16004340"/>
    <n v="990"/>
    <n v="0.39"/>
    <x v="0"/>
    <x v="0"/>
    <x v="0"/>
    <x v="1"/>
    <x v="0"/>
    <n v="16166"/>
    <n v="63047.4"/>
  </r>
  <r>
    <s v="B078V8R9BS"/>
    <x v="953"/>
    <x v="155"/>
    <n v="749"/>
    <n v="39654923"/>
    <n v="1111"/>
    <n v="0.33"/>
    <x v="0"/>
    <x v="0"/>
    <x v="0"/>
    <x v="1"/>
    <x v="8"/>
    <n v="35693"/>
    <n v="149910.6"/>
  </r>
  <r>
    <s v="B08GSQXLJ2"/>
    <x v="954"/>
    <x v="164"/>
    <n v="6199"/>
    <n v="149666400"/>
    <n v="10400"/>
    <n v="0.4"/>
    <x v="0"/>
    <x v="0"/>
    <x v="0"/>
    <x v="1"/>
    <x v="4"/>
    <n v="14391"/>
    <n v="59003.099999999991"/>
  </r>
  <r>
    <s v="B01M5B0TPW"/>
    <x v="955"/>
    <x v="154"/>
    <n v="1819"/>
    <n v="19785540"/>
    <n v="2490"/>
    <n v="0.27"/>
    <x v="0"/>
    <x v="0"/>
    <x v="0"/>
    <x v="1"/>
    <x v="6"/>
    <n v="7946"/>
    <n v="34962.400000000001"/>
  </r>
  <r>
    <s v="B082KVTRW8"/>
    <x v="956"/>
    <x v="151"/>
    <n v="1199"/>
    <n v="3353500"/>
    <n v="1900"/>
    <n v="0.37"/>
    <x v="0"/>
    <x v="0"/>
    <x v="0"/>
    <x v="1"/>
    <x v="1"/>
    <n v="1765"/>
    <n v="7060"/>
  </r>
  <r>
    <s v="B08CFJBZRK"/>
    <x v="957"/>
    <x v="162"/>
    <n v="3249"/>
    <n v="88520290"/>
    <n v="6295"/>
    <n v="0.48"/>
    <x v="2"/>
    <x v="0"/>
    <x v="0"/>
    <x v="1"/>
    <x v="7"/>
    <n v="14062"/>
    <n v="53435.6"/>
  </r>
  <r>
    <s v="B07H3WDC4X"/>
    <x v="958"/>
    <x v="144"/>
    <n v="349"/>
    <n v="15630354"/>
    <n v="999"/>
    <n v="0.65"/>
    <x v="0"/>
    <x v="0"/>
    <x v="0"/>
    <x v="0"/>
    <x v="1"/>
    <n v="15646"/>
    <n v="62584"/>
  </r>
  <r>
    <s v="B09ZTZ9N3Q"/>
    <x v="959"/>
    <x v="165"/>
    <n v="1049"/>
    <n v="188589"/>
    <n v="1699"/>
    <n v="0.38"/>
    <x v="0"/>
    <x v="0"/>
    <x v="1"/>
    <x v="1"/>
    <x v="19"/>
    <n v="111"/>
    <n v="344.1"/>
  </r>
  <r>
    <s v="B083P71WKK"/>
    <x v="960"/>
    <x v="155"/>
    <n v="799"/>
    <n v="14542500"/>
    <n v="1500"/>
    <n v="0.47"/>
    <x v="0"/>
    <x v="0"/>
    <x v="0"/>
    <x v="1"/>
    <x v="2"/>
    <n v="9695"/>
    <n v="41688.5"/>
  </r>
  <r>
    <s v="B097R4D42G"/>
    <x v="961"/>
    <x v="151"/>
    <n v="4999"/>
    <n v="17099800"/>
    <n v="9650"/>
    <n v="0.48"/>
    <x v="0"/>
    <x v="0"/>
    <x v="0"/>
    <x v="1"/>
    <x v="8"/>
    <n v="1772"/>
    <n v="7442.4000000000005"/>
  </r>
  <r>
    <s v="B07MKMFKPG"/>
    <x v="962"/>
    <x v="146"/>
    <n v="6999"/>
    <n v="121774410"/>
    <n v="10590"/>
    <n v="0.34"/>
    <x v="2"/>
    <x v="0"/>
    <x v="0"/>
    <x v="1"/>
    <x v="6"/>
    <n v="11499"/>
    <n v="50595.600000000006"/>
  </r>
  <r>
    <s v="B0949FPSFY"/>
    <x v="963"/>
    <x v="166"/>
    <n v="799"/>
    <n v="4321838"/>
    <n v="1999"/>
    <n v="0.6"/>
    <x v="1"/>
    <x v="0"/>
    <x v="0"/>
    <x v="0"/>
    <x v="4"/>
    <n v="2162"/>
    <n v="8864.1999999999989"/>
  </r>
  <r>
    <s v="B08F47T4X5"/>
    <x v="964"/>
    <x v="167"/>
    <n v="89"/>
    <n v="1746269"/>
    <n v="89"/>
    <n v="0"/>
    <x v="0"/>
    <x v="2"/>
    <x v="0"/>
    <x v="1"/>
    <x v="8"/>
    <n v="19621"/>
    <n v="82408.2"/>
  </r>
  <r>
    <s v="B01M0505SJ"/>
    <x v="965"/>
    <x v="158"/>
    <n v="1400"/>
    <n v="49695030"/>
    <n v="2485"/>
    <n v="0.44"/>
    <x v="2"/>
    <x v="0"/>
    <x v="0"/>
    <x v="1"/>
    <x v="4"/>
    <n v="19998"/>
    <n v="81991.799999999988"/>
  </r>
  <r>
    <s v="B08D6RCM3Q"/>
    <x v="966"/>
    <x v="143"/>
    <n v="355"/>
    <n v="944849"/>
    <n v="899"/>
    <n v="0.61"/>
    <x v="0"/>
    <x v="0"/>
    <x v="0"/>
    <x v="0"/>
    <x v="4"/>
    <n v="1051"/>
    <n v="4309.0999999999995"/>
  </r>
  <r>
    <s v="B009P2LITG"/>
    <x v="967"/>
    <x v="168"/>
    <n v="2169"/>
    <n v="5626764"/>
    <n v="3279"/>
    <n v="0.34"/>
    <x v="0"/>
    <x v="0"/>
    <x v="0"/>
    <x v="1"/>
    <x v="4"/>
    <n v="1716"/>
    <n v="7035.5999999999995"/>
  </r>
  <r>
    <s v="B00V9NHDI4"/>
    <x v="968"/>
    <x v="142"/>
    <n v="2799"/>
    <n v="125104869"/>
    <n v="3799"/>
    <n v="0.26"/>
    <x v="0"/>
    <x v="0"/>
    <x v="0"/>
    <x v="1"/>
    <x v="0"/>
    <n v="32931"/>
    <n v="128430.9"/>
  </r>
  <r>
    <s v="B07WGPBXY9"/>
    <x v="969"/>
    <x v="153"/>
    <n v="899"/>
    <n v="21762576"/>
    <n v="1249"/>
    <n v="0.28000000000000003"/>
    <x v="0"/>
    <x v="0"/>
    <x v="0"/>
    <x v="1"/>
    <x v="0"/>
    <n v="17424"/>
    <n v="67953.599999999991"/>
  </r>
  <r>
    <s v="B00KRCBA6E"/>
    <x v="970"/>
    <x v="152"/>
    <n v="2499"/>
    <n v="9445000"/>
    <n v="5000"/>
    <n v="0.5"/>
    <x v="2"/>
    <x v="0"/>
    <x v="0"/>
    <x v="0"/>
    <x v="7"/>
    <n v="1889"/>
    <n v="7178.2"/>
  </r>
  <r>
    <s v="B0B3X2BY3M"/>
    <x v="971"/>
    <x v="150"/>
    <n v="3599"/>
    <n v="75354876"/>
    <n v="7299"/>
    <n v="0.51"/>
    <x v="1"/>
    <x v="0"/>
    <x v="0"/>
    <x v="0"/>
    <x v="1"/>
    <n v="10324"/>
    <n v="41296"/>
  </r>
  <r>
    <s v="B00F159RIK"/>
    <x v="972"/>
    <x v="156"/>
    <n v="499"/>
    <n v="3346875"/>
    <n v="625"/>
    <n v="0.2"/>
    <x v="0"/>
    <x v="0"/>
    <x v="0"/>
    <x v="1"/>
    <x v="8"/>
    <n v="5355"/>
    <n v="22491"/>
  </r>
  <r>
    <s v="B08MV82R99"/>
    <x v="973"/>
    <x v="169"/>
    <n v="653"/>
    <n v="3433320"/>
    <n v="1020"/>
    <n v="0.36"/>
    <x v="0"/>
    <x v="0"/>
    <x v="0"/>
    <x v="1"/>
    <x v="4"/>
    <n v="3366"/>
    <n v="13800.599999999999"/>
  </r>
  <r>
    <s v="B09VKWGZD7"/>
    <x v="974"/>
    <x v="170"/>
    <n v="4789"/>
    <n v="9142830"/>
    <n v="8990"/>
    <n v="0.47"/>
    <x v="1"/>
    <x v="0"/>
    <x v="0"/>
    <x v="1"/>
    <x v="2"/>
    <n v="1017"/>
    <n v="4373.0999999999995"/>
  </r>
  <r>
    <s v="B009P2LK80"/>
    <x v="975"/>
    <x v="149"/>
    <n v="1409"/>
    <n v="1289893"/>
    <n v="1639"/>
    <n v="0.14000000000000001"/>
    <x v="1"/>
    <x v="0"/>
    <x v="1"/>
    <x v="1"/>
    <x v="5"/>
    <n v="787"/>
    <n v="2911.9"/>
  </r>
  <r>
    <s v="B00A7PLVU6"/>
    <x v="976"/>
    <x v="162"/>
    <n v="753"/>
    <n v="16597338"/>
    <n v="899"/>
    <n v="0.16"/>
    <x v="2"/>
    <x v="0"/>
    <x v="0"/>
    <x v="1"/>
    <x v="8"/>
    <n v="18462"/>
    <n v="77540.400000000009"/>
  </r>
  <r>
    <s v="B0B25DJ352"/>
    <x v="977"/>
    <x v="146"/>
    <n v="353"/>
    <n v="754171"/>
    <n v="1199"/>
    <n v="0.71"/>
    <x v="0"/>
    <x v="0"/>
    <x v="1"/>
    <x v="0"/>
    <x v="2"/>
    <n v="629"/>
    <n v="2704.7"/>
  </r>
  <r>
    <s v="B013B2WGT6"/>
    <x v="978"/>
    <x v="157"/>
    <n v="1099"/>
    <n v="29009124"/>
    <n v="1899"/>
    <n v="0.42"/>
    <x v="0"/>
    <x v="0"/>
    <x v="0"/>
    <x v="1"/>
    <x v="2"/>
    <n v="15276"/>
    <n v="65686.8"/>
  </r>
  <r>
    <s v="B097RJ867P"/>
    <x v="979"/>
    <x v="142"/>
    <n v="8799"/>
    <n v="34564695"/>
    <n v="11595"/>
    <n v="0.24"/>
    <x v="0"/>
    <x v="0"/>
    <x v="0"/>
    <x v="1"/>
    <x v="6"/>
    <n v="2981"/>
    <n v="13116.400000000001"/>
  </r>
  <r>
    <s v="B091V8HK8Z"/>
    <x v="980"/>
    <x v="171"/>
    <n v="1345"/>
    <n v="4315500"/>
    <n v="1750"/>
    <n v="0.23"/>
    <x v="1"/>
    <x v="0"/>
    <x v="0"/>
    <x v="1"/>
    <x v="7"/>
    <n v="2466"/>
    <n v="9370.7999999999993"/>
  </r>
  <r>
    <s v="B071VNHMX2"/>
    <x v="981"/>
    <x v="143"/>
    <n v="2095"/>
    <n v="16653155"/>
    <n v="2095"/>
    <n v="0"/>
    <x v="0"/>
    <x v="0"/>
    <x v="0"/>
    <x v="1"/>
    <x v="10"/>
    <n v="7949"/>
    <n v="35770.5"/>
  </r>
  <r>
    <s v="B08MVSGXMY"/>
    <x v="982"/>
    <x v="172"/>
    <n v="1498"/>
    <n v="218500"/>
    <n v="2300"/>
    <n v="0.35"/>
    <x v="0"/>
    <x v="0"/>
    <x v="1"/>
    <x v="1"/>
    <x v="7"/>
    <n v="95"/>
    <n v="361"/>
  </r>
  <r>
    <s v="B00H0B29DI"/>
    <x v="983"/>
    <x v="151"/>
    <n v="2199"/>
    <n v="4658420"/>
    <n v="2990"/>
    <n v="0.26"/>
    <x v="1"/>
    <x v="0"/>
    <x v="0"/>
    <x v="1"/>
    <x v="7"/>
    <n v="1558"/>
    <n v="5920.4"/>
  </r>
  <r>
    <s v="B01GZSQJPA"/>
    <x v="984"/>
    <x v="158"/>
    <n v="3699"/>
    <n v="114002185"/>
    <n v="4295"/>
    <n v="0.14000000000000001"/>
    <x v="1"/>
    <x v="0"/>
    <x v="0"/>
    <x v="1"/>
    <x v="4"/>
    <n v="26543"/>
    <n v="108826.29999999999"/>
  </r>
  <r>
    <s v="B08VGFX2B6"/>
    <x v="985"/>
    <x v="151"/>
    <n v="177"/>
    <n v="733912"/>
    <n v="199"/>
    <n v="0.11"/>
    <x v="2"/>
    <x v="2"/>
    <x v="0"/>
    <x v="1"/>
    <x v="4"/>
    <n v="3688"/>
    <n v="15120.8"/>
  </r>
  <r>
    <s v="B09GYBZPHF"/>
    <x v="986"/>
    <x v="173"/>
    <n v="1149"/>
    <n v="10953117"/>
    <n v="2499"/>
    <n v="0.54"/>
    <x v="2"/>
    <x v="0"/>
    <x v="0"/>
    <x v="0"/>
    <x v="7"/>
    <n v="4383"/>
    <n v="16655.399999999998"/>
  </r>
  <r>
    <s v="B0B4KPCBSH"/>
    <x v="987"/>
    <x v="143"/>
    <n v="244"/>
    <n v="238522"/>
    <n v="499"/>
    <n v="0.51"/>
    <x v="1"/>
    <x v="1"/>
    <x v="1"/>
    <x v="0"/>
    <x v="11"/>
    <n v="478"/>
    <n v="1577.3999999999999"/>
  </r>
  <r>
    <s v="B09CGLY5CX"/>
    <x v="988"/>
    <x v="145"/>
    <n v="1959"/>
    <n v="568800"/>
    <n v="2400"/>
    <n v="0.18"/>
    <x v="2"/>
    <x v="0"/>
    <x v="1"/>
    <x v="1"/>
    <x v="1"/>
    <n v="237"/>
    <n v="948"/>
  </r>
  <r>
    <s v="B09JN37WBX"/>
    <x v="989"/>
    <x v="142"/>
    <n v="319"/>
    <n v="92876"/>
    <n v="749"/>
    <n v="0.56999999999999995"/>
    <x v="1"/>
    <x v="0"/>
    <x v="1"/>
    <x v="0"/>
    <x v="12"/>
    <n v="124"/>
    <n v="570.4"/>
  </r>
  <r>
    <s v="B01I1LDZGA"/>
    <x v="990"/>
    <x v="145"/>
    <n v="1499"/>
    <n v="26033925"/>
    <n v="1775"/>
    <n v="0.16"/>
    <x v="2"/>
    <x v="0"/>
    <x v="0"/>
    <x v="1"/>
    <x v="0"/>
    <n v="14667"/>
    <n v="57201.299999999996"/>
  </r>
  <r>
    <s v="B0BN2576GQ"/>
    <x v="991"/>
    <x v="171"/>
    <n v="469"/>
    <n v="9594"/>
    <n v="1599"/>
    <n v="0.71"/>
    <x v="0"/>
    <x v="0"/>
    <x v="1"/>
    <x v="0"/>
    <x v="5"/>
    <n v="6"/>
    <n v="22.200000000000003"/>
  </r>
  <r>
    <s v="B06XPYRWV5"/>
    <x v="992"/>
    <x v="144"/>
    <n v="1099"/>
    <n v="7617980"/>
    <n v="1795"/>
    <n v="0.39"/>
    <x v="0"/>
    <x v="0"/>
    <x v="0"/>
    <x v="1"/>
    <x v="8"/>
    <n v="4244"/>
    <n v="17824.8"/>
  </r>
  <r>
    <s v="B01N1XVVLC"/>
    <x v="993"/>
    <x v="174"/>
    <n v="9590"/>
    <n v="16270983"/>
    <n v="15999"/>
    <n v="0.4"/>
    <x v="0"/>
    <x v="0"/>
    <x v="0"/>
    <x v="1"/>
    <x v="4"/>
    <n v="1017"/>
    <n v="4169.7"/>
  </r>
  <r>
    <s v="B00O2R38C4"/>
    <x v="994"/>
    <x v="154"/>
    <n v="999"/>
    <n v="19368510"/>
    <n v="1490"/>
    <n v="0.33"/>
    <x v="0"/>
    <x v="0"/>
    <x v="0"/>
    <x v="1"/>
    <x v="4"/>
    <n v="12999"/>
    <n v="53295.899999999994"/>
  </r>
  <r>
    <s v="B0B2CZTCL2"/>
    <x v="995"/>
    <x v="175"/>
    <n v="1299"/>
    <n v="621689"/>
    <n v="1999"/>
    <n v="0.35"/>
    <x v="0"/>
    <x v="0"/>
    <x v="1"/>
    <x v="1"/>
    <x v="7"/>
    <n v="311"/>
    <n v="1181.8"/>
  </r>
  <r>
    <s v="B00PVT30YI"/>
    <x v="996"/>
    <x v="166"/>
    <n v="292"/>
    <n v="2114762"/>
    <n v="499"/>
    <n v="0.41"/>
    <x v="0"/>
    <x v="1"/>
    <x v="0"/>
    <x v="1"/>
    <x v="4"/>
    <n v="4238"/>
    <n v="17375.8"/>
  </r>
  <r>
    <s v="B00SH18114"/>
    <x v="997"/>
    <x v="176"/>
    <n v="160"/>
    <n v="831519"/>
    <n v="299"/>
    <n v="0.46"/>
    <x v="1"/>
    <x v="1"/>
    <x v="0"/>
    <x v="1"/>
    <x v="12"/>
    <n v="2781"/>
    <n v="12792.599999999999"/>
  </r>
  <r>
    <s v="B00E9G8KOY"/>
    <x v="998"/>
    <x v="177"/>
    <n v="600"/>
    <n v="6544200"/>
    <n v="600"/>
    <n v="0"/>
    <x v="1"/>
    <x v="0"/>
    <x v="0"/>
    <x v="1"/>
    <x v="4"/>
    <n v="10907"/>
    <n v="44718.7"/>
  </r>
  <r>
    <s v="B00H3H03Q4"/>
    <x v="999"/>
    <x v="151"/>
    <n v="1130"/>
    <n v="14972500"/>
    <n v="1130"/>
    <n v="0"/>
    <x v="0"/>
    <x v="0"/>
    <x v="0"/>
    <x v="1"/>
    <x v="8"/>
    <n v="13250"/>
    <n v="55650"/>
  </r>
  <r>
    <s v="B0756K5DYZ"/>
    <x v="1000"/>
    <x v="151"/>
    <n v="3249"/>
    <n v="271125650"/>
    <n v="6295"/>
    <n v="0.48"/>
    <x v="2"/>
    <x v="0"/>
    <x v="0"/>
    <x v="1"/>
    <x v="0"/>
    <n v="43070"/>
    <n v="167973"/>
  </r>
  <r>
    <s v="B0188KPKB2"/>
    <x v="1001"/>
    <x v="162"/>
    <n v="3599"/>
    <n v="111833740"/>
    <n v="9455"/>
    <n v="0.62"/>
    <x v="0"/>
    <x v="0"/>
    <x v="0"/>
    <x v="0"/>
    <x v="4"/>
    <n v="11828"/>
    <n v="48494.799999999996"/>
  </r>
  <r>
    <s v="B091KNVNS9"/>
    <x v="1002"/>
    <x v="151"/>
    <n v="368"/>
    <n v="866760"/>
    <n v="699"/>
    <n v="0.47"/>
    <x v="0"/>
    <x v="0"/>
    <x v="0"/>
    <x v="1"/>
    <x v="4"/>
    <n v="1240"/>
    <n v="5084"/>
  </r>
  <r>
    <s v="B075JJ5NQC"/>
    <x v="1003"/>
    <x v="178"/>
    <n v="3199"/>
    <n v="104324131"/>
    <n v="4999"/>
    <n v="0.36"/>
    <x v="0"/>
    <x v="0"/>
    <x v="0"/>
    <x v="1"/>
    <x v="1"/>
    <n v="20869"/>
    <n v="83476"/>
  </r>
  <r>
    <s v="B0B5KZ3C53"/>
    <x v="1004"/>
    <x v="149"/>
    <n v="1599"/>
    <n v="1278900"/>
    <n v="2900"/>
    <n v="0.45"/>
    <x v="1"/>
    <x v="0"/>
    <x v="1"/>
    <x v="1"/>
    <x v="5"/>
    <n v="441"/>
    <n v="1631.7"/>
  </r>
  <r>
    <s v="B09NTHQRW3"/>
    <x v="1005"/>
    <x v="150"/>
    <n v="1999"/>
    <n v="2583966"/>
    <n v="2499"/>
    <n v="0.2"/>
    <x v="0"/>
    <x v="0"/>
    <x v="0"/>
    <x v="1"/>
    <x v="4"/>
    <n v="1034"/>
    <n v="4239.3999999999996"/>
  </r>
  <r>
    <s v="B008YW3CYM"/>
    <x v="1006"/>
    <x v="149"/>
    <n v="616"/>
    <n v="44179940"/>
    <n v="1190"/>
    <n v="0.48"/>
    <x v="0"/>
    <x v="0"/>
    <x v="0"/>
    <x v="1"/>
    <x v="4"/>
    <n v="37126"/>
    <n v="152216.59999999998"/>
  </r>
  <r>
    <s v="B07QHHCB27"/>
    <x v="1007"/>
    <x v="166"/>
    <n v="1499"/>
    <n v="13345500"/>
    <n v="2100"/>
    <n v="0.28999999999999998"/>
    <x v="2"/>
    <x v="0"/>
    <x v="0"/>
    <x v="1"/>
    <x v="4"/>
    <n v="6355"/>
    <n v="26055.499999999996"/>
  </r>
  <r>
    <s v="B0BMFD94VD"/>
    <x v="1008"/>
    <x v="156"/>
    <n v="199"/>
    <n v="5988"/>
    <n v="499"/>
    <n v="0.6"/>
    <x v="0"/>
    <x v="1"/>
    <x v="1"/>
    <x v="0"/>
    <x v="11"/>
    <n v="12"/>
    <n v="39.599999999999994"/>
  </r>
  <r>
    <s v="B00HZIOGXW"/>
    <x v="1009"/>
    <x v="164"/>
    <n v="610"/>
    <n v="10861125"/>
    <n v="825"/>
    <n v="0.26"/>
    <x v="0"/>
    <x v="0"/>
    <x v="0"/>
    <x v="1"/>
    <x v="4"/>
    <n v="13165"/>
    <n v="53976.499999999993"/>
  </r>
  <r>
    <s v="B09CKSYBLR"/>
    <x v="1010"/>
    <x v="168"/>
    <n v="999"/>
    <n v="2467354"/>
    <n v="1499"/>
    <n v="0.33"/>
    <x v="1"/>
    <x v="0"/>
    <x v="0"/>
    <x v="1"/>
    <x v="4"/>
    <n v="1646"/>
    <n v="6748.5999999999995"/>
  </r>
  <r>
    <s v="B072J83V9W"/>
    <x v="1011"/>
    <x v="145"/>
    <n v="8999"/>
    <n v="179850030"/>
    <n v="9995"/>
    <n v="0.1"/>
    <x v="2"/>
    <x v="0"/>
    <x v="0"/>
    <x v="1"/>
    <x v="6"/>
    <n v="17994"/>
    <n v="79173.600000000006"/>
  </r>
  <r>
    <s v="B09MTLG4TP"/>
    <x v="1012"/>
    <x v="151"/>
    <n v="453"/>
    <n v="609390"/>
    <n v="999"/>
    <n v="0.55000000000000004"/>
    <x v="2"/>
    <x v="0"/>
    <x v="1"/>
    <x v="0"/>
    <x v="2"/>
    <n v="610"/>
    <n v="2623"/>
  </r>
  <r>
    <s v="B097XJQZ8H"/>
    <x v="1013"/>
    <x v="178"/>
    <n v="2464"/>
    <n v="53196000"/>
    <n v="6000"/>
    <n v="0.59"/>
    <x v="0"/>
    <x v="0"/>
    <x v="0"/>
    <x v="0"/>
    <x v="4"/>
    <n v="8866"/>
    <n v="36350.6"/>
  </r>
  <r>
    <s v="B00935MD1C"/>
    <x v="1014"/>
    <x v="152"/>
    <n v="2719"/>
    <n v="52886670"/>
    <n v="3945"/>
    <n v="0.31"/>
    <x v="0"/>
    <x v="0"/>
    <x v="0"/>
    <x v="1"/>
    <x v="5"/>
    <n v="13406"/>
    <n v="49602.200000000004"/>
  </r>
  <r>
    <s v="B0BR4F878Q"/>
    <x v="1015"/>
    <x v="149"/>
    <n v="1439"/>
    <n v="107552197"/>
    <n v="1999"/>
    <n v="0.28000000000000003"/>
    <x v="1"/>
    <x v="0"/>
    <x v="0"/>
    <x v="1"/>
    <x v="20"/>
    <n v="53803"/>
    <n v="258254.4"/>
  </r>
  <r>
    <s v="B0B3G5XZN5"/>
    <x v="1016"/>
    <x v="152"/>
    <n v="2799"/>
    <n v="1910454"/>
    <n v="3499"/>
    <n v="0.2"/>
    <x v="2"/>
    <x v="0"/>
    <x v="1"/>
    <x v="1"/>
    <x v="10"/>
    <n v="546"/>
    <n v="2457"/>
  </r>
  <r>
    <s v="B07WKB69RS"/>
    <x v="1017"/>
    <x v="152"/>
    <n v="2088"/>
    <n v="29370600"/>
    <n v="5550"/>
    <n v="0.62"/>
    <x v="0"/>
    <x v="0"/>
    <x v="0"/>
    <x v="0"/>
    <x v="1"/>
    <n v="5292"/>
    <n v="21168"/>
  </r>
  <r>
    <s v="B09DL9978Y"/>
    <x v="1018"/>
    <x v="146"/>
    <n v="2399"/>
    <n v="2037960"/>
    <n v="4590"/>
    <n v="0.48"/>
    <x v="0"/>
    <x v="0"/>
    <x v="1"/>
    <x v="1"/>
    <x v="4"/>
    <n v="444"/>
    <n v="1820.3999999999999"/>
  </r>
  <r>
    <s v="B06XMZV7RH"/>
    <x v="1019"/>
    <x v="152"/>
    <n v="308"/>
    <n v="2287416"/>
    <n v="499"/>
    <n v="0.38"/>
    <x v="0"/>
    <x v="1"/>
    <x v="0"/>
    <x v="1"/>
    <x v="0"/>
    <n v="4584"/>
    <n v="17877.599999999999"/>
  </r>
  <r>
    <s v="B09WMTJPG7"/>
    <x v="1020"/>
    <x v="150"/>
    <n v="2599"/>
    <n v="65766800"/>
    <n v="4400"/>
    <n v="0.41"/>
    <x v="2"/>
    <x v="0"/>
    <x v="0"/>
    <x v="1"/>
    <x v="4"/>
    <n v="14947"/>
    <n v="61282.7"/>
  </r>
  <r>
    <s v="B09ZK6THRR"/>
    <x v="1021"/>
    <x v="145"/>
    <n v="479"/>
    <n v="1559000"/>
    <n v="1000"/>
    <n v="0.52"/>
    <x v="1"/>
    <x v="0"/>
    <x v="0"/>
    <x v="0"/>
    <x v="8"/>
    <n v="1559"/>
    <n v="6547.8"/>
  </r>
  <r>
    <s v="B07MP21WJD"/>
    <x v="1022"/>
    <x v="145"/>
    <n v="245"/>
    <n v="496340"/>
    <n v="299"/>
    <n v="0.18"/>
    <x v="2"/>
    <x v="1"/>
    <x v="0"/>
    <x v="1"/>
    <x v="4"/>
    <n v="1660"/>
    <n v="6805.9999999999991"/>
  </r>
  <r>
    <s v="B09XB1R2F3"/>
    <x v="1023"/>
    <x v="167"/>
    <n v="179"/>
    <n v="105468"/>
    <n v="799"/>
    <n v="0.78"/>
    <x v="0"/>
    <x v="0"/>
    <x v="1"/>
    <x v="0"/>
    <x v="3"/>
    <n v="132"/>
    <n v="462"/>
  </r>
  <r>
    <s v="B08Y5QJXSR"/>
    <x v="1024"/>
    <x v="142"/>
    <n v="3569"/>
    <n v="148584510"/>
    <n v="5190"/>
    <n v="0.31"/>
    <x v="0"/>
    <x v="0"/>
    <x v="0"/>
    <x v="1"/>
    <x v="2"/>
    <n v="28629"/>
    <n v="123104.7"/>
  </r>
  <r>
    <s v="B07WJXCTG9"/>
    <x v="1025"/>
    <x v="148"/>
    <n v="699"/>
    <n v="11359870"/>
    <n v="1345"/>
    <n v="0.48"/>
    <x v="0"/>
    <x v="0"/>
    <x v="0"/>
    <x v="1"/>
    <x v="0"/>
    <n v="8446"/>
    <n v="32939.4"/>
  </r>
  <r>
    <s v="B09NBZ36F7"/>
    <x v="1026"/>
    <x v="179"/>
    <n v="2089"/>
    <n v="44796000"/>
    <n v="4000"/>
    <n v="0.48"/>
    <x v="0"/>
    <x v="0"/>
    <x v="0"/>
    <x v="1"/>
    <x v="8"/>
    <n v="11199"/>
    <n v="47035.8"/>
  </r>
  <r>
    <s v="B0912WJ87V"/>
    <x v="1027"/>
    <x v="144"/>
    <n v="2339"/>
    <n v="4472000"/>
    <n v="4000"/>
    <n v="0.42"/>
    <x v="2"/>
    <x v="0"/>
    <x v="0"/>
    <x v="1"/>
    <x v="7"/>
    <n v="1118"/>
    <n v="4248.3999999999996"/>
  </r>
  <r>
    <s v="B0BMTZ4T1D"/>
    <x v="1028"/>
    <x v="180"/>
    <n v="784"/>
    <n v="17589"/>
    <n v="1599"/>
    <n v="0.51"/>
    <x v="0"/>
    <x v="0"/>
    <x v="1"/>
    <x v="0"/>
    <x v="10"/>
    <n v="11"/>
    <n v="49.5"/>
  </r>
  <r>
    <s v="B07Z51CGGH"/>
    <x v="1029"/>
    <x v="144"/>
    <n v="5499"/>
    <n v="43525647"/>
    <n v="9999"/>
    <n v="0.45"/>
    <x v="2"/>
    <x v="0"/>
    <x v="0"/>
    <x v="1"/>
    <x v="7"/>
    <n v="4353"/>
    <n v="16541.399999999998"/>
  </r>
  <r>
    <s v="B0BDG6QDYD"/>
    <x v="1030"/>
    <x v="149"/>
    <n v="899"/>
    <n v="368150"/>
    <n v="1990"/>
    <n v="0.55000000000000004"/>
    <x v="1"/>
    <x v="0"/>
    <x v="1"/>
    <x v="0"/>
    <x v="4"/>
    <n v="185"/>
    <n v="758.49999999999989"/>
  </r>
  <r>
    <s v="B00YQLG7GK"/>
    <x v="1031"/>
    <x v="150"/>
    <n v="1695"/>
    <n v="24221550"/>
    <n v="1695"/>
    <n v="0"/>
    <x v="0"/>
    <x v="0"/>
    <x v="0"/>
    <x v="1"/>
    <x v="8"/>
    <n v="14290"/>
    <n v="60018"/>
  </r>
  <r>
    <s v="B00SMJPA9C"/>
    <x v="1032"/>
    <x v="152"/>
    <n v="499"/>
    <n v="2853840"/>
    <n v="940"/>
    <n v="0.47"/>
    <x v="0"/>
    <x v="0"/>
    <x v="0"/>
    <x v="1"/>
    <x v="4"/>
    <n v="3036"/>
    <n v="12447.599999999999"/>
  </r>
  <r>
    <s v="B0B9RN5X8B"/>
    <x v="1033"/>
    <x v="152"/>
    <n v="2699"/>
    <n v="6091200"/>
    <n v="4700"/>
    <n v="0.43"/>
    <x v="2"/>
    <x v="0"/>
    <x v="0"/>
    <x v="1"/>
    <x v="8"/>
    <n v="1296"/>
    <n v="5443.2"/>
  </r>
  <r>
    <s v="B08QW937WV"/>
    <x v="1034"/>
    <x v="166"/>
    <n v="1448"/>
    <n v="56981"/>
    <n v="2999"/>
    <n v="0.52"/>
    <x v="1"/>
    <x v="0"/>
    <x v="1"/>
    <x v="0"/>
    <x v="10"/>
    <n v="19"/>
    <n v="85.5"/>
  </r>
  <r>
    <s v="B0B4PPD89B"/>
    <x v="1035"/>
    <x v="155"/>
    <n v="79"/>
    <n v="7663"/>
    <n v="79"/>
    <n v="0"/>
    <x v="2"/>
    <x v="2"/>
    <x v="1"/>
    <x v="1"/>
    <x v="1"/>
    <n v="97"/>
    <n v="388"/>
  </r>
  <r>
    <s v="B08GM5S4CQ"/>
    <x v="1036"/>
    <x v="148"/>
    <n v="6990"/>
    <n v="25307590"/>
    <n v="14290"/>
    <n v="0.51"/>
    <x v="0"/>
    <x v="0"/>
    <x v="0"/>
    <x v="0"/>
    <x v="6"/>
    <n v="1771"/>
    <n v="7792.4000000000005"/>
  </r>
  <r>
    <s v="B00NM6MO26"/>
    <x v="1037"/>
    <x v="180"/>
    <n v="2698"/>
    <n v="59309130"/>
    <n v="3945"/>
    <n v="0.32"/>
    <x v="0"/>
    <x v="0"/>
    <x v="0"/>
    <x v="1"/>
    <x v="1"/>
    <n v="15034"/>
    <n v="60136"/>
  </r>
  <r>
    <s v="B083M7WPZD"/>
    <x v="1038"/>
    <x v="154"/>
    <n v="3199"/>
    <n v="19448758"/>
    <n v="5999"/>
    <n v="0.47"/>
    <x v="0"/>
    <x v="0"/>
    <x v="0"/>
    <x v="1"/>
    <x v="1"/>
    <n v="3242"/>
    <n v="12968"/>
  </r>
  <r>
    <s v="B07GLSKXS1"/>
    <x v="1039"/>
    <x v="164"/>
    <n v="1199"/>
    <n v="5522400"/>
    <n v="1950"/>
    <n v="0.39"/>
    <x v="0"/>
    <x v="0"/>
    <x v="0"/>
    <x v="1"/>
    <x v="0"/>
    <n v="2832"/>
    <n v="11044.8"/>
  </r>
  <r>
    <s v="B09F6KL23R"/>
    <x v="1040"/>
    <x v="142"/>
    <n v="1414"/>
    <n v="4192902"/>
    <n v="2799"/>
    <n v="0.49"/>
    <x v="0"/>
    <x v="0"/>
    <x v="0"/>
    <x v="1"/>
    <x v="1"/>
    <n v="1498"/>
    <n v="5992"/>
  </r>
  <r>
    <s v="B094G9L9LT"/>
    <x v="1041"/>
    <x v="168"/>
    <n v="999"/>
    <n v="594750"/>
    <n v="1950"/>
    <n v="0.49"/>
    <x v="0"/>
    <x v="0"/>
    <x v="1"/>
    <x v="1"/>
    <x v="7"/>
    <n v="305"/>
    <n v="1159"/>
  </r>
  <r>
    <s v="B09FZ89DK6"/>
    <x v="1042"/>
    <x v="181"/>
    <n v="5999"/>
    <n v="11908809"/>
    <n v="9999"/>
    <n v="0.4"/>
    <x v="0"/>
    <x v="0"/>
    <x v="0"/>
    <x v="1"/>
    <x v="8"/>
    <n v="1191"/>
    <n v="5002.2"/>
  </r>
  <r>
    <s v="B0811VCGL5"/>
    <x v="1043"/>
    <x v="182"/>
    <n v="9970"/>
    <n v="52632951"/>
    <n v="12999"/>
    <n v="0.23"/>
    <x v="1"/>
    <x v="0"/>
    <x v="0"/>
    <x v="1"/>
    <x v="2"/>
    <n v="4049"/>
    <n v="17410.7"/>
  </r>
  <r>
    <s v="B07FXLC2G2"/>
    <x v="1044"/>
    <x v="167"/>
    <n v="698"/>
    <n v="2208840"/>
    <n v="699"/>
    <n v="0"/>
    <x v="0"/>
    <x v="0"/>
    <x v="0"/>
    <x v="1"/>
    <x v="8"/>
    <n v="3160"/>
    <n v="13272"/>
  </r>
  <r>
    <s v="B01LYU3BZF"/>
    <x v="1045"/>
    <x v="183"/>
    <n v="2199"/>
    <n v="30783500"/>
    <n v="3190"/>
    <n v="0.31"/>
    <x v="2"/>
    <x v="0"/>
    <x v="0"/>
    <x v="1"/>
    <x v="2"/>
    <n v="9650"/>
    <n v="41495"/>
  </r>
  <r>
    <s v="B083RC4WFJ"/>
    <x v="1046"/>
    <x v="145"/>
    <n v="320"/>
    <n v="3072954"/>
    <n v="799"/>
    <n v="0.6"/>
    <x v="0"/>
    <x v="0"/>
    <x v="0"/>
    <x v="0"/>
    <x v="8"/>
    <n v="3846"/>
    <n v="16153.2"/>
  </r>
  <r>
    <s v="B09SFRNKSR"/>
    <x v="1047"/>
    <x v="160"/>
    <n v="298"/>
    <n v="144710"/>
    <n v="499"/>
    <n v="0.4"/>
    <x v="1"/>
    <x v="1"/>
    <x v="1"/>
    <x v="1"/>
    <x v="6"/>
    <n v="290"/>
    <n v="1276"/>
  </r>
  <r>
    <s v="B07NRTCDS5"/>
    <x v="1048"/>
    <x v="167"/>
    <n v="1199"/>
    <n v="3306794"/>
    <n v="1499"/>
    <n v="0.2"/>
    <x v="0"/>
    <x v="0"/>
    <x v="0"/>
    <x v="1"/>
    <x v="7"/>
    <n v="2206"/>
    <n v="8382.7999999999993"/>
  </r>
  <r>
    <s v="B07SPVMSC6"/>
    <x v="1049"/>
    <x v="146"/>
    <n v="1399"/>
    <n v="24868340"/>
    <n v="2660"/>
    <n v="0.47"/>
    <x v="2"/>
    <x v="0"/>
    <x v="0"/>
    <x v="1"/>
    <x v="4"/>
    <n v="9349"/>
    <n v="38330.899999999994"/>
  </r>
  <r>
    <s v="B09H3BXWTK"/>
    <x v="1050"/>
    <x v="171"/>
    <n v="599"/>
    <n v="1617822"/>
    <n v="2799"/>
    <n v="0.79"/>
    <x v="1"/>
    <x v="0"/>
    <x v="1"/>
    <x v="0"/>
    <x v="0"/>
    <n v="578"/>
    <n v="2254.1999999999998"/>
  </r>
  <r>
    <s v="B0073QGKAS"/>
    <x v="1051"/>
    <x v="181"/>
    <n v="1499"/>
    <n v="13987169"/>
    <n v="1499"/>
    <n v="0"/>
    <x v="2"/>
    <x v="0"/>
    <x v="0"/>
    <x v="1"/>
    <x v="2"/>
    <n v="9331"/>
    <n v="40123.299999999996"/>
  </r>
  <r>
    <s v="B08GJ57MKL"/>
    <x v="1052"/>
    <x v="182"/>
    <n v="14400"/>
    <n v="229836300"/>
    <n v="59900"/>
    <n v="0.76"/>
    <x v="1"/>
    <x v="0"/>
    <x v="0"/>
    <x v="0"/>
    <x v="6"/>
    <n v="3837"/>
    <n v="16882.800000000003"/>
  </r>
  <r>
    <s v="B009DA69W6"/>
    <x v="1053"/>
    <x v="143"/>
    <n v="1699"/>
    <n v="21766400"/>
    <n v="1900"/>
    <n v="0.11"/>
    <x v="0"/>
    <x v="0"/>
    <x v="0"/>
    <x v="1"/>
    <x v="14"/>
    <n v="11456"/>
    <n v="41241.599999999999"/>
  </r>
  <r>
    <s v="B099PR2GQJ"/>
    <x v="1054"/>
    <x v="151"/>
    <n v="649"/>
    <n v="48951"/>
    <n v="999"/>
    <n v="0.35"/>
    <x v="0"/>
    <x v="0"/>
    <x v="1"/>
    <x v="1"/>
    <x v="7"/>
    <n v="49"/>
    <n v="186.2"/>
  </r>
  <r>
    <s v="B08G8H8DPL"/>
    <x v="1055"/>
    <x v="158"/>
    <n v="3249"/>
    <n v="31734750"/>
    <n v="6375"/>
    <n v="0.49"/>
    <x v="2"/>
    <x v="0"/>
    <x v="0"/>
    <x v="1"/>
    <x v="1"/>
    <n v="4978"/>
    <n v="19912"/>
  </r>
  <r>
    <s v="B08VGM3YMF"/>
    <x v="1056"/>
    <x v="162"/>
    <n v="199"/>
    <n v="996004"/>
    <n v="499"/>
    <n v="0.6"/>
    <x v="0"/>
    <x v="1"/>
    <x v="0"/>
    <x v="0"/>
    <x v="4"/>
    <n v="1996"/>
    <n v="8183.5999999999995"/>
  </r>
  <r>
    <s v="B08TTRVWKY"/>
    <x v="1057"/>
    <x v="142"/>
    <n v="1099"/>
    <n v="3439089"/>
    <n v="1899"/>
    <n v="0.42"/>
    <x v="2"/>
    <x v="0"/>
    <x v="0"/>
    <x v="1"/>
    <x v="2"/>
    <n v="1811"/>
    <n v="7787.2999999999993"/>
  </r>
  <r>
    <s v="B07T4D9FNY"/>
    <x v="1058"/>
    <x v="163"/>
    <n v="664"/>
    <n v="3275020"/>
    <n v="1490"/>
    <n v="0.55000000000000004"/>
    <x v="0"/>
    <x v="0"/>
    <x v="0"/>
    <x v="0"/>
    <x v="1"/>
    <n v="2198"/>
    <n v="8792"/>
  </r>
  <r>
    <s v="B07RX42D3D"/>
    <x v="1059"/>
    <x v="155"/>
    <n v="260"/>
    <n v="4594450"/>
    <n v="350"/>
    <n v="0.26"/>
    <x v="0"/>
    <x v="1"/>
    <x v="0"/>
    <x v="1"/>
    <x v="0"/>
    <n v="13127"/>
    <n v="51195.299999999996"/>
  </r>
  <r>
    <s v="B08WRKSF9D"/>
    <x v="1060"/>
    <x v="184"/>
    <n v="6499"/>
    <n v="49852500"/>
    <n v="8500"/>
    <n v="0.24"/>
    <x v="0"/>
    <x v="0"/>
    <x v="0"/>
    <x v="1"/>
    <x v="6"/>
    <n v="5865"/>
    <n v="25806.000000000004"/>
  </r>
  <r>
    <s v="B09R83SFYV"/>
    <x v="1061"/>
    <x v="159"/>
    <n v="1484"/>
    <n v="2666433"/>
    <n v="2499"/>
    <n v="0.41"/>
    <x v="0"/>
    <x v="0"/>
    <x v="0"/>
    <x v="1"/>
    <x v="5"/>
    <n v="1067"/>
    <n v="3947.9"/>
  </r>
  <r>
    <s v="B07989VV5K"/>
    <x v="1062"/>
    <x v="160"/>
    <n v="999"/>
    <n v="7614360"/>
    <n v="1560"/>
    <n v="0.36"/>
    <x v="0"/>
    <x v="0"/>
    <x v="0"/>
    <x v="1"/>
    <x v="14"/>
    <n v="4881"/>
    <n v="17571.600000000002"/>
  </r>
  <r>
    <s v="B07FL3WRX5"/>
    <x v="1063"/>
    <x v="149"/>
    <n v="3299"/>
    <n v="72910500"/>
    <n v="6500"/>
    <n v="0.49"/>
    <x v="2"/>
    <x v="0"/>
    <x v="0"/>
    <x v="1"/>
    <x v="5"/>
    <n v="11217"/>
    <n v="41502.9"/>
  </r>
  <r>
    <s v="B0BPCJM7TB"/>
    <x v="1064"/>
    <x v="151"/>
    <n v="259"/>
    <n v="42957"/>
    <n v="999"/>
    <n v="0.74"/>
    <x v="2"/>
    <x v="0"/>
    <x v="1"/>
    <x v="0"/>
    <x v="1"/>
    <n v="43"/>
    <n v="172"/>
  </r>
  <r>
    <s v="B08H673XKN"/>
    <x v="1065"/>
    <x v="159"/>
    <n v="3249"/>
    <n v="36355880"/>
    <n v="7795"/>
    <n v="0.57999999999999996"/>
    <x v="0"/>
    <x v="0"/>
    <x v="0"/>
    <x v="0"/>
    <x v="8"/>
    <n v="4664"/>
    <n v="19588.8"/>
  </r>
  <r>
    <s v="B07DXRGWDJ"/>
    <x v="1066"/>
    <x v="185"/>
    <n v="4280"/>
    <n v="12661440"/>
    <n v="5995"/>
    <n v="0.28999999999999998"/>
    <x v="0"/>
    <x v="0"/>
    <x v="0"/>
    <x v="1"/>
    <x v="7"/>
    <n v="2112"/>
    <n v="8025.5999999999995"/>
  </r>
  <r>
    <s v="B08243SKCK"/>
    <x v="1067"/>
    <x v="167"/>
    <n v="189"/>
    <n v="818363"/>
    <n v="299"/>
    <n v="0.37"/>
    <x v="0"/>
    <x v="1"/>
    <x v="0"/>
    <x v="1"/>
    <x v="8"/>
    <n v="2737"/>
    <n v="11495.4"/>
  </r>
  <r>
    <s v="B09SPTNG58"/>
    <x v="1068"/>
    <x v="158"/>
    <n v="1449"/>
    <n v="21185631"/>
    <n v="2349"/>
    <n v="0.38"/>
    <x v="2"/>
    <x v="0"/>
    <x v="0"/>
    <x v="1"/>
    <x v="0"/>
    <n v="9019"/>
    <n v="35174.1"/>
  </r>
  <r>
    <s v="B083J64CBB"/>
    <x v="1069"/>
    <x v="186"/>
    <n v="199"/>
    <n v="5106766"/>
    <n v="499"/>
    <n v="0.6"/>
    <x v="2"/>
    <x v="1"/>
    <x v="0"/>
    <x v="0"/>
    <x v="1"/>
    <n v="10234"/>
    <n v="40936"/>
  </r>
  <r>
    <s v="B08JV91JTK"/>
    <x v="1070"/>
    <x v="149"/>
    <n v="474"/>
    <n v="714450"/>
    <n v="1299"/>
    <n v="0.64"/>
    <x v="0"/>
    <x v="0"/>
    <x v="1"/>
    <x v="0"/>
    <x v="4"/>
    <n v="550"/>
    <n v="2255"/>
  </r>
  <r>
    <s v="B0BQ3K23Y1"/>
    <x v="1071"/>
    <x v="167"/>
    <n v="279"/>
    <n v="13972"/>
    <n v="499"/>
    <n v="0.44"/>
    <x v="2"/>
    <x v="1"/>
    <x v="1"/>
    <x v="1"/>
    <x v="20"/>
    <n v="28"/>
    <n v="134.4"/>
  </r>
  <r>
    <s v="B09MT94QLL"/>
    <x v="1072"/>
    <x v="145"/>
    <n v="1999"/>
    <n v="6460575"/>
    <n v="4775"/>
    <n v="0.57999999999999996"/>
    <x v="0"/>
    <x v="0"/>
    <x v="0"/>
    <x v="0"/>
    <x v="8"/>
    <n v="1353"/>
    <n v="5682.6"/>
  </r>
  <r>
    <s v="B07NKNBTT3"/>
    <x v="1073"/>
    <x v="164"/>
    <n v="799"/>
    <n v="2629740"/>
    <n v="1230"/>
    <n v="0.35"/>
    <x v="2"/>
    <x v="0"/>
    <x v="0"/>
    <x v="1"/>
    <x v="4"/>
    <n v="2138"/>
    <n v="8765.7999999999993"/>
  </r>
  <r>
    <s v="B09KPXTZXN"/>
    <x v="1074"/>
    <x v="187"/>
    <n v="949"/>
    <n v="3356321"/>
    <n v="1999"/>
    <n v="0.53"/>
    <x v="0"/>
    <x v="0"/>
    <x v="0"/>
    <x v="0"/>
    <x v="1"/>
    <n v="1679"/>
    <n v="6716"/>
  </r>
  <r>
    <s v="B078HG2ZPS"/>
    <x v="1075"/>
    <x v="188"/>
    <n v="3657.66"/>
    <n v="66187572"/>
    <n v="5156"/>
    <n v="0.28999999999999998"/>
    <x v="1"/>
    <x v="0"/>
    <x v="0"/>
    <x v="1"/>
    <x v="0"/>
    <n v="12837"/>
    <n v="50064.299999999996"/>
  </r>
  <r>
    <s v="B07N2MGB3G"/>
    <x v="1076"/>
    <x v="159"/>
    <n v="1699"/>
    <n v="17737127"/>
    <n v="1999"/>
    <n v="0.15"/>
    <x v="1"/>
    <x v="0"/>
    <x v="0"/>
    <x v="1"/>
    <x v="4"/>
    <n v="8873"/>
    <n v="36379.299999999996"/>
  </r>
  <r>
    <s v="B008LN8KDM"/>
    <x v="1077"/>
    <x v="144"/>
    <n v="1849"/>
    <n v="16091695"/>
    <n v="2095"/>
    <n v="0.12"/>
    <x v="0"/>
    <x v="0"/>
    <x v="0"/>
    <x v="1"/>
    <x v="2"/>
    <n v="7681"/>
    <n v="33028.299999999996"/>
  </r>
  <r>
    <s v="B08MZNT7GP"/>
    <x v="1078"/>
    <x v="150"/>
    <n v="12499"/>
    <n v="6383650"/>
    <n v="19825"/>
    <n v="0.37"/>
    <x v="0"/>
    <x v="0"/>
    <x v="1"/>
    <x v="1"/>
    <x v="4"/>
    <n v="322"/>
    <n v="1320.1999999999998"/>
  </r>
  <r>
    <s v="B009P2L7CO"/>
    <x v="1079"/>
    <x v="182"/>
    <n v="1099"/>
    <n v="18762240"/>
    <n v="1920"/>
    <n v="0.43"/>
    <x v="0"/>
    <x v="0"/>
    <x v="0"/>
    <x v="1"/>
    <x v="8"/>
    <n v="9772"/>
    <n v="41042.400000000001"/>
  </r>
  <r>
    <s v="B07YC8JHMB"/>
    <x v="1080"/>
    <x v="160"/>
    <n v="8199"/>
    <n v="295952000"/>
    <n v="16000"/>
    <n v="0.49"/>
    <x v="2"/>
    <x v="0"/>
    <x v="0"/>
    <x v="1"/>
    <x v="0"/>
    <n v="18497"/>
    <n v="72138.3"/>
  </r>
  <r>
    <s v="B0BNQMF152"/>
    <x v="1081"/>
    <x v="161"/>
    <n v="499"/>
    <n v="116547"/>
    <n v="2199"/>
    <n v="0.77"/>
    <x v="2"/>
    <x v="0"/>
    <x v="1"/>
    <x v="0"/>
    <x v="5"/>
    <n v="53"/>
    <n v="196.10000000000002"/>
  </r>
  <r>
    <s v="B08J7VCT12"/>
    <x v="1082"/>
    <x v="166"/>
    <n v="6999"/>
    <n v="25918272"/>
    <n v="14999"/>
    <n v="0.53"/>
    <x v="1"/>
    <x v="0"/>
    <x v="0"/>
    <x v="0"/>
    <x v="4"/>
    <n v="1728"/>
    <n v="7084.7999999999993"/>
  </r>
  <r>
    <s v="B0989W6J2F"/>
    <x v="1083"/>
    <x v="150"/>
    <n v="1595"/>
    <n v="5175723"/>
    <n v="1799"/>
    <n v="0.11"/>
    <x v="0"/>
    <x v="0"/>
    <x v="0"/>
    <x v="1"/>
    <x v="1"/>
    <n v="2877"/>
    <n v="11508"/>
  </r>
  <r>
    <s v="B0B84KSH3X"/>
    <x v="1084"/>
    <x v="154"/>
    <n v="1049"/>
    <n v="487500"/>
    <n v="1950"/>
    <n v="0.46"/>
    <x v="2"/>
    <x v="0"/>
    <x v="1"/>
    <x v="1"/>
    <x v="7"/>
    <n v="250"/>
    <n v="950"/>
  </r>
  <r>
    <s v="B08HLC7Z3G"/>
    <x v="1085"/>
    <x v="145"/>
    <n v="1182"/>
    <n v="15508110"/>
    <n v="2995"/>
    <n v="0.61"/>
    <x v="0"/>
    <x v="0"/>
    <x v="0"/>
    <x v="0"/>
    <x v="8"/>
    <n v="5178"/>
    <n v="21747.600000000002"/>
  </r>
  <r>
    <s v="B0BN6M3TCM"/>
    <x v="1086"/>
    <x v="181"/>
    <n v="499"/>
    <n v="78921"/>
    <n v="999"/>
    <n v="0.5"/>
    <x v="0"/>
    <x v="0"/>
    <x v="1"/>
    <x v="0"/>
    <x v="12"/>
    <n v="79"/>
    <n v="363.4"/>
  </r>
  <r>
    <s v="B01L6MT7E0"/>
    <x v="1087"/>
    <x v="143"/>
    <n v="8799"/>
    <n v="49863215"/>
    <n v="11995"/>
    <n v="0.27"/>
    <x v="0"/>
    <x v="0"/>
    <x v="0"/>
    <x v="1"/>
    <x v="4"/>
    <n v="4157"/>
    <n v="17043.699999999997"/>
  </r>
  <r>
    <s v="B0B9F9PT8R"/>
    <x v="1088"/>
    <x v="150"/>
    <n v="1529"/>
    <n v="86971"/>
    <n v="2999"/>
    <n v="0.49"/>
    <x v="0"/>
    <x v="0"/>
    <x v="1"/>
    <x v="1"/>
    <x v="11"/>
    <n v="29"/>
    <n v="95.699999999999989"/>
  </r>
  <r>
    <s v="B0883LQJ6B"/>
    <x v="1089"/>
    <x v="162"/>
    <n v="1199"/>
    <n v="7740200"/>
    <n v="1690"/>
    <n v="0.28999999999999998"/>
    <x v="0"/>
    <x v="0"/>
    <x v="0"/>
    <x v="1"/>
    <x v="8"/>
    <n v="4580"/>
    <n v="19236"/>
  </r>
  <r>
    <s v="B099Z83VRC"/>
    <x v="1090"/>
    <x v="189"/>
    <n v="1052"/>
    <n v="2513160"/>
    <n v="1790"/>
    <n v="0.41"/>
    <x v="0"/>
    <x v="0"/>
    <x v="0"/>
    <x v="1"/>
    <x v="2"/>
    <n v="1404"/>
    <n v="6037.2"/>
  </r>
  <r>
    <s v="B00S9BSJC8"/>
    <x v="1091"/>
    <x v="165"/>
    <n v="6499"/>
    <n v="25275950"/>
    <n v="8995"/>
    <n v="0.28000000000000003"/>
    <x v="1"/>
    <x v="0"/>
    <x v="0"/>
    <x v="1"/>
    <x v="2"/>
    <n v="2810"/>
    <n v="12083"/>
  </r>
  <r>
    <s v="B0B4SJKRDF"/>
    <x v="1092"/>
    <x v="149"/>
    <n v="239"/>
    <n v="1673"/>
    <n v="239"/>
    <n v="0"/>
    <x v="2"/>
    <x v="1"/>
    <x v="1"/>
    <x v="1"/>
    <x v="2"/>
    <n v="7"/>
    <n v="30.099999999999998"/>
  </r>
  <r>
    <s v="B0BM4KTNL1"/>
    <x v="1093"/>
    <x v="190"/>
    <n v="699"/>
    <n v="2764671"/>
    <n v="1599"/>
    <n v="0.56000000000000005"/>
    <x v="0"/>
    <x v="0"/>
    <x v="0"/>
    <x v="0"/>
    <x v="16"/>
    <n v="1729"/>
    <n v="8126.3"/>
  </r>
  <r>
    <s v="B08S6RKT4L"/>
    <x v="1094"/>
    <x v="161"/>
    <n v="2599"/>
    <n v="9077640"/>
    <n v="4290"/>
    <n v="0.39"/>
    <x v="0"/>
    <x v="0"/>
    <x v="0"/>
    <x v="1"/>
    <x v="6"/>
    <n v="2116"/>
    <n v="9310.4000000000015"/>
  </r>
  <r>
    <s v="B09SZ5TWHW"/>
    <x v="1095"/>
    <x v="149"/>
    <n v="1547"/>
    <n v="1338070"/>
    <n v="2890"/>
    <n v="0.46"/>
    <x v="2"/>
    <x v="0"/>
    <x v="1"/>
    <x v="1"/>
    <x v="0"/>
    <n v="463"/>
    <n v="1805.7"/>
  </r>
  <r>
    <s v="B0BLC2BYPX"/>
    <x v="1096"/>
    <x v="156"/>
    <n v="499"/>
    <n v="70146"/>
    <n v="1299"/>
    <n v="0.62"/>
    <x v="1"/>
    <x v="0"/>
    <x v="1"/>
    <x v="0"/>
    <x v="16"/>
    <n v="54"/>
    <n v="253.8"/>
  </r>
  <r>
    <s v="B00P0R95EA"/>
    <x v="1097"/>
    <x v="152"/>
    <n v="510"/>
    <n v="4626560"/>
    <n v="640"/>
    <n v="0.2"/>
    <x v="0"/>
    <x v="0"/>
    <x v="0"/>
    <x v="1"/>
    <x v="4"/>
    <n v="7229"/>
    <n v="29638.899999999998"/>
  </r>
  <r>
    <s v="B07W4HTS8Q"/>
    <x v="1098"/>
    <x v="152"/>
    <n v="1899"/>
    <n v="14561180"/>
    <n v="3790"/>
    <n v="0.5"/>
    <x v="0"/>
    <x v="0"/>
    <x v="0"/>
    <x v="0"/>
    <x v="7"/>
    <n v="3842"/>
    <n v="14599.599999999999"/>
  </r>
  <r>
    <s v="B078JBK4GX"/>
    <x v="1099"/>
    <x v="162"/>
    <n v="2599"/>
    <n v="2945760"/>
    <n v="4560"/>
    <n v="0.43"/>
    <x v="2"/>
    <x v="0"/>
    <x v="1"/>
    <x v="1"/>
    <x v="6"/>
    <n v="646"/>
    <n v="2842.4"/>
  </r>
  <r>
    <s v="B08S7V8YTN"/>
    <x v="1100"/>
    <x v="152"/>
    <n v="1199"/>
    <n v="6307000"/>
    <n v="3500"/>
    <n v="0.66"/>
    <x v="2"/>
    <x v="0"/>
    <x v="0"/>
    <x v="0"/>
    <x v="2"/>
    <n v="1802"/>
    <n v="7748.5999999999995"/>
  </r>
  <r>
    <s v="B07H5PBN54"/>
    <x v="1101"/>
    <x v="148"/>
    <n v="999"/>
    <n v="655200"/>
    <n v="2600"/>
    <n v="0.62"/>
    <x v="0"/>
    <x v="0"/>
    <x v="1"/>
    <x v="0"/>
    <x v="9"/>
    <n v="252"/>
    <n v="856.8"/>
  </r>
  <r>
    <s v="B07YCBSCYB"/>
    <x v="1102"/>
    <x v="149"/>
    <n v="1999"/>
    <n v="2574000"/>
    <n v="3300"/>
    <n v="0.39"/>
    <x v="2"/>
    <x v="0"/>
    <x v="1"/>
    <x v="1"/>
    <x v="8"/>
    <n v="780"/>
    <n v="3276"/>
  </r>
  <r>
    <s v="B098T9CJVQ"/>
    <x v="1103"/>
    <x v="181"/>
    <n v="210"/>
    <n v="51726"/>
    <n v="699"/>
    <n v="0.7"/>
    <x v="0"/>
    <x v="0"/>
    <x v="1"/>
    <x v="0"/>
    <x v="5"/>
    <n v="74"/>
    <n v="273.8"/>
  </r>
  <r>
    <s v="B01KCSGBU2"/>
    <x v="1104"/>
    <x v="158"/>
    <n v="14499"/>
    <n v="47730534"/>
    <n v="23559"/>
    <n v="0.38"/>
    <x v="0"/>
    <x v="0"/>
    <x v="0"/>
    <x v="1"/>
    <x v="2"/>
    <n v="2026"/>
    <n v="8711.7999999999993"/>
  </r>
  <r>
    <s v="B095XCRDQW"/>
    <x v="1105"/>
    <x v="157"/>
    <n v="950"/>
    <n v="9451689"/>
    <n v="1599"/>
    <n v="0.41"/>
    <x v="0"/>
    <x v="0"/>
    <x v="0"/>
    <x v="1"/>
    <x v="2"/>
    <n v="5911"/>
    <n v="25417.3"/>
  </r>
  <r>
    <s v="B09CTWFV5W"/>
    <x v="1106"/>
    <x v="143"/>
    <n v="7199"/>
    <n v="19630180"/>
    <n v="9995"/>
    <n v="0.28000000000000003"/>
    <x v="1"/>
    <x v="0"/>
    <x v="0"/>
    <x v="1"/>
    <x v="6"/>
    <n v="1964"/>
    <n v="8641.6"/>
  </r>
  <r>
    <s v="B0B7NWGXS6"/>
    <x v="1107"/>
    <x v="159"/>
    <n v="2439"/>
    <n v="63625"/>
    <n v="2545"/>
    <n v="0.04"/>
    <x v="1"/>
    <x v="0"/>
    <x v="1"/>
    <x v="1"/>
    <x v="4"/>
    <n v="25"/>
    <n v="102.49999999999999"/>
  </r>
  <r>
    <s v="B07DZ986Q2"/>
    <x v="1108"/>
    <x v="164"/>
    <n v="7799"/>
    <n v="28424200"/>
    <n v="8995"/>
    <n v="0.13"/>
    <x v="1"/>
    <x v="0"/>
    <x v="0"/>
    <x v="1"/>
    <x v="1"/>
    <n v="3160"/>
    <n v="12640"/>
  </r>
  <r>
    <s v="B07KKJPTWB"/>
    <x v="1109"/>
    <x v="151"/>
    <n v="1599"/>
    <n v="3114442"/>
    <n v="1999"/>
    <n v="0.2"/>
    <x v="0"/>
    <x v="0"/>
    <x v="0"/>
    <x v="1"/>
    <x v="6"/>
    <n v="1558"/>
    <n v="6855.2000000000007"/>
  </r>
  <r>
    <s v="B071R3LHFM"/>
    <x v="1110"/>
    <x v="184"/>
    <n v="2899"/>
    <n v="49269000"/>
    <n v="5500"/>
    <n v="0.47"/>
    <x v="1"/>
    <x v="0"/>
    <x v="0"/>
    <x v="1"/>
    <x v="7"/>
    <n v="8958"/>
    <n v="34040.400000000001"/>
  </r>
  <r>
    <s v="B086X18Q71"/>
    <x v="1111"/>
    <x v="159"/>
    <n v="9799"/>
    <n v="160999650"/>
    <n v="12150"/>
    <n v="0.19"/>
    <x v="0"/>
    <x v="0"/>
    <x v="0"/>
    <x v="1"/>
    <x v="2"/>
    <n v="13251"/>
    <n v="56979.299999999996"/>
  </r>
  <r>
    <s v="B07WVQG8WZ"/>
    <x v="1112"/>
    <x v="149"/>
    <n v="3299"/>
    <n v="6958035"/>
    <n v="4995"/>
    <n v="0.34"/>
    <x v="2"/>
    <x v="0"/>
    <x v="0"/>
    <x v="1"/>
    <x v="7"/>
    <n v="1393"/>
    <n v="5293.4"/>
  </r>
  <r>
    <s v="B0BFBNXS94"/>
    <x v="1113"/>
    <x v="160"/>
    <n v="669"/>
    <n v="19487"/>
    <n v="1499"/>
    <n v="0.55000000000000004"/>
    <x v="0"/>
    <x v="0"/>
    <x v="1"/>
    <x v="0"/>
    <x v="21"/>
    <n v="13"/>
    <n v="29.9"/>
  </r>
  <r>
    <s v="B071113J7M"/>
    <x v="1114"/>
    <x v="182"/>
    <n v="5890"/>
    <n v="54350946"/>
    <n v="7506"/>
    <n v="0.22"/>
    <x v="0"/>
    <x v="0"/>
    <x v="0"/>
    <x v="1"/>
    <x v="10"/>
    <n v="7241"/>
    <n v="32584.5"/>
  </r>
  <r>
    <s v="B09YLWT89W"/>
    <x v="1115"/>
    <x v="158"/>
    <n v="9199"/>
    <n v="288360000"/>
    <n v="18000"/>
    <n v="0.49"/>
    <x v="2"/>
    <x v="0"/>
    <x v="0"/>
    <x v="1"/>
    <x v="1"/>
    <n v="16020"/>
    <n v="64080"/>
  </r>
  <r>
    <s v="B0814LP6S9"/>
    <x v="1116"/>
    <x v="191"/>
    <n v="351"/>
    <n v="1615530"/>
    <n v="1099"/>
    <n v="0.68"/>
    <x v="2"/>
    <x v="0"/>
    <x v="0"/>
    <x v="0"/>
    <x v="5"/>
    <n v="1470"/>
    <n v="5439"/>
  </r>
  <r>
    <s v="B07BKSSDR2"/>
    <x v="1117"/>
    <x v="154"/>
    <n v="899"/>
    <n v="6959700"/>
    <n v="1900"/>
    <n v="0.53"/>
    <x v="0"/>
    <x v="0"/>
    <x v="0"/>
    <x v="0"/>
    <x v="1"/>
    <n v="3663"/>
    <n v="14652"/>
  </r>
  <r>
    <s v="B09VGS66FV"/>
    <x v="1118"/>
    <x v="180"/>
    <n v="1349"/>
    <n v="1180300"/>
    <n v="1850"/>
    <n v="0.27"/>
    <x v="0"/>
    <x v="0"/>
    <x v="1"/>
    <x v="1"/>
    <x v="6"/>
    <n v="638"/>
    <n v="2807.2000000000003"/>
  </r>
  <r>
    <s v="B07RCGTZ4M"/>
    <x v="1119"/>
    <x v="149"/>
    <n v="6236"/>
    <n v="35516448"/>
    <n v="9999"/>
    <n v="0.38"/>
    <x v="0"/>
    <x v="0"/>
    <x v="0"/>
    <x v="1"/>
    <x v="4"/>
    <n v="3552"/>
    <n v="14563.199999999999"/>
  </r>
  <r>
    <s v="B0747VDH9L"/>
    <x v="1120"/>
    <x v="184"/>
    <n v="2742"/>
    <n v="44536260"/>
    <n v="3995"/>
    <n v="0.31"/>
    <x v="2"/>
    <x v="0"/>
    <x v="0"/>
    <x v="1"/>
    <x v="6"/>
    <n v="11148"/>
    <n v="49051.200000000004"/>
  </r>
  <r>
    <s v="B08XLR6DSB"/>
    <x v="1121"/>
    <x v="159"/>
    <n v="721"/>
    <n v="3671051"/>
    <n v="1499"/>
    <n v="0.52"/>
    <x v="1"/>
    <x v="0"/>
    <x v="0"/>
    <x v="0"/>
    <x v="19"/>
    <n v="2449"/>
    <n v="7591.9000000000005"/>
  </r>
  <r>
    <s v="B08H6CZSHT"/>
    <x v="1122"/>
    <x v="164"/>
    <n v="2903"/>
    <n v="7575205"/>
    <n v="3295"/>
    <n v="0.12"/>
    <x v="0"/>
    <x v="0"/>
    <x v="0"/>
    <x v="1"/>
    <x v="2"/>
    <n v="2299"/>
    <n v="9885.6999999999989"/>
  </r>
  <r>
    <s v="B07CVR2L5K"/>
    <x v="1123"/>
    <x v="162"/>
    <n v="1656"/>
    <n v="16242765"/>
    <n v="2695"/>
    <n v="0.39"/>
    <x v="0"/>
    <x v="0"/>
    <x v="0"/>
    <x v="1"/>
    <x v="6"/>
    <n v="6027"/>
    <n v="26518.800000000003"/>
  </r>
  <r>
    <s v="B09J4YQYX3"/>
    <x v="1124"/>
    <x v="163"/>
    <n v="1399"/>
    <n v="1055690"/>
    <n v="2290"/>
    <n v="0.39"/>
    <x v="0"/>
    <x v="0"/>
    <x v="1"/>
    <x v="1"/>
    <x v="6"/>
    <n v="461"/>
    <n v="2028.4"/>
  </r>
  <r>
    <s v="B0B2DD8BQ8"/>
    <x v="1125"/>
    <x v="156"/>
    <n v="2079"/>
    <n v="873918"/>
    <n v="3099"/>
    <n v="0.33"/>
    <x v="1"/>
    <x v="0"/>
    <x v="1"/>
    <x v="1"/>
    <x v="4"/>
    <n v="282"/>
    <n v="1156.1999999999998"/>
  </r>
  <r>
    <s v="B0123P3PWE"/>
    <x v="1126"/>
    <x v="161"/>
    <n v="999"/>
    <n v="9970625"/>
    <n v="1075"/>
    <n v="7.0000000000000007E-2"/>
    <x v="2"/>
    <x v="0"/>
    <x v="0"/>
    <x v="1"/>
    <x v="4"/>
    <n v="9275"/>
    <n v="38027.5"/>
  </r>
  <r>
    <s v="B08HDCWDXD"/>
    <x v="1127"/>
    <x v="152"/>
    <n v="3179"/>
    <n v="5200257"/>
    <n v="6999"/>
    <n v="0.55000000000000004"/>
    <x v="2"/>
    <x v="0"/>
    <x v="1"/>
    <x v="0"/>
    <x v="1"/>
    <n v="743"/>
    <n v="2972"/>
  </r>
  <r>
    <s v="B0836JGZ74"/>
    <x v="1128"/>
    <x v="152"/>
    <n v="1049"/>
    <n v="819672"/>
    <n v="2499"/>
    <n v="0.57999999999999996"/>
    <x v="2"/>
    <x v="0"/>
    <x v="1"/>
    <x v="0"/>
    <x v="14"/>
    <n v="328"/>
    <n v="1180.8"/>
  </r>
  <r>
    <s v="B0BCKJJN8R"/>
    <x v="1129"/>
    <x v="192"/>
    <n v="3599"/>
    <n v="6867180"/>
    <n v="7290"/>
    <n v="0.51"/>
    <x v="1"/>
    <x v="0"/>
    <x v="1"/>
    <x v="0"/>
    <x v="0"/>
    <n v="942"/>
    <n v="3673.7999999999997"/>
  </r>
  <r>
    <s v="B008P7IF02"/>
    <x v="1130"/>
    <x v="151"/>
    <n v="4799"/>
    <n v="22107925"/>
    <n v="5795"/>
    <n v="0.17"/>
    <x v="0"/>
    <x v="0"/>
    <x v="0"/>
    <x v="1"/>
    <x v="0"/>
    <n v="3815"/>
    <n v="14878.5"/>
  </r>
  <r>
    <s v="B08CNLYKW5"/>
    <x v="1131"/>
    <x v="154"/>
    <n v="1699"/>
    <n v="27143224"/>
    <n v="3398"/>
    <n v="0.5"/>
    <x v="2"/>
    <x v="0"/>
    <x v="0"/>
    <x v="0"/>
    <x v="7"/>
    <n v="7988"/>
    <n v="30354.399999999998"/>
  </r>
  <r>
    <s v="B08C7TYHPB"/>
    <x v="1132"/>
    <x v="193"/>
    <n v="664"/>
    <n v="1378250"/>
    <n v="1490"/>
    <n v="0.55000000000000004"/>
    <x v="0"/>
    <x v="0"/>
    <x v="1"/>
    <x v="0"/>
    <x v="4"/>
    <n v="925"/>
    <n v="3792.4999999999995"/>
  </r>
  <r>
    <s v="B08VJFYH6N"/>
    <x v="1133"/>
    <x v="150"/>
    <n v="948"/>
    <n v="7079400"/>
    <n v="1620"/>
    <n v="0.41"/>
    <x v="1"/>
    <x v="0"/>
    <x v="0"/>
    <x v="1"/>
    <x v="4"/>
    <n v="4370"/>
    <n v="17917"/>
  </r>
  <r>
    <s v="B08235JZFB"/>
    <x v="1134"/>
    <x v="177"/>
    <n v="850"/>
    <n v="7619000"/>
    <n v="1000"/>
    <n v="0.15"/>
    <x v="1"/>
    <x v="0"/>
    <x v="0"/>
    <x v="1"/>
    <x v="4"/>
    <n v="7619"/>
    <n v="31237.899999999998"/>
  </r>
  <r>
    <s v="B078XFKBZL"/>
    <x v="1135"/>
    <x v="143"/>
    <n v="600"/>
    <n v="1659520"/>
    <n v="640"/>
    <n v="0.06"/>
    <x v="1"/>
    <x v="0"/>
    <x v="0"/>
    <x v="1"/>
    <x v="7"/>
    <n v="2593"/>
    <n v="9853.4"/>
  </r>
  <r>
    <s v="B01M265AAK"/>
    <x v="1136"/>
    <x v="146"/>
    <n v="3711"/>
    <n v="1600220"/>
    <n v="4495"/>
    <n v="0.17"/>
    <x v="2"/>
    <x v="0"/>
    <x v="1"/>
    <x v="1"/>
    <x v="2"/>
    <n v="356"/>
    <n v="1530.8"/>
  </r>
  <r>
    <s v="B0B694PXQJ"/>
    <x v="1137"/>
    <x v="176"/>
    <n v="799"/>
    <n v="188937"/>
    <n v="2999"/>
    <n v="0.73"/>
    <x v="1"/>
    <x v="0"/>
    <x v="1"/>
    <x v="0"/>
    <x v="10"/>
    <n v="63"/>
    <n v="283.5"/>
  </r>
  <r>
    <s v="B00B3VFJY2"/>
    <x v="1138"/>
    <x v="158"/>
    <n v="980"/>
    <n v="4645200"/>
    <n v="980"/>
    <n v="0"/>
    <x v="2"/>
    <x v="0"/>
    <x v="0"/>
    <x v="1"/>
    <x v="8"/>
    <n v="4740"/>
    <n v="19908"/>
  </r>
  <r>
    <s v="B08W9BK4MD"/>
    <x v="1139"/>
    <x v="194"/>
    <n v="351"/>
    <n v="266104"/>
    <n v="899"/>
    <n v="0.61"/>
    <x v="2"/>
    <x v="0"/>
    <x v="1"/>
    <x v="0"/>
    <x v="0"/>
    <n v="296"/>
    <n v="1154.3999999999999"/>
  </r>
  <r>
    <s v="B09X5HD5T1"/>
    <x v="1140"/>
    <x v="159"/>
    <n v="229"/>
    <n v="92315"/>
    <n v="499"/>
    <n v="0.54"/>
    <x v="1"/>
    <x v="1"/>
    <x v="1"/>
    <x v="0"/>
    <x v="3"/>
    <n v="185"/>
    <n v="647.5"/>
  </r>
  <r>
    <s v="B08H6B3G96"/>
    <x v="1141"/>
    <x v="155"/>
    <n v="3349"/>
    <n v="7806230"/>
    <n v="3995"/>
    <n v="0.16"/>
    <x v="2"/>
    <x v="0"/>
    <x v="0"/>
    <x v="1"/>
    <x v="2"/>
    <n v="1954"/>
    <n v="8402.1999999999989"/>
  </r>
  <r>
    <s v="B09N3BFP4M"/>
    <x v="1142"/>
    <x v="145"/>
    <n v="5499"/>
    <n v="11028500"/>
    <n v="11500"/>
    <n v="0.52"/>
    <x v="0"/>
    <x v="0"/>
    <x v="1"/>
    <x v="0"/>
    <x v="0"/>
    <n v="959"/>
    <n v="3740.1"/>
  </r>
  <r>
    <s v="B09DSQXCM8"/>
    <x v="1143"/>
    <x v="195"/>
    <n v="299"/>
    <n v="506485"/>
    <n v="499"/>
    <n v="0.4"/>
    <x v="0"/>
    <x v="1"/>
    <x v="0"/>
    <x v="1"/>
    <x v="0"/>
    <n v="1015"/>
    <n v="3958.5"/>
  </r>
  <r>
    <s v="B01M69WCZ6"/>
    <x v="1144"/>
    <x v="162"/>
    <n v="2249"/>
    <n v="14104150"/>
    <n v="3550"/>
    <n v="0.37"/>
    <x v="2"/>
    <x v="0"/>
    <x v="0"/>
    <x v="1"/>
    <x v="1"/>
    <n v="3973"/>
    <n v="15892"/>
  </r>
  <r>
    <s v="B0BM9H2NY9"/>
    <x v="1145"/>
    <x v="143"/>
    <n v="699"/>
    <n v="3677700"/>
    <n v="1599"/>
    <n v="0.56000000000000005"/>
    <x v="1"/>
    <x v="0"/>
    <x v="0"/>
    <x v="0"/>
    <x v="16"/>
    <n v="2300"/>
    <n v="10810"/>
  </r>
  <r>
    <s v="B099FDW2ZF"/>
    <x v="1146"/>
    <x v="164"/>
    <n v="1235"/>
    <n v="304297"/>
    <n v="1499"/>
    <n v="0.18"/>
    <x v="2"/>
    <x v="0"/>
    <x v="1"/>
    <x v="1"/>
    <x v="4"/>
    <n v="203"/>
    <n v="832.3"/>
  </r>
  <r>
    <s v="B0B935YNR7"/>
    <x v="1147"/>
    <x v="155"/>
    <n v="1349"/>
    <n v="1322559"/>
    <n v="2999"/>
    <n v="0.55000000000000004"/>
    <x v="0"/>
    <x v="0"/>
    <x v="1"/>
    <x v="0"/>
    <x v="7"/>
    <n v="441"/>
    <n v="1675.8"/>
  </r>
  <r>
    <s v="B07JGCGNDG"/>
    <x v="1148"/>
    <x v="161"/>
    <n v="6800"/>
    <n v="118542000"/>
    <n v="11500"/>
    <n v="0.41"/>
    <x v="1"/>
    <x v="0"/>
    <x v="0"/>
    <x v="1"/>
    <x v="4"/>
    <n v="10308"/>
    <n v="42262.799999999996"/>
  </r>
  <r>
    <s v="B08L12N5H1"/>
    <x v="1149"/>
    <x v="163"/>
    <n v="2099"/>
    <n v="2479008"/>
    <n v="2499"/>
    <n v="0.16"/>
    <x v="1"/>
    <x v="0"/>
    <x v="1"/>
    <x v="1"/>
    <x v="22"/>
    <n v="992"/>
    <e v="#VALUE!"/>
  </r>
  <r>
    <s v="B07GWTWFS2"/>
    <x v="1150"/>
    <x v="144"/>
    <n v="1699"/>
    <n v="9314100"/>
    <n v="1975"/>
    <n v="0.14000000000000001"/>
    <x v="0"/>
    <x v="0"/>
    <x v="0"/>
    <x v="1"/>
    <x v="4"/>
    <n v="4716"/>
    <n v="19335.599999999999"/>
  </r>
  <r>
    <s v="B09KRHXTLN"/>
    <x v="1151"/>
    <x v="144"/>
    <n v="1069"/>
    <n v="531787"/>
    <n v="1699"/>
    <n v="0.37"/>
    <x v="0"/>
    <x v="0"/>
    <x v="1"/>
    <x v="1"/>
    <x v="0"/>
    <n v="313"/>
    <n v="1220.7"/>
  </r>
  <r>
    <s v="B09H34V36W"/>
    <x v="1152"/>
    <x v="156"/>
    <n v="1349"/>
    <n v="414170"/>
    <n v="2495"/>
    <n v="0.46"/>
    <x v="2"/>
    <x v="0"/>
    <x v="1"/>
    <x v="1"/>
    <x v="7"/>
    <n v="166"/>
    <n v="630.79999999999995"/>
  </r>
  <r>
    <s v="B09J2QCKKM"/>
    <x v="1153"/>
    <x v="163"/>
    <n v="1499"/>
    <n v="1060500"/>
    <n v="3500"/>
    <n v="0.56999999999999995"/>
    <x v="2"/>
    <x v="0"/>
    <x v="1"/>
    <x v="0"/>
    <x v="4"/>
    <n v="303"/>
    <n v="1242.3"/>
  </r>
  <r>
    <s v="B09XRBJ94N"/>
    <x v="1154"/>
    <x v="180"/>
    <n v="2092"/>
    <n v="2585200"/>
    <n v="4600"/>
    <n v="0.55000000000000004"/>
    <x v="2"/>
    <x v="0"/>
    <x v="1"/>
    <x v="0"/>
    <x v="2"/>
    <n v="562"/>
    <n v="2416.6"/>
  </r>
  <r>
    <s v="B07SLNG3LW"/>
    <x v="1155"/>
    <x v="160"/>
    <n v="3859"/>
    <n v="83338025"/>
    <n v="10295"/>
    <n v="0.63"/>
    <x v="2"/>
    <x v="0"/>
    <x v="0"/>
    <x v="0"/>
    <x v="0"/>
    <n v="8095"/>
    <n v="31570.5"/>
  </r>
  <r>
    <s v="B0BNDGL26T"/>
    <x v="1156"/>
    <x v="167"/>
    <n v="499"/>
    <n v="239691"/>
    <n v="2199"/>
    <n v="0.77"/>
    <x v="0"/>
    <x v="0"/>
    <x v="1"/>
    <x v="0"/>
    <x v="18"/>
    <n v="109"/>
    <n v="305.2"/>
  </r>
  <r>
    <s v="B095PWLLY6"/>
    <x v="1157"/>
    <x v="160"/>
    <n v="1804"/>
    <n v="36609160"/>
    <n v="2380"/>
    <n v="0.24"/>
    <x v="0"/>
    <x v="0"/>
    <x v="0"/>
    <x v="1"/>
    <x v="1"/>
    <n v="15382"/>
    <n v="61528"/>
  </r>
  <r>
    <s v="B07Y9PY6Y1"/>
    <x v="1158"/>
    <x v="182"/>
    <n v="6525"/>
    <n v="45308340"/>
    <n v="8820"/>
    <n v="0.26"/>
    <x v="2"/>
    <x v="0"/>
    <x v="0"/>
    <x v="1"/>
    <x v="10"/>
    <n v="5137"/>
    <n v="23116.5"/>
  </r>
  <r>
    <s v="B0BJ966M5K"/>
    <x v="1159"/>
    <x v="175"/>
    <n v="4999"/>
    <n v="3099876"/>
    <n v="24999"/>
    <n v="0.8"/>
    <x v="0"/>
    <x v="0"/>
    <x v="1"/>
    <x v="0"/>
    <x v="12"/>
    <n v="124"/>
    <n v="570.4"/>
  </r>
  <r>
    <s v="B086GVRP63"/>
    <x v="1160"/>
    <x v="144"/>
    <n v="1189"/>
    <n v="1483200"/>
    <n v="2400"/>
    <n v="0.5"/>
    <x v="0"/>
    <x v="0"/>
    <x v="1"/>
    <x v="0"/>
    <x v="4"/>
    <n v="618"/>
    <n v="2533.7999999999997"/>
  </r>
  <r>
    <s v="B08MVXPTDG"/>
    <x v="1161"/>
    <x v="144"/>
    <n v="2590"/>
    <n v="264600"/>
    <n v="4200"/>
    <n v="0.38"/>
    <x v="0"/>
    <x v="0"/>
    <x v="1"/>
    <x v="1"/>
    <x v="4"/>
    <n v="63"/>
    <n v="258.29999999999995"/>
  </r>
  <r>
    <s v="B0BMZ6SY89"/>
    <x v="1162"/>
    <x v="144"/>
    <n v="899"/>
    <n v="23985"/>
    <n v="1599"/>
    <n v="0.44"/>
    <x v="2"/>
    <x v="0"/>
    <x v="1"/>
    <x v="1"/>
    <x v="9"/>
    <n v="15"/>
    <n v="51"/>
  </r>
  <r>
    <s v="B09P1MFKG1"/>
    <x v="1163"/>
    <x v="158"/>
    <n v="998"/>
    <n v="26991"/>
    <n v="2999"/>
    <n v="0.67"/>
    <x v="0"/>
    <x v="0"/>
    <x v="1"/>
    <x v="0"/>
    <x v="12"/>
    <n v="9"/>
    <n v="41.4"/>
  </r>
  <r>
    <s v="B01LY9W8AF"/>
    <x v="1164"/>
    <x v="167"/>
    <n v="998.06"/>
    <n v="9325268"/>
    <n v="1282"/>
    <n v="0.22"/>
    <x v="0"/>
    <x v="0"/>
    <x v="0"/>
    <x v="1"/>
    <x v="8"/>
    <n v="7274"/>
    <n v="30550.800000000003"/>
  </r>
  <r>
    <s v="B07ZJND9B9"/>
    <x v="1165"/>
    <x v="169"/>
    <n v="1099"/>
    <n v="11762890"/>
    <n v="1990"/>
    <n v="0.45"/>
    <x v="0"/>
    <x v="0"/>
    <x v="0"/>
    <x v="1"/>
    <x v="0"/>
    <n v="5911"/>
    <n v="23052.899999999998"/>
  </r>
  <r>
    <s v="B0B2CWRDB1"/>
    <x v="1166"/>
    <x v="180"/>
    <n v="5999"/>
    <n v="1699830"/>
    <n v="9999"/>
    <n v="0.4"/>
    <x v="0"/>
    <x v="0"/>
    <x v="1"/>
    <x v="1"/>
    <x v="8"/>
    <n v="170"/>
    <n v="714"/>
  </r>
  <r>
    <s v="B072NCN9M4"/>
    <x v="1167"/>
    <x v="145"/>
    <n v="8886"/>
    <n v="36320250"/>
    <n v="11850"/>
    <n v="0.25"/>
    <x v="2"/>
    <x v="0"/>
    <x v="0"/>
    <x v="1"/>
    <x v="8"/>
    <n v="3065"/>
    <n v="12873"/>
  </r>
  <r>
    <s v="B08SKZ2RMG"/>
    <x v="1168"/>
    <x v="157"/>
    <n v="475"/>
    <n v="1019979"/>
    <n v="999"/>
    <n v="0.52"/>
    <x v="2"/>
    <x v="0"/>
    <x v="0"/>
    <x v="0"/>
    <x v="4"/>
    <n v="1021"/>
    <n v="4186.0999999999995"/>
  </r>
  <r>
    <s v="B0B53DS4TF"/>
    <x v="1169"/>
    <x v="182"/>
    <n v="4995"/>
    <n v="79474236"/>
    <n v="20049"/>
    <n v="0.75"/>
    <x v="0"/>
    <x v="0"/>
    <x v="0"/>
    <x v="0"/>
    <x v="20"/>
    <n v="3964"/>
    <n v="19027.2"/>
  </r>
  <r>
    <s v="B08BJN4MP3"/>
    <x v="1170"/>
    <x v="182"/>
    <n v="13999"/>
    <n v="222357800"/>
    <n v="24850"/>
    <n v="0.44"/>
    <x v="0"/>
    <x v="0"/>
    <x v="0"/>
    <x v="1"/>
    <x v="6"/>
    <n v="8948"/>
    <n v="39371.200000000004"/>
  </r>
  <r>
    <s v="B0BCYQY9X5"/>
    <x v="1171"/>
    <x v="150"/>
    <n v="8499"/>
    <n v="1599530"/>
    <n v="16490"/>
    <n v="0.48"/>
    <x v="1"/>
    <x v="0"/>
    <x v="1"/>
    <x v="1"/>
    <x v="2"/>
    <n v="97"/>
    <n v="417.09999999999997"/>
  </r>
  <r>
    <s v="B009UORDX4"/>
    <x v="1172"/>
    <x v="158"/>
    <n v="949"/>
    <n v="7042425"/>
    <n v="975"/>
    <n v="0.03"/>
    <x v="0"/>
    <x v="0"/>
    <x v="0"/>
    <x v="1"/>
    <x v="2"/>
    <n v="7223"/>
    <n v="31058.899999999998"/>
  </r>
  <r>
    <s v="B08VGDBF3B"/>
    <x v="1173"/>
    <x v="196"/>
    <n v="395"/>
    <n v="164670"/>
    <n v="499"/>
    <n v="0.21"/>
    <x v="1"/>
    <x v="1"/>
    <x v="1"/>
    <x v="1"/>
    <x v="1"/>
    <n v="330"/>
    <n v="1320"/>
  </r>
  <r>
    <s v="B012ELCYUG"/>
    <x v="1174"/>
    <x v="150"/>
    <n v="635"/>
    <n v="2901950"/>
    <n v="635"/>
    <n v="0"/>
    <x v="0"/>
    <x v="0"/>
    <x v="0"/>
    <x v="1"/>
    <x v="2"/>
    <n v="4570"/>
    <n v="19651"/>
  </r>
  <r>
    <s v="B07S9M8YTY"/>
    <x v="1175"/>
    <x v="197"/>
    <n v="717"/>
    <n v="6765130"/>
    <n v="1390"/>
    <n v="0.48"/>
    <x v="2"/>
    <x v="0"/>
    <x v="0"/>
    <x v="1"/>
    <x v="1"/>
    <n v="4867"/>
    <n v="19468"/>
  </r>
  <r>
    <s v="B0B19VJXQZ"/>
    <x v="1176"/>
    <x v="177"/>
    <n v="27900"/>
    <n v="317350200"/>
    <n v="59900"/>
    <n v="0.53"/>
    <x v="1"/>
    <x v="0"/>
    <x v="0"/>
    <x v="0"/>
    <x v="6"/>
    <n v="5298"/>
    <n v="23311.200000000001"/>
  </r>
  <r>
    <s v="B00SMFPJG0"/>
    <x v="1177"/>
    <x v="176"/>
    <n v="649"/>
    <n v="5216620"/>
    <n v="670"/>
    <n v="0.03"/>
    <x v="2"/>
    <x v="0"/>
    <x v="0"/>
    <x v="1"/>
    <x v="4"/>
    <n v="7786"/>
    <n v="31922.6"/>
  </r>
  <r>
    <s v="B0BHYLCL19"/>
    <x v="1178"/>
    <x v="144"/>
    <n v="193"/>
    <n v="14763"/>
    <n v="399"/>
    <n v="0.52"/>
    <x v="0"/>
    <x v="1"/>
    <x v="1"/>
    <x v="0"/>
    <x v="14"/>
    <n v="37"/>
    <n v="133.20000000000002"/>
  </r>
  <r>
    <s v="B0BPJBTB3F"/>
    <x v="1179"/>
    <x v="151"/>
    <n v="1299"/>
    <n v="4990"/>
    <n v="2495"/>
    <n v="0.48"/>
    <x v="0"/>
    <x v="0"/>
    <x v="1"/>
    <x v="1"/>
    <x v="23"/>
    <n v="2"/>
    <n v="4"/>
  </r>
  <r>
    <s v="B08MXJYB2V"/>
    <x v="1180"/>
    <x v="152"/>
    <n v="2449"/>
    <n v="17648340"/>
    <n v="3390"/>
    <n v="0.28000000000000003"/>
    <x v="2"/>
    <x v="0"/>
    <x v="0"/>
    <x v="1"/>
    <x v="1"/>
    <n v="5206"/>
    <n v="20824"/>
  </r>
  <r>
    <s v="B081B1JL35"/>
    <x v="1181"/>
    <x v="193"/>
    <n v="1049"/>
    <n v="1594362"/>
    <n v="2499"/>
    <n v="0.57999999999999996"/>
    <x v="0"/>
    <x v="0"/>
    <x v="1"/>
    <x v="0"/>
    <x v="5"/>
    <n v="638"/>
    <n v="2360.6"/>
  </r>
  <r>
    <s v="B09VL9KFDB"/>
    <x v="1182"/>
    <x v="161"/>
    <n v="2399"/>
    <n v="1667400"/>
    <n v="4200"/>
    <n v="0.43"/>
    <x v="0"/>
    <x v="0"/>
    <x v="1"/>
    <x v="1"/>
    <x v="7"/>
    <n v="397"/>
    <n v="1508.6"/>
  </r>
  <r>
    <s v="B0B1MDZV9C"/>
    <x v="1183"/>
    <x v="189"/>
    <n v="2286"/>
    <n v="1465370"/>
    <n v="4495"/>
    <n v="0.49"/>
    <x v="2"/>
    <x v="0"/>
    <x v="1"/>
    <x v="1"/>
    <x v="0"/>
    <n v="326"/>
    <n v="1271.3999999999999"/>
  </r>
  <r>
    <s v="B08TT63N58"/>
    <x v="1184"/>
    <x v="166"/>
    <n v="499"/>
    <n v="7755873"/>
    <n v="2199"/>
    <n v="0.77"/>
    <x v="2"/>
    <x v="0"/>
    <x v="0"/>
    <x v="0"/>
    <x v="19"/>
    <n v="3527"/>
    <n v="10933.7"/>
  </r>
  <r>
    <s v="B08YK7BBD2"/>
    <x v="1185"/>
    <x v="163"/>
    <n v="429"/>
    <n v="616383"/>
    <n v="999"/>
    <n v="0.56999999999999995"/>
    <x v="0"/>
    <x v="0"/>
    <x v="1"/>
    <x v="0"/>
    <x v="15"/>
    <n v="617"/>
    <n v="1851"/>
  </r>
  <r>
    <s v="B07YQ5SN4H"/>
    <x v="1186"/>
    <x v="182"/>
    <n v="299"/>
    <n v="186830"/>
    <n v="595"/>
    <n v="0.5"/>
    <x v="2"/>
    <x v="0"/>
    <x v="1"/>
    <x v="0"/>
    <x v="1"/>
    <n v="314"/>
    <n v="1256"/>
  </r>
  <r>
    <s v="B0B7FJNSZR"/>
    <x v="1187"/>
    <x v="150"/>
    <n v="5395"/>
    <n v="10694650"/>
    <n v="19990"/>
    <n v="0.73"/>
    <x v="0"/>
    <x v="0"/>
    <x v="1"/>
    <x v="0"/>
    <x v="6"/>
    <n v="535"/>
    <n v="2354"/>
  </r>
  <r>
    <s v="B01N6IJG0F"/>
    <x v="1188"/>
    <x v="150"/>
    <n v="559"/>
    <n v="17498250"/>
    <n v="1010"/>
    <n v="0.45"/>
    <x v="0"/>
    <x v="0"/>
    <x v="0"/>
    <x v="1"/>
    <x v="4"/>
    <n v="17325"/>
    <n v="71032.5"/>
  </r>
  <r>
    <s v="B0B84QN4CN"/>
    <x v="1189"/>
    <x v="162"/>
    <n v="660"/>
    <n v="100100"/>
    <n v="1100"/>
    <n v="0.4"/>
    <x v="2"/>
    <x v="0"/>
    <x v="1"/>
    <x v="1"/>
    <x v="14"/>
    <n v="91"/>
    <n v="327.60000000000002"/>
  </r>
  <r>
    <s v="B0B8ZM9RVV"/>
    <x v="1190"/>
    <x v="155"/>
    <n v="419"/>
    <n v="226773"/>
    <n v="999"/>
    <n v="0.57999999999999996"/>
    <x v="0"/>
    <x v="0"/>
    <x v="1"/>
    <x v="0"/>
    <x v="6"/>
    <n v="227"/>
    <n v="998.80000000000007"/>
  </r>
  <r>
    <s v="B01892MIPA"/>
    <x v="1191"/>
    <x v="167"/>
    <n v="7349"/>
    <n v="130331300"/>
    <n v="10900"/>
    <n v="0.33"/>
    <x v="0"/>
    <x v="0"/>
    <x v="0"/>
    <x v="1"/>
    <x v="8"/>
    <n v="11957"/>
    <n v="50219.4"/>
  </r>
  <r>
    <s v="B08ZHYNTM1"/>
    <x v="1192"/>
    <x v="161"/>
    <n v="2899"/>
    <n v="28595700"/>
    <n v="4005"/>
    <n v="0.28000000000000003"/>
    <x v="0"/>
    <x v="0"/>
    <x v="0"/>
    <x v="1"/>
    <x v="2"/>
    <n v="7140"/>
    <n v="30702"/>
  </r>
  <r>
    <s v="B09SDDQQKP"/>
    <x v="1193"/>
    <x v="163"/>
    <n v="1799"/>
    <n v="2263665"/>
    <n v="3295"/>
    <n v="0.45"/>
    <x v="2"/>
    <x v="0"/>
    <x v="1"/>
    <x v="1"/>
    <x v="7"/>
    <n v="687"/>
    <n v="2610.6"/>
  </r>
  <r>
    <s v="B0B5RP43VN"/>
    <x v="1194"/>
    <x v="182"/>
    <n v="1474"/>
    <n v="4859250"/>
    <n v="4650"/>
    <n v="0.68"/>
    <x v="0"/>
    <x v="0"/>
    <x v="0"/>
    <x v="0"/>
    <x v="4"/>
    <n v="1045"/>
    <n v="4284.5"/>
  </r>
  <r>
    <s v="B096NTB9XT"/>
    <x v="1195"/>
    <x v="152"/>
    <n v="15999"/>
    <n v="274547000"/>
    <n v="24500"/>
    <n v="0.35"/>
    <x v="0"/>
    <x v="0"/>
    <x v="0"/>
    <x v="1"/>
    <x v="1"/>
    <n v="11206"/>
    <n v="44824"/>
  </r>
  <r>
    <s v="B078JF6X9B"/>
    <x v="1196"/>
    <x v="149"/>
    <n v="3645"/>
    <n v="3405270"/>
    <n v="6070"/>
    <n v="0.4"/>
    <x v="2"/>
    <x v="0"/>
    <x v="1"/>
    <x v="1"/>
    <x v="8"/>
    <n v="561"/>
    <n v="2356.2000000000003"/>
  </r>
  <r>
    <s v="B08CGW4GYR"/>
    <x v="1197"/>
    <x v="178"/>
    <n v="375"/>
    <n v="1986012"/>
    <n v="999"/>
    <n v="0.62"/>
    <x v="0"/>
    <x v="0"/>
    <x v="0"/>
    <x v="0"/>
    <x v="14"/>
    <n v="1988"/>
    <n v="7156.8"/>
  </r>
  <r>
    <s v="B00A328ENA"/>
    <x v="1198"/>
    <x v="194"/>
    <n v="2976"/>
    <n v="14754300"/>
    <n v="3945"/>
    <n v="0.25"/>
    <x v="0"/>
    <x v="0"/>
    <x v="0"/>
    <x v="1"/>
    <x v="8"/>
    <n v="3740"/>
    <n v="15708"/>
  </r>
  <r>
    <s v="B0763K5HLQ"/>
    <x v="1199"/>
    <x v="159"/>
    <n v="1099"/>
    <n v="6597099"/>
    <n v="1499"/>
    <n v="0.27"/>
    <x v="2"/>
    <x v="0"/>
    <x v="0"/>
    <x v="1"/>
    <x v="4"/>
    <n v="4401"/>
    <n v="18044.099999999999"/>
  </r>
  <r>
    <s v="B09PDZNSBG"/>
    <x v="1200"/>
    <x v="151"/>
    <n v="2575"/>
    <n v="4093700"/>
    <n v="6700"/>
    <n v="0.62"/>
    <x v="0"/>
    <x v="0"/>
    <x v="1"/>
    <x v="0"/>
    <x v="8"/>
    <n v="611"/>
    <n v="2566.2000000000003"/>
  </r>
  <r>
    <s v="B085LPT5F4"/>
    <x v="1201"/>
    <x v="149"/>
    <n v="1649"/>
    <n v="6053600"/>
    <n v="2800"/>
    <n v="0.41"/>
    <x v="2"/>
    <x v="0"/>
    <x v="0"/>
    <x v="1"/>
    <x v="0"/>
    <n v="2162"/>
    <n v="8431.7999999999993"/>
  </r>
  <r>
    <s v="B0B9RZ4G4W"/>
    <x v="1202"/>
    <x v="149"/>
    <n v="799"/>
    <n v="164803"/>
    <n v="1699"/>
    <n v="0.53"/>
    <x v="0"/>
    <x v="0"/>
    <x v="1"/>
    <x v="0"/>
    <x v="1"/>
    <n v="97"/>
    <n v="388"/>
  </r>
  <r>
    <s v="B0085W2MUQ"/>
    <x v="1203"/>
    <x v="145"/>
    <n v="765"/>
    <n v="5873350"/>
    <n v="970"/>
    <n v="0.21"/>
    <x v="0"/>
    <x v="0"/>
    <x v="0"/>
    <x v="1"/>
    <x v="8"/>
    <n v="6055"/>
    <n v="25431"/>
  </r>
  <r>
    <s v="B09474JWN6"/>
    <x v="1204"/>
    <x v="198"/>
    <n v="999"/>
    <n v="579000"/>
    <n v="1500"/>
    <n v="0.33"/>
    <x v="2"/>
    <x v="0"/>
    <x v="1"/>
    <x v="1"/>
    <x v="8"/>
    <n v="386"/>
    <n v="1621.2"/>
  </r>
  <r>
    <s v="B09G2VTHQM"/>
    <x v="1205"/>
    <x v="199"/>
    <n v="587"/>
    <n v="721315"/>
    <n v="1295"/>
    <n v="0.55000000000000004"/>
    <x v="0"/>
    <x v="0"/>
    <x v="1"/>
    <x v="0"/>
    <x v="4"/>
    <n v="557"/>
    <n v="2283.6999999999998"/>
  </r>
  <r>
    <s v="B07R679HTT"/>
    <x v="1206"/>
    <x v="150"/>
    <n v="12609"/>
    <n v="54909712"/>
    <n v="23999"/>
    <n v="0.47"/>
    <x v="1"/>
    <x v="0"/>
    <x v="0"/>
    <x v="1"/>
    <x v="6"/>
    <n v="2288"/>
    <n v="10067.200000000001"/>
  </r>
  <r>
    <s v="B00B7GKXMG"/>
    <x v="1207"/>
    <x v="168"/>
    <n v="699"/>
    <n v="940100"/>
    <n v="850"/>
    <n v="0.18"/>
    <x v="0"/>
    <x v="0"/>
    <x v="0"/>
    <x v="1"/>
    <x v="4"/>
    <n v="1106"/>
    <n v="4534.5999999999995"/>
  </r>
  <r>
    <s v="B07H3N8RJH"/>
    <x v="1208"/>
    <x v="156"/>
    <n v="3799"/>
    <n v="71610000"/>
    <n v="6000"/>
    <n v="0.37"/>
    <x v="0"/>
    <x v="0"/>
    <x v="0"/>
    <x v="1"/>
    <x v="8"/>
    <n v="11935"/>
    <n v="50127"/>
  </r>
  <r>
    <s v="B07K2HVKLL"/>
    <x v="1209"/>
    <x v="144"/>
    <n v="640"/>
    <n v="5160180"/>
    <n v="1020"/>
    <n v="0.37"/>
    <x v="2"/>
    <x v="0"/>
    <x v="0"/>
    <x v="1"/>
    <x v="4"/>
    <n v="5059"/>
    <n v="20741.899999999998"/>
  </r>
  <r>
    <s v="B09MQ9PDHR"/>
    <x v="1210"/>
    <x v="152"/>
    <n v="979"/>
    <n v="313843"/>
    <n v="1999"/>
    <n v="0.51"/>
    <x v="0"/>
    <x v="0"/>
    <x v="1"/>
    <x v="0"/>
    <x v="0"/>
    <n v="157"/>
    <n v="612.29999999999995"/>
  </r>
  <r>
    <s v="B014HDJ7ZE"/>
    <x v="1211"/>
    <x v="159"/>
    <n v="5365"/>
    <n v="26682880"/>
    <n v="7445"/>
    <n v="0.28000000000000003"/>
    <x v="1"/>
    <x v="0"/>
    <x v="0"/>
    <x v="1"/>
    <x v="0"/>
    <n v="3584"/>
    <n v="13977.6"/>
  </r>
  <r>
    <s v="B07D2NMTTV"/>
    <x v="1212"/>
    <x v="186"/>
    <n v="3199"/>
    <n v="6646500"/>
    <n v="3500"/>
    <n v="0.09"/>
    <x v="0"/>
    <x v="0"/>
    <x v="0"/>
    <x v="1"/>
    <x v="8"/>
    <n v="1899"/>
    <n v="7975.8"/>
  </r>
  <r>
    <s v="B075K76YW1"/>
    <x v="1213"/>
    <x v="143"/>
    <n v="979"/>
    <n v="21276540"/>
    <n v="1395"/>
    <n v="0.3"/>
    <x v="2"/>
    <x v="0"/>
    <x v="0"/>
    <x v="1"/>
    <x v="8"/>
    <n v="15252"/>
    <n v="64058.400000000001"/>
  </r>
  <r>
    <s v="B0BNLFQDG2"/>
    <x v="1214"/>
    <x v="187"/>
    <n v="929"/>
    <n v="8796"/>
    <n v="2199"/>
    <n v="0.57999999999999996"/>
    <x v="1"/>
    <x v="0"/>
    <x v="1"/>
    <x v="0"/>
    <x v="5"/>
    <n v="4"/>
    <n v="14.8"/>
  </r>
  <r>
    <s v="B082ZQ4479"/>
    <x v="1215"/>
    <x v="151"/>
    <n v="3710"/>
    <n v="7196460"/>
    <n v="4330"/>
    <n v="0.14000000000000001"/>
    <x v="2"/>
    <x v="0"/>
    <x v="0"/>
    <x v="1"/>
    <x v="5"/>
    <n v="1662"/>
    <n v="6149.4000000000005"/>
  </r>
  <r>
    <s v="B09Y358DZQ"/>
    <x v="1216"/>
    <x v="143"/>
    <n v="2033"/>
    <n v="1812490"/>
    <n v="4295"/>
    <n v="0.53"/>
    <x v="0"/>
    <x v="0"/>
    <x v="1"/>
    <x v="0"/>
    <x v="9"/>
    <n v="422"/>
    <n v="1434.8"/>
  </r>
  <r>
    <s v="B09M3F4HGB"/>
    <x v="1217"/>
    <x v="155"/>
    <n v="9495"/>
    <n v="1500210"/>
    <n v="18990"/>
    <n v="0.5"/>
    <x v="0"/>
    <x v="0"/>
    <x v="1"/>
    <x v="0"/>
    <x v="8"/>
    <n v="79"/>
    <n v="331.8"/>
  </r>
  <r>
    <s v="B07VZH6ZBB"/>
    <x v="1218"/>
    <x v="142"/>
    <n v="7799"/>
    <n v="64500000"/>
    <n v="12500"/>
    <n v="0.38"/>
    <x v="2"/>
    <x v="0"/>
    <x v="0"/>
    <x v="1"/>
    <x v="1"/>
    <n v="5160"/>
    <n v="20640"/>
  </r>
  <r>
    <s v="B07F366Z51"/>
    <x v="1219"/>
    <x v="152"/>
    <n v="949"/>
    <n v="5511735"/>
    <n v="2385"/>
    <n v="0.6"/>
    <x v="0"/>
    <x v="0"/>
    <x v="0"/>
    <x v="0"/>
    <x v="4"/>
    <n v="2311"/>
    <n v="9475.0999999999985"/>
  </r>
  <r>
    <s v="B077BTLQ67"/>
    <x v="1220"/>
    <x v="150"/>
    <n v="2790"/>
    <n v="2875320"/>
    <n v="4890"/>
    <n v="0.43"/>
    <x v="0"/>
    <x v="0"/>
    <x v="1"/>
    <x v="1"/>
    <x v="0"/>
    <n v="588"/>
    <n v="2293.1999999999998"/>
  </r>
  <r>
    <s v="B07YSJ7FF1"/>
    <x v="1221"/>
    <x v="151"/>
    <n v="645"/>
    <n v="3598100"/>
    <n v="1100"/>
    <n v="0.41"/>
    <x v="0"/>
    <x v="0"/>
    <x v="0"/>
    <x v="1"/>
    <x v="1"/>
    <n v="3271"/>
    <n v="13084"/>
  </r>
  <r>
    <s v="B07TXCY3YK"/>
    <x v="1222"/>
    <x v="155"/>
    <n v="2237.81"/>
    <n v="42904596"/>
    <n v="3899"/>
    <n v="0.43"/>
    <x v="0"/>
    <x v="0"/>
    <x v="0"/>
    <x v="1"/>
    <x v="0"/>
    <n v="11004"/>
    <n v="42915.6"/>
  </r>
  <r>
    <s v="B07TC9F7PN"/>
    <x v="1223"/>
    <x v="200"/>
    <n v="8699"/>
    <n v="53992305"/>
    <n v="16899"/>
    <n v="0.49"/>
    <x v="0"/>
    <x v="0"/>
    <x v="0"/>
    <x v="1"/>
    <x v="8"/>
    <n v="3195"/>
    <n v="13419"/>
  </r>
  <r>
    <s v="B09NS5TKPN"/>
    <x v="1224"/>
    <x v="176"/>
    <n v="42990"/>
    <n v="245523690"/>
    <n v="75990"/>
    <n v="0.43"/>
    <x v="1"/>
    <x v="0"/>
    <x v="0"/>
    <x v="1"/>
    <x v="2"/>
    <n v="3231"/>
    <n v="13893.3"/>
  </r>
  <r>
    <s v="B00LP9RFSU"/>
    <x v="1225"/>
    <x v="166"/>
    <n v="825"/>
    <n v="2677950"/>
    <n v="825"/>
    <n v="0"/>
    <x v="0"/>
    <x v="0"/>
    <x v="0"/>
    <x v="1"/>
    <x v="1"/>
    <n v="3246"/>
    <n v="12984"/>
  </r>
  <r>
    <s v="B0B7L86YCB"/>
    <x v="1226"/>
    <x v="148"/>
    <n v="161"/>
    <n v="7200"/>
    <n v="300"/>
    <n v="0.46"/>
    <x v="2"/>
    <x v="1"/>
    <x v="1"/>
    <x v="1"/>
    <x v="24"/>
    <n v="24"/>
    <n v="62.400000000000006"/>
  </r>
  <r>
    <s v="B09VPH38JS"/>
    <x v="1227"/>
    <x v="201"/>
    <n v="697"/>
    <n v="215856"/>
    <n v="1499"/>
    <n v="0.54"/>
    <x v="1"/>
    <x v="0"/>
    <x v="1"/>
    <x v="0"/>
    <x v="7"/>
    <n v="144"/>
    <n v="547.19999999999993"/>
  </r>
  <r>
    <s v="B01MUAUOCX"/>
    <x v="1228"/>
    <x v="170"/>
    <n v="688"/>
    <n v="1703160"/>
    <n v="747"/>
    <n v="0.08"/>
    <x v="0"/>
    <x v="0"/>
    <x v="0"/>
    <x v="1"/>
    <x v="10"/>
    <n v="2280"/>
    <n v="10260"/>
  </r>
  <r>
    <s v="B09MB3DKG1"/>
    <x v="1229"/>
    <x v="144"/>
    <n v="2199"/>
    <n v="1359660"/>
    <n v="3999"/>
    <n v="0.45"/>
    <x v="0"/>
    <x v="0"/>
    <x v="1"/>
    <x v="1"/>
    <x v="3"/>
    <n v="340"/>
    <n v="1190"/>
  </r>
  <r>
    <s v="B08QHLXWV3"/>
    <x v="1230"/>
    <x v="152"/>
    <n v="6850"/>
    <n v="1726560"/>
    <n v="11990"/>
    <n v="0.43"/>
    <x v="0"/>
    <x v="0"/>
    <x v="1"/>
    <x v="1"/>
    <x v="0"/>
    <n v="144"/>
    <n v="561.6"/>
  </r>
  <r>
    <s v="B07G147SZD"/>
    <x v="1231"/>
    <x v="202"/>
    <n v="2699"/>
    <n v="2761873"/>
    <n v="3799"/>
    <n v="0.28999999999999998"/>
    <x v="2"/>
    <x v="0"/>
    <x v="1"/>
    <x v="1"/>
    <x v="1"/>
    <n v="727"/>
    <n v="2908"/>
  </r>
  <r>
    <s v="B09LH32678"/>
    <x v="1232"/>
    <x v="144"/>
    <n v="899"/>
    <n v="1663168"/>
    <n v="1999"/>
    <n v="0.55000000000000004"/>
    <x v="2"/>
    <x v="0"/>
    <x v="1"/>
    <x v="0"/>
    <x v="1"/>
    <n v="832"/>
    <n v="3328"/>
  </r>
  <r>
    <s v="B09R1YFL6S"/>
    <x v="1233"/>
    <x v="146"/>
    <n v="1090"/>
    <n v="170943"/>
    <n v="2999"/>
    <n v="0.64"/>
    <x v="2"/>
    <x v="0"/>
    <x v="1"/>
    <x v="0"/>
    <x v="3"/>
    <n v="57"/>
    <n v="199.5"/>
  </r>
  <r>
    <s v="B07Q4NJQC5"/>
    <x v="1234"/>
    <x v="154"/>
    <n v="295"/>
    <n v="984756"/>
    <n v="599"/>
    <n v="0.51"/>
    <x v="2"/>
    <x v="0"/>
    <x v="0"/>
    <x v="0"/>
    <x v="1"/>
    <n v="1644"/>
    <n v="6576"/>
  </r>
  <r>
    <s v="B097RN7BBK"/>
    <x v="1235"/>
    <x v="152"/>
    <n v="479"/>
    <n v="2130934"/>
    <n v="1999"/>
    <n v="0.76"/>
    <x v="0"/>
    <x v="0"/>
    <x v="0"/>
    <x v="0"/>
    <x v="9"/>
    <n v="1066"/>
    <n v="3624.4"/>
  </r>
  <r>
    <s v="B097MKZHNV"/>
    <x v="1236"/>
    <x v="156"/>
    <n v="2949"/>
    <n v="38636832"/>
    <n v="4849"/>
    <n v="0.39"/>
    <x v="0"/>
    <x v="0"/>
    <x v="0"/>
    <x v="1"/>
    <x v="8"/>
    <n v="7968"/>
    <n v="33465.599999999999"/>
  </r>
  <r>
    <s v="B07LG96SDB"/>
    <x v="1237"/>
    <x v="175"/>
    <n v="335"/>
    <n v="1629450"/>
    <n v="510"/>
    <n v="0.34"/>
    <x v="0"/>
    <x v="0"/>
    <x v="0"/>
    <x v="1"/>
    <x v="7"/>
    <n v="3195"/>
    <n v="12141"/>
  </r>
  <r>
    <s v="B08KS2KQTK"/>
    <x v="1238"/>
    <x v="203"/>
    <n v="293"/>
    <n v="726544"/>
    <n v="499"/>
    <n v="0.41"/>
    <x v="2"/>
    <x v="1"/>
    <x v="0"/>
    <x v="1"/>
    <x v="4"/>
    <n v="1456"/>
    <n v="5969.5999999999995"/>
  </r>
  <r>
    <s v="B095K14P86"/>
    <x v="1239"/>
    <x v="176"/>
    <n v="599"/>
    <n v="766410"/>
    <n v="1299"/>
    <n v="0.54"/>
    <x v="0"/>
    <x v="0"/>
    <x v="1"/>
    <x v="0"/>
    <x v="8"/>
    <n v="590"/>
    <n v="2478"/>
  </r>
  <r>
    <s v="B08K36NZSV"/>
    <x v="1240"/>
    <x v="150"/>
    <n v="499"/>
    <n v="1434564"/>
    <n v="999"/>
    <n v="0.5"/>
    <x v="0"/>
    <x v="0"/>
    <x v="0"/>
    <x v="0"/>
    <x v="2"/>
    <n v="1436"/>
    <n v="6174.8"/>
  </r>
  <r>
    <s v="B07LDPLSZC"/>
    <x v="1241"/>
    <x v="175"/>
    <n v="849"/>
    <n v="4978960"/>
    <n v="1190"/>
    <n v="0.28999999999999998"/>
    <x v="0"/>
    <x v="0"/>
    <x v="0"/>
    <x v="1"/>
    <x v="8"/>
    <n v="4184"/>
    <n v="17572.8"/>
  </r>
  <r>
    <s v="B07F1T31ZZ"/>
    <x v="1242"/>
    <x v="176"/>
    <n v="249"/>
    <n v="277200"/>
    <n v="400"/>
    <n v="0.38"/>
    <x v="2"/>
    <x v="1"/>
    <x v="1"/>
    <x v="1"/>
    <x v="4"/>
    <n v="693"/>
    <n v="2841.2999999999997"/>
  </r>
  <r>
    <s v="B0BNDRK886"/>
    <x v="1243"/>
    <x v="144"/>
    <n v="185"/>
    <n v="782294"/>
    <n v="599"/>
    <n v="0.69"/>
    <x v="0"/>
    <x v="0"/>
    <x v="0"/>
    <x v="0"/>
    <x v="0"/>
    <n v="1306"/>
    <n v="5093.3999999999996"/>
  </r>
  <r>
    <s v="B09ZVJXN5L"/>
    <x v="1244"/>
    <x v="204"/>
    <n v="778"/>
    <n v="7992"/>
    <n v="999"/>
    <n v="0.22"/>
    <x v="2"/>
    <x v="0"/>
    <x v="1"/>
    <x v="1"/>
    <x v="11"/>
    <n v="8"/>
    <n v="26.4"/>
  </r>
  <r>
    <s v="B08JKPVDKL"/>
    <x v="1245"/>
    <x v="176"/>
    <n v="279"/>
    <n v="1625874"/>
    <n v="699"/>
    <n v="0.6"/>
    <x v="2"/>
    <x v="0"/>
    <x v="0"/>
    <x v="0"/>
    <x v="2"/>
    <n v="2326"/>
    <n v="10001.799999999999"/>
  </r>
  <r>
    <s v="B09JFR8H3Q"/>
    <x v="1246"/>
    <x v="150"/>
    <n v="215"/>
    <n v="1504996"/>
    <n v="1499"/>
    <n v="0.86"/>
    <x v="0"/>
    <x v="0"/>
    <x v="0"/>
    <x v="0"/>
    <x v="0"/>
    <n v="1004"/>
    <n v="3915.6"/>
  </r>
  <r>
    <s v="B07LDN9Q2P"/>
    <x v="1247"/>
    <x v="152"/>
    <n v="889"/>
    <n v="8288000"/>
    <n v="1295"/>
    <n v="0.31"/>
    <x v="2"/>
    <x v="0"/>
    <x v="0"/>
    <x v="1"/>
    <x v="2"/>
    <n v="6400"/>
    <n v="27520"/>
  </r>
  <r>
    <s v="B08T8KWNQ9"/>
    <x v="1248"/>
    <x v="152"/>
    <n v="1449"/>
    <n v="314937"/>
    <n v="4999"/>
    <n v="0.71"/>
    <x v="2"/>
    <x v="0"/>
    <x v="1"/>
    <x v="0"/>
    <x v="14"/>
    <n v="63"/>
    <n v="226.8"/>
  </r>
  <r>
    <s v="B07Y1RCCW5"/>
    <x v="1249"/>
    <x v="182"/>
    <n v="1190"/>
    <n v="3011550"/>
    <n v="2550"/>
    <n v="0.53"/>
    <x v="1"/>
    <x v="0"/>
    <x v="0"/>
    <x v="0"/>
    <x v="7"/>
    <n v="1181"/>
    <n v="4487.8"/>
  </r>
  <r>
    <s v="B0762HXMTF"/>
    <x v="1250"/>
    <x v="151"/>
    <n v="1799"/>
    <n v="3681600"/>
    <n v="1950"/>
    <n v="0.08"/>
    <x v="0"/>
    <x v="0"/>
    <x v="0"/>
    <x v="1"/>
    <x v="0"/>
    <n v="1888"/>
    <n v="7363.2"/>
  </r>
  <r>
    <s v="B00K57MR22"/>
    <x v="1251"/>
    <x v="151"/>
    <n v="6120"/>
    <n v="55530900"/>
    <n v="8478"/>
    <n v="0.28000000000000003"/>
    <x v="0"/>
    <x v="0"/>
    <x v="0"/>
    <x v="1"/>
    <x v="12"/>
    <n v="6550"/>
    <n v="30129.999999999996"/>
  </r>
  <r>
    <s v="B07TTSS5MP"/>
    <x v="1252"/>
    <x v="151"/>
    <n v="1799"/>
    <n v="6089954"/>
    <n v="3299"/>
    <n v="0.45"/>
    <x v="0"/>
    <x v="0"/>
    <x v="0"/>
    <x v="1"/>
    <x v="7"/>
    <n v="1846"/>
    <n v="7014.7999999999993"/>
  </r>
  <r>
    <s v="B09ZDVL7L8"/>
    <x v="1253"/>
    <x v="178"/>
    <n v="2199"/>
    <n v="4226075"/>
    <n v="3895"/>
    <n v="0.44"/>
    <x v="0"/>
    <x v="0"/>
    <x v="0"/>
    <x v="1"/>
    <x v="0"/>
    <n v="1085"/>
    <n v="4231.5"/>
  </r>
  <r>
    <s v="B09XHXXCFH"/>
    <x v="1254"/>
    <x v="160"/>
    <n v="3685"/>
    <n v="1593550"/>
    <n v="5495"/>
    <n v="0.33"/>
    <x v="0"/>
    <x v="0"/>
    <x v="1"/>
    <x v="1"/>
    <x v="4"/>
    <n v="290"/>
    <n v="1189"/>
  </r>
  <r>
    <s v="B0BL3R4RGS"/>
    <x v="1255"/>
    <x v="188"/>
    <n v="649"/>
    <n v="3996"/>
    <n v="999"/>
    <n v="0.35"/>
    <x v="1"/>
    <x v="0"/>
    <x v="1"/>
    <x v="1"/>
    <x v="14"/>
    <n v="4"/>
    <n v="14.4"/>
  </r>
  <r>
    <s v="B07P1BR7L8"/>
    <x v="1256"/>
    <x v="150"/>
    <n v="8599"/>
    <n v="87557330"/>
    <n v="8995"/>
    <n v="0.04"/>
    <x v="0"/>
    <x v="0"/>
    <x v="0"/>
    <x v="1"/>
    <x v="6"/>
    <n v="9734"/>
    <n v="42829.600000000006"/>
  </r>
  <r>
    <s v="B078WB1VWJ"/>
    <x v="1257"/>
    <x v="152"/>
    <n v="1110"/>
    <n v="6431178"/>
    <n v="1599"/>
    <n v="0.31"/>
    <x v="2"/>
    <x v="0"/>
    <x v="0"/>
    <x v="1"/>
    <x v="2"/>
    <n v="4022"/>
    <n v="17294.599999999999"/>
  </r>
  <r>
    <s v="B0BP89YBC1"/>
    <x v="1258"/>
    <x v="146"/>
    <n v="1499"/>
    <n v="9068500"/>
    <n v="3500"/>
    <n v="0.56999999999999995"/>
    <x v="2"/>
    <x v="0"/>
    <x v="0"/>
    <x v="0"/>
    <x v="16"/>
    <n v="2591"/>
    <n v="12177.7"/>
  </r>
  <r>
    <s v="B09W9V2PXG"/>
    <x v="1259"/>
    <x v="161"/>
    <n v="759"/>
    <n v="1063468"/>
    <n v="1999"/>
    <n v="0.62"/>
    <x v="1"/>
    <x v="0"/>
    <x v="1"/>
    <x v="0"/>
    <x v="2"/>
    <n v="532"/>
    <n v="2287.6"/>
  </r>
  <r>
    <s v="B09XTQFFCG"/>
    <x v="1260"/>
    <x v="163"/>
    <n v="2669"/>
    <n v="831740"/>
    <n v="3199"/>
    <n v="0.17"/>
    <x v="0"/>
    <x v="0"/>
    <x v="1"/>
    <x v="1"/>
    <x v="0"/>
    <n v="260"/>
    <n v="1014"/>
  </r>
  <r>
    <s v="B08LVVTGZK"/>
    <x v="1261"/>
    <x v="158"/>
    <n v="929"/>
    <n v="2173600"/>
    <n v="1300"/>
    <n v="0.28999999999999998"/>
    <x v="0"/>
    <x v="0"/>
    <x v="0"/>
    <x v="1"/>
    <x v="0"/>
    <n v="1672"/>
    <n v="6520.8"/>
  </r>
  <r>
    <s v="B07J2BQZD6"/>
    <x v="1262"/>
    <x v="145"/>
    <n v="199"/>
    <n v="3170055"/>
    <n v="399"/>
    <n v="0.5"/>
    <x v="2"/>
    <x v="1"/>
    <x v="0"/>
    <x v="0"/>
    <x v="5"/>
    <n v="7945"/>
    <n v="29396.5"/>
  </r>
  <r>
    <s v="B07HK53XM4"/>
    <x v="1263"/>
    <x v="149"/>
    <n v="279"/>
    <n v="818833"/>
    <n v="599"/>
    <n v="0.53"/>
    <x v="0"/>
    <x v="0"/>
    <x v="0"/>
    <x v="0"/>
    <x v="3"/>
    <n v="1367"/>
    <n v="4784.5"/>
  </r>
  <r>
    <s v="B08RDWBYCQ"/>
    <x v="1264"/>
    <x v="185"/>
    <n v="549"/>
    <n v="1311687"/>
    <n v="999"/>
    <n v="0.45"/>
    <x v="2"/>
    <x v="0"/>
    <x v="0"/>
    <x v="1"/>
    <x v="1"/>
    <n v="1313"/>
    <n v="5252"/>
  </r>
  <r>
    <s v="B09FHHTL8L"/>
    <x v="1265"/>
    <x v="160"/>
    <n v="85"/>
    <n v="42188"/>
    <n v="199"/>
    <n v="0.56999999999999995"/>
    <x v="2"/>
    <x v="2"/>
    <x v="1"/>
    <x v="0"/>
    <x v="4"/>
    <n v="212"/>
    <n v="869.19999999999993"/>
  </r>
  <r>
    <s v="B0BHNHMR3H"/>
    <x v="1266"/>
    <x v="160"/>
    <n v="499"/>
    <n v="84435"/>
    <n v="1299"/>
    <n v="0.62"/>
    <x v="0"/>
    <x v="0"/>
    <x v="1"/>
    <x v="0"/>
    <x v="0"/>
    <n v="65"/>
    <n v="253.5"/>
  </r>
  <r>
    <s v="B07D8VBYB4"/>
    <x v="1267"/>
    <x v="142"/>
    <n v="5865"/>
    <n v="21282912"/>
    <n v="7776"/>
    <n v="0.25"/>
    <x v="0"/>
    <x v="0"/>
    <x v="0"/>
    <x v="1"/>
    <x v="6"/>
    <n v="2737"/>
    <n v="12042.800000000001"/>
  </r>
  <r>
    <s v="B0B3TBY2YX"/>
    <x v="1268"/>
    <x v="205"/>
    <n v="1260"/>
    <n v="126445"/>
    <n v="2299"/>
    <n v="0.45"/>
    <x v="0"/>
    <x v="0"/>
    <x v="1"/>
    <x v="1"/>
    <x v="2"/>
    <n v="55"/>
    <n v="236.5"/>
  </r>
  <r>
    <s v="B088WCFPQF"/>
    <x v="1269"/>
    <x v="163"/>
    <n v="1099"/>
    <n v="1597500"/>
    <n v="1500"/>
    <n v="0.27"/>
    <x v="0"/>
    <x v="0"/>
    <x v="0"/>
    <x v="1"/>
    <x v="10"/>
    <n v="1065"/>
    <n v="4792.5"/>
  </r>
  <r>
    <s v="B07JZSG42Y"/>
    <x v="1270"/>
    <x v="155"/>
    <n v="1928"/>
    <n v="6156430"/>
    <n v="2590"/>
    <n v="0.26"/>
    <x v="0"/>
    <x v="0"/>
    <x v="0"/>
    <x v="1"/>
    <x v="1"/>
    <n v="2377"/>
    <n v="9508"/>
  </r>
  <r>
    <s v="B08YRMBK9R"/>
    <x v="1271"/>
    <x v="163"/>
    <n v="3249"/>
    <n v="16182131"/>
    <n v="6299"/>
    <n v="0.48"/>
    <x v="0"/>
    <x v="0"/>
    <x v="0"/>
    <x v="1"/>
    <x v="0"/>
    <n v="2569"/>
    <n v="10019.1"/>
  </r>
  <r>
    <s v="B00935MGHS"/>
    <x v="1272"/>
    <x v="142"/>
    <n v="1199"/>
    <n v="10710765"/>
    <n v="1795"/>
    <n v="0.33"/>
    <x v="2"/>
    <x v="0"/>
    <x v="0"/>
    <x v="1"/>
    <x v="8"/>
    <n v="5967"/>
    <n v="25061.4"/>
  </r>
  <r>
    <s v="B07B5XJ572"/>
    <x v="1273"/>
    <x v="160"/>
    <n v="1456"/>
    <n v="5665440"/>
    <n v="3190"/>
    <n v="0.54"/>
    <x v="0"/>
    <x v="0"/>
    <x v="0"/>
    <x v="0"/>
    <x v="4"/>
    <n v="1776"/>
    <n v="7281.5999999999995"/>
  </r>
  <r>
    <s v="B086199CWG"/>
    <x v="1274"/>
    <x v="169"/>
    <n v="3349"/>
    <n v="20155800"/>
    <n v="4799"/>
    <n v="0.3"/>
    <x v="0"/>
    <x v="0"/>
    <x v="0"/>
    <x v="1"/>
    <x v="5"/>
    <n v="4200"/>
    <n v="15540"/>
  </r>
  <r>
    <s v="B0BBWJFK5C"/>
    <x v="1275"/>
    <x v="154"/>
    <n v="4899"/>
    <n v="2672703"/>
    <n v="8999"/>
    <n v="0.46"/>
    <x v="0"/>
    <x v="0"/>
    <x v="1"/>
    <x v="1"/>
    <x v="4"/>
    <n v="297"/>
    <n v="1217.6999999999998"/>
  </r>
  <r>
    <s v="B07GLS2563"/>
    <x v="1276"/>
    <x v="195"/>
    <n v="1199"/>
    <n v="7326342"/>
    <n v="1899"/>
    <n v="0.37"/>
    <x v="0"/>
    <x v="0"/>
    <x v="0"/>
    <x v="1"/>
    <x v="8"/>
    <n v="3858"/>
    <n v="16203.6"/>
  </r>
  <r>
    <s v="B09P182Z2H"/>
    <x v="1277"/>
    <x v="145"/>
    <n v="3290"/>
    <n v="974232"/>
    <n v="5799"/>
    <n v="0.43"/>
    <x v="2"/>
    <x v="0"/>
    <x v="1"/>
    <x v="1"/>
    <x v="2"/>
    <n v="168"/>
    <n v="722.4"/>
  </r>
  <r>
    <s v="B0B59K1C8F"/>
    <x v="1278"/>
    <x v="204"/>
    <n v="179"/>
    <n v="80699"/>
    <n v="799"/>
    <n v="0.78"/>
    <x v="0"/>
    <x v="0"/>
    <x v="1"/>
    <x v="0"/>
    <x v="14"/>
    <n v="101"/>
    <n v="363.6"/>
  </r>
  <r>
    <s v="B06Y36JKC3"/>
    <x v="1279"/>
    <x v="151"/>
    <n v="149"/>
    <n v="1222200"/>
    <n v="300"/>
    <n v="0.5"/>
    <x v="0"/>
    <x v="1"/>
    <x v="0"/>
    <x v="0"/>
    <x v="4"/>
    <n v="4074"/>
    <n v="16703.399999999998"/>
  </r>
  <r>
    <s v="B075S9FVRY"/>
    <x v="1280"/>
    <x v="146"/>
    <n v="5490"/>
    <n v="10137600"/>
    <n v="7200"/>
    <n v="0.24"/>
    <x v="1"/>
    <x v="0"/>
    <x v="0"/>
    <x v="1"/>
    <x v="10"/>
    <n v="1408"/>
    <n v="6336"/>
  </r>
  <r>
    <s v="B08SJVD8QD"/>
    <x v="1281"/>
    <x v="182"/>
    <n v="379"/>
    <n v="1454471"/>
    <n v="389"/>
    <n v="0.03"/>
    <x v="0"/>
    <x v="1"/>
    <x v="0"/>
    <x v="1"/>
    <x v="8"/>
    <n v="3739"/>
    <n v="15703.800000000001"/>
  </r>
  <r>
    <s v="B07FJNNZCJ"/>
    <x v="1282"/>
    <x v="151"/>
    <n v="8699"/>
    <n v="76871659"/>
    <n v="13049"/>
    <n v="0.33"/>
    <x v="0"/>
    <x v="0"/>
    <x v="0"/>
    <x v="1"/>
    <x v="2"/>
    <n v="5891"/>
    <n v="25331.3"/>
  </r>
  <r>
    <s v="B09MFR93KS"/>
    <x v="1283"/>
    <x v="149"/>
    <n v="3041.67"/>
    <n v="4661223"/>
    <n v="5999"/>
    <n v="0.49"/>
    <x v="0"/>
    <x v="0"/>
    <x v="1"/>
    <x v="1"/>
    <x v="1"/>
    <n v="777"/>
    <n v="3108"/>
  </r>
  <r>
    <s v="B07Y5FDPKV"/>
    <x v="1284"/>
    <x v="148"/>
    <n v="1745"/>
    <n v="33984000"/>
    <n v="2400"/>
    <n v="0.27"/>
    <x v="0"/>
    <x v="0"/>
    <x v="0"/>
    <x v="1"/>
    <x v="8"/>
    <n v="14160"/>
    <n v="59472"/>
  </r>
  <r>
    <s v="B0756KCV5K"/>
    <x v="1285"/>
    <x v="182"/>
    <n v="3180"/>
    <n v="36636105"/>
    <n v="5295"/>
    <n v="0.4"/>
    <x v="2"/>
    <x v="0"/>
    <x v="0"/>
    <x v="1"/>
    <x v="8"/>
    <n v="6919"/>
    <n v="29059.800000000003"/>
  </r>
  <r>
    <s v="B0BJ6P3LSK"/>
    <x v="1286"/>
    <x v="158"/>
    <n v="4999"/>
    <n v="7174713"/>
    <n v="24999"/>
    <n v="0.8"/>
    <x v="2"/>
    <x v="0"/>
    <x v="1"/>
    <x v="0"/>
    <x v="10"/>
    <n v="287"/>
    <n v="1291.5"/>
  </r>
  <r>
    <s v="B09HS1NDRQ"/>
    <x v="1287"/>
    <x v="206"/>
    <n v="390"/>
    <n v="229313"/>
    <n v="799"/>
    <n v="0.51"/>
    <x v="0"/>
    <x v="0"/>
    <x v="1"/>
    <x v="0"/>
    <x v="7"/>
    <n v="287"/>
    <n v="1090.5999999999999"/>
  </r>
  <r>
    <s v="B018SJJ0GE"/>
    <x v="1288"/>
    <x v="162"/>
    <n v="1999"/>
    <n v="1163612"/>
    <n v="2999"/>
    <n v="0.33"/>
    <x v="0"/>
    <x v="0"/>
    <x v="1"/>
    <x v="1"/>
    <x v="6"/>
    <n v="388"/>
    <n v="1707.2"/>
  </r>
  <r>
    <s v="B09FPP3R1D"/>
    <x v="1289"/>
    <x v="204"/>
    <n v="1624"/>
    <n v="2063365"/>
    <n v="2495"/>
    <n v="0.35"/>
    <x v="2"/>
    <x v="0"/>
    <x v="1"/>
    <x v="1"/>
    <x v="4"/>
    <n v="827"/>
    <n v="3390.7"/>
  </r>
  <r>
    <s v="B01F7B2JCI"/>
    <x v="1290"/>
    <x v="145"/>
    <n v="184"/>
    <n v="2236950"/>
    <n v="450"/>
    <n v="0.59"/>
    <x v="2"/>
    <x v="1"/>
    <x v="0"/>
    <x v="0"/>
    <x v="8"/>
    <n v="4971"/>
    <n v="20878.2"/>
  </r>
  <r>
    <s v="B09NNZ1GF7"/>
    <x v="1291"/>
    <x v="207"/>
    <n v="445"/>
    <n v="228771"/>
    <n v="999"/>
    <n v="0.55000000000000004"/>
    <x v="2"/>
    <x v="0"/>
    <x v="1"/>
    <x v="0"/>
    <x v="2"/>
    <n v="229"/>
    <n v="984.69999999999993"/>
  </r>
  <r>
    <s v="B01CS4A5V4"/>
    <x v="1292"/>
    <x v="148"/>
    <n v="699"/>
    <n v="5955560"/>
    <n v="1690"/>
    <n v="0.59"/>
    <x v="2"/>
    <x v="0"/>
    <x v="0"/>
    <x v="0"/>
    <x v="4"/>
    <n v="3524"/>
    <n v="14448.4"/>
  </r>
  <r>
    <s v="B0BL11S5QK"/>
    <x v="1293"/>
    <x v="176"/>
    <n v="1601"/>
    <n v="606840"/>
    <n v="3890"/>
    <n v="0.59"/>
    <x v="1"/>
    <x v="0"/>
    <x v="1"/>
    <x v="0"/>
    <x v="8"/>
    <n v="156"/>
    <n v="655.20000000000005"/>
  </r>
  <r>
    <s v="B09BL2KHQW"/>
    <x v="1294"/>
    <x v="145"/>
    <n v="231"/>
    <n v="127400"/>
    <n v="260"/>
    <n v="0.11"/>
    <x v="0"/>
    <x v="1"/>
    <x v="1"/>
    <x v="1"/>
    <x v="4"/>
    <n v="490"/>
    <n v="2008.9999999999998"/>
  </r>
  <r>
    <s v="B081RLM75M"/>
    <x v="1295"/>
    <x v="142"/>
    <n v="369"/>
    <n v="49118"/>
    <n v="599"/>
    <n v="0.38"/>
    <x v="2"/>
    <x v="0"/>
    <x v="1"/>
    <x v="1"/>
    <x v="0"/>
    <n v="82"/>
    <n v="319.8"/>
  </r>
  <r>
    <s v="B07SYYVP69"/>
    <x v="1296"/>
    <x v="151"/>
    <n v="809"/>
    <n v="1384500"/>
    <n v="1950"/>
    <n v="0.59"/>
    <x v="2"/>
    <x v="0"/>
    <x v="1"/>
    <x v="0"/>
    <x v="0"/>
    <n v="710"/>
    <n v="2769"/>
  </r>
  <r>
    <s v="B0BDZWMGZ1"/>
    <x v="1297"/>
    <x v="151"/>
    <n v="1199"/>
    <n v="397670"/>
    <n v="2990"/>
    <n v="0.6"/>
    <x v="0"/>
    <x v="0"/>
    <x v="1"/>
    <x v="0"/>
    <x v="7"/>
    <n v="133"/>
    <n v="505.4"/>
  </r>
  <r>
    <s v="B078JT7LTD"/>
    <x v="1298"/>
    <x v="159"/>
    <n v="6120"/>
    <n v="22208823"/>
    <n v="8073"/>
    <n v="0.24"/>
    <x v="0"/>
    <x v="0"/>
    <x v="0"/>
    <x v="1"/>
    <x v="12"/>
    <n v="2751"/>
    <n v="12654.599999999999"/>
  </r>
  <r>
    <s v="B09WF4Q7B3"/>
    <x v="1299"/>
    <x v="197"/>
    <n v="1799"/>
    <n v="2003829"/>
    <n v="2599"/>
    <n v="0.31"/>
    <x v="0"/>
    <x v="0"/>
    <x v="1"/>
    <x v="1"/>
    <x v="14"/>
    <n v="771"/>
    <n v="2775.6"/>
  </r>
  <r>
    <s v="B092R48XXB"/>
    <x v="1300"/>
    <x v="174"/>
    <n v="18999"/>
    <n v="76077464"/>
    <n v="29999"/>
    <n v="0.37"/>
    <x v="1"/>
    <x v="0"/>
    <x v="0"/>
    <x v="1"/>
    <x v="4"/>
    <n v="2536"/>
    <n v="10397.599999999999"/>
  </r>
  <r>
    <s v="B00KIDSU8S"/>
    <x v="1301"/>
    <x v="208"/>
    <n v="1999"/>
    <n v="18410360"/>
    <n v="2360"/>
    <n v="0.15"/>
    <x v="0"/>
    <x v="0"/>
    <x v="0"/>
    <x v="1"/>
    <x v="8"/>
    <n v="7801"/>
    <n v="32764.2"/>
  </r>
  <r>
    <s v="B0977CGNJJ"/>
    <x v="1302"/>
    <x v="167"/>
    <n v="5999"/>
    <n v="6138330"/>
    <n v="11495"/>
    <n v="0.48"/>
    <x v="0"/>
    <x v="0"/>
    <x v="1"/>
    <x v="1"/>
    <x v="2"/>
    <n v="534"/>
    <n v="2296.1999999999998"/>
  </r>
  <r>
    <s v="B08WWKM5HQ"/>
    <x v="1303"/>
    <x v="202"/>
    <n v="2599"/>
    <n v="4292440"/>
    <n v="4780"/>
    <n v="0.46"/>
    <x v="0"/>
    <x v="0"/>
    <x v="1"/>
    <x v="1"/>
    <x v="0"/>
    <n v="898"/>
    <n v="3502.2"/>
  </r>
  <r>
    <s v="B015GX9Y0W"/>
    <x v="1304"/>
    <x v="158"/>
    <n v="1199"/>
    <n v="2884800"/>
    <n v="2400"/>
    <n v="0.5"/>
    <x v="1"/>
    <x v="0"/>
    <x v="0"/>
    <x v="0"/>
    <x v="0"/>
    <n v="1202"/>
    <n v="4687.8"/>
  </r>
  <r>
    <s v="B089BDBDGM"/>
    <x v="1305"/>
    <x v="144"/>
    <n v="219"/>
    <n v="275892"/>
    <n v="249"/>
    <n v="0.12"/>
    <x v="0"/>
    <x v="1"/>
    <x v="0"/>
    <x v="1"/>
    <x v="1"/>
    <n v="1108"/>
    <n v="4432"/>
  </r>
  <r>
    <s v="B0BPBG712X"/>
    <x v="1306"/>
    <x v="180"/>
    <n v="799"/>
    <n v="20383"/>
    <n v="1199"/>
    <n v="0.33"/>
    <x v="0"/>
    <x v="0"/>
    <x v="1"/>
    <x v="1"/>
    <x v="6"/>
    <n v="17"/>
    <n v="74.800000000000011"/>
  </r>
  <r>
    <s v="B00JBNZPFM"/>
    <x v="1307"/>
    <x v="157"/>
    <n v="6199"/>
    <n v="114708571"/>
    <n v="10999"/>
    <n v="0.44"/>
    <x v="0"/>
    <x v="0"/>
    <x v="0"/>
    <x v="1"/>
    <x v="8"/>
    <n v="10429"/>
    <n v="43801.8"/>
  </r>
  <r>
    <s v="B08N6P8G5K"/>
    <x v="1308"/>
    <x v="209"/>
    <n v="6790"/>
    <n v="35096040"/>
    <n v="10995"/>
    <n v="0.38"/>
    <x v="0"/>
    <x v="0"/>
    <x v="0"/>
    <x v="1"/>
    <x v="10"/>
    <n v="3192"/>
    <n v="14364"/>
  </r>
  <r>
    <s v="B07NPBG1B4"/>
    <x v="1309"/>
    <x v="176"/>
    <n v="1982.84"/>
    <n v="19380900"/>
    <n v="3300"/>
    <n v="0.4"/>
    <x v="0"/>
    <x v="0"/>
    <x v="0"/>
    <x v="1"/>
    <x v="4"/>
    <n v="5873"/>
    <n v="24079.3"/>
  </r>
  <r>
    <s v="B01MRARGBW"/>
    <x v="1310"/>
    <x v="142"/>
    <n v="199"/>
    <n v="551600"/>
    <n v="400"/>
    <n v="0.5"/>
    <x v="1"/>
    <x v="1"/>
    <x v="0"/>
    <x v="0"/>
    <x v="4"/>
    <n v="1379"/>
    <n v="5653.9"/>
  </r>
  <r>
    <s v="B07VZYMQNZ"/>
    <x v="1311"/>
    <x v="167"/>
    <n v="1180"/>
    <n v="2198880"/>
    <n v="1440"/>
    <n v="0.18"/>
    <x v="0"/>
    <x v="0"/>
    <x v="0"/>
    <x v="1"/>
    <x v="8"/>
    <n v="1527"/>
    <n v="6413.4000000000005"/>
  </r>
  <r>
    <s v="B01L7C4IU2"/>
    <x v="1312"/>
    <x v="175"/>
    <n v="2199"/>
    <n v="8178870"/>
    <n v="3045"/>
    <n v="0.28000000000000003"/>
    <x v="1"/>
    <x v="0"/>
    <x v="0"/>
    <x v="1"/>
    <x v="8"/>
    <n v="2686"/>
    <n v="11281.2"/>
  </r>
  <r>
    <s v="B09H7JDJCW"/>
    <x v="1313"/>
    <x v="210"/>
    <n v="2999"/>
    <n v="639910"/>
    <n v="3595"/>
    <n v="0.17"/>
    <x v="0"/>
    <x v="0"/>
    <x v="1"/>
    <x v="1"/>
    <x v="1"/>
    <n v="178"/>
    <n v="712"/>
  </r>
  <r>
    <s v="B07F6GXNPB"/>
    <x v="1314"/>
    <x v="195"/>
    <n v="253"/>
    <n v="1332000"/>
    <n v="500"/>
    <n v="0.49"/>
    <x v="0"/>
    <x v="1"/>
    <x v="0"/>
    <x v="1"/>
    <x v="2"/>
    <n v="2664"/>
    <n v="11455.199999999999"/>
  </r>
  <r>
    <s v="B0B97D658R"/>
    <x v="1315"/>
    <x v="143"/>
    <n v="499"/>
    <n v="169388"/>
    <n v="799"/>
    <n v="0.38"/>
    <x v="0"/>
    <x v="0"/>
    <x v="1"/>
    <x v="1"/>
    <x v="14"/>
    <n v="212"/>
    <n v="763.2"/>
  </r>
  <r>
    <s v="B09NFSHCWN"/>
    <x v="1316"/>
    <x v="150"/>
    <n v="1149"/>
    <n v="45576"/>
    <n v="1899"/>
    <n v="0.39"/>
    <x v="0"/>
    <x v="0"/>
    <x v="1"/>
    <x v="1"/>
    <x v="3"/>
    <n v="24"/>
    <n v="84"/>
  </r>
  <r>
    <s v="B076VQS87V"/>
    <x v="1317"/>
    <x v="194"/>
    <n v="457"/>
    <n v="1492532"/>
    <n v="799"/>
    <n v="0.43"/>
    <x v="0"/>
    <x v="0"/>
    <x v="0"/>
    <x v="1"/>
    <x v="2"/>
    <n v="1868"/>
    <n v="8032.4"/>
  </r>
  <r>
    <s v="B09LMMFW3S"/>
    <x v="1318"/>
    <x v="176"/>
    <n v="229"/>
    <n v="179949"/>
    <n v="399"/>
    <n v="0.43"/>
    <x v="2"/>
    <x v="1"/>
    <x v="1"/>
    <x v="1"/>
    <x v="14"/>
    <n v="451"/>
    <n v="1623.6000000000001"/>
  </r>
  <r>
    <s v="B0BBLHTRM9"/>
    <x v="1319"/>
    <x v="202"/>
    <n v="199"/>
    <n v="111141"/>
    <n v="699"/>
    <n v="0.72"/>
    <x v="2"/>
    <x v="0"/>
    <x v="1"/>
    <x v="0"/>
    <x v="25"/>
    <n v="159"/>
    <n v="461.09999999999997"/>
  </r>
  <r>
    <s v="B0BJYSCWFQ"/>
    <x v="1320"/>
    <x v="186"/>
    <n v="899"/>
    <n v="77961"/>
    <n v="1999"/>
    <n v="0.55000000000000004"/>
    <x v="0"/>
    <x v="0"/>
    <x v="1"/>
    <x v="0"/>
    <x v="8"/>
    <n v="39"/>
    <n v="163.80000000000001"/>
  </r>
  <r>
    <s v="B0187F2IOK"/>
    <x v="1321"/>
    <x v="149"/>
    <n v="1499"/>
    <n v="14361669"/>
    <n v="2199"/>
    <n v="0.32"/>
    <x v="2"/>
    <x v="0"/>
    <x v="0"/>
    <x v="1"/>
    <x v="6"/>
    <n v="6531"/>
    <n v="28736.400000000001"/>
  </r>
  <r>
    <s v="B0B8CB7MHW"/>
    <x v="1322"/>
    <x v="144"/>
    <n v="426"/>
    <n v="221778"/>
    <n v="999"/>
    <n v="0.56999999999999995"/>
    <x v="0"/>
    <x v="0"/>
    <x v="1"/>
    <x v="0"/>
    <x v="4"/>
    <n v="222"/>
    <n v="910.19999999999993"/>
  </r>
  <r>
    <s v="B07K19NYZ8"/>
    <x v="1323"/>
    <x v="184"/>
    <n v="2320"/>
    <n v="641550"/>
    <n v="3290"/>
    <n v="0.28999999999999998"/>
    <x v="0"/>
    <x v="0"/>
    <x v="1"/>
    <x v="1"/>
    <x v="7"/>
    <n v="195"/>
    <n v="741"/>
  </r>
  <r>
    <s v="B08ZXZ362Z"/>
    <x v="1324"/>
    <x v="143"/>
    <n v="1563"/>
    <n v="7072734"/>
    <n v="3098"/>
    <n v="0.5"/>
    <x v="0"/>
    <x v="0"/>
    <x v="0"/>
    <x v="0"/>
    <x v="3"/>
    <n v="2283"/>
    <n v="7990.5"/>
  </r>
  <r>
    <s v="B00GHL8VP2"/>
    <x v="1325"/>
    <x v="164"/>
    <n v="3487.77"/>
    <n v="5623730"/>
    <n v="4990"/>
    <n v="0.3"/>
    <x v="2"/>
    <x v="0"/>
    <x v="0"/>
    <x v="1"/>
    <x v="4"/>
    <n v="1127"/>
    <n v="4620.7"/>
  </r>
  <r>
    <s v="B0B9JZW1SQ"/>
    <x v="1326"/>
    <x v="142"/>
    <n v="498"/>
    <n v="135600"/>
    <n v="1200"/>
    <n v="0.59"/>
    <x v="1"/>
    <x v="0"/>
    <x v="1"/>
    <x v="0"/>
    <x v="17"/>
    <n v="113"/>
    <n v="361.6"/>
  </r>
  <r>
    <s v="B00TI8E7BI"/>
    <x v="1327"/>
    <x v="143"/>
    <n v="2695"/>
    <n v="6786010"/>
    <n v="2695"/>
    <n v="0"/>
    <x v="2"/>
    <x v="0"/>
    <x v="0"/>
    <x v="1"/>
    <x v="6"/>
    <n v="2518"/>
    <n v="11079.2"/>
  </r>
  <r>
    <s v="B07J9KXQCC"/>
    <x v="1328"/>
    <x v="145"/>
    <n v="949"/>
    <n v="1264450"/>
    <n v="2299"/>
    <n v="0.59"/>
    <x v="2"/>
    <x v="0"/>
    <x v="1"/>
    <x v="0"/>
    <x v="14"/>
    <n v="550"/>
    <n v="1980"/>
  </r>
  <r>
    <s v="B0B3JSWG81"/>
    <x v="1329"/>
    <x v="176"/>
    <n v="199"/>
    <n v="1998"/>
    <n v="999"/>
    <n v="0.8"/>
    <x v="2"/>
    <x v="0"/>
    <x v="1"/>
    <x v="0"/>
    <x v="19"/>
    <n v="2"/>
    <n v="6.2"/>
  </r>
  <r>
    <s v="B08L7J3T31"/>
    <x v="1330"/>
    <x v="178"/>
    <n v="379"/>
    <n v="1001710"/>
    <n v="919"/>
    <n v="0.59"/>
    <x v="0"/>
    <x v="0"/>
    <x v="0"/>
    <x v="0"/>
    <x v="1"/>
    <n v="1090"/>
    <n v="4360"/>
  </r>
  <r>
    <s v="B01M6453MB"/>
    <x v="1331"/>
    <x v="172"/>
    <n v="2280"/>
    <n v="12539310"/>
    <n v="3045"/>
    <n v="0.25"/>
    <x v="0"/>
    <x v="0"/>
    <x v="0"/>
    <x v="1"/>
    <x v="4"/>
    <n v="4118"/>
    <n v="16883.8"/>
  </r>
  <r>
    <s v="B009P2LIL4"/>
    <x v="1332"/>
    <x v="174"/>
    <n v="2219"/>
    <n v="1441440"/>
    <n v="3080"/>
    <n v="0.28000000000000003"/>
    <x v="0"/>
    <x v="0"/>
    <x v="1"/>
    <x v="1"/>
    <x v="14"/>
    <n v="468"/>
    <n v="1684.8"/>
  </r>
  <r>
    <s v="B00J5DYCCA"/>
    <x v="1333"/>
    <x v="163"/>
    <n v="1399"/>
    <n v="15178590"/>
    <n v="1890"/>
    <n v="0.26"/>
    <x v="0"/>
    <x v="0"/>
    <x v="0"/>
    <x v="1"/>
    <x v="1"/>
    <n v="8031"/>
    <n v="32124"/>
  </r>
  <r>
    <s v="B01486F4G6"/>
    <x v="1334"/>
    <x v="163"/>
    <n v="2863"/>
    <n v="25782030"/>
    <n v="3690"/>
    <n v="0.22"/>
    <x v="1"/>
    <x v="0"/>
    <x v="0"/>
    <x v="1"/>
    <x v="2"/>
    <n v="6987"/>
    <n v="3004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rowHeaderCaption="Discount_relation">
  <location ref="J4:K1341" firstHeaderRow="1" firstDataRow="1" firstDataCol="1"/>
  <pivotFields count="22">
    <pivotField showAll="0"/>
    <pivotField axis="axisRow"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showAll="0"/>
    <pivotField showAll="0"/>
    <pivotField showAll="0"/>
    <pivotField dataField="1" numFmtId="9" showAll="0"/>
    <pivotField showAll="0"/>
    <pivotField showAll="0"/>
    <pivotField showAll="0"/>
    <pivotField showAll="0"/>
    <pivotField showAll="0" sortType="descending"/>
    <pivotField showAll="0"/>
    <pivotField showAll="0"/>
    <pivotField showAll="0"/>
    <pivotField showAll="0"/>
    <pivotField showAll="0"/>
    <pivotField showAll="0"/>
    <pivotField showAll="0"/>
    <pivotField showAll="0"/>
    <pivotField showAll="0"/>
    <pivotField showAll="0"/>
  </pivotFields>
  <rowFields count="1">
    <field x="1"/>
  </rowFields>
  <rowItems count="13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rowItems>
  <colItems count="1">
    <i/>
  </colItems>
  <dataFields count="1">
    <dataField name="Max of discount_percentage" fld="6" subtotal="max" baseField="1" baseItem="0"/>
  </dataFields>
  <formats count="2">
    <format dxfId="39">
      <pivotArea outline="0" collapsedLevelsAreSubtotals="1" fieldPosition="0"/>
    </format>
    <format dxfId="3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9"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rowHeaderCaption="Product Name">
  <location ref="P212:Q1549" firstHeaderRow="1" firstDataRow="1" firstDataCol="1"/>
  <pivotFields count="22">
    <pivotField showAll="0"/>
    <pivotField axis="axisRow"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numFmtId="9" showAll="0"/>
    <pivotField showAll="0"/>
    <pivotField showAll="0"/>
    <pivotField showAll="0"/>
    <pivotField showAll="0"/>
    <pivotField dataField="1" showAll="0" sortType="descending"/>
    <pivotField showAll="0"/>
    <pivotField showAll="0"/>
    <pivotField showAll="0"/>
    <pivotField showAll="0"/>
    <pivotField showAll="0"/>
    <pivotField showAll="0"/>
    <pivotField showAll="0"/>
    <pivotField showAll="0"/>
    <pivotField showAll="0"/>
    <pivotField showAll="0"/>
  </pivotFields>
  <rowFields count="1">
    <field x="1"/>
  </rowFields>
  <rowItems count="13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rowItems>
  <colItems count="1">
    <i/>
  </colItems>
  <dataFields count="1">
    <dataField name="Average of rating" fld="11" subtotal="average" baseField="1" baseItem="0"/>
  </dataFields>
  <formats count="2">
    <format dxfId="41">
      <pivotArea outline="0" collapsedLevelsAreSubtotals="1" fieldPosition="0"/>
    </format>
    <format dxfId="4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Actual price Vs discounted price"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Product Category">
  <location ref="V3:X215" firstHeaderRow="0" firstDataRow="1" firstDataCol="1"/>
  <pivotFields count="14">
    <pivotField showAll="0"/>
    <pivotField showAll="0"/>
    <pivotField axis="axisRow" showAll="0">
      <items count="212">
        <item x="179"/>
        <item x="106"/>
        <item x="130"/>
        <item x="74"/>
        <item x="105"/>
        <item x="124"/>
        <item x="70"/>
        <item x="41"/>
        <item x="40"/>
        <item x="96"/>
        <item x="1"/>
        <item x="47"/>
        <item x="113"/>
        <item x="48"/>
        <item x="99"/>
        <item x="82"/>
        <item x="25"/>
        <item x="26"/>
        <item x="27"/>
        <item x="37"/>
        <item x="118"/>
        <item x="20"/>
        <item x="75"/>
        <item x="36"/>
        <item x="112"/>
        <item x="83"/>
        <item x="90"/>
        <item x="53"/>
        <item x="38"/>
        <item x="54"/>
        <item x="42"/>
        <item x="107"/>
        <item x="125"/>
        <item x="120"/>
        <item x="34"/>
        <item x="78"/>
        <item x="92"/>
        <item x="52"/>
        <item x="119"/>
        <item x="104"/>
        <item x="103"/>
        <item x="133"/>
        <item x="69"/>
        <item x="141"/>
        <item x="116"/>
        <item x="98"/>
        <item x="128"/>
        <item x="31"/>
        <item x="49"/>
        <item x="5"/>
        <item x="81"/>
        <item x="55"/>
        <item x="85"/>
        <item x="134"/>
        <item x="138"/>
        <item x="51"/>
        <item x="132"/>
        <item x="95"/>
        <item x="28"/>
        <item x="122"/>
        <item x="129"/>
        <item x="97"/>
        <item x="72"/>
        <item x="136"/>
        <item x="29"/>
        <item x="76"/>
        <item x="87"/>
        <item x="88"/>
        <item x="59"/>
        <item x="89"/>
        <item x="100"/>
        <item x="39"/>
        <item x="32"/>
        <item x="66"/>
        <item x="121"/>
        <item x="131"/>
        <item x="17"/>
        <item x="73"/>
        <item x="79"/>
        <item x="14"/>
        <item x="30"/>
        <item x="44"/>
        <item x="50"/>
        <item x="115"/>
        <item x="117"/>
        <item x="91"/>
        <item x="46"/>
        <item x="9"/>
        <item x="15"/>
        <item x="19"/>
        <item x="13"/>
        <item x="12"/>
        <item x="3"/>
        <item x="22"/>
        <item x="86"/>
        <item x="16"/>
        <item x="8"/>
        <item x="0"/>
        <item x="6"/>
        <item x="71"/>
        <item x="64"/>
        <item x="18"/>
        <item x="63"/>
        <item x="11"/>
        <item x="56"/>
        <item x="10"/>
        <item x="62"/>
        <item x="7"/>
        <item x="24"/>
        <item x="114"/>
        <item x="68"/>
        <item x="123"/>
        <item x="57"/>
        <item x="65"/>
        <item x="58"/>
        <item x="60"/>
        <item x="21"/>
        <item x="4"/>
        <item x="137"/>
        <item x="2"/>
        <item x="191"/>
        <item x="110"/>
        <item x="111"/>
        <item x="45"/>
        <item x="101"/>
        <item x="80"/>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26"/>
        <item x="61"/>
        <item x="23"/>
        <item x="102"/>
        <item x="67"/>
        <item x="108"/>
        <item x="127"/>
        <item x="135"/>
        <item x="94"/>
        <item x="109"/>
        <item x="33"/>
        <item x="93"/>
        <item x="140"/>
        <item x="84"/>
        <item x="139"/>
        <item x="77"/>
        <item x="35"/>
        <item x="43"/>
        <item t="default"/>
      </items>
    </pivotField>
    <pivotField dataField="1" showAll="0"/>
    <pivotField showAll="0"/>
    <pivotField dataField="1" showAll="0"/>
    <pivotField numFmtId="9"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Average of actual_price" fld="5" subtotal="average" baseField="2" baseItem="0"/>
    <dataField name="Average of discounted_price" fld="3" subtotal="average" baseField="2" baseItem="0"/>
  </dataFields>
  <formats count="2">
    <format dxfId="19">
      <pivotArea outline="0" collapsedLevelsAreSubtotals="1" fieldPosition="0"/>
    </format>
    <format dxfId="18">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5 Top product by rating &amp; review"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Product Caategory">
  <location ref="BD3:BF9" firstHeaderRow="0" firstDataRow="1" firstDataCol="1"/>
  <pivotFields count="14">
    <pivotField showAll="0"/>
    <pivotField axis="axisRow" showAll="0" measureFilter="1" sortType="descending">
      <items count="1338">
        <item x="1028"/>
        <item x="1162"/>
        <item x="134"/>
        <item x="534"/>
        <item x="522"/>
        <item x="462"/>
        <item x="1326"/>
        <item x="227"/>
        <item x="33"/>
        <item x="69"/>
        <item x="421"/>
        <item x="68"/>
        <item x="624"/>
        <item x="352"/>
        <item x="127"/>
        <item x="5"/>
        <item x="438"/>
        <item x="503"/>
        <item x="15"/>
        <item x="1279"/>
        <item x="504"/>
        <item x="693"/>
        <item x="96"/>
        <item x="141"/>
        <item x="29"/>
        <item x="250"/>
        <item x="140"/>
        <item x="497"/>
        <item x="614"/>
        <item x="1165"/>
        <item x="1297"/>
        <item x="1030"/>
        <item x="1098"/>
        <item x="1038"/>
        <item x="1119"/>
        <item x="329"/>
        <item x="212"/>
        <item x="1205"/>
        <item x="936"/>
        <item x="1277"/>
        <item x="1206"/>
        <item x="928"/>
        <item x="1076"/>
        <item x="933"/>
        <item x="1254"/>
        <item x="1268"/>
        <item x="1302"/>
        <item x="974"/>
        <item x="1"/>
        <item x="665"/>
        <item x="219"/>
        <item x="719"/>
        <item x="671"/>
        <item x="721"/>
        <item x="240"/>
        <item x="203"/>
        <item x="161"/>
        <item x="76"/>
        <item x="18"/>
        <item x="1121"/>
        <item x="1324"/>
        <item x="1061"/>
        <item x="1144"/>
        <item x="844"/>
        <item x="556"/>
        <item x="941"/>
        <item x="53"/>
        <item x="513"/>
        <item x="959"/>
        <item x="1202"/>
        <item x="1160"/>
        <item x="52"/>
        <item x="120"/>
        <item x="576"/>
        <item x="486"/>
        <item x="699"/>
        <item x="334"/>
        <item x="80"/>
        <item x="208"/>
        <item x="61"/>
        <item x="569"/>
        <item x="58"/>
        <item x="759"/>
        <item x="894"/>
        <item x="270"/>
        <item m="1" x="1336"/>
        <item x="293"/>
        <item x="30"/>
        <item x="285"/>
        <item x="0"/>
        <item x="210"/>
        <item x="110"/>
        <item x="283"/>
        <item x="343"/>
        <item x="1208"/>
        <item x="43"/>
        <item x="55"/>
        <item x="355"/>
        <item x="109"/>
        <item x="1309"/>
        <item x="582"/>
        <item x="1102"/>
        <item x="608"/>
        <item x="172"/>
        <item x="152"/>
        <item x="135"/>
        <item x="609"/>
        <item x="453"/>
        <item x="88"/>
        <item x="156"/>
        <item x="276"/>
        <item x="81"/>
        <item x="365"/>
        <item x="273"/>
        <item x="472"/>
        <item x="253"/>
        <item x="439"/>
        <item x="404"/>
        <item x="258"/>
        <item x="326"/>
        <item x="416"/>
        <item x="93"/>
        <item x="148"/>
        <item x="618"/>
        <item x="146"/>
        <item x="383"/>
        <item x="125"/>
        <item x="538"/>
        <item x="177"/>
        <item x="506"/>
        <item x="102"/>
        <item x="28"/>
        <item x="144"/>
        <item x="1167"/>
        <item x="101"/>
        <item x="545"/>
        <item x="306"/>
        <item x="789"/>
        <item x="793"/>
        <item x="1191"/>
        <item x="636"/>
        <item x="792"/>
        <item x="1286"/>
        <item x="1159"/>
        <item x="1195"/>
        <item x="1080"/>
        <item x="300"/>
        <item x="62"/>
        <item x="100"/>
        <item x="1019"/>
        <item x="1024"/>
        <item x="1178"/>
        <item x="1051"/>
        <item x="975"/>
        <item x="1079"/>
        <item x="972"/>
        <item x="1032"/>
        <item x="907"/>
        <item x="947"/>
        <item x="1049"/>
        <item x="1321"/>
        <item x="921"/>
        <item x="1211"/>
        <item x="916"/>
        <item x="1332"/>
        <item x="967"/>
        <item x="937"/>
        <item x="961"/>
        <item x="914"/>
        <item x="948"/>
        <item x="1142"/>
        <item x="993"/>
        <item x="1133"/>
        <item x="917"/>
        <item x="1055"/>
        <item x="1283"/>
        <item x="900"/>
        <item x="912"/>
        <item x="973"/>
        <item x="1094"/>
        <item x="896"/>
        <item x="456"/>
        <item x="255"/>
        <item x="232"/>
        <item x="722"/>
        <item x="861"/>
        <item x="104"/>
        <item x="118"/>
        <item x="25"/>
        <item x="887"/>
        <item x="1212"/>
        <item x="1112"/>
        <item x="290"/>
        <item x="67"/>
        <item x="372"/>
        <item x="75"/>
        <item x="347"/>
        <item x="114"/>
        <item x="588"/>
        <item x="455"/>
        <item x="463"/>
        <item x="185"/>
        <item x="794"/>
        <item x="400"/>
        <item x="288"/>
        <item x="431"/>
        <item x="823"/>
        <item x="147"/>
        <item x="452"/>
        <item x="695"/>
        <item x="292"/>
        <item x="590"/>
        <item x="889"/>
        <item x="271"/>
        <item x="133"/>
        <item x="659"/>
        <item x="198"/>
        <item x="35"/>
        <item x="652"/>
        <item x="150"/>
        <item x="311"/>
        <item x="297"/>
        <item x="727"/>
        <item x="87"/>
        <item x="537"/>
        <item x="701"/>
        <item x="620"/>
        <item x="527"/>
        <item x="539"/>
        <item x="681"/>
        <item x="475"/>
        <item x="98"/>
        <item x="774"/>
        <item x="878"/>
        <item x="773"/>
        <item x="107"/>
        <item x="95"/>
        <item x="188"/>
        <item x="560"/>
        <item x="26"/>
        <item x="9"/>
        <item x="583"/>
        <item x="298"/>
        <item x="409"/>
        <item x="555"/>
        <item x="231"/>
        <item x="511"/>
        <item x="16"/>
        <item x="955"/>
        <item x="1124"/>
        <item x="1334"/>
        <item x="1270"/>
        <item x="1311"/>
        <item x="1217"/>
        <item x="962"/>
        <item x="686"/>
        <item x="524"/>
        <item x="627"/>
        <item x="698"/>
        <item x="529"/>
        <item x="467"/>
        <item x="514"/>
        <item x="647"/>
        <item x="710"/>
        <item x="732"/>
        <item x="494"/>
        <item x="672"/>
        <item x="753"/>
        <item x="1109"/>
        <item x="1048"/>
        <item x="776"/>
        <item x="1263"/>
        <item x="963"/>
        <item x="946"/>
        <item x="953"/>
        <item x="1222"/>
        <item x="938"/>
        <item x="1003"/>
        <item x="1075"/>
        <item x="991"/>
        <item x="42"/>
        <item x="839"/>
        <item x="1269"/>
        <item x="291"/>
        <item x="662"/>
        <item x="808"/>
        <item x="818"/>
        <item x="868"/>
        <item x="716"/>
        <item x="1258"/>
        <item x="1271"/>
        <item x="1233"/>
        <item x="1151"/>
        <item x="261"/>
        <item x="859"/>
        <item x="830"/>
        <item x="332"/>
        <item x="584"/>
        <item x="1281"/>
        <item x="883"/>
        <item x="595"/>
        <item x="523"/>
        <item x="850"/>
        <item x="700"/>
        <item x="122"/>
        <item x="1164"/>
        <item x="1186"/>
        <item x="1276"/>
        <item x="743"/>
        <item x="880"/>
        <item x="862"/>
        <item x="687"/>
        <item x="812"/>
        <item x="811"/>
        <item x="501"/>
        <item x="849"/>
        <item x="197"/>
        <item x="586"/>
        <item x="616"/>
        <item x="797"/>
        <item x="464"/>
        <item x="1013"/>
        <item x="48"/>
        <item x="389"/>
        <item x="1052"/>
        <item x="800"/>
        <item x="1021"/>
        <item x="277"/>
        <item x="908"/>
        <item x="342"/>
        <item x="1148"/>
        <item x="954"/>
        <item x="1221"/>
        <item x="971"/>
        <item x="1303"/>
        <item x="1157"/>
        <item x="1009"/>
        <item x="1209"/>
        <item x="988"/>
        <item x="982"/>
        <item x="1161"/>
        <item x="1020"/>
        <item x="1134"/>
        <item x="1068"/>
        <item x="1218"/>
        <item x="129"/>
        <item x="703"/>
        <item x="884"/>
        <item x="760"/>
        <item x="324"/>
        <item x="1181"/>
        <item x="1128"/>
        <item x="230"/>
        <item x="777"/>
        <item x="281"/>
        <item x="354"/>
        <item x="600"/>
        <item x="113"/>
        <item x="426"/>
        <item x="675"/>
        <item x="1168"/>
        <item x="189"/>
        <item x="848"/>
        <item x="643"/>
        <item x="168"/>
        <item x="205"/>
        <item x="736"/>
        <item x="440"/>
        <item x="1117"/>
        <item x="715"/>
        <item x="660"/>
        <item x="824"/>
        <item x="817"/>
        <item x="73"/>
        <item x="628"/>
        <item x="516"/>
        <item x="784"/>
        <item x="224"/>
        <item x="128"/>
        <item x="720"/>
        <item x="664"/>
        <item x="886"/>
        <item x="54"/>
        <item x="274"/>
        <item x="766"/>
        <item x="487"/>
        <item x="1290"/>
        <item x="1310"/>
        <item x="656"/>
        <item x="637"/>
        <item x="563"/>
        <item x="1176"/>
        <item x="248"/>
        <item x="111"/>
        <item x="153"/>
        <item x="78"/>
        <item x="670"/>
        <item x="31"/>
        <item x="384"/>
        <item x="350"/>
        <item x="1265"/>
        <item x="558"/>
        <item x="1083"/>
        <item x="790"/>
        <item x="236"/>
        <item x="1088"/>
        <item x="718"/>
        <item x="1237"/>
        <item x="742"/>
        <item x="1105"/>
        <item x="827"/>
        <item x="6"/>
        <item x="1127"/>
        <item x="1225"/>
        <item x="1149"/>
        <item x="1314"/>
        <item x="1042"/>
        <item x="968"/>
        <item x="1029"/>
        <item x="694"/>
        <item x="749"/>
        <item x="257"/>
        <item x="832"/>
        <item x="1047"/>
        <item x="669"/>
        <item x="1093"/>
        <item x="553"/>
        <item x="589"/>
        <item x="38"/>
        <item x="639"/>
        <item x="469"/>
        <item x="474"/>
        <item x="287"/>
        <item x="781"/>
        <item x="349"/>
        <item x="542"/>
        <item x="603"/>
        <item x="430"/>
        <item x="23"/>
        <item x="145"/>
        <item x="233"/>
        <item x="479"/>
        <item x="22"/>
        <item x="289"/>
        <item x="605"/>
        <item x="24"/>
        <item x="509"/>
        <item x="159"/>
        <item x="518"/>
        <item x="422"/>
        <item x="870"/>
        <item x="483"/>
        <item x="1260"/>
        <item x="1137"/>
        <item x="72"/>
        <item x="180"/>
        <item x="977"/>
        <item x="876"/>
        <item x="867"/>
        <item x="764"/>
        <item x="496"/>
        <item x="851"/>
        <item x="782"/>
        <item x="194"/>
        <item x="772"/>
        <item x="728"/>
        <item x="11"/>
        <item x="515"/>
        <item x="105"/>
        <item x="723"/>
        <item x="1289"/>
        <item x="897"/>
        <item x="546"/>
        <item x="1200"/>
        <item x="1226"/>
        <item x="1045"/>
        <item x="1312"/>
        <item x="911"/>
        <item x="1107"/>
        <item x="932"/>
        <item x="1247"/>
        <item x="1192"/>
        <item x="1182"/>
        <item x="1072"/>
        <item x="1241"/>
        <item x="927"/>
        <item x="1036"/>
        <item x="1099"/>
        <item x="1196"/>
        <item x="909"/>
        <item x="1078"/>
        <item x="1333"/>
        <item x="1301"/>
        <item x="1153"/>
        <item x="865"/>
        <item x="978"/>
        <item x="1204"/>
        <item x="960"/>
        <item x="1056"/>
        <item x="1316"/>
        <item x="44"/>
        <item x="1018"/>
        <item x="1129"/>
        <item x="443"/>
        <item x="126"/>
        <item x="1034"/>
        <item x="1054"/>
        <item x="1143"/>
        <item x="186"/>
        <item x="331"/>
        <item x="842"/>
        <item x="866"/>
        <item x="690"/>
        <item x="706"/>
        <item x="801"/>
        <item x="853"/>
        <item x="881"/>
        <item x="821"/>
        <item x="875"/>
        <item x="869"/>
        <item x="757"/>
        <item x="885"/>
        <item x="607"/>
        <item x="163"/>
        <item x="788"/>
        <item x="267"/>
        <item x="450"/>
        <item x="642"/>
        <item x="770"/>
        <item x="1170"/>
        <item x="1138"/>
        <item x="998"/>
        <item x="999"/>
        <item x="611"/>
        <item x="1132"/>
        <item x="1293"/>
        <item x="1273"/>
        <item x="1058"/>
        <item x="1296"/>
        <item x="1154"/>
        <item x="1194"/>
        <item x="653"/>
        <item x="997"/>
        <item x="987"/>
        <item x="1140"/>
        <item x="1318"/>
        <item x="863"/>
        <item x="1308"/>
        <item x="1123"/>
        <item x="1152"/>
        <item x="922"/>
        <item x="1085"/>
        <item x="1120"/>
        <item x="1213"/>
        <item x="1183"/>
        <item x="1193"/>
        <item x="1155"/>
        <item x="1101"/>
        <item x="891"/>
        <item x="752"/>
        <item x="214"/>
        <item x="1245"/>
        <item x="778"/>
        <item x="1199"/>
        <item x="1005"/>
        <item x="1016"/>
        <item x="1010"/>
        <item x="1169"/>
        <item x="877"/>
        <item x="1243"/>
        <item x="1234"/>
        <item x="1319"/>
        <item x="77"/>
        <item x="337"/>
        <item x="621"/>
        <item x="20"/>
        <item x="561"/>
        <item x="57"/>
        <item x="4"/>
        <item x="395"/>
        <item x="543"/>
        <item x="413"/>
        <item x="448"/>
        <item x="286"/>
        <item x="380"/>
        <item x="275"/>
        <item x="435"/>
        <item x="3"/>
        <item x="178"/>
        <item x="795"/>
        <item x="446"/>
        <item x="397"/>
        <item x="738"/>
        <item x="622"/>
        <item x="729"/>
        <item x="734"/>
        <item x="641"/>
        <item x="1232"/>
        <item x="1070"/>
        <item x="747"/>
        <item x="573"/>
        <item x="420"/>
        <item x="1307"/>
        <item x="1230"/>
        <item x="1250"/>
        <item x="1150"/>
        <item x="1039"/>
        <item x="1007"/>
        <item x="1284"/>
        <item x="913"/>
        <item x="956"/>
        <item x="1082"/>
        <item x="1041"/>
        <item x="1147"/>
        <item x="1053"/>
        <item x="1177"/>
        <item x="1294"/>
        <item x="1004"/>
        <item x="1229"/>
        <item x="1179"/>
        <item x="154"/>
        <item x="374"/>
        <item x="530"/>
        <item x="204"/>
        <item x="1235"/>
        <item x="996"/>
        <item x="1320"/>
        <item x="1035"/>
        <item x="1092"/>
        <item x="799"/>
        <item x="1322"/>
        <item x="1244"/>
        <item x="191"/>
        <item x="241"/>
        <item x="174"/>
        <item x="310"/>
        <item x="330"/>
        <item x="1240"/>
        <item x="225"/>
        <item x="1262"/>
        <item x="1173"/>
        <item x="1069"/>
        <item x="1305"/>
        <item x="985"/>
        <item x="358"/>
        <item x="1295"/>
        <item x="299"/>
        <item x="423"/>
        <item x="32"/>
        <item x="493"/>
        <item x="786"/>
        <item x="536"/>
        <item x="763"/>
        <item x="598"/>
        <item x="613"/>
        <item x="460"/>
        <item x="814"/>
        <item x="1315"/>
        <item x="17"/>
        <item x="388"/>
        <item x="872"/>
        <item x="623"/>
        <item x="666"/>
        <item x="202"/>
        <item x="796"/>
        <item x="819"/>
        <item x="888"/>
        <item x="218"/>
        <item x="1224"/>
        <item x="359"/>
        <item x="10"/>
        <item x="498"/>
        <item x="308"/>
        <item x="1328"/>
        <item x="1288"/>
        <item x="1100"/>
        <item x="918"/>
        <item x="944"/>
        <item x="915"/>
        <item x="1252"/>
        <item x="986"/>
        <item x="919"/>
        <item x="940"/>
        <item x="1261"/>
        <item x="1017"/>
        <item x="1304"/>
        <item x="1131"/>
        <item x="1291"/>
        <item x="989"/>
        <item x="1022"/>
        <item x="631"/>
        <item x="1171"/>
        <item x="709"/>
        <item x="510"/>
        <item x="768"/>
        <item x="813"/>
        <item x="857"/>
        <item x="181"/>
        <item x="256"/>
        <item x="779"/>
        <item x="676"/>
        <item x="725"/>
        <item x="735"/>
        <item x="754"/>
        <item x="746"/>
        <item x="783"/>
        <item x="707"/>
        <item x="119"/>
        <item x="468"/>
        <item x="7"/>
        <item x="323"/>
        <item x="85"/>
        <item x="1266"/>
        <item x="1214"/>
        <item x="157"/>
        <item x="367"/>
        <item x="798"/>
        <item x="206"/>
        <item x="994"/>
        <item x="319"/>
        <item x="688"/>
        <item x="570"/>
        <item x="1246"/>
        <item x="970"/>
        <item x="1146"/>
        <item x="1274"/>
        <item x="200"/>
        <item x="1163"/>
        <item x="449"/>
        <item x="143"/>
        <item x="229"/>
        <item x="387"/>
        <item x="454"/>
        <item x="562"/>
        <item x="116"/>
        <item x="266"/>
        <item x="488"/>
        <item x="638"/>
        <item x="302"/>
        <item x="369"/>
        <item x="432"/>
        <item x="825"/>
        <item x="139"/>
        <item x="196"/>
        <item x="712"/>
        <item x="1043"/>
        <item x="166"/>
        <item x="265"/>
        <item x="567"/>
        <item x="1300"/>
        <item x="40"/>
        <item x="591"/>
        <item x="284"/>
        <item x="1197"/>
        <item x="980"/>
        <item x="1057"/>
        <item x="745"/>
        <item x="187"/>
        <item x="1292"/>
        <item x="1136"/>
        <item x="1188"/>
        <item x="1065"/>
        <item x="1130"/>
        <item x="910"/>
        <item x="91"/>
        <item x="396"/>
        <item x="1156"/>
        <item x="1145"/>
        <item x="566"/>
        <item x="577"/>
        <item x="86"/>
        <item x="1231"/>
        <item x="1329"/>
        <item x="1185"/>
        <item x="391"/>
        <item x="1330"/>
        <item x="402"/>
        <item x="519"/>
        <item x="762"/>
        <item x="461"/>
        <item x="305"/>
        <item x="726"/>
        <item x="251"/>
        <item x="428"/>
        <item x="8"/>
        <item x="507"/>
        <item x="264"/>
        <item x="351"/>
        <item x="592"/>
        <item x="612"/>
        <item x="531"/>
        <item x="610"/>
        <item x="470"/>
        <item x="193"/>
        <item x="680"/>
        <item x="247"/>
        <item x="368"/>
        <item x="565"/>
        <item x="50"/>
        <item x="572"/>
        <item x="442"/>
        <item x="657"/>
        <item x="401"/>
        <item x="930"/>
        <item x="731"/>
        <item x="879"/>
        <item x="780"/>
        <item x="344"/>
        <item x="142"/>
        <item x="554"/>
        <item x="360"/>
        <item x="56"/>
        <item x="648"/>
        <item x="217"/>
        <item x="123"/>
        <item x="184"/>
        <item x="222"/>
        <item x="447"/>
        <item x="262"/>
        <item x="317"/>
        <item x="357"/>
        <item x="36"/>
        <item x="520"/>
        <item x="405"/>
        <item x="346"/>
        <item x="304"/>
        <item x="1071"/>
        <item x="856"/>
        <item x="965"/>
        <item x="1220"/>
        <item x="943"/>
        <item x="1203"/>
        <item x="976"/>
        <item x="905"/>
        <item x="1238"/>
        <item x="651"/>
        <item x="858"/>
        <item x="1198"/>
        <item x="667"/>
        <item x="882"/>
        <item x="804"/>
        <item x="696"/>
        <item x="272"/>
        <item x="828"/>
        <item x="871"/>
        <item x="691"/>
        <item x="1113"/>
        <item x="1087"/>
        <item x="1106"/>
        <item x="1104"/>
        <item x="981"/>
        <item x="979"/>
        <item x="1313"/>
        <item x="1122"/>
        <item x="1141"/>
        <item x="1108"/>
        <item x="931"/>
        <item x="945"/>
        <item x="926"/>
        <item x="1077"/>
        <item x="1066"/>
        <item x="949"/>
        <item x="1256"/>
        <item x="1327"/>
        <item x="1172"/>
        <item x="1031"/>
        <item x="984"/>
        <item x="1011"/>
        <item x="934"/>
        <item x="1091"/>
        <item x="1073"/>
        <item x="705"/>
        <item x="929"/>
        <item x="992"/>
        <item x="935"/>
        <item x="892"/>
        <item x="1025"/>
        <item x="902"/>
        <item x="969"/>
        <item x="924"/>
        <item x="990"/>
        <item x="898"/>
        <item x="1216"/>
        <item x="873"/>
        <item x="574"/>
        <item x="175"/>
        <item x="37"/>
        <item x="419"/>
        <item x="579"/>
        <item x="585"/>
        <item x="437"/>
        <item x="215"/>
        <item x="1023"/>
        <item x="1306"/>
        <item x="444"/>
        <item x="345"/>
        <item x="424"/>
        <item x="597"/>
        <item x="90"/>
        <item x="151"/>
        <item x="370"/>
        <item x="392"/>
        <item x="578"/>
        <item x="263"/>
        <item x="502"/>
        <item x="63"/>
        <item x="237"/>
        <item x="548"/>
        <item x="769"/>
        <item x="751"/>
        <item x="689"/>
        <item x="787"/>
        <item x="847"/>
        <item x="775"/>
        <item x="508"/>
        <item x="46"/>
        <item x="1001"/>
        <item x="1174"/>
        <item x="899"/>
        <item x="1135"/>
        <item x="1331"/>
        <item x="901"/>
        <item x="1000"/>
        <item x="957"/>
        <item x="1285"/>
        <item x="1037"/>
        <item x="923"/>
        <item x="903"/>
        <item x="1014"/>
        <item x="1272"/>
        <item x="1215"/>
        <item x="942"/>
        <item x="966"/>
        <item x="1046"/>
        <item x="925"/>
        <item x="1116"/>
        <item x="1287"/>
        <item x="906"/>
        <item x="791"/>
        <item x="49"/>
        <item x="27"/>
        <item x="1187"/>
        <item x="223"/>
        <item x="362"/>
        <item x="489"/>
        <item x="386"/>
        <item x="376"/>
        <item x="505"/>
        <item x="325"/>
        <item x="115"/>
        <item x="167"/>
        <item x="84"/>
        <item x="108"/>
        <item x="130"/>
        <item x="131"/>
        <item x="544"/>
        <item x="617"/>
        <item x="451"/>
        <item x="587"/>
        <item x="199"/>
        <item x="816"/>
        <item x="920"/>
        <item x="1223"/>
        <item x="1236"/>
        <item x="1242"/>
        <item x="269"/>
        <item x="246"/>
        <item x="371"/>
        <item x="835"/>
        <item x="377"/>
        <item x="596"/>
        <item x="19"/>
        <item x="476"/>
        <item x="252"/>
        <item x="860"/>
        <item x="733"/>
        <item x="634"/>
        <item x="162"/>
        <item x="425"/>
        <item x="373"/>
        <item x="361"/>
        <item x="385"/>
        <item x="601"/>
        <item x="480"/>
        <item x="169"/>
        <item x="309"/>
        <item x="535"/>
        <item x="259"/>
        <item x="417"/>
        <item x="491"/>
        <item x="294"/>
        <item x="279"/>
        <item x="34"/>
        <item x="333"/>
        <item x="364"/>
        <item x="541"/>
        <item x="414"/>
        <item x="517"/>
        <item x="393"/>
        <item x="318"/>
        <item x="550"/>
        <item x="820"/>
        <item m="1" x="1335"/>
        <item x="1027"/>
        <item x="466"/>
        <item x="211"/>
        <item x="739"/>
        <item x="1126"/>
        <item x="1074"/>
        <item x="238"/>
        <item x="838"/>
        <item x="846"/>
        <item x="807"/>
        <item x="602"/>
        <item x="950"/>
        <item x="1184"/>
        <item x="1081"/>
        <item x="802"/>
        <item x="834"/>
        <item x="692"/>
        <item x="97"/>
        <item x="1012"/>
        <item x="1210"/>
        <item x="94"/>
        <item x="1239"/>
        <item x="1227"/>
        <item x="833"/>
        <item x="170"/>
        <item x="160"/>
        <item x="66"/>
        <item x="192"/>
        <item x="831"/>
        <item x="340"/>
        <item x="403"/>
        <item x="551"/>
        <item x="580"/>
        <item x="399"/>
        <item x="41"/>
        <item x="619"/>
        <item x="708"/>
        <item x="213"/>
        <item x="482"/>
        <item x="341"/>
        <item x="296"/>
        <item x="295"/>
        <item x="564"/>
        <item x="363"/>
        <item x="581"/>
        <item x="436"/>
        <item x="348"/>
        <item x="315"/>
        <item x="375"/>
        <item x="635"/>
        <item x="674"/>
        <item x="390"/>
        <item x="381"/>
        <item x="92"/>
        <item x="840"/>
        <item x="678"/>
        <item x="750"/>
        <item x="697"/>
        <item x="626"/>
        <item x="485"/>
        <item x="533"/>
        <item x="661"/>
        <item x="685"/>
        <item x="632"/>
        <item x="335"/>
        <item x="650"/>
        <item x="765"/>
        <item x="552"/>
        <item x="322"/>
        <item x="526"/>
        <item x="21"/>
        <item x="220"/>
        <item x="394"/>
        <item x="599"/>
        <item x="737"/>
        <item x="278"/>
        <item x="1275"/>
        <item x="1166"/>
        <item x="209"/>
        <item x="904"/>
        <item x="411"/>
        <item x="829"/>
        <item x="958"/>
        <item x="1219"/>
        <item x="39"/>
        <item x="457"/>
        <item x="1040"/>
        <item x="190"/>
        <item x="855"/>
        <item x="82"/>
        <item x="939"/>
        <item x="1201"/>
        <item x="106"/>
        <item x="268"/>
        <item x="60"/>
        <item x="478"/>
        <item x="532"/>
        <item x="103"/>
        <item x="70"/>
        <item x="382"/>
        <item x="406"/>
        <item x="427"/>
        <item x="47"/>
        <item x="594"/>
        <item x="568"/>
        <item x="740"/>
        <item x="654"/>
        <item x="549"/>
        <item x="14"/>
        <item x="12"/>
        <item x="327"/>
        <item x="83"/>
        <item x="207"/>
        <item x="490"/>
        <item x="366"/>
        <item x="499"/>
        <item x="557"/>
        <item x="473"/>
        <item x="492"/>
        <item x="615"/>
        <item x="244"/>
        <item x="758"/>
        <item x="512"/>
        <item x="895"/>
        <item x="1103"/>
        <item x="1228"/>
        <item x="1251"/>
        <item x="1298"/>
        <item x="1114"/>
        <item x="1158"/>
        <item x="1267"/>
        <item x="1280"/>
        <item x="809"/>
        <item x="1115"/>
        <item x="606"/>
        <item x="173"/>
        <item x="339"/>
        <item x="890"/>
        <item x="1015"/>
        <item x="1095"/>
        <item x="65"/>
        <item x="559"/>
        <item x="89"/>
        <item x="433"/>
        <item x="1317"/>
        <item x="176"/>
        <item x="1264"/>
        <item x="845"/>
        <item x="771"/>
        <item x="756"/>
        <item x="216"/>
        <item x="301"/>
        <item x="441"/>
        <item x="353"/>
        <item x="1044"/>
        <item x="415"/>
        <item x="195"/>
        <item x="328"/>
        <item x="59"/>
        <item x="1248"/>
        <item x="13"/>
        <item x="412"/>
        <item x="458"/>
        <item x="1118"/>
        <item x="1002"/>
        <item x="1259"/>
        <item x="117"/>
        <item x="51"/>
        <item x="471"/>
        <item x="121"/>
        <item x="673"/>
        <item x="658"/>
        <item x="1139"/>
        <item x="1059"/>
        <item x="64"/>
        <item x="852"/>
        <item x="465"/>
        <item x="99"/>
        <item x="138"/>
        <item x="679"/>
        <item x="684"/>
        <item x="495"/>
        <item x="682"/>
        <item x="79"/>
        <item x="249"/>
        <item x="711"/>
        <item x="702"/>
        <item x="254"/>
        <item x="407"/>
        <item x="649"/>
        <item x="677"/>
        <item x="164"/>
        <item x="155"/>
        <item x="1253"/>
        <item x="235"/>
        <item x="629"/>
        <item x="398"/>
        <item x="313"/>
        <item x="806"/>
        <item x="226"/>
        <item x="724"/>
        <item x="836"/>
        <item x="741"/>
        <item x="459"/>
        <item x="477"/>
        <item x="815"/>
        <item x="356"/>
        <item x="378"/>
        <item x="575"/>
        <item x="1325"/>
        <item x="952"/>
        <item x="1175"/>
        <item x="1026"/>
        <item x="1006"/>
        <item x="1257"/>
        <item x="1089"/>
        <item x="1323"/>
        <item x="983"/>
        <item x="1097"/>
        <item x="1111"/>
        <item x="893"/>
        <item x="1180"/>
        <item x="1062"/>
        <item x="1255"/>
        <item x="1067"/>
        <item x="1050"/>
        <item x="683"/>
        <item x="1060"/>
        <item x="1282"/>
        <item x="1033"/>
        <item x="964"/>
        <item x="1086"/>
        <item x="528"/>
        <item x="260"/>
        <item x="625"/>
        <item x="45"/>
        <item x="338"/>
        <item x="282"/>
        <item x="221"/>
        <item x="228"/>
        <item x="803"/>
        <item x="481"/>
        <item x="633"/>
        <item x="314"/>
        <item x="245"/>
        <item x="132"/>
        <item x="312"/>
        <item x="124"/>
        <item x="593"/>
        <item x="182"/>
        <item x="336"/>
        <item x="112"/>
        <item x="571"/>
        <item x="136"/>
        <item x="843"/>
        <item x="171"/>
        <item x="500"/>
        <item x="379"/>
        <item x="183"/>
        <item x="540"/>
        <item x="316"/>
        <item x="71"/>
        <item x="280"/>
        <item x="644"/>
        <item x="321"/>
        <item x="410"/>
        <item x="841"/>
        <item x="418"/>
        <item x="429"/>
        <item x="445"/>
        <item x="761"/>
        <item x="704"/>
        <item x="767"/>
        <item x="547"/>
        <item x="1008"/>
        <item x="1064"/>
        <item x="837"/>
        <item x="1207"/>
        <item x="995"/>
        <item x="1189"/>
        <item x="1084"/>
        <item x="1299"/>
        <item x="1090"/>
        <item x="1125"/>
        <item x="1278"/>
        <item x="1063"/>
        <item x="951"/>
        <item x="1110"/>
        <item x="149"/>
        <item x="854"/>
        <item x="714"/>
        <item x="864"/>
        <item x="874"/>
        <item x="307"/>
        <item x="320"/>
        <item x="303"/>
        <item x="521"/>
        <item x="717"/>
        <item x="748"/>
        <item x="730"/>
        <item x="826"/>
        <item x="525"/>
        <item x="179"/>
        <item x="645"/>
        <item x="785"/>
        <item x="668"/>
        <item x="484"/>
        <item x="434"/>
        <item x="646"/>
        <item x="744"/>
        <item x="242"/>
        <item x="713"/>
        <item x="822"/>
        <item x="604"/>
        <item x="201"/>
        <item x="810"/>
        <item x="663"/>
        <item x="755"/>
        <item x="655"/>
        <item x="165"/>
        <item x="640"/>
        <item x="243"/>
        <item x="805"/>
        <item x="1249"/>
        <item x="630"/>
        <item x="234"/>
        <item x="158"/>
        <item x="2"/>
        <item x="408"/>
        <item x="137"/>
        <item x="239"/>
        <item x="74"/>
        <item x="1190"/>
        <item x="1096"/>
        <item t="default"/>
      </items>
      <autoSortScope>
        <pivotArea dataOnly="0" outline="0" fieldPosition="0">
          <references count="1">
            <reference field="4294967294" count="1" selected="0">
              <x v="0"/>
            </reference>
          </references>
        </pivotArea>
      </autoSortScope>
    </pivotField>
    <pivotField showAll="0">
      <items count="212">
        <item x="179"/>
        <item x="106"/>
        <item x="130"/>
        <item x="74"/>
        <item x="105"/>
        <item x="124"/>
        <item x="70"/>
        <item x="41"/>
        <item x="40"/>
        <item x="96"/>
        <item x="1"/>
        <item x="47"/>
        <item x="113"/>
        <item x="48"/>
        <item x="99"/>
        <item x="82"/>
        <item x="25"/>
        <item x="26"/>
        <item x="27"/>
        <item x="37"/>
        <item x="118"/>
        <item x="20"/>
        <item x="75"/>
        <item x="36"/>
        <item x="112"/>
        <item x="83"/>
        <item x="90"/>
        <item x="53"/>
        <item x="38"/>
        <item x="54"/>
        <item x="42"/>
        <item x="107"/>
        <item x="125"/>
        <item x="120"/>
        <item x="34"/>
        <item x="78"/>
        <item x="92"/>
        <item x="52"/>
        <item x="119"/>
        <item x="104"/>
        <item x="103"/>
        <item x="133"/>
        <item x="69"/>
        <item x="141"/>
        <item x="116"/>
        <item x="98"/>
        <item x="128"/>
        <item x="31"/>
        <item x="49"/>
        <item x="5"/>
        <item x="81"/>
        <item x="55"/>
        <item x="85"/>
        <item x="134"/>
        <item x="138"/>
        <item x="51"/>
        <item x="132"/>
        <item x="95"/>
        <item x="28"/>
        <item x="122"/>
        <item x="129"/>
        <item x="97"/>
        <item x="72"/>
        <item x="136"/>
        <item x="29"/>
        <item x="76"/>
        <item x="87"/>
        <item x="88"/>
        <item x="59"/>
        <item x="89"/>
        <item x="100"/>
        <item x="39"/>
        <item x="32"/>
        <item x="66"/>
        <item x="121"/>
        <item x="131"/>
        <item x="17"/>
        <item x="73"/>
        <item x="79"/>
        <item x="14"/>
        <item x="30"/>
        <item x="44"/>
        <item x="50"/>
        <item x="115"/>
        <item x="117"/>
        <item x="91"/>
        <item x="46"/>
        <item x="9"/>
        <item x="15"/>
        <item x="19"/>
        <item x="13"/>
        <item x="12"/>
        <item x="3"/>
        <item x="22"/>
        <item x="86"/>
        <item x="16"/>
        <item x="8"/>
        <item x="0"/>
        <item x="6"/>
        <item x="71"/>
        <item x="64"/>
        <item x="18"/>
        <item x="63"/>
        <item x="11"/>
        <item x="56"/>
        <item x="10"/>
        <item x="62"/>
        <item x="7"/>
        <item x="24"/>
        <item x="114"/>
        <item x="68"/>
        <item x="123"/>
        <item x="57"/>
        <item x="65"/>
        <item x="58"/>
        <item x="60"/>
        <item x="21"/>
        <item x="4"/>
        <item x="137"/>
        <item x="2"/>
        <item x="191"/>
        <item x="110"/>
        <item x="111"/>
        <item x="45"/>
        <item x="101"/>
        <item x="80"/>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26"/>
        <item x="61"/>
        <item x="23"/>
        <item x="102"/>
        <item x="67"/>
        <item x="108"/>
        <item x="127"/>
        <item x="135"/>
        <item x="94"/>
        <item x="109"/>
        <item x="33"/>
        <item x="93"/>
        <item x="140"/>
        <item x="84"/>
        <item x="139"/>
        <item x="77"/>
        <item x="35"/>
        <item x="43"/>
        <item t="default"/>
      </items>
    </pivotField>
    <pivotField showAll="0"/>
    <pivotField showAll="0"/>
    <pivotField showAll="0"/>
    <pivotField numFmtId="9" showAll="0"/>
    <pivotField showAll="0"/>
    <pivotField showAll="0"/>
    <pivotField showAll="0">
      <items count="5">
        <item m="1" x="2"/>
        <item m="1" x="3"/>
        <item x="0"/>
        <item x="1"/>
        <item t="default"/>
      </items>
    </pivotField>
    <pivotField showAll="0"/>
    <pivotField dataField="1" showAll="0"/>
    <pivotField dataField="1" showAll="0"/>
    <pivotField showAll="0"/>
  </pivotFields>
  <rowFields count="1">
    <field x="1"/>
  </rowFields>
  <rowItems count="6">
    <i>
      <x v="82"/>
    </i>
    <i>
      <x v="1143"/>
    </i>
    <i>
      <x v="1141"/>
    </i>
    <i>
      <x v="567"/>
    </i>
    <i>
      <x v="826"/>
    </i>
    <i t="grand">
      <x/>
    </i>
  </rowItems>
  <colFields count="1">
    <field x="-2"/>
  </colFields>
  <colItems count="2">
    <i>
      <x/>
    </i>
    <i i="1">
      <x v="1"/>
    </i>
  </colItems>
  <dataFields count="2">
    <dataField name="Average of rating" fld="11" subtotal="average" baseField="1" baseItem="0"/>
    <dataField name="Sum of rating_count" fld="12" baseField="0" baseItem="0"/>
  </dataFields>
  <formats count="2">
    <format dxfId="21">
      <pivotArea outline="0" collapsedLevelsAreSubtotals="1" fieldPosition="0"/>
    </format>
    <format dxfId="2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roduct %=5% OR MORE"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Product Name">
  <location ref="AF3:AG6" firstHeaderRow="1" firstDataRow="1" firstDataCol="1"/>
  <pivotFields count="14">
    <pivotField showAll="0"/>
    <pivotField dataField="1" showAll="0"/>
    <pivotField showAll="0">
      <items count="212">
        <item x="179"/>
        <item x="106"/>
        <item x="130"/>
        <item x="74"/>
        <item x="105"/>
        <item x="124"/>
        <item x="70"/>
        <item x="41"/>
        <item x="40"/>
        <item x="96"/>
        <item x="1"/>
        <item x="47"/>
        <item x="113"/>
        <item x="48"/>
        <item x="99"/>
        <item x="82"/>
        <item x="25"/>
        <item x="26"/>
        <item x="27"/>
        <item x="37"/>
        <item x="118"/>
        <item x="20"/>
        <item x="75"/>
        <item x="36"/>
        <item x="112"/>
        <item x="83"/>
        <item x="90"/>
        <item x="53"/>
        <item x="38"/>
        <item x="54"/>
        <item x="42"/>
        <item x="107"/>
        <item x="125"/>
        <item x="120"/>
        <item x="34"/>
        <item x="78"/>
        <item x="92"/>
        <item x="52"/>
        <item x="119"/>
        <item x="104"/>
        <item x="103"/>
        <item x="133"/>
        <item x="69"/>
        <item x="141"/>
        <item x="116"/>
        <item x="98"/>
        <item x="128"/>
        <item x="31"/>
        <item x="49"/>
        <item x="5"/>
        <item x="81"/>
        <item x="55"/>
        <item x="85"/>
        <item x="134"/>
        <item x="138"/>
        <item x="51"/>
        <item x="132"/>
        <item x="95"/>
        <item x="28"/>
        <item x="122"/>
        <item x="129"/>
        <item x="97"/>
        <item x="72"/>
        <item x="136"/>
        <item x="29"/>
        <item x="76"/>
        <item x="87"/>
        <item x="88"/>
        <item x="59"/>
        <item x="89"/>
        <item x="100"/>
        <item x="39"/>
        <item x="32"/>
        <item x="66"/>
        <item x="121"/>
        <item x="131"/>
        <item x="17"/>
        <item x="73"/>
        <item x="79"/>
        <item x="14"/>
        <item x="30"/>
        <item x="44"/>
        <item x="50"/>
        <item x="115"/>
        <item x="117"/>
        <item x="91"/>
        <item x="46"/>
        <item x="9"/>
        <item x="15"/>
        <item x="19"/>
        <item x="13"/>
        <item x="12"/>
        <item x="3"/>
        <item x="22"/>
        <item x="86"/>
        <item x="16"/>
        <item x="8"/>
        <item x="0"/>
        <item x="6"/>
        <item x="71"/>
        <item x="64"/>
        <item x="18"/>
        <item x="63"/>
        <item x="11"/>
        <item x="56"/>
        <item x="10"/>
        <item x="62"/>
        <item x="7"/>
        <item x="24"/>
        <item x="114"/>
        <item x="68"/>
        <item x="123"/>
        <item x="57"/>
        <item x="65"/>
        <item x="58"/>
        <item x="60"/>
        <item x="21"/>
        <item x="4"/>
        <item x="137"/>
        <item x="2"/>
        <item x="191"/>
        <item x="110"/>
        <item x="111"/>
        <item x="45"/>
        <item x="101"/>
        <item x="80"/>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26"/>
        <item x="61"/>
        <item x="23"/>
        <item x="102"/>
        <item x="67"/>
        <item x="108"/>
        <item x="127"/>
        <item x="135"/>
        <item x="94"/>
        <item x="109"/>
        <item x="33"/>
        <item x="93"/>
        <item x="140"/>
        <item x="84"/>
        <item x="139"/>
        <item x="77"/>
        <item x="35"/>
        <item x="43"/>
        <item t="default"/>
      </items>
    </pivotField>
    <pivotField showAll="0"/>
    <pivotField showAll="0"/>
    <pivotField showAll="0"/>
    <pivotField numFmtId="9" showAll="0"/>
    <pivotField showAll="0"/>
    <pivotField showAll="0"/>
    <pivotField showAll="0"/>
    <pivotField axis="axisRow" showAll="0">
      <items count="3">
        <item x="1"/>
        <item x="0"/>
        <item t="default"/>
      </items>
    </pivotField>
    <pivotField showAll="0"/>
    <pivotField showAll="0"/>
    <pivotField showAll="0"/>
  </pivotFields>
  <rowFields count="1">
    <field x="10"/>
  </rowFields>
  <rowItems count="3">
    <i>
      <x/>
    </i>
    <i>
      <x v="1"/>
    </i>
    <i t="grand">
      <x/>
    </i>
  </rowItems>
  <colItems count="1">
    <i/>
  </colItems>
  <dataFields count="1">
    <dataField name="50% or more product" fld="1" subtotal="count" baseField="0" baseItem="0" numFmtId="3"/>
  </dataFields>
  <formats count="2">
    <format dxfId="23">
      <pivotArea outline="0" collapsedLevelsAreSubtotals="1" fieldPosition="0"/>
    </format>
    <format dxfId="22">
      <pivotArea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0" count="1" selected="0">
            <x v="0"/>
          </reference>
        </references>
      </pivotArea>
    </chartFormat>
    <chartFormat chart="2" format="6">
      <pivotArea type="data" outline="0" fieldPosition="0">
        <references count="2">
          <reference field="4294967294" count="1" selected="0">
            <x v="0"/>
          </reference>
          <reference field="10" count="1" selected="0">
            <x v="1"/>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roduct with highest no of review"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Product Name">
  <location ref="AA4:AB1340" firstHeaderRow="1" firstDataRow="1" firstDataCol="1"/>
  <pivotFields count="14">
    <pivotField showAll="0"/>
    <pivotField axis="axisRow" showAll="0" sortType="descending">
      <items count="1338">
        <item x="1028"/>
        <item x="1162"/>
        <item x="134"/>
        <item x="534"/>
        <item x="522"/>
        <item x="462"/>
        <item x="1326"/>
        <item x="227"/>
        <item x="33"/>
        <item x="69"/>
        <item x="421"/>
        <item x="68"/>
        <item x="624"/>
        <item x="352"/>
        <item x="127"/>
        <item x="5"/>
        <item x="438"/>
        <item x="503"/>
        <item x="15"/>
        <item x="1279"/>
        <item x="504"/>
        <item x="693"/>
        <item x="96"/>
        <item x="141"/>
        <item x="29"/>
        <item x="250"/>
        <item x="140"/>
        <item x="497"/>
        <item x="614"/>
        <item x="1165"/>
        <item x="1297"/>
        <item x="1030"/>
        <item x="1098"/>
        <item x="1038"/>
        <item x="1119"/>
        <item x="329"/>
        <item x="212"/>
        <item x="1205"/>
        <item x="936"/>
        <item x="1277"/>
        <item x="1206"/>
        <item x="928"/>
        <item x="1076"/>
        <item x="933"/>
        <item x="1254"/>
        <item x="1268"/>
        <item x="1302"/>
        <item x="974"/>
        <item x="1"/>
        <item x="665"/>
        <item x="219"/>
        <item x="719"/>
        <item x="671"/>
        <item x="721"/>
        <item x="240"/>
        <item x="203"/>
        <item x="161"/>
        <item x="76"/>
        <item x="18"/>
        <item x="1121"/>
        <item x="1324"/>
        <item x="1061"/>
        <item x="1144"/>
        <item x="844"/>
        <item x="556"/>
        <item x="941"/>
        <item x="53"/>
        <item x="513"/>
        <item x="959"/>
        <item x="1202"/>
        <item x="1160"/>
        <item x="52"/>
        <item x="120"/>
        <item x="576"/>
        <item x="486"/>
        <item x="699"/>
        <item x="334"/>
        <item x="80"/>
        <item x="208"/>
        <item x="61"/>
        <item x="569"/>
        <item x="58"/>
        <item x="759"/>
        <item x="894"/>
        <item x="270"/>
        <item m="1" x="1336"/>
        <item x="293"/>
        <item x="30"/>
        <item x="285"/>
        <item x="0"/>
        <item x="210"/>
        <item x="110"/>
        <item x="283"/>
        <item x="343"/>
        <item x="1208"/>
        <item x="43"/>
        <item x="55"/>
        <item x="355"/>
        <item x="109"/>
        <item x="1309"/>
        <item x="582"/>
        <item x="1102"/>
        <item x="608"/>
        <item x="172"/>
        <item x="152"/>
        <item x="135"/>
        <item x="609"/>
        <item x="453"/>
        <item x="88"/>
        <item x="156"/>
        <item x="276"/>
        <item x="81"/>
        <item x="365"/>
        <item x="273"/>
        <item x="472"/>
        <item x="253"/>
        <item x="439"/>
        <item x="404"/>
        <item x="258"/>
        <item x="326"/>
        <item x="416"/>
        <item x="93"/>
        <item x="148"/>
        <item x="618"/>
        <item x="146"/>
        <item x="383"/>
        <item x="125"/>
        <item x="538"/>
        <item x="177"/>
        <item x="506"/>
        <item x="102"/>
        <item x="28"/>
        <item x="144"/>
        <item x="1167"/>
        <item x="101"/>
        <item x="545"/>
        <item x="306"/>
        <item x="789"/>
        <item x="793"/>
        <item x="1191"/>
        <item x="636"/>
        <item x="792"/>
        <item x="1286"/>
        <item x="1159"/>
        <item x="1195"/>
        <item x="1080"/>
        <item x="300"/>
        <item x="62"/>
        <item x="100"/>
        <item x="1019"/>
        <item x="1024"/>
        <item x="1178"/>
        <item x="1051"/>
        <item x="975"/>
        <item x="1079"/>
        <item x="972"/>
        <item x="1032"/>
        <item x="907"/>
        <item x="947"/>
        <item x="1049"/>
        <item x="1321"/>
        <item x="921"/>
        <item x="1211"/>
        <item x="916"/>
        <item x="1332"/>
        <item x="967"/>
        <item x="937"/>
        <item x="961"/>
        <item x="914"/>
        <item x="948"/>
        <item x="1142"/>
        <item x="993"/>
        <item x="1133"/>
        <item x="917"/>
        <item x="1055"/>
        <item x="1283"/>
        <item x="900"/>
        <item x="912"/>
        <item x="973"/>
        <item x="1094"/>
        <item x="896"/>
        <item x="456"/>
        <item x="255"/>
        <item x="232"/>
        <item x="722"/>
        <item x="861"/>
        <item x="104"/>
        <item x="118"/>
        <item x="25"/>
        <item x="887"/>
        <item x="1212"/>
        <item x="1112"/>
        <item x="290"/>
        <item x="67"/>
        <item x="372"/>
        <item x="75"/>
        <item x="347"/>
        <item x="114"/>
        <item x="588"/>
        <item x="455"/>
        <item x="463"/>
        <item x="185"/>
        <item x="794"/>
        <item x="400"/>
        <item x="288"/>
        <item x="431"/>
        <item x="823"/>
        <item x="147"/>
        <item x="452"/>
        <item x="695"/>
        <item x="292"/>
        <item x="590"/>
        <item x="889"/>
        <item x="271"/>
        <item x="133"/>
        <item x="659"/>
        <item x="198"/>
        <item x="35"/>
        <item x="652"/>
        <item x="150"/>
        <item x="311"/>
        <item x="297"/>
        <item x="727"/>
        <item x="87"/>
        <item x="537"/>
        <item x="701"/>
        <item x="620"/>
        <item x="527"/>
        <item x="539"/>
        <item x="681"/>
        <item x="475"/>
        <item x="98"/>
        <item x="774"/>
        <item x="878"/>
        <item x="773"/>
        <item x="107"/>
        <item x="95"/>
        <item x="188"/>
        <item x="560"/>
        <item x="26"/>
        <item x="9"/>
        <item x="583"/>
        <item x="298"/>
        <item x="409"/>
        <item x="555"/>
        <item x="231"/>
        <item x="511"/>
        <item x="16"/>
        <item x="955"/>
        <item x="1124"/>
        <item x="1334"/>
        <item x="1270"/>
        <item x="1311"/>
        <item x="1217"/>
        <item x="962"/>
        <item x="686"/>
        <item x="524"/>
        <item x="627"/>
        <item x="698"/>
        <item x="529"/>
        <item x="467"/>
        <item x="514"/>
        <item x="647"/>
        <item x="710"/>
        <item x="732"/>
        <item x="494"/>
        <item x="672"/>
        <item x="753"/>
        <item x="1109"/>
        <item x="1048"/>
        <item x="776"/>
        <item x="1263"/>
        <item x="963"/>
        <item x="946"/>
        <item x="953"/>
        <item x="1222"/>
        <item x="938"/>
        <item x="1003"/>
        <item x="1075"/>
        <item x="991"/>
        <item x="42"/>
        <item x="839"/>
        <item x="1269"/>
        <item x="291"/>
        <item x="662"/>
        <item x="808"/>
        <item x="818"/>
        <item x="868"/>
        <item x="716"/>
        <item x="1258"/>
        <item x="1271"/>
        <item x="1233"/>
        <item x="1151"/>
        <item x="261"/>
        <item x="859"/>
        <item x="830"/>
        <item x="332"/>
        <item x="584"/>
        <item x="1281"/>
        <item x="883"/>
        <item x="595"/>
        <item x="523"/>
        <item x="850"/>
        <item x="700"/>
        <item x="122"/>
        <item x="1164"/>
        <item x="1186"/>
        <item x="1276"/>
        <item x="743"/>
        <item x="880"/>
        <item x="862"/>
        <item x="687"/>
        <item x="812"/>
        <item x="811"/>
        <item x="501"/>
        <item x="849"/>
        <item x="197"/>
        <item x="586"/>
        <item x="616"/>
        <item x="797"/>
        <item x="464"/>
        <item x="1013"/>
        <item x="48"/>
        <item x="389"/>
        <item x="1052"/>
        <item x="800"/>
        <item x="1021"/>
        <item x="277"/>
        <item x="908"/>
        <item x="342"/>
        <item x="1148"/>
        <item x="954"/>
        <item x="1221"/>
        <item x="971"/>
        <item x="1303"/>
        <item x="1157"/>
        <item x="1009"/>
        <item x="1209"/>
        <item x="988"/>
        <item x="982"/>
        <item x="1161"/>
        <item x="1020"/>
        <item x="1134"/>
        <item x="1068"/>
        <item x="1218"/>
        <item x="129"/>
        <item x="703"/>
        <item x="884"/>
        <item x="760"/>
        <item x="324"/>
        <item x="1181"/>
        <item x="1128"/>
        <item x="230"/>
        <item x="777"/>
        <item x="281"/>
        <item x="354"/>
        <item x="600"/>
        <item x="113"/>
        <item x="426"/>
        <item x="675"/>
        <item x="1168"/>
        <item x="189"/>
        <item x="848"/>
        <item x="643"/>
        <item x="168"/>
        <item x="205"/>
        <item x="736"/>
        <item x="440"/>
        <item x="1117"/>
        <item x="715"/>
        <item x="660"/>
        <item x="824"/>
        <item x="817"/>
        <item x="73"/>
        <item x="628"/>
        <item x="516"/>
        <item x="784"/>
        <item x="224"/>
        <item x="128"/>
        <item x="720"/>
        <item x="664"/>
        <item x="886"/>
        <item x="54"/>
        <item x="274"/>
        <item x="766"/>
        <item x="487"/>
        <item x="1290"/>
        <item x="1310"/>
        <item x="656"/>
        <item x="637"/>
        <item x="563"/>
        <item x="1176"/>
        <item x="248"/>
        <item x="111"/>
        <item x="153"/>
        <item x="78"/>
        <item x="670"/>
        <item x="31"/>
        <item x="384"/>
        <item x="350"/>
        <item x="1265"/>
        <item x="558"/>
        <item x="1083"/>
        <item x="790"/>
        <item x="236"/>
        <item x="1088"/>
        <item x="718"/>
        <item x="1237"/>
        <item x="742"/>
        <item x="1105"/>
        <item x="827"/>
        <item x="6"/>
        <item x="1127"/>
        <item x="1225"/>
        <item x="1149"/>
        <item x="1314"/>
        <item x="1042"/>
        <item x="968"/>
        <item x="1029"/>
        <item x="694"/>
        <item x="749"/>
        <item x="257"/>
        <item x="832"/>
        <item x="1047"/>
        <item x="669"/>
        <item x="1093"/>
        <item x="553"/>
        <item x="589"/>
        <item x="38"/>
        <item x="639"/>
        <item x="469"/>
        <item x="474"/>
        <item x="287"/>
        <item x="781"/>
        <item x="349"/>
        <item x="542"/>
        <item x="603"/>
        <item x="430"/>
        <item x="23"/>
        <item x="145"/>
        <item x="233"/>
        <item x="479"/>
        <item x="22"/>
        <item x="289"/>
        <item x="605"/>
        <item x="24"/>
        <item x="509"/>
        <item x="159"/>
        <item x="518"/>
        <item x="422"/>
        <item x="870"/>
        <item x="483"/>
        <item x="1260"/>
        <item x="1137"/>
        <item x="72"/>
        <item x="180"/>
        <item x="977"/>
        <item x="876"/>
        <item x="867"/>
        <item x="764"/>
        <item x="496"/>
        <item x="851"/>
        <item x="782"/>
        <item x="194"/>
        <item x="772"/>
        <item x="728"/>
        <item x="11"/>
        <item x="515"/>
        <item x="105"/>
        <item x="723"/>
        <item x="1289"/>
        <item x="897"/>
        <item x="546"/>
        <item x="1200"/>
        <item x="1226"/>
        <item x="1045"/>
        <item x="1312"/>
        <item x="911"/>
        <item x="1107"/>
        <item x="932"/>
        <item x="1247"/>
        <item x="1192"/>
        <item x="1182"/>
        <item x="1072"/>
        <item x="1241"/>
        <item x="927"/>
        <item x="1036"/>
        <item x="1099"/>
        <item x="1196"/>
        <item x="909"/>
        <item x="1078"/>
        <item x="1333"/>
        <item x="1301"/>
        <item x="1153"/>
        <item x="865"/>
        <item x="978"/>
        <item x="1204"/>
        <item x="960"/>
        <item x="1056"/>
        <item x="1316"/>
        <item x="44"/>
        <item x="1018"/>
        <item x="1129"/>
        <item x="443"/>
        <item x="126"/>
        <item x="1034"/>
        <item x="1054"/>
        <item x="1143"/>
        <item x="186"/>
        <item x="331"/>
        <item x="842"/>
        <item x="866"/>
        <item x="690"/>
        <item x="706"/>
        <item x="801"/>
        <item x="853"/>
        <item x="881"/>
        <item x="821"/>
        <item x="875"/>
        <item x="869"/>
        <item x="757"/>
        <item x="885"/>
        <item x="607"/>
        <item x="163"/>
        <item x="788"/>
        <item x="267"/>
        <item x="450"/>
        <item x="642"/>
        <item x="770"/>
        <item x="1170"/>
        <item x="1138"/>
        <item x="998"/>
        <item x="999"/>
        <item x="611"/>
        <item x="1132"/>
        <item x="1293"/>
        <item x="1273"/>
        <item x="1058"/>
        <item x="1296"/>
        <item x="1154"/>
        <item x="1194"/>
        <item x="653"/>
        <item x="997"/>
        <item x="987"/>
        <item x="1140"/>
        <item x="1318"/>
        <item x="863"/>
        <item x="1308"/>
        <item x="1123"/>
        <item x="1152"/>
        <item x="922"/>
        <item x="1085"/>
        <item x="1120"/>
        <item x="1213"/>
        <item x="1183"/>
        <item x="1193"/>
        <item x="1155"/>
        <item x="1101"/>
        <item x="891"/>
        <item x="752"/>
        <item x="214"/>
        <item x="1245"/>
        <item x="778"/>
        <item x="1199"/>
        <item x="1005"/>
        <item x="1016"/>
        <item x="1010"/>
        <item x="1169"/>
        <item x="877"/>
        <item x="1243"/>
        <item x="1234"/>
        <item x="1319"/>
        <item x="77"/>
        <item x="337"/>
        <item x="621"/>
        <item x="20"/>
        <item x="561"/>
        <item x="57"/>
        <item x="4"/>
        <item x="395"/>
        <item x="543"/>
        <item x="413"/>
        <item x="448"/>
        <item x="286"/>
        <item x="380"/>
        <item x="275"/>
        <item x="435"/>
        <item x="3"/>
        <item x="178"/>
        <item x="795"/>
        <item x="446"/>
        <item x="397"/>
        <item x="738"/>
        <item x="622"/>
        <item x="729"/>
        <item x="734"/>
        <item x="641"/>
        <item x="1232"/>
        <item x="1070"/>
        <item x="747"/>
        <item x="573"/>
        <item x="420"/>
        <item x="1307"/>
        <item x="1230"/>
        <item x="1250"/>
        <item x="1150"/>
        <item x="1039"/>
        <item x="1007"/>
        <item x="1284"/>
        <item x="913"/>
        <item x="956"/>
        <item x="1082"/>
        <item x="1041"/>
        <item x="1147"/>
        <item x="1053"/>
        <item x="1177"/>
        <item x="1294"/>
        <item x="1004"/>
        <item x="1229"/>
        <item x="1179"/>
        <item x="154"/>
        <item x="374"/>
        <item x="530"/>
        <item x="204"/>
        <item x="1235"/>
        <item x="996"/>
        <item x="1320"/>
        <item x="1035"/>
        <item x="1092"/>
        <item x="799"/>
        <item x="1322"/>
        <item x="1244"/>
        <item x="191"/>
        <item x="241"/>
        <item x="174"/>
        <item x="310"/>
        <item x="330"/>
        <item x="1240"/>
        <item x="225"/>
        <item x="1262"/>
        <item x="1173"/>
        <item x="1069"/>
        <item x="1305"/>
        <item x="985"/>
        <item x="358"/>
        <item x="1295"/>
        <item x="299"/>
        <item x="423"/>
        <item x="32"/>
        <item x="493"/>
        <item x="786"/>
        <item x="536"/>
        <item x="763"/>
        <item x="598"/>
        <item x="613"/>
        <item x="460"/>
        <item x="814"/>
        <item x="1315"/>
        <item x="17"/>
        <item x="388"/>
        <item x="872"/>
        <item x="623"/>
        <item x="666"/>
        <item x="202"/>
        <item x="796"/>
        <item x="819"/>
        <item x="888"/>
        <item x="218"/>
        <item x="1224"/>
        <item x="359"/>
        <item x="10"/>
        <item x="498"/>
        <item x="308"/>
        <item x="1328"/>
        <item x="1288"/>
        <item x="1100"/>
        <item x="918"/>
        <item x="944"/>
        <item x="915"/>
        <item x="1252"/>
        <item x="986"/>
        <item x="919"/>
        <item x="940"/>
        <item x="1261"/>
        <item x="1017"/>
        <item x="1304"/>
        <item x="1131"/>
        <item x="1291"/>
        <item x="989"/>
        <item x="1022"/>
        <item x="631"/>
        <item x="1171"/>
        <item x="709"/>
        <item x="510"/>
        <item x="768"/>
        <item x="813"/>
        <item x="857"/>
        <item x="181"/>
        <item x="256"/>
        <item x="779"/>
        <item x="676"/>
        <item x="725"/>
        <item x="735"/>
        <item x="754"/>
        <item x="746"/>
        <item x="783"/>
        <item x="707"/>
        <item x="119"/>
        <item x="468"/>
        <item x="7"/>
        <item x="323"/>
        <item x="85"/>
        <item x="1266"/>
        <item x="1214"/>
        <item x="157"/>
        <item x="367"/>
        <item x="798"/>
        <item x="206"/>
        <item x="994"/>
        <item x="319"/>
        <item x="688"/>
        <item x="570"/>
        <item x="1246"/>
        <item x="970"/>
        <item x="1146"/>
        <item x="1274"/>
        <item x="200"/>
        <item x="1163"/>
        <item x="449"/>
        <item x="143"/>
        <item x="229"/>
        <item x="387"/>
        <item x="454"/>
        <item x="562"/>
        <item x="116"/>
        <item x="266"/>
        <item x="488"/>
        <item x="638"/>
        <item x="302"/>
        <item x="369"/>
        <item x="432"/>
        <item x="825"/>
        <item x="139"/>
        <item x="196"/>
        <item x="712"/>
        <item x="1043"/>
        <item x="166"/>
        <item x="265"/>
        <item x="567"/>
        <item x="1300"/>
        <item x="40"/>
        <item x="591"/>
        <item x="284"/>
        <item x="1197"/>
        <item x="980"/>
        <item x="1057"/>
        <item x="745"/>
        <item x="187"/>
        <item x="1292"/>
        <item x="1136"/>
        <item x="1188"/>
        <item x="1065"/>
        <item x="1130"/>
        <item x="910"/>
        <item x="91"/>
        <item x="396"/>
        <item x="1156"/>
        <item x="1145"/>
        <item x="566"/>
        <item x="577"/>
        <item x="86"/>
        <item x="1231"/>
        <item x="1329"/>
        <item x="1185"/>
        <item x="391"/>
        <item x="1330"/>
        <item x="402"/>
        <item x="519"/>
        <item x="762"/>
        <item x="461"/>
        <item x="305"/>
        <item x="726"/>
        <item x="251"/>
        <item x="428"/>
        <item x="8"/>
        <item x="507"/>
        <item x="264"/>
        <item x="351"/>
        <item x="592"/>
        <item x="612"/>
        <item x="531"/>
        <item x="610"/>
        <item x="470"/>
        <item x="193"/>
        <item x="680"/>
        <item x="247"/>
        <item x="368"/>
        <item x="565"/>
        <item x="50"/>
        <item x="572"/>
        <item x="442"/>
        <item x="657"/>
        <item x="401"/>
        <item x="930"/>
        <item x="731"/>
        <item x="879"/>
        <item x="780"/>
        <item x="344"/>
        <item x="142"/>
        <item x="554"/>
        <item x="360"/>
        <item x="56"/>
        <item x="648"/>
        <item x="217"/>
        <item x="123"/>
        <item x="184"/>
        <item x="222"/>
        <item x="447"/>
        <item x="262"/>
        <item x="317"/>
        <item x="357"/>
        <item x="36"/>
        <item x="520"/>
        <item x="405"/>
        <item x="346"/>
        <item x="304"/>
        <item x="1071"/>
        <item x="856"/>
        <item x="965"/>
        <item x="1220"/>
        <item x="943"/>
        <item x="1203"/>
        <item x="976"/>
        <item x="905"/>
        <item x="1238"/>
        <item x="651"/>
        <item x="858"/>
        <item x="1198"/>
        <item x="667"/>
        <item x="882"/>
        <item x="804"/>
        <item x="696"/>
        <item x="272"/>
        <item x="828"/>
        <item x="871"/>
        <item x="691"/>
        <item x="1113"/>
        <item x="1087"/>
        <item x="1106"/>
        <item x="1104"/>
        <item x="981"/>
        <item x="979"/>
        <item x="1313"/>
        <item x="1122"/>
        <item x="1141"/>
        <item x="1108"/>
        <item x="931"/>
        <item x="945"/>
        <item x="926"/>
        <item x="1077"/>
        <item x="1066"/>
        <item x="949"/>
        <item x="1256"/>
        <item x="1327"/>
        <item x="1172"/>
        <item x="1031"/>
        <item x="984"/>
        <item x="1011"/>
        <item x="934"/>
        <item x="1091"/>
        <item x="1073"/>
        <item x="705"/>
        <item x="929"/>
        <item x="992"/>
        <item x="935"/>
        <item x="892"/>
        <item x="1025"/>
        <item x="902"/>
        <item x="969"/>
        <item x="924"/>
        <item x="990"/>
        <item x="898"/>
        <item x="1216"/>
        <item x="873"/>
        <item x="574"/>
        <item x="175"/>
        <item x="37"/>
        <item x="419"/>
        <item x="579"/>
        <item x="585"/>
        <item x="437"/>
        <item x="215"/>
        <item x="1023"/>
        <item x="1306"/>
        <item x="444"/>
        <item x="345"/>
        <item x="424"/>
        <item x="597"/>
        <item x="90"/>
        <item x="151"/>
        <item x="370"/>
        <item x="392"/>
        <item x="578"/>
        <item x="263"/>
        <item x="502"/>
        <item x="63"/>
        <item x="237"/>
        <item x="548"/>
        <item x="769"/>
        <item x="751"/>
        <item x="689"/>
        <item x="787"/>
        <item x="847"/>
        <item x="775"/>
        <item x="508"/>
        <item x="46"/>
        <item x="1001"/>
        <item x="1174"/>
        <item x="899"/>
        <item x="1135"/>
        <item x="1331"/>
        <item x="901"/>
        <item x="1000"/>
        <item x="957"/>
        <item x="1285"/>
        <item x="1037"/>
        <item x="923"/>
        <item x="903"/>
        <item x="1014"/>
        <item x="1272"/>
        <item x="1215"/>
        <item x="942"/>
        <item x="966"/>
        <item x="1046"/>
        <item x="925"/>
        <item x="1116"/>
        <item x="1287"/>
        <item x="906"/>
        <item x="791"/>
        <item x="49"/>
        <item x="27"/>
        <item x="1187"/>
        <item x="223"/>
        <item x="362"/>
        <item x="489"/>
        <item x="386"/>
        <item x="376"/>
        <item x="505"/>
        <item x="325"/>
        <item x="115"/>
        <item x="167"/>
        <item x="84"/>
        <item x="108"/>
        <item x="130"/>
        <item x="131"/>
        <item x="544"/>
        <item x="617"/>
        <item x="451"/>
        <item x="587"/>
        <item x="199"/>
        <item x="816"/>
        <item x="920"/>
        <item x="1223"/>
        <item x="1236"/>
        <item x="1242"/>
        <item x="269"/>
        <item x="246"/>
        <item x="371"/>
        <item x="835"/>
        <item x="377"/>
        <item x="596"/>
        <item x="19"/>
        <item x="476"/>
        <item x="252"/>
        <item x="860"/>
        <item x="733"/>
        <item x="634"/>
        <item x="162"/>
        <item x="425"/>
        <item x="373"/>
        <item x="361"/>
        <item x="385"/>
        <item x="601"/>
        <item x="480"/>
        <item x="169"/>
        <item x="309"/>
        <item x="535"/>
        <item x="259"/>
        <item x="417"/>
        <item x="491"/>
        <item x="294"/>
        <item x="279"/>
        <item x="34"/>
        <item x="333"/>
        <item x="364"/>
        <item x="541"/>
        <item x="414"/>
        <item x="517"/>
        <item x="393"/>
        <item x="318"/>
        <item x="550"/>
        <item x="820"/>
        <item m="1" x="1335"/>
        <item x="1027"/>
        <item x="466"/>
        <item x="211"/>
        <item x="739"/>
        <item x="1126"/>
        <item x="1074"/>
        <item x="238"/>
        <item x="838"/>
        <item x="846"/>
        <item x="807"/>
        <item x="602"/>
        <item x="950"/>
        <item x="1184"/>
        <item x="1081"/>
        <item x="802"/>
        <item x="834"/>
        <item x="692"/>
        <item x="97"/>
        <item x="1012"/>
        <item x="1210"/>
        <item x="94"/>
        <item x="1239"/>
        <item x="1227"/>
        <item x="833"/>
        <item x="170"/>
        <item x="160"/>
        <item x="66"/>
        <item x="192"/>
        <item x="831"/>
        <item x="340"/>
        <item x="403"/>
        <item x="551"/>
        <item x="580"/>
        <item x="399"/>
        <item x="41"/>
        <item x="619"/>
        <item x="708"/>
        <item x="213"/>
        <item x="482"/>
        <item x="341"/>
        <item x="296"/>
        <item x="295"/>
        <item x="564"/>
        <item x="363"/>
        <item x="581"/>
        <item x="436"/>
        <item x="348"/>
        <item x="315"/>
        <item x="375"/>
        <item x="635"/>
        <item x="674"/>
        <item x="390"/>
        <item x="381"/>
        <item x="92"/>
        <item x="840"/>
        <item x="678"/>
        <item x="750"/>
        <item x="697"/>
        <item x="626"/>
        <item x="485"/>
        <item x="533"/>
        <item x="661"/>
        <item x="685"/>
        <item x="632"/>
        <item x="335"/>
        <item x="650"/>
        <item x="765"/>
        <item x="552"/>
        <item x="322"/>
        <item x="526"/>
        <item x="21"/>
        <item x="220"/>
        <item x="394"/>
        <item x="599"/>
        <item x="737"/>
        <item x="278"/>
        <item x="1275"/>
        <item x="1166"/>
        <item x="209"/>
        <item x="904"/>
        <item x="411"/>
        <item x="829"/>
        <item x="958"/>
        <item x="1219"/>
        <item x="39"/>
        <item x="457"/>
        <item x="1040"/>
        <item x="190"/>
        <item x="855"/>
        <item x="82"/>
        <item x="939"/>
        <item x="1201"/>
        <item x="106"/>
        <item x="268"/>
        <item x="60"/>
        <item x="478"/>
        <item x="532"/>
        <item x="103"/>
        <item x="70"/>
        <item x="382"/>
        <item x="406"/>
        <item x="427"/>
        <item x="47"/>
        <item x="594"/>
        <item x="568"/>
        <item x="740"/>
        <item x="654"/>
        <item x="549"/>
        <item x="14"/>
        <item x="12"/>
        <item x="327"/>
        <item x="83"/>
        <item x="207"/>
        <item x="490"/>
        <item x="366"/>
        <item x="499"/>
        <item x="557"/>
        <item x="473"/>
        <item x="492"/>
        <item x="615"/>
        <item x="244"/>
        <item x="758"/>
        <item x="512"/>
        <item x="895"/>
        <item x="1103"/>
        <item x="1228"/>
        <item x="1251"/>
        <item x="1298"/>
        <item x="1114"/>
        <item x="1158"/>
        <item x="1267"/>
        <item x="1280"/>
        <item x="809"/>
        <item x="1115"/>
        <item x="606"/>
        <item x="173"/>
        <item x="339"/>
        <item x="890"/>
        <item x="1015"/>
        <item x="1095"/>
        <item x="65"/>
        <item x="559"/>
        <item x="89"/>
        <item x="433"/>
        <item x="1317"/>
        <item x="176"/>
        <item x="1264"/>
        <item x="845"/>
        <item x="771"/>
        <item x="756"/>
        <item x="216"/>
        <item x="301"/>
        <item x="441"/>
        <item x="353"/>
        <item x="1044"/>
        <item x="415"/>
        <item x="195"/>
        <item x="328"/>
        <item x="59"/>
        <item x="1248"/>
        <item x="13"/>
        <item x="412"/>
        <item x="458"/>
        <item x="1118"/>
        <item x="1002"/>
        <item x="1259"/>
        <item x="117"/>
        <item x="51"/>
        <item x="471"/>
        <item x="121"/>
        <item x="673"/>
        <item x="658"/>
        <item x="1139"/>
        <item x="1059"/>
        <item x="64"/>
        <item x="852"/>
        <item x="465"/>
        <item x="99"/>
        <item x="138"/>
        <item x="679"/>
        <item x="684"/>
        <item x="495"/>
        <item x="682"/>
        <item x="79"/>
        <item x="249"/>
        <item x="711"/>
        <item x="702"/>
        <item x="254"/>
        <item x="407"/>
        <item x="649"/>
        <item x="677"/>
        <item x="164"/>
        <item x="155"/>
        <item x="1253"/>
        <item x="235"/>
        <item x="629"/>
        <item x="398"/>
        <item x="313"/>
        <item x="806"/>
        <item x="226"/>
        <item x="724"/>
        <item x="836"/>
        <item x="741"/>
        <item x="459"/>
        <item x="477"/>
        <item x="815"/>
        <item x="356"/>
        <item x="378"/>
        <item x="575"/>
        <item x="1325"/>
        <item x="952"/>
        <item x="1175"/>
        <item x="1026"/>
        <item x="1006"/>
        <item x="1257"/>
        <item x="1089"/>
        <item x="1323"/>
        <item x="983"/>
        <item x="1097"/>
        <item x="1111"/>
        <item x="893"/>
        <item x="1180"/>
        <item x="1062"/>
        <item x="1255"/>
        <item x="1067"/>
        <item x="1050"/>
        <item x="683"/>
        <item x="1060"/>
        <item x="1282"/>
        <item x="1033"/>
        <item x="964"/>
        <item x="1086"/>
        <item x="528"/>
        <item x="260"/>
        <item x="625"/>
        <item x="45"/>
        <item x="338"/>
        <item x="282"/>
        <item x="221"/>
        <item x="228"/>
        <item x="803"/>
        <item x="481"/>
        <item x="633"/>
        <item x="314"/>
        <item x="245"/>
        <item x="132"/>
        <item x="312"/>
        <item x="124"/>
        <item x="593"/>
        <item x="182"/>
        <item x="336"/>
        <item x="112"/>
        <item x="571"/>
        <item x="136"/>
        <item x="843"/>
        <item x="171"/>
        <item x="500"/>
        <item x="379"/>
        <item x="183"/>
        <item x="540"/>
        <item x="316"/>
        <item x="71"/>
        <item x="280"/>
        <item x="644"/>
        <item x="321"/>
        <item x="410"/>
        <item x="841"/>
        <item x="418"/>
        <item x="429"/>
        <item x="445"/>
        <item x="761"/>
        <item x="704"/>
        <item x="767"/>
        <item x="547"/>
        <item x="1008"/>
        <item x="1064"/>
        <item x="837"/>
        <item x="1207"/>
        <item x="995"/>
        <item x="1189"/>
        <item x="1084"/>
        <item x="1299"/>
        <item x="1090"/>
        <item x="1125"/>
        <item x="1278"/>
        <item x="1063"/>
        <item x="951"/>
        <item x="1110"/>
        <item x="149"/>
        <item x="854"/>
        <item x="714"/>
        <item x="864"/>
        <item x="874"/>
        <item x="307"/>
        <item x="320"/>
        <item x="303"/>
        <item x="521"/>
        <item x="717"/>
        <item x="748"/>
        <item x="730"/>
        <item x="826"/>
        <item x="525"/>
        <item x="179"/>
        <item x="645"/>
        <item x="785"/>
        <item x="668"/>
        <item x="484"/>
        <item x="434"/>
        <item x="646"/>
        <item x="744"/>
        <item x="242"/>
        <item x="713"/>
        <item x="822"/>
        <item x="604"/>
        <item x="201"/>
        <item x="810"/>
        <item x="663"/>
        <item x="755"/>
        <item x="655"/>
        <item x="165"/>
        <item x="640"/>
        <item x="243"/>
        <item x="805"/>
        <item x="1249"/>
        <item x="630"/>
        <item x="234"/>
        <item x="158"/>
        <item x="2"/>
        <item x="408"/>
        <item x="137"/>
        <item x="239"/>
        <item x="74"/>
        <item x="1190"/>
        <item x="1096"/>
        <item t="default"/>
      </items>
      <autoSortScope>
        <pivotArea dataOnly="0" outline="0" fieldPosition="0">
          <references count="1">
            <reference field="4294967294" count="1" selected="0">
              <x v="0"/>
            </reference>
          </references>
        </pivotArea>
      </autoSortScope>
    </pivotField>
    <pivotField showAll="0">
      <items count="212">
        <item x="179"/>
        <item x="106"/>
        <item x="130"/>
        <item x="74"/>
        <item x="105"/>
        <item x="124"/>
        <item x="70"/>
        <item x="41"/>
        <item x="40"/>
        <item x="96"/>
        <item x="1"/>
        <item x="47"/>
        <item x="113"/>
        <item x="48"/>
        <item x="99"/>
        <item x="82"/>
        <item x="25"/>
        <item x="26"/>
        <item x="27"/>
        <item x="37"/>
        <item x="118"/>
        <item x="20"/>
        <item x="75"/>
        <item x="36"/>
        <item x="112"/>
        <item x="83"/>
        <item x="90"/>
        <item x="53"/>
        <item x="38"/>
        <item x="54"/>
        <item x="42"/>
        <item x="107"/>
        <item x="125"/>
        <item x="120"/>
        <item x="34"/>
        <item x="78"/>
        <item x="92"/>
        <item x="52"/>
        <item x="119"/>
        <item x="104"/>
        <item x="103"/>
        <item x="133"/>
        <item x="69"/>
        <item x="141"/>
        <item x="116"/>
        <item x="98"/>
        <item x="128"/>
        <item x="31"/>
        <item x="49"/>
        <item x="5"/>
        <item x="81"/>
        <item x="55"/>
        <item x="85"/>
        <item x="134"/>
        <item x="138"/>
        <item x="51"/>
        <item x="132"/>
        <item x="95"/>
        <item x="28"/>
        <item x="122"/>
        <item x="129"/>
        <item x="97"/>
        <item x="72"/>
        <item x="136"/>
        <item x="29"/>
        <item x="76"/>
        <item x="87"/>
        <item x="88"/>
        <item x="59"/>
        <item x="89"/>
        <item x="100"/>
        <item x="39"/>
        <item x="32"/>
        <item x="66"/>
        <item x="121"/>
        <item x="131"/>
        <item x="17"/>
        <item x="73"/>
        <item x="79"/>
        <item x="14"/>
        <item x="30"/>
        <item x="44"/>
        <item x="50"/>
        <item x="115"/>
        <item x="117"/>
        <item x="91"/>
        <item x="46"/>
        <item x="9"/>
        <item x="15"/>
        <item x="19"/>
        <item x="13"/>
        <item x="12"/>
        <item x="3"/>
        <item x="22"/>
        <item x="86"/>
        <item x="16"/>
        <item x="8"/>
        <item x="0"/>
        <item x="6"/>
        <item x="71"/>
        <item x="64"/>
        <item x="18"/>
        <item x="63"/>
        <item x="11"/>
        <item x="56"/>
        <item x="10"/>
        <item x="62"/>
        <item x="7"/>
        <item x="24"/>
        <item x="114"/>
        <item x="68"/>
        <item x="123"/>
        <item x="57"/>
        <item x="65"/>
        <item x="58"/>
        <item x="60"/>
        <item x="21"/>
        <item x="4"/>
        <item x="137"/>
        <item x="2"/>
        <item x="191"/>
        <item x="110"/>
        <item x="111"/>
        <item x="45"/>
        <item x="101"/>
        <item x="80"/>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26"/>
        <item x="61"/>
        <item x="23"/>
        <item x="102"/>
        <item x="67"/>
        <item x="108"/>
        <item x="127"/>
        <item x="135"/>
        <item x="94"/>
        <item x="109"/>
        <item x="33"/>
        <item x="93"/>
        <item x="140"/>
        <item x="84"/>
        <item x="139"/>
        <item x="77"/>
        <item x="35"/>
        <item x="43"/>
        <item t="default"/>
      </items>
    </pivotField>
    <pivotField showAll="0"/>
    <pivotField showAll="0"/>
    <pivotField showAll="0"/>
    <pivotField numFmtId="9" showAll="0"/>
    <pivotField showAll="0"/>
    <pivotField showAll="0"/>
    <pivotField showAll="0"/>
    <pivotField showAll="0"/>
    <pivotField dataField="1" showAll="0"/>
    <pivotField showAll="0"/>
    <pivotField showAll="0"/>
  </pivotFields>
  <rowFields count="1">
    <field x="1"/>
  </rowFields>
  <rowItems count="1336">
    <i>
      <x v="432"/>
    </i>
    <i>
      <x v="434"/>
    </i>
    <i>
      <x v="904"/>
    </i>
    <i>
      <x v="899"/>
    </i>
    <i>
      <x v="1101"/>
    </i>
    <i>
      <x v="746"/>
    </i>
    <i>
      <x v="900"/>
    </i>
    <i>
      <x v="750"/>
    </i>
    <i>
      <x v="1046"/>
    </i>
    <i>
      <x v="885"/>
    </i>
    <i>
      <x v="1252"/>
    </i>
    <i>
      <x v="898"/>
    </i>
    <i>
      <x v="954"/>
    </i>
    <i>
      <x v="383"/>
    </i>
    <i>
      <x v="448"/>
    </i>
    <i>
      <x v="105"/>
    </i>
    <i>
      <x v="81"/>
    </i>
    <i>
      <x v="428"/>
    </i>
    <i>
      <x v="122"/>
    </i>
    <i>
      <x v="438"/>
    </i>
    <i>
      <x v="214"/>
    </i>
    <i>
      <x v="382"/>
    </i>
    <i>
      <x v="221"/>
    </i>
    <i>
      <x v="690"/>
    </i>
    <i>
      <x v="1117"/>
    </i>
    <i>
      <x v="1100"/>
    </i>
    <i>
      <x v="782"/>
    </i>
    <i>
      <x v="1186"/>
    </i>
    <i>
      <x v="787"/>
    </i>
    <i>
      <x v="1072"/>
    </i>
    <i>
      <x v="901"/>
    </i>
    <i>
      <x v="1102"/>
    </i>
    <i>
      <x v="902"/>
    </i>
    <i>
      <x v="1172"/>
    </i>
    <i>
      <x v="795"/>
    </i>
    <i>
      <x v="1206"/>
    </i>
    <i>
      <x v="944"/>
    </i>
    <i>
      <x v="1056"/>
    </i>
    <i>
      <x v="950"/>
    </i>
    <i>
      <x v="1092"/>
    </i>
    <i>
      <x v="953"/>
    </i>
    <i>
      <x v="825"/>
    </i>
    <i>
      <x v="1263"/>
    </i>
    <i>
      <x v="1104"/>
    </i>
    <i>
      <x v="1270"/>
    </i>
    <i>
      <x v="1138"/>
    </i>
    <i>
      <x v="1272"/>
    </i>
    <i>
      <x v="1181"/>
    </i>
    <i>
      <x v="1033"/>
    </i>
    <i>
      <x v="1198"/>
    </i>
    <i>
      <x v="1036"/>
    </i>
    <i>
      <x v="671"/>
    </i>
    <i>
      <x v="824"/>
    </i>
    <i>
      <x v="1049"/>
    </i>
    <i>
      <x v="1271"/>
    </i>
    <i>
      <x v="984"/>
    </i>
    <i>
      <x v="992"/>
    </i>
    <i>
      <x v="1332"/>
    </i>
    <i>
      <x v="246"/>
    </i>
    <i>
      <x v="114"/>
    </i>
    <i>
      <x v="107"/>
    </i>
    <i>
      <x v="129"/>
    </i>
    <i>
      <x v="439"/>
    </i>
    <i>
      <x v="130"/>
    </i>
    <i>
      <x v="304"/>
    </i>
    <i>
      <x v="131"/>
    </i>
    <i>
      <x v="109"/>
    </i>
    <i>
      <x v="132"/>
    </i>
    <i>
      <x v="435"/>
    </i>
    <i>
      <x v="197"/>
    </i>
    <i>
      <x v="466"/>
    </i>
    <i>
      <x v="98"/>
    </i>
    <i>
      <x v="247"/>
    </i>
    <i>
      <x v="216"/>
    </i>
    <i>
      <x v="367"/>
    </i>
    <i>
      <x v="468"/>
    </i>
    <i>
      <x v="108"/>
    </i>
    <i>
      <x v="509"/>
    </i>
    <i>
      <x v="431"/>
    </i>
    <i>
      <x v="621"/>
    </i>
    <i>
      <x v="118"/>
    </i>
    <i>
      <x v="646"/>
    </i>
    <i>
      <x v="103"/>
    </i>
    <i>
      <x v="237"/>
    </i>
    <i>
      <x v="124"/>
    </i>
    <i>
      <x v="242"/>
    </i>
    <i>
      <x v="128"/>
    </i>
    <i>
      <x v="245"/>
    </i>
    <i>
      <x v="590"/>
    </i>
    <i>
      <x v="227"/>
    </i>
    <i>
      <x v="622"/>
    </i>
    <i>
      <x v="231"/>
    </i>
    <i>
      <x v="235"/>
    </i>
    <i>
      <x v="649"/>
    </i>
    <i>
      <x v="1227"/>
    </i>
    <i>
      <x v="1099"/>
    </i>
    <i>
      <x v="1035"/>
    </i>
    <i>
      <x v="716"/>
    </i>
    <i>
      <x v="1163"/>
    </i>
    <i>
      <x v="717"/>
    </i>
    <i>
      <x v="1291"/>
    </i>
    <i>
      <x v="718"/>
    </i>
    <i>
      <x v="1067"/>
    </i>
    <i>
      <x v="719"/>
    </i>
    <i>
      <x v="1131"/>
    </i>
    <i>
      <x v="720"/>
    </i>
    <i>
      <x v="1195"/>
    </i>
    <i>
      <x v="721"/>
    </i>
    <i>
      <x v="1259"/>
    </i>
    <i>
      <x v="722"/>
    </i>
    <i>
      <x v="1323"/>
    </i>
    <i>
      <x v="723"/>
    </i>
    <i>
      <x v="1051"/>
    </i>
    <i>
      <x v="724"/>
    </i>
    <i>
      <x v="1083"/>
    </i>
    <i>
      <x v="725"/>
    </i>
    <i>
      <x v="1115"/>
    </i>
    <i>
      <x v="726"/>
    </i>
    <i>
      <x v="1147"/>
    </i>
    <i>
      <x v="727"/>
    </i>
    <i>
      <x v="1179"/>
    </i>
    <i>
      <x v="728"/>
    </i>
    <i>
      <x v="1211"/>
    </i>
    <i>
      <x v="729"/>
    </i>
    <i>
      <x v="1243"/>
    </i>
    <i>
      <x v="730"/>
    </i>
    <i>
      <x v="1275"/>
    </i>
    <i>
      <x v="731"/>
    </i>
    <i>
      <x v="1307"/>
    </i>
    <i>
      <x v="732"/>
    </i>
    <i>
      <x v="1027"/>
    </i>
    <i>
      <x v="733"/>
    </i>
    <i>
      <x v="1043"/>
    </i>
    <i>
      <x v="734"/>
    </i>
    <i>
      <x v="1059"/>
    </i>
    <i>
      <x v="735"/>
    </i>
    <i>
      <x v="1075"/>
    </i>
    <i>
      <x v="736"/>
    </i>
    <i>
      <x v="1091"/>
    </i>
    <i>
      <x v="737"/>
    </i>
    <i>
      <x v="1107"/>
    </i>
    <i>
      <x v="738"/>
    </i>
    <i>
      <x v="1123"/>
    </i>
    <i>
      <x v="739"/>
    </i>
    <i>
      <x v="1139"/>
    </i>
    <i>
      <x v="740"/>
    </i>
    <i>
      <x v="1155"/>
    </i>
    <i>
      <x v="741"/>
    </i>
    <i>
      <x v="1171"/>
    </i>
    <i>
      <x v="742"/>
    </i>
    <i>
      <x v="1187"/>
    </i>
    <i>
      <x v="743"/>
    </i>
    <i>
      <x v="1203"/>
    </i>
    <i>
      <x v="744"/>
    </i>
    <i>
      <x v="1219"/>
    </i>
    <i>
      <x v="745"/>
    </i>
    <i>
      <x v="1235"/>
    </i>
    <i>
      <x v="672"/>
    </i>
    <i>
      <x v="1251"/>
    </i>
    <i>
      <x v="747"/>
    </i>
    <i>
      <x v="1267"/>
    </i>
    <i>
      <x v="748"/>
    </i>
    <i>
      <x v="1283"/>
    </i>
    <i>
      <x v="749"/>
    </i>
    <i>
      <x v="1299"/>
    </i>
    <i>
      <x v="673"/>
    </i>
    <i>
      <x v="1315"/>
    </i>
    <i>
      <x v="751"/>
    </i>
    <i>
      <x v="715"/>
    </i>
    <i>
      <x v="752"/>
    </i>
    <i>
      <x v="1031"/>
    </i>
    <i>
      <x v="753"/>
    </i>
    <i>
      <x v="1039"/>
    </i>
    <i>
      <x v="754"/>
    </i>
    <i>
      <x v="1047"/>
    </i>
    <i>
      <x v="755"/>
    </i>
    <i>
      <x v="1055"/>
    </i>
    <i>
      <x v="756"/>
    </i>
    <i>
      <x v="1063"/>
    </i>
    <i>
      <x v="757"/>
    </i>
    <i>
      <x v="1071"/>
    </i>
    <i>
      <x v="758"/>
    </i>
    <i>
      <x v="1079"/>
    </i>
    <i>
      <x v="759"/>
    </i>
    <i>
      <x v="1087"/>
    </i>
    <i>
      <x v="760"/>
    </i>
    <i>
      <x v="1095"/>
    </i>
    <i>
      <x v="761"/>
    </i>
    <i>
      <x v="1103"/>
    </i>
    <i>
      <x v="762"/>
    </i>
    <i>
      <x v="1111"/>
    </i>
    <i>
      <x v="763"/>
    </i>
    <i>
      <x v="1119"/>
    </i>
    <i>
      <x v="764"/>
    </i>
    <i>
      <x v="1127"/>
    </i>
    <i>
      <x v="765"/>
    </i>
    <i>
      <x v="1135"/>
    </i>
    <i>
      <x v="766"/>
    </i>
    <i>
      <x v="1143"/>
    </i>
    <i>
      <x v="767"/>
    </i>
    <i>
      <x v="1151"/>
    </i>
    <i>
      <x v="768"/>
    </i>
    <i>
      <x v="1159"/>
    </i>
    <i>
      <x v="769"/>
    </i>
    <i>
      <x v="1167"/>
    </i>
    <i>
      <x v="770"/>
    </i>
    <i>
      <x v="1175"/>
    </i>
    <i>
      <x v="771"/>
    </i>
    <i>
      <x v="1183"/>
    </i>
    <i>
      <x v="772"/>
    </i>
    <i>
      <x v="1191"/>
    </i>
    <i>
      <x v="773"/>
    </i>
    <i>
      <x v="1199"/>
    </i>
    <i>
      <x v="774"/>
    </i>
    <i>
      <x v="1207"/>
    </i>
    <i>
      <x v="775"/>
    </i>
    <i>
      <x v="1215"/>
    </i>
    <i>
      <x v="776"/>
    </i>
    <i>
      <x v="1223"/>
    </i>
    <i>
      <x v="777"/>
    </i>
    <i>
      <x v="1231"/>
    </i>
    <i>
      <x v="778"/>
    </i>
    <i>
      <x v="1239"/>
    </i>
    <i>
      <x v="779"/>
    </i>
    <i>
      <x v="1247"/>
    </i>
    <i>
      <x v="780"/>
    </i>
    <i>
      <x v="1255"/>
    </i>
    <i>
      <x v="781"/>
    </i>
    <i>
      <x v="711"/>
    </i>
    <i>
      <x v="674"/>
    </i>
    <i>
      <x v="713"/>
    </i>
    <i>
      <x v="783"/>
    </i>
    <i>
      <x v="1279"/>
    </i>
    <i>
      <x v="784"/>
    </i>
    <i>
      <x v="1287"/>
    </i>
    <i>
      <x v="785"/>
    </i>
    <i>
      <x v="1295"/>
    </i>
    <i>
      <x v="786"/>
    </i>
    <i>
      <x v="1303"/>
    </i>
    <i>
      <x v="675"/>
    </i>
    <i>
      <x v="1311"/>
    </i>
    <i>
      <x v="788"/>
    </i>
    <i>
      <x v="1319"/>
    </i>
    <i>
      <x v="789"/>
    </i>
    <i>
      <x v="1327"/>
    </i>
    <i>
      <x v="790"/>
    </i>
    <i>
      <x v="1025"/>
    </i>
    <i>
      <x v="791"/>
    </i>
    <i>
      <x v="1029"/>
    </i>
    <i>
      <x v="792"/>
    </i>
    <i>
      <x v="692"/>
    </i>
    <i>
      <x v="793"/>
    </i>
    <i>
      <x v="1037"/>
    </i>
    <i>
      <x v="794"/>
    </i>
    <i>
      <x v="1041"/>
    </i>
    <i>
      <x v="676"/>
    </i>
    <i>
      <x v="1045"/>
    </i>
    <i>
      <x v="796"/>
    </i>
    <i>
      <x v="695"/>
    </i>
    <i>
      <x v="797"/>
    </i>
    <i>
      <x v="1053"/>
    </i>
    <i>
      <x v="798"/>
    </i>
    <i>
      <x v="1057"/>
    </i>
    <i>
      <x v="799"/>
    </i>
    <i>
      <x v="1061"/>
    </i>
    <i>
      <x v="800"/>
    </i>
    <i>
      <x v="1065"/>
    </i>
    <i>
      <x v="801"/>
    </i>
    <i>
      <x v="1069"/>
    </i>
    <i>
      <x v="802"/>
    </i>
    <i>
      <x v="1073"/>
    </i>
    <i>
      <x v="803"/>
    </i>
    <i>
      <x v="1077"/>
    </i>
    <i>
      <x v="804"/>
    </i>
    <i>
      <x v="1081"/>
    </i>
    <i>
      <x v="805"/>
    </i>
    <i>
      <x v="1085"/>
    </i>
    <i>
      <x v="806"/>
    </i>
    <i>
      <x v="1089"/>
    </i>
    <i>
      <x v="807"/>
    </i>
    <i>
      <x v="1093"/>
    </i>
    <i>
      <x v="808"/>
    </i>
    <i>
      <x v="1097"/>
    </i>
    <i>
      <x v="809"/>
    </i>
    <i>
      <x v="700"/>
    </i>
    <i>
      <x v="810"/>
    </i>
    <i>
      <x v="1105"/>
    </i>
    <i>
      <x v="811"/>
    </i>
    <i>
      <x v="1109"/>
    </i>
    <i>
      <x v="812"/>
    </i>
    <i>
      <x v="1113"/>
    </i>
    <i>
      <x v="813"/>
    </i>
    <i>
      <x v="703"/>
    </i>
    <i>
      <x v="814"/>
    </i>
    <i>
      <x v="1121"/>
    </i>
    <i>
      <x v="815"/>
    </i>
    <i>
      <x v="1125"/>
    </i>
    <i>
      <x v="816"/>
    </i>
    <i>
      <x v="1129"/>
    </i>
    <i>
      <x v="817"/>
    </i>
    <i>
      <x v="1133"/>
    </i>
    <i>
      <x v="818"/>
    </i>
    <i>
      <x v="1137"/>
    </i>
    <i>
      <x v="819"/>
    </i>
    <i>
      <x v="1141"/>
    </i>
    <i>
      <x v="820"/>
    </i>
    <i>
      <x v="1145"/>
    </i>
    <i>
      <x v="821"/>
    </i>
    <i>
      <x v="1149"/>
    </i>
    <i>
      <x v="822"/>
    </i>
    <i>
      <x v="1153"/>
    </i>
    <i>
      <x v="823"/>
    </i>
    <i>
      <x v="1157"/>
    </i>
    <i>
      <x v="677"/>
    </i>
    <i>
      <x v="1161"/>
    </i>
    <i>
      <x v="678"/>
    </i>
    <i>
      <x v="1165"/>
    </i>
    <i>
      <x v="826"/>
    </i>
    <i>
      <x v="1169"/>
    </i>
    <i>
      <x v="827"/>
    </i>
    <i>
      <x v="1173"/>
    </i>
    <i>
      <x v="828"/>
    </i>
    <i>
      <x v="1177"/>
    </i>
    <i>
      <x v="829"/>
    </i>
    <i>
      <x v="706"/>
    </i>
    <i>
      <x v="830"/>
    </i>
    <i>
      <x v="1185"/>
    </i>
    <i>
      <x v="831"/>
    </i>
    <i>
      <x v="1189"/>
    </i>
    <i>
      <x v="832"/>
    </i>
    <i>
      <x v="1193"/>
    </i>
    <i>
      <x v="833"/>
    </i>
    <i>
      <x v="1197"/>
    </i>
    <i>
      <x v="834"/>
    </i>
    <i>
      <x v="1201"/>
    </i>
    <i>
      <x v="835"/>
    </i>
    <i>
      <x v="1205"/>
    </i>
    <i>
      <x v="836"/>
    </i>
    <i>
      <x v="1209"/>
    </i>
    <i>
      <x v="837"/>
    </i>
    <i>
      <x v="1213"/>
    </i>
    <i>
      <x v="838"/>
    </i>
    <i>
      <x v="1217"/>
    </i>
    <i>
      <x v="839"/>
    </i>
    <i>
      <x v="1221"/>
    </i>
    <i>
      <x v="840"/>
    </i>
    <i>
      <x v="1225"/>
    </i>
    <i>
      <x v="841"/>
    </i>
    <i>
      <x v="1229"/>
    </i>
    <i>
      <x v="842"/>
    </i>
    <i>
      <x v="1233"/>
    </i>
    <i>
      <x v="843"/>
    </i>
    <i>
      <x v="1237"/>
    </i>
    <i>
      <x v="844"/>
    </i>
    <i>
      <x v="1241"/>
    </i>
    <i>
      <x v="845"/>
    </i>
    <i>
      <x v="1245"/>
    </i>
    <i>
      <x v="846"/>
    </i>
    <i>
      <x v="1249"/>
    </i>
    <i>
      <x v="847"/>
    </i>
    <i>
      <x v="1253"/>
    </i>
    <i>
      <x v="848"/>
    </i>
    <i>
      <x v="1257"/>
    </i>
    <i>
      <x v="849"/>
    </i>
    <i>
      <x v="1261"/>
    </i>
    <i>
      <x v="850"/>
    </i>
    <i>
      <x v="1265"/>
    </i>
    <i>
      <x v="851"/>
    </i>
    <i>
      <x v="1269"/>
    </i>
    <i>
      <x v="852"/>
    </i>
    <i>
      <x v="1273"/>
    </i>
    <i>
      <x v="853"/>
    </i>
    <i>
      <x v="1277"/>
    </i>
    <i>
      <x v="854"/>
    </i>
    <i>
      <x v="1281"/>
    </i>
    <i>
      <x v="855"/>
    </i>
    <i>
      <x v="1285"/>
    </i>
    <i>
      <x v="856"/>
    </i>
    <i>
      <x v="1289"/>
    </i>
    <i>
      <x v="857"/>
    </i>
    <i>
      <x v="1293"/>
    </i>
    <i>
      <x v="858"/>
    </i>
    <i>
      <x v="1297"/>
    </i>
    <i>
      <x v="859"/>
    </i>
    <i>
      <x v="1301"/>
    </i>
    <i>
      <x v="860"/>
    </i>
    <i>
      <x v="1305"/>
    </i>
    <i>
      <x v="861"/>
    </i>
    <i>
      <x v="1309"/>
    </i>
    <i>
      <x v="862"/>
    </i>
    <i>
      <x v="1313"/>
    </i>
    <i>
      <x v="863"/>
    </i>
    <i>
      <x v="1317"/>
    </i>
    <i>
      <x v="864"/>
    </i>
    <i>
      <x v="1321"/>
    </i>
    <i>
      <x v="865"/>
    </i>
    <i>
      <x v="1325"/>
    </i>
    <i>
      <x v="866"/>
    </i>
    <i>
      <x v="1329"/>
    </i>
    <i>
      <x v="867"/>
    </i>
    <i>
      <x v="1024"/>
    </i>
    <i>
      <x v="868"/>
    </i>
    <i>
      <x v="1026"/>
    </i>
    <i>
      <x v="869"/>
    </i>
    <i>
      <x v="1028"/>
    </i>
    <i>
      <x v="870"/>
    </i>
    <i>
      <x v="1030"/>
    </i>
    <i>
      <x v="871"/>
    </i>
    <i>
      <x v="1032"/>
    </i>
    <i>
      <x v="872"/>
    </i>
    <i>
      <x v="1034"/>
    </i>
    <i>
      <x v="873"/>
    </i>
    <i>
      <x v="693"/>
    </i>
    <i>
      <x v="874"/>
    </i>
    <i>
      <x v="1038"/>
    </i>
    <i>
      <x v="875"/>
    </i>
    <i>
      <x v="1040"/>
    </i>
    <i>
      <x v="876"/>
    </i>
    <i>
      <x v="1042"/>
    </i>
    <i>
      <x v="877"/>
    </i>
    <i>
      <x v="1044"/>
    </i>
    <i>
      <x v="878"/>
    </i>
    <i>
      <x v="694"/>
    </i>
    <i>
      <x v="879"/>
    </i>
    <i>
      <x v="1048"/>
    </i>
    <i>
      <x v="880"/>
    </i>
    <i>
      <x v="1050"/>
    </i>
    <i>
      <x v="881"/>
    </i>
    <i>
      <x v="1052"/>
    </i>
    <i>
      <x v="882"/>
    </i>
    <i>
      <x v="1054"/>
    </i>
    <i>
      <x v="883"/>
    </i>
    <i>
      <x v="696"/>
    </i>
    <i>
      <x v="884"/>
    </i>
    <i>
      <x v="1058"/>
    </i>
    <i>
      <x v="679"/>
    </i>
    <i>
      <x v="1060"/>
    </i>
    <i>
      <x v="886"/>
    </i>
    <i>
      <x v="1062"/>
    </i>
    <i>
      <x v="887"/>
    </i>
    <i>
      <x v="1064"/>
    </i>
    <i>
      <x v="888"/>
    </i>
    <i>
      <x v="1066"/>
    </i>
    <i>
      <x v="889"/>
    </i>
    <i>
      <x v="1068"/>
    </i>
    <i>
      <x v="890"/>
    </i>
    <i>
      <x v="1070"/>
    </i>
    <i>
      <x v="891"/>
    </i>
    <i>
      <x v="697"/>
    </i>
    <i>
      <x v="892"/>
    </i>
    <i>
      <x v="1074"/>
    </i>
    <i>
      <x v="893"/>
    </i>
    <i>
      <x v="1076"/>
    </i>
    <i>
      <x v="894"/>
    </i>
    <i>
      <x v="1078"/>
    </i>
    <i>
      <x v="895"/>
    </i>
    <i>
      <x v="1080"/>
    </i>
    <i>
      <x v="896"/>
    </i>
    <i>
      <x v="1082"/>
    </i>
    <i>
      <x v="897"/>
    </i>
    <i>
      <x v="1084"/>
    </i>
    <i>
      <x v="680"/>
    </i>
    <i>
      <x v="1086"/>
    </i>
    <i>
      <x v="681"/>
    </i>
    <i>
      <x v="1088"/>
    </i>
    <i>
      <x v="682"/>
    </i>
    <i>
      <x v="1090"/>
    </i>
    <i>
      <x v="683"/>
    </i>
    <i>
      <x v="698"/>
    </i>
    <i>
      <x v="684"/>
    </i>
    <i>
      <x v="1094"/>
    </i>
    <i>
      <x v="903"/>
    </i>
    <i>
      <x v="1096"/>
    </i>
    <i>
      <x v="685"/>
    </i>
    <i>
      <x v="1098"/>
    </i>
    <i>
      <x v="905"/>
    </i>
    <i>
      <x v="699"/>
    </i>
    <i>
      <x v="906"/>
    </i>
    <i>
      <x v="701"/>
    </i>
    <i>
      <x v="907"/>
    </i>
    <i>
      <x v="702"/>
    </i>
    <i>
      <x v="908"/>
    </i>
    <i>
      <x v="1106"/>
    </i>
    <i>
      <x v="909"/>
    </i>
    <i>
      <x v="1108"/>
    </i>
    <i>
      <x v="910"/>
    </i>
    <i>
      <x v="1110"/>
    </i>
    <i>
      <x v="911"/>
    </i>
    <i>
      <x v="1112"/>
    </i>
    <i>
      <x v="912"/>
    </i>
    <i>
      <x v="1114"/>
    </i>
    <i>
      <x v="913"/>
    </i>
    <i>
      <x v="1116"/>
    </i>
    <i>
      <x v="914"/>
    </i>
    <i>
      <x v="1118"/>
    </i>
    <i>
      <x v="915"/>
    </i>
    <i>
      <x v="1120"/>
    </i>
    <i>
      <x v="916"/>
    </i>
    <i>
      <x v="1122"/>
    </i>
    <i>
      <x v="917"/>
    </i>
    <i>
      <x v="1124"/>
    </i>
    <i>
      <x v="918"/>
    </i>
    <i>
      <x v="1126"/>
    </i>
    <i>
      <x v="919"/>
    </i>
    <i>
      <x v="1128"/>
    </i>
    <i>
      <x v="920"/>
    </i>
    <i>
      <x v="1130"/>
    </i>
    <i>
      <x v="921"/>
    </i>
    <i>
      <x v="1132"/>
    </i>
    <i>
      <x v="922"/>
    </i>
    <i>
      <x v="1134"/>
    </i>
    <i>
      <x v="923"/>
    </i>
    <i>
      <x v="1136"/>
    </i>
    <i>
      <x v="924"/>
    </i>
    <i>
      <x v="704"/>
    </i>
    <i>
      <x v="925"/>
    </i>
    <i>
      <x v="1140"/>
    </i>
    <i>
      <x v="926"/>
    </i>
    <i>
      <x v="1142"/>
    </i>
    <i>
      <x v="927"/>
    </i>
    <i>
      <x v="1144"/>
    </i>
    <i>
      <x v="928"/>
    </i>
    <i>
      <x v="1146"/>
    </i>
    <i>
      <x v="929"/>
    </i>
    <i>
      <x v="1148"/>
    </i>
    <i>
      <x v="930"/>
    </i>
    <i>
      <x v="1150"/>
    </i>
    <i>
      <x v="931"/>
    </i>
    <i>
      <x v="1152"/>
    </i>
    <i>
      <x v="932"/>
    </i>
    <i>
      <x v="1154"/>
    </i>
    <i>
      <x v="933"/>
    </i>
    <i>
      <x v="1156"/>
    </i>
    <i>
      <x v="934"/>
    </i>
    <i>
      <x v="1158"/>
    </i>
    <i>
      <x v="935"/>
    </i>
    <i>
      <x v="1160"/>
    </i>
    <i>
      <x v="936"/>
    </i>
    <i>
      <x v="1162"/>
    </i>
    <i>
      <x v="937"/>
    </i>
    <i>
      <x v="1164"/>
    </i>
    <i>
      <x v="938"/>
    </i>
    <i>
      <x v="1166"/>
    </i>
    <i>
      <x v="939"/>
    </i>
    <i>
      <x v="1168"/>
    </i>
    <i>
      <x v="940"/>
    </i>
    <i>
      <x v="1170"/>
    </i>
    <i>
      <x v="941"/>
    </i>
    <i>
      <x v="705"/>
    </i>
    <i>
      <x v="942"/>
    </i>
    <i>
      <x v="1174"/>
    </i>
    <i>
      <x v="943"/>
    </i>
    <i>
      <x v="1176"/>
    </i>
    <i>
      <x v="686"/>
    </i>
    <i>
      <x v="1178"/>
    </i>
    <i>
      <x v="945"/>
    </i>
    <i>
      <x v="1180"/>
    </i>
    <i>
      <x v="946"/>
    </i>
    <i>
      <x v="1182"/>
    </i>
    <i>
      <x v="947"/>
    </i>
    <i>
      <x v="1184"/>
    </i>
    <i>
      <x v="948"/>
    </i>
    <i>
      <x v="707"/>
    </i>
    <i>
      <x v="949"/>
    </i>
    <i>
      <x v="1188"/>
    </i>
    <i>
      <x v="687"/>
    </i>
    <i>
      <x v="1190"/>
    </i>
    <i>
      <x v="951"/>
    </i>
    <i>
      <x v="1192"/>
    </i>
    <i>
      <x v="952"/>
    </i>
    <i>
      <x v="1194"/>
    </i>
    <i>
      <x v="688"/>
    </i>
    <i>
      <x v="1196"/>
    </i>
    <i>
      <x v="689"/>
    </i>
    <i>
      <x v="708"/>
    </i>
    <i>
      <x v="955"/>
    </i>
    <i>
      <x v="1200"/>
    </i>
    <i>
      <x v="956"/>
    </i>
    <i>
      <x v="1202"/>
    </i>
    <i>
      <x v="957"/>
    </i>
    <i>
      <x v="1204"/>
    </i>
    <i>
      <x v="958"/>
    </i>
    <i>
      <x v="709"/>
    </i>
    <i>
      <x v="959"/>
    </i>
    <i>
      <x v="1208"/>
    </i>
    <i>
      <x v="960"/>
    </i>
    <i>
      <x v="1210"/>
    </i>
    <i>
      <x v="961"/>
    </i>
    <i>
      <x v="1212"/>
    </i>
    <i>
      <x v="962"/>
    </i>
    <i>
      <x v="1214"/>
    </i>
    <i>
      <x v="963"/>
    </i>
    <i>
      <x v="1216"/>
    </i>
    <i>
      <x v="964"/>
    </i>
    <i>
      <x v="1218"/>
    </i>
    <i>
      <x v="965"/>
    </i>
    <i>
      <x v="1220"/>
    </i>
    <i>
      <x v="966"/>
    </i>
    <i>
      <x v="1222"/>
    </i>
    <i>
      <x v="967"/>
    </i>
    <i>
      <x v="1224"/>
    </i>
    <i>
      <x v="968"/>
    </i>
    <i>
      <x v="1226"/>
    </i>
    <i>
      <x v="969"/>
    </i>
    <i>
      <x v="1228"/>
    </i>
    <i>
      <x v="970"/>
    </i>
    <i>
      <x v="1230"/>
    </i>
    <i>
      <x v="971"/>
    </i>
    <i>
      <x v="1232"/>
    </i>
    <i>
      <x v="972"/>
    </i>
    <i>
      <x v="1234"/>
    </i>
    <i>
      <x v="973"/>
    </i>
    <i>
      <x v="1236"/>
    </i>
    <i>
      <x v="974"/>
    </i>
    <i>
      <x v="1238"/>
    </i>
    <i>
      <x v="975"/>
    </i>
    <i>
      <x v="1240"/>
    </i>
    <i>
      <x v="976"/>
    </i>
    <i>
      <x v="1242"/>
    </i>
    <i>
      <x v="977"/>
    </i>
    <i>
      <x v="1244"/>
    </i>
    <i>
      <x v="978"/>
    </i>
    <i>
      <x v="1246"/>
    </i>
    <i>
      <x v="979"/>
    </i>
    <i>
      <x v="1248"/>
    </i>
    <i>
      <x v="980"/>
    </i>
    <i>
      <x v="1250"/>
    </i>
    <i>
      <x v="981"/>
    </i>
    <i>
      <x v="710"/>
    </i>
    <i>
      <x v="982"/>
    </i>
    <i>
      <x v="1254"/>
    </i>
    <i>
      <x v="983"/>
    </i>
    <i>
      <x v="1256"/>
    </i>
    <i>
      <x v="670"/>
    </i>
    <i>
      <x v="1258"/>
    </i>
    <i>
      <x v="985"/>
    </i>
    <i>
      <x v="1260"/>
    </i>
    <i>
      <x v="986"/>
    </i>
    <i>
      <x v="1262"/>
    </i>
    <i>
      <x v="987"/>
    </i>
    <i>
      <x v="1264"/>
    </i>
    <i>
      <x v="988"/>
    </i>
    <i>
      <x v="1266"/>
    </i>
    <i>
      <x v="989"/>
    </i>
    <i>
      <x v="1268"/>
    </i>
    <i>
      <x v="990"/>
    </i>
    <i>
      <x v="712"/>
    </i>
    <i>
      <x v="991"/>
    </i>
    <i>
      <x v="714"/>
    </i>
    <i>
      <x v="691"/>
    </i>
    <i>
      <x v="1274"/>
    </i>
    <i>
      <x v="993"/>
    </i>
    <i>
      <x v="1276"/>
    </i>
    <i>
      <x v="994"/>
    </i>
    <i>
      <x v="1278"/>
    </i>
    <i>
      <x v="995"/>
    </i>
    <i>
      <x v="1280"/>
    </i>
    <i>
      <x v="996"/>
    </i>
    <i>
      <x v="1282"/>
    </i>
    <i>
      <x v="997"/>
    </i>
    <i>
      <x v="1284"/>
    </i>
    <i>
      <x v="998"/>
    </i>
    <i>
      <x v="1286"/>
    </i>
    <i>
      <x v="1331"/>
    </i>
    <i>
      <x v="1288"/>
    </i>
    <i>
      <x v="1333"/>
    </i>
    <i>
      <x v="1290"/>
    </i>
    <i>
      <x v="1335"/>
    </i>
    <i>
      <x v="1292"/>
    </i>
    <i>
      <x v="669"/>
    </i>
    <i>
      <x v="1294"/>
    </i>
    <i>
      <x v="1004"/>
    </i>
    <i>
      <x v="1296"/>
    </i>
    <i>
      <x v="1005"/>
    </i>
    <i>
      <x v="1298"/>
    </i>
    <i>
      <x v="1006"/>
    </i>
    <i>
      <x v="1300"/>
    </i>
    <i>
      <x v="1007"/>
    </i>
    <i>
      <x v="1302"/>
    </i>
    <i>
      <x v="1008"/>
    </i>
    <i>
      <x v="1304"/>
    </i>
    <i>
      <x v="1009"/>
    </i>
    <i>
      <x v="1306"/>
    </i>
    <i>
      <x v="1010"/>
    </i>
    <i>
      <x v="1308"/>
    </i>
    <i>
      <x v="1011"/>
    </i>
    <i>
      <x v="1310"/>
    </i>
    <i>
      <x v="1012"/>
    </i>
    <i>
      <x v="1312"/>
    </i>
    <i>
      <x v="1013"/>
    </i>
    <i>
      <x v="1314"/>
    </i>
    <i>
      <x v="1014"/>
    </i>
    <i>
      <x v="1316"/>
    </i>
    <i>
      <x v="1015"/>
    </i>
    <i>
      <x v="1318"/>
    </i>
    <i>
      <x v="1016"/>
    </i>
    <i>
      <x v="1320"/>
    </i>
    <i>
      <x v="1017"/>
    </i>
    <i>
      <x v="1322"/>
    </i>
    <i>
      <x v="1018"/>
    </i>
    <i>
      <x v="1324"/>
    </i>
    <i>
      <x v="1019"/>
    </i>
    <i>
      <x v="1326"/>
    </i>
    <i>
      <x v="1020"/>
    </i>
    <i>
      <x v="1328"/>
    </i>
    <i>
      <x v="1021"/>
    </i>
    <i>
      <x v="1330"/>
    </i>
    <i>
      <x v="1022"/>
    </i>
    <i>
      <x v="1023"/>
    </i>
    <i>
      <x v="999"/>
    </i>
    <i>
      <x v="1334"/>
    </i>
    <i>
      <x v="1000"/>
    </i>
    <i>
      <x v="1336"/>
    </i>
    <i>
      <x v="1001"/>
    </i>
    <i>
      <x v="1003"/>
    </i>
    <i>
      <x v="560"/>
    </i>
    <i>
      <x v="35"/>
    </i>
    <i>
      <x v="368"/>
    </i>
    <i>
      <x v="49"/>
    </i>
    <i>
      <x v="496"/>
    </i>
    <i>
      <x v="50"/>
    </i>
    <i>
      <x v="624"/>
    </i>
    <i>
      <x v="51"/>
    </i>
    <i>
      <x v="400"/>
    </i>
    <i>
      <x v="52"/>
    </i>
    <i>
      <x v="464"/>
    </i>
    <i>
      <x v="53"/>
    </i>
    <i>
      <x v="528"/>
    </i>
    <i>
      <x v="54"/>
    </i>
    <i>
      <x v="592"/>
    </i>
    <i>
      <x v="55"/>
    </i>
    <i>
      <x v="352"/>
    </i>
    <i>
      <x v="56"/>
    </i>
    <i>
      <x v="384"/>
    </i>
    <i>
      <x v="57"/>
    </i>
    <i>
      <x v="416"/>
    </i>
    <i>
      <x v="58"/>
    </i>
    <i>
      <x v="40"/>
    </i>
    <i>
      <x v="59"/>
    </i>
    <i>
      <x v="480"/>
    </i>
    <i>
      <x v="60"/>
    </i>
    <i>
      <x v="512"/>
    </i>
    <i>
      <x v="61"/>
    </i>
    <i>
      <x v="544"/>
    </i>
    <i>
      <x v="62"/>
    </i>
    <i>
      <x v="576"/>
    </i>
    <i>
      <x v="63"/>
    </i>
    <i>
      <x v="608"/>
    </i>
    <i>
      <x v="64"/>
    </i>
    <i>
      <x v="640"/>
    </i>
    <i>
      <x v="65"/>
    </i>
    <i>
      <x v="360"/>
    </i>
    <i>
      <x v="66"/>
    </i>
    <i>
      <x v="376"/>
    </i>
    <i>
      <x v="67"/>
    </i>
    <i>
      <x v="392"/>
    </i>
    <i>
      <x v="68"/>
    </i>
    <i>
      <x v="408"/>
    </i>
    <i>
      <x v="69"/>
    </i>
    <i>
      <x v="424"/>
    </i>
    <i>
      <x v="70"/>
    </i>
    <i>
      <x v="440"/>
    </i>
    <i>
      <x v="71"/>
    </i>
    <i>
      <x v="456"/>
    </i>
    <i>
      <x v="72"/>
    </i>
    <i>
      <x v="472"/>
    </i>
    <i>
      <x v="73"/>
    </i>
    <i>
      <x v="488"/>
    </i>
    <i>
      <x v="74"/>
    </i>
    <i>
      <x v="504"/>
    </i>
    <i>
      <x v="75"/>
    </i>
    <i>
      <x v="520"/>
    </i>
    <i>
      <x v="76"/>
    </i>
    <i>
      <x v="536"/>
    </i>
    <i>
      <x v="77"/>
    </i>
    <i>
      <x v="552"/>
    </i>
    <i>
      <x v="78"/>
    </i>
    <i>
      <x v="568"/>
    </i>
    <i>
      <x v="79"/>
    </i>
    <i>
      <x v="584"/>
    </i>
    <i>
      <x v="80"/>
    </i>
    <i>
      <x v="600"/>
    </i>
    <i>
      <x v="1"/>
    </i>
    <i>
      <x v="616"/>
    </i>
    <i>
      <x v="82"/>
    </i>
    <i>
      <x v="632"/>
    </i>
    <i>
      <x v="83"/>
    </i>
    <i>
      <x v="48"/>
    </i>
    <i>
      <x v="84"/>
    </i>
    <i>
      <x v="356"/>
    </i>
    <i>
      <x v="86"/>
    </i>
    <i>
      <x v="364"/>
    </i>
    <i>
      <x v="87"/>
    </i>
    <i>
      <x v="372"/>
    </i>
    <i>
      <x v="88"/>
    </i>
    <i>
      <x v="380"/>
    </i>
    <i>
      <x v="89"/>
    </i>
    <i>
      <x v="388"/>
    </i>
    <i>
      <x v="90"/>
    </i>
    <i>
      <x v="396"/>
    </i>
    <i>
      <x v="91"/>
    </i>
    <i>
      <x v="404"/>
    </i>
    <i>
      <x v="92"/>
    </i>
    <i>
      <x v="412"/>
    </i>
    <i>
      <x v="93"/>
    </i>
    <i>
      <x v="420"/>
    </i>
    <i>
      <x v="94"/>
    </i>
    <i>
      <x v="33"/>
    </i>
    <i>
      <x v="95"/>
    </i>
    <i>
      <x v="436"/>
    </i>
    <i>
      <x v="96"/>
    </i>
    <i>
      <x v="444"/>
    </i>
    <i>
      <x v="97"/>
    </i>
    <i>
      <x v="452"/>
    </i>
    <i>
      <x v="2"/>
    </i>
    <i>
      <x v="460"/>
    </i>
    <i>
      <x v="99"/>
    </i>
    <i>
      <x v="42"/>
    </i>
    <i>
      <x v="100"/>
    </i>
    <i>
      <x v="476"/>
    </i>
    <i>
      <x v="101"/>
    </i>
    <i>
      <x v="484"/>
    </i>
    <i>
      <x v="102"/>
    </i>
    <i>
      <x v="492"/>
    </i>
    <i>
      <x v="3"/>
    </i>
    <i>
      <x v="500"/>
    </i>
    <i>
      <x v="104"/>
    </i>
    <i>
      <x v="508"/>
    </i>
    <i>
      <x v="4"/>
    </i>
    <i>
      <x v="516"/>
    </i>
    <i>
      <x v="106"/>
    </i>
    <i>
      <x v="524"/>
    </i>
    <i>
      <x v="5"/>
    </i>
    <i>
      <x v="532"/>
    </i>
    <i>
      <x v="6"/>
    </i>
    <i>
      <x v="540"/>
    </i>
    <i>
      <x v="7"/>
    </i>
    <i>
      <x v="548"/>
    </i>
    <i>
      <x v="110"/>
    </i>
    <i>
      <x v="556"/>
    </i>
    <i>
      <x v="111"/>
    </i>
    <i>
      <x v="564"/>
    </i>
    <i>
      <x v="112"/>
    </i>
    <i>
      <x v="572"/>
    </i>
    <i>
      <x v="113"/>
    </i>
    <i>
      <x v="580"/>
    </i>
    <i>
      <x v="8"/>
    </i>
    <i>
      <x v="588"/>
    </i>
    <i>
      <x v="115"/>
    </i>
    <i>
      <x v="596"/>
    </i>
    <i>
      <x v="116"/>
    </i>
    <i>
      <x v="604"/>
    </i>
    <i>
      <x v="117"/>
    </i>
    <i>
      <x v="612"/>
    </i>
    <i>
      <x v="9"/>
    </i>
    <i>
      <x v="620"/>
    </i>
    <i>
      <x v="119"/>
    </i>
    <i>
      <x v="628"/>
    </i>
    <i>
      <x v="120"/>
    </i>
    <i>
      <x v="636"/>
    </i>
    <i>
      <x v="121"/>
    </i>
    <i>
      <x v="644"/>
    </i>
    <i>
      <x v="10"/>
    </i>
    <i>
      <x v="350"/>
    </i>
    <i>
      <x v="123"/>
    </i>
    <i>
      <x v="354"/>
    </i>
    <i>
      <x v="11"/>
    </i>
    <i>
      <x v="358"/>
    </i>
    <i>
      <x v="125"/>
    </i>
    <i>
      <x v="362"/>
    </i>
    <i>
      <x v="126"/>
    </i>
    <i>
      <x v="366"/>
    </i>
    <i>
      <x v="127"/>
    </i>
    <i>
      <x v="370"/>
    </i>
    <i>
      <x v="12"/>
    </i>
    <i>
      <x v="374"/>
    </i>
    <i>
      <x v="13"/>
    </i>
    <i>
      <x v="378"/>
    </i>
    <i>
      <x v="14"/>
    </i>
    <i>
      <x v="31"/>
    </i>
    <i>
      <x v="15"/>
    </i>
    <i>
      <x v="386"/>
    </i>
    <i>
      <x v="16"/>
    </i>
    <i>
      <x v="390"/>
    </i>
    <i>
      <x v="133"/>
    </i>
    <i>
      <x v="394"/>
    </i>
    <i>
      <x v="134"/>
    </i>
    <i>
      <x v="398"/>
    </i>
    <i>
      <x v="135"/>
    </i>
    <i>
      <x v="402"/>
    </i>
    <i>
      <x v="136"/>
    </i>
    <i>
      <x v="406"/>
    </i>
    <i>
      <x v="137"/>
    </i>
    <i>
      <x v="410"/>
    </i>
    <i>
      <x v="138"/>
    </i>
    <i>
      <x v="414"/>
    </i>
    <i>
      <x v="139"/>
    </i>
    <i>
      <x v="418"/>
    </i>
    <i>
      <x v="140"/>
    </i>
    <i>
      <x v="422"/>
    </i>
    <i>
      <x v="141"/>
    </i>
    <i>
      <x v="426"/>
    </i>
    <i>
      <x v="142"/>
    </i>
    <i>
      <x v="430"/>
    </i>
    <i>
      <x v="143"/>
    </i>
    <i>
      <x v="36"/>
    </i>
    <i>
      <x v="144"/>
    </i>
    <i>
      <x v="38"/>
    </i>
    <i>
      <x v="145"/>
    </i>
    <i>
      <x v="442"/>
    </i>
    <i>
      <x v="146"/>
    </i>
    <i>
      <x v="446"/>
    </i>
    <i>
      <x v="147"/>
    </i>
    <i>
      <x v="450"/>
    </i>
    <i>
      <x v="148"/>
    </i>
    <i>
      <x v="454"/>
    </i>
    <i>
      <x v="149"/>
    </i>
    <i>
      <x v="458"/>
    </i>
    <i>
      <x v="150"/>
    </i>
    <i>
      <x v="462"/>
    </i>
    <i>
      <x v="151"/>
    </i>
    <i>
      <x v="41"/>
    </i>
    <i>
      <x v="152"/>
    </i>
    <i>
      <x v="470"/>
    </i>
    <i>
      <x v="153"/>
    </i>
    <i>
      <x v="474"/>
    </i>
    <i>
      <x v="154"/>
    </i>
    <i>
      <x v="478"/>
    </i>
    <i>
      <x v="155"/>
    </i>
    <i>
      <x v="482"/>
    </i>
    <i>
      <x v="156"/>
    </i>
    <i>
      <x v="486"/>
    </i>
    <i>
      <x v="157"/>
    </i>
    <i>
      <x v="490"/>
    </i>
    <i>
      <x v="158"/>
    </i>
    <i>
      <x v="494"/>
    </i>
    <i>
      <x v="159"/>
    </i>
    <i>
      <x v="498"/>
    </i>
    <i>
      <x v="160"/>
    </i>
    <i>
      <x v="502"/>
    </i>
    <i>
      <x v="161"/>
    </i>
    <i>
      <x v="506"/>
    </i>
    <i>
      <x v="162"/>
    </i>
    <i>
      <x v="510"/>
    </i>
    <i>
      <x v="163"/>
    </i>
    <i>
      <x v="514"/>
    </i>
    <i>
      <x v="164"/>
    </i>
    <i>
      <x v="518"/>
    </i>
    <i>
      <x v="165"/>
    </i>
    <i>
      <x v="522"/>
    </i>
    <i>
      <x v="166"/>
    </i>
    <i>
      <x v="526"/>
    </i>
    <i>
      <x v="167"/>
    </i>
    <i>
      <x v="530"/>
    </i>
    <i>
      <x v="168"/>
    </i>
    <i>
      <x v="534"/>
    </i>
    <i>
      <x v="169"/>
    </i>
    <i>
      <x v="538"/>
    </i>
    <i>
      <x v="170"/>
    </i>
    <i>
      <x v="542"/>
    </i>
    <i>
      <x v="171"/>
    </i>
    <i>
      <x v="546"/>
    </i>
    <i>
      <x v="172"/>
    </i>
    <i>
      <x v="550"/>
    </i>
    <i>
      <x v="173"/>
    </i>
    <i>
      <x v="554"/>
    </i>
    <i>
      <x v="174"/>
    </i>
    <i>
      <x v="558"/>
    </i>
    <i>
      <x v="175"/>
    </i>
    <i>
      <x v="562"/>
    </i>
    <i>
      <x v="176"/>
    </i>
    <i>
      <x v="566"/>
    </i>
    <i>
      <x v="177"/>
    </i>
    <i>
      <x v="570"/>
    </i>
    <i>
      <x v="178"/>
    </i>
    <i>
      <x v="574"/>
    </i>
    <i>
      <x v="179"/>
    </i>
    <i>
      <x v="578"/>
    </i>
    <i>
      <x v="180"/>
    </i>
    <i>
      <x v="582"/>
    </i>
    <i>
      <x v="181"/>
    </i>
    <i>
      <x v="586"/>
    </i>
    <i>
      <x v="182"/>
    </i>
    <i>
      <x v="44"/>
    </i>
    <i>
      <x v="183"/>
    </i>
    <i>
      <x v="594"/>
    </i>
    <i>
      <x v="184"/>
    </i>
    <i>
      <x v="598"/>
    </i>
    <i>
      <x v="185"/>
    </i>
    <i>
      <x v="602"/>
    </i>
    <i>
      <x v="186"/>
    </i>
    <i>
      <x v="606"/>
    </i>
    <i>
      <x v="187"/>
    </i>
    <i>
      <x v="610"/>
    </i>
    <i>
      <x v="188"/>
    </i>
    <i>
      <x v="614"/>
    </i>
    <i>
      <x v="189"/>
    </i>
    <i>
      <x v="618"/>
    </i>
    <i>
      <x v="190"/>
    </i>
    <i>
      <x v="46"/>
    </i>
    <i>
      <x v="191"/>
    </i>
    <i>
      <x v="626"/>
    </i>
    <i>
      <x v="192"/>
    </i>
    <i>
      <x v="630"/>
    </i>
    <i>
      <x v="193"/>
    </i>
    <i>
      <x v="634"/>
    </i>
    <i>
      <x v="194"/>
    </i>
    <i>
      <x v="638"/>
    </i>
    <i>
      <x v="195"/>
    </i>
    <i>
      <x v="642"/>
    </i>
    <i>
      <x v="196"/>
    </i>
    <i>
      <x v="47"/>
    </i>
    <i>
      <x v="17"/>
    </i>
    <i>
      <x v="349"/>
    </i>
    <i>
      <x v="198"/>
    </i>
    <i>
      <x v="351"/>
    </i>
    <i>
      <x v="199"/>
    </i>
    <i>
      <x v="353"/>
    </i>
    <i>
      <x v="200"/>
    </i>
    <i>
      <x v="355"/>
    </i>
    <i>
      <x v="201"/>
    </i>
    <i>
      <x v="357"/>
    </i>
    <i>
      <x v="202"/>
    </i>
    <i>
      <x v="359"/>
    </i>
    <i>
      <x v="203"/>
    </i>
    <i>
      <x v="361"/>
    </i>
    <i>
      <x v="204"/>
    </i>
    <i>
      <x v="363"/>
    </i>
    <i>
      <x v="205"/>
    </i>
    <i>
      <x v="365"/>
    </i>
    <i>
      <x v="206"/>
    </i>
    <i>
      <x v="30"/>
    </i>
    <i>
      <x v="207"/>
    </i>
    <i>
      <x v="369"/>
    </i>
    <i>
      <x v="208"/>
    </i>
    <i>
      <x v="371"/>
    </i>
    <i>
      <x v="209"/>
    </i>
    <i>
      <x v="373"/>
    </i>
    <i>
      <x v="210"/>
    </i>
    <i>
      <x v="375"/>
    </i>
    <i>
      <x v="211"/>
    </i>
    <i>
      <x v="377"/>
    </i>
    <i>
      <x v="212"/>
    </i>
    <i>
      <x v="379"/>
    </i>
    <i>
      <x v="213"/>
    </i>
    <i>
      <x v="381"/>
    </i>
    <i>
      <x v="18"/>
    </i>
    <i>
      <x v="32"/>
    </i>
    <i>
      <x v="215"/>
    </i>
    <i>
      <x v="385"/>
    </i>
    <i>
      <x v="19"/>
    </i>
    <i>
      <x v="387"/>
    </i>
    <i>
      <x v="217"/>
    </i>
    <i>
      <x v="389"/>
    </i>
    <i>
      <x v="218"/>
    </i>
    <i>
      <x v="391"/>
    </i>
    <i>
      <x v="219"/>
    </i>
    <i>
      <x v="393"/>
    </i>
    <i>
      <x v="220"/>
    </i>
    <i>
      <x v="395"/>
    </i>
    <i>
      <x v="20"/>
    </i>
    <i>
      <x v="397"/>
    </i>
    <i>
      <x v="222"/>
    </i>
    <i>
      <x v="399"/>
    </i>
    <i>
      <x v="223"/>
    </i>
    <i>
      <x v="401"/>
    </i>
    <i>
      <x v="224"/>
    </i>
    <i>
      <x v="403"/>
    </i>
    <i>
      <x v="225"/>
    </i>
    <i>
      <x v="405"/>
    </i>
    <i>
      <x v="226"/>
    </i>
    <i>
      <x v="407"/>
    </i>
    <i>
      <x v="21"/>
    </i>
    <i>
      <x v="409"/>
    </i>
    <i>
      <x v="228"/>
    </i>
    <i>
      <x v="411"/>
    </i>
    <i>
      <x v="229"/>
    </i>
    <i>
      <x v="413"/>
    </i>
    <i>
      <x v="230"/>
    </i>
    <i>
      <x v="415"/>
    </i>
    <i>
      <x v="22"/>
    </i>
    <i>
      <x v="417"/>
    </i>
    <i>
      <x v="232"/>
    </i>
    <i>
      <x v="419"/>
    </i>
    <i>
      <x v="233"/>
    </i>
    <i>
      <x v="421"/>
    </i>
    <i>
      <x v="234"/>
    </i>
    <i>
      <x v="423"/>
    </i>
    <i>
      <x v="23"/>
    </i>
    <i>
      <x v="425"/>
    </i>
    <i>
      <x v="236"/>
    </i>
    <i>
      <x v="427"/>
    </i>
    <i>
      <x v="24"/>
    </i>
    <i>
      <x v="429"/>
    </i>
    <i>
      <x v="238"/>
    </i>
    <i>
      <x v="34"/>
    </i>
    <i>
      <x v="239"/>
    </i>
    <i>
      <x v="433"/>
    </i>
    <i>
      <x v="240"/>
    </i>
    <i>
      <x v="37"/>
    </i>
    <i>
      <x v="241"/>
    </i>
    <i>
      <x v="437"/>
    </i>
    <i>
      <x v="25"/>
    </i>
    <i>
      <x v="39"/>
    </i>
    <i>
      <x v="243"/>
    </i>
    <i>
      <x v="441"/>
    </i>
    <i>
      <x v="244"/>
    </i>
    <i>
      <x v="443"/>
    </i>
    <i>
      <x v="26"/>
    </i>
    <i>
      <x v="445"/>
    </i>
    <i>
      <x v="27"/>
    </i>
    <i>
      <x v="447"/>
    </i>
    <i>
      <x v="28"/>
    </i>
    <i>
      <x v="449"/>
    </i>
    <i>
      <x v="248"/>
    </i>
    <i>
      <x v="451"/>
    </i>
    <i>
      <x v="249"/>
    </i>
    <i>
      <x v="453"/>
    </i>
    <i>
      <x v="250"/>
    </i>
    <i>
      <x v="455"/>
    </i>
    <i>
      <x v="251"/>
    </i>
    <i>
      <x v="457"/>
    </i>
    <i>
      <x v="252"/>
    </i>
    <i>
      <x v="459"/>
    </i>
    <i>
      <x v="253"/>
    </i>
    <i>
      <x v="461"/>
    </i>
    <i>
      <x v="254"/>
    </i>
    <i>
      <x v="463"/>
    </i>
    <i>
      <x v="255"/>
    </i>
    <i>
      <x v="465"/>
    </i>
    <i>
      <x v="256"/>
    </i>
    <i>
      <x v="467"/>
    </i>
    <i>
      <x v="257"/>
    </i>
    <i>
      <x v="469"/>
    </i>
    <i>
      <x v="258"/>
    </i>
    <i>
      <x v="471"/>
    </i>
    <i>
      <x v="259"/>
    </i>
    <i>
      <x v="473"/>
    </i>
    <i>
      <x v="260"/>
    </i>
    <i>
      <x v="475"/>
    </i>
    <i>
      <x v="261"/>
    </i>
    <i>
      <x v="477"/>
    </i>
    <i>
      <x v="262"/>
    </i>
    <i>
      <x v="479"/>
    </i>
    <i>
      <x v="263"/>
    </i>
    <i>
      <x v="481"/>
    </i>
    <i>
      <x v="264"/>
    </i>
    <i>
      <x v="483"/>
    </i>
    <i>
      <x v="265"/>
    </i>
    <i>
      <x v="485"/>
    </i>
    <i>
      <x v="266"/>
    </i>
    <i>
      <x v="487"/>
    </i>
    <i>
      <x v="267"/>
    </i>
    <i>
      <x v="489"/>
    </i>
    <i>
      <x v="268"/>
    </i>
    <i>
      <x v="491"/>
    </i>
    <i>
      <x v="269"/>
    </i>
    <i>
      <x v="493"/>
    </i>
    <i>
      <x v="270"/>
    </i>
    <i>
      <x v="495"/>
    </i>
    <i>
      <x v="271"/>
    </i>
    <i>
      <x v="497"/>
    </i>
    <i>
      <x v="272"/>
    </i>
    <i>
      <x v="499"/>
    </i>
    <i>
      <x v="273"/>
    </i>
    <i>
      <x v="501"/>
    </i>
    <i>
      <x v="274"/>
    </i>
    <i>
      <x v="503"/>
    </i>
    <i>
      <x v="275"/>
    </i>
    <i>
      <x v="505"/>
    </i>
    <i>
      <x v="276"/>
    </i>
    <i>
      <x v="507"/>
    </i>
    <i>
      <x v="277"/>
    </i>
    <i>
      <x v="43"/>
    </i>
    <i>
      <x v="278"/>
    </i>
    <i>
      <x v="511"/>
    </i>
    <i>
      <x v="279"/>
    </i>
    <i>
      <x v="513"/>
    </i>
    <i>
      <x v="280"/>
    </i>
    <i>
      <x v="515"/>
    </i>
    <i>
      <x v="281"/>
    </i>
    <i>
      <x v="517"/>
    </i>
    <i>
      <x v="282"/>
    </i>
    <i>
      <x v="519"/>
    </i>
    <i>
      <x v="283"/>
    </i>
    <i>
      <x v="521"/>
    </i>
    <i>
      <x v="284"/>
    </i>
    <i>
      <x v="523"/>
    </i>
    <i>
      <x v="285"/>
    </i>
    <i>
      <x v="525"/>
    </i>
    <i>
      <x v="286"/>
    </i>
    <i>
      <x v="527"/>
    </i>
    <i>
      <x v="287"/>
    </i>
    <i>
      <x v="529"/>
    </i>
    <i>
      <x v="288"/>
    </i>
    <i>
      <x v="531"/>
    </i>
    <i>
      <x v="289"/>
    </i>
    <i>
      <x v="533"/>
    </i>
    <i>
      <x v="290"/>
    </i>
    <i>
      <x v="535"/>
    </i>
    <i>
      <x v="291"/>
    </i>
    <i>
      <x v="537"/>
    </i>
    <i>
      <x v="292"/>
    </i>
    <i>
      <x v="539"/>
    </i>
    <i>
      <x v="293"/>
    </i>
    <i>
      <x v="541"/>
    </i>
    <i>
      <x v="294"/>
    </i>
    <i>
      <x v="543"/>
    </i>
    <i>
      <x v="295"/>
    </i>
    <i>
      <x v="545"/>
    </i>
    <i>
      <x v="296"/>
    </i>
    <i>
      <x v="547"/>
    </i>
    <i>
      <x v="297"/>
    </i>
    <i>
      <x v="549"/>
    </i>
    <i>
      <x v="298"/>
    </i>
    <i>
      <x v="551"/>
    </i>
    <i>
      <x v="299"/>
    </i>
    <i>
      <x v="553"/>
    </i>
    <i>
      <x v="300"/>
    </i>
    <i>
      <x v="555"/>
    </i>
    <i>
      <x v="301"/>
    </i>
    <i>
      <x v="557"/>
    </i>
    <i>
      <x v="302"/>
    </i>
    <i>
      <x v="559"/>
    </i>
    <i>
      <x v="303"/>
    </i>
    <i>
      <x v="561"/>
    </i>
    <i>
      <x v="29"/>
    </i>
    <i>
      <x v="563"/>
    </i>
    <i>
      <x v="305"/>
    </i>
    <i>
      <x v="565"/>
    </i>
    <i>
      <x v="306"/>
    </i>
    <i>
      <x v="567"/>
    </i>
    <i>
      <x v="307"/>
    </i>
    <i>
      <x v="569"/>
    </i>
    <i>
      <x v="308"/>
    </i>
    <i>
      <x v="571"/>
    </i>
    <i>
      <x v="309"/>
    </i>
    <i>
      <x v="573"/>
    </i>
    <i>
      <x v="310"/>
    </i>
    <i>
      <x v="575"/>
    </i>
    <i>
      <x v="311"/>
    </i>
    <i>
      <x v="577"/>
    </i>
    <i>
      <x v="312"/>
    </i>
    <i>
      <x v="579"/>
    </i>
    <i>
      <x v="313"/>
    </i>
    <i>
      <x v="581"/>
    </i>
    <i>
      <x v="314"/>
    </i>
    <i>
      <x v="583"/>
    </i>
    <i>
      <x v="315"/>
    </i>
    <i>
      <x v="585"/>
    </i>
    <i>
      <x v="316"/>
    </i>
    <i>
      <x v="587"/>
    </i>
    <i>
      <x v="317"/>
    </i>
    <i>
      <x v="589"/>
    </i>
    <i>
      <x v="318"/>
    </i>
    <i>
      <x v="591"/>
    </i>
    <i>
      <x v="319"/>
    </i>
    <i>
      <x v="593"/>
    </i>
    <i>
      <x v="320"/>
    </i>
    <i>
      <x v="595"/>
    </i>
    <i>
      <x v="321"/>
    </i>
    <i>
      <x v="597"/>
    </i>
    <i>
      <x v="322"/>
    </i>
    <i>
      <x v="599"/>
    </i>
    <i>
      <x v="323"/>
    </i>
    <i>
      <x v="601"/>
    </i>
    <i>
      <x v="648"/>
    </i>
    <i>
      <x v="603"/>
    </i>
    <i>
      <x v="650"/>
    </i>
    <i>
      <x v="605"/>
    </i>
    <i>
      <x v="652"/>
    </i>
    <i>
      <x v="607"/>
    </i>
    <i>
      <x v="654"/>
    </i>
    <i>
      <x v="609"/>
    </i>
    <i>
      <x v="656"/>
    </i>
    <i>
      <x v="611"/>
    </i>
    <i>
      <x v="658"/>
    </i>
    <i>
      <x v="613"/>
    </i>
    <i>
      <x v="660"/>
    </i>
    <i>
      <x v="615"/>
    </i>
    <i>
      <x v="662"/>
    </i>
    <i>
      <x v="617"/>
    </i>
    <i>
      <x v="664"/>
    </i>
    <i>
      <x v="619"/>
    </i>
    <i>
      <x v="666"/>
    </i>
    <i>
      <x v="45"/>
    </i>
    <i>
      <x v="668"/>
    </i>
    <i>
      <x v="623"/>
    </i>
    <i>
      <x v="335"/>
    </i>
    <i>
      <x v="625"/>
    </i>
    <i>
      <x v="336"/>
    </i>
    <i>
      <x v="627"/>
    </i>
    <i>
      <x v="337"/>
    </i>
    <i>
      <x v="629"/>
    </i>
    <i>
      <x v="338"/>
    </i>
    <i>
      <x v="631"/>
    </i>
    <i>
      <x v="339"/>
    </i>
    <i>
      <x v="633"/>
    </i>
    <i>
      <x v="340"/>
    </i>
    <i>
      <x v="635"/>
    </i>
    <i>
      <x v="341"/>
    </i>
    <i>
      <x v="637"/>
    </i>
    <i>
      <x v="342"/>
    </i>
    <i>
      <x v="639"/>
    </i>
    <i>
      <x v="343"/>
    </i>
    <i>
      <x v="641"/>
    </i>
    <i>
      <x v="344"/>
    </i>
    <i>
      <x v="643"/>
    </i>
    <i>
      <x v="345"/>
    </i>
    <i>
      <x v="645"/>
    </i>
    <i>
      <x v="346"/>
    </i>
    <i>
      <x v="647"/>
    </i>
    <i>
      <x v="347"/>
    </i>
    <i>
      <x v="348"/>
    </i>
    <i>
      <x v="324"/>
    </i>
    <i>
      <x v="651"/>
    </i>
    <i>
      <x v="325"/>
    </i>
    <i>
      <x v="653"/>
    </i>
    <i>
      <x v="326"/>
    </i>
    <i>
      <x v="655"/>
    </i>
    <i>
      <x v="327"/>
    </i>
    <i>
      <x v="657"/>
    </i>
    <i>
      <x v="328"/>
    </i>
    <i>
      <x v="659"/>
    </i>
    <i>
      <x v="329"/>
    </i>
    <i>
      <x v="661"/>
    </i>
    <i>
      <x v="330"/>
    </i>
    <i>
      <x v="663"/>
    </i>
    <i>
      <x v="331"/>
    </i>
    <i>
      <x v="665"/>
    </i>
    <i>
      <x v="332"/>
    </i>
    <i>
      <x v="667"/>
    </i>
    <i>
      <x v="333"/>
    </i>
    <i>
      <x/>
    </i>
    <i>
      <x v="334"/>
    </i>
    <i t="grand">
      <x/>
    </i>
  </rowItems>
  <colItems count="1">
    <i/>
  </colItems>
  <dataFields count="1">
    <dataField name="Count of rating" fld="11" subtotal="count" baseField="0" baseItem="0" numFmtId="3"/>
  </dataFields>
  <formats count="2">
    <format dxfId="25">
      <pivotArea outline="0" collapsedLevelsAreSubtotals="1" fieldPosition="0"/>
    </format>
    <format dxfId="24">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Product Name">
  <location ref="R3:S1339" firstHeaderRow="1" firstDataRow="1" firstDataCol="1"/>
  <pivotFields count="14">
    <pivotField showAll="0"/>
    <pivotField axis="axisRow" showAll="0" sortType="descending">
      <items count="1338">
        <item x="1028"/>
        <item x="1162"/>
        <item x="134"/>
        <item x="534"/>
        <item x="522"/>
        <item x="462"/>
        <item x="1326"/>
        <item x="227"/>
        <item x="33"/>
        <item x="69"/>
        <item x="421"/>
        <item x="68"/>
        <item x="624"/>
        <item x="352"/>
        <item x="127"/>
        <item x="5"/>
        <item x="438"/>
        <item x="503"/>
        <item x="15"/>
        <item x="1279"/>
        <item x="504"/>
        <item x="693"/>
        <item x="96"/>
        <item x="141"/>
        <item x="29"/>
        <item x="250"/>
        <item x="140"/>
        <item x="497"/>
        <item x="614"/>
        <item x="1165"/>
        <item x="1297"/>
        <item x="1030"/>
        <item x="1098"/>
        <item x="1038"/>
        <item x="1119"/>
        <item x="329"/>
        <item x="212"/>
        <item x="1205"/>
        <item x="936"/>
        <item x="1277"/>
        <item x="1206"/>
        <item x="928"/>
        <item x="1076"/>
        <item x="933"/>
        <item x="1254"/>
        <item x="1268"/>
        <item x="1302"/>
        <item x="974"/>
        <item x="1"/>
        <item x="665"/>
        <item x="219"/>
        <item x="719"/>
        <item x="671"/>
        <item x="721"/>
        <item x="240"/>
        <item x="203"/>
        <item x="161"/>
        <item x="76"/>
        <item x="18"/>
        <item x="1121"/>
        <item x="1324"/>
        <item x="1061"/>
        <item x="1144"/>
        <item x="844"/>
        <item x="556"/>
        <item x="941"/>
        <item x="53"/>
        <item x="513"/>
        <item x="959"/>
        <item x="1202"/>
        <item x="1160"/>
        <item x="52"/>
        <item x="120"/>
        <item x="576"/>
        <item x="486"/>
        <item x="699"/>
        <item x="334"/>
        <item x="80"/>
        <item x="208"/>
        <item x="61"/>
        <item x="569"/>
        <item x="58"/>
        <item x="759"/>
        <item x="894"/>
        <item x="270"/>
        <item m="1" x="1336"/>
        <item x="293"/>
        <item x="30"/>
        <item x="285"/>
        <item x="0"/>
        <item x="210"/>
        <item x="110"/>
        <item x="283"/>
        <item x="343"/>
        <item x="1208"/>
        <item x="43"/>
        <item x="55"/>
        <item x="355"/>
        <item x="109"/>
        <item x="1309"/>
        <item x="582"/>
        <item x="1102"/>
        <item x="608"/>
        <item x="172"/>
        <item x="152"/>
        <item x="135"/>
        <item x="609"/>
        <item x="453"/>
        <item x="88"/>
        <item x="156"/>
        <item x="276"/>
        <item x="81"/>
        <item x="365"/>
        <item x="273"/>
        <item x="472"/>
        <item x="253"/>
        <item x="439"/>
        <item x="404"/>
        <item x="258"/>
        <item x="326"/>
        <item x="416"/>
        <item x="93"/>
        <item x="148"/>
        <item x="618"/>
        <item x="146"/>
        <item x="383"/>
        <item x="125"/>
        <item x="538"/>
        <item x="177"/>
        <item x="506"/>
        <item x="102"/>
        <item x="28"/>
        <item x="144"/>
        <item x="1167"/>
        <item x="101"/>
        <item x="545"/>
        <item x="306"/>
        <item x="789"/>
        <item x="793"/>
        <item x="1191"/>
        <item x="636"/>
        <item x="792"/>
        <item x="1286"/>
        <item x="1159"/>
        <item x="1195"/>
        <item x="1080"/>
        <item x="300"/>
        <item x="62"/>
        <item x="100"/>
        <item x="1019"/>
        <item x="1024"/>
        <item x="1178"/>
        <item x="1051"/>
        <item x="975"/>
        <item x="1079"/>
        <item x="972"/>
        <item x="1032"/>
        <item x="907"/>
        <item x="947"/>
        <item x="1049"/>
        <item x="1321"/>
        <item x="921"/>
        <item x="1211"/>
        <item x="916"/>
        <item x="1332"/>
        <item x="967"/>
        <item x="937"/>
        <item x="961"/>
        <item x="914"/>
        <item x="948"/>
        <item x="1142"/>
        <item x="993"/>
        <item x="1133"/>
        <item x="917"/>
        <item x="1055"/>
        <item x="1283"/>
        <item x="900"/>
        <item x="912"/>
        <item x="973"/>
        <item x="1094"/>
        <item x="896"/>
        <item x="456"/>
        <item x="255"/>
        <item x="232"/>
        <item x="722"/>
        <item x="861"/>
        <item x="104"/>
        <item x="118"/>
        <item x="25"/>
        <item x="887"/>
        <item x="1212"/>
        <item x="1112"/>
        <item x="290"/>
        <item x="67"/>
        <item x="372"/>
        <item x="75"/>
        <item x="347"/>
        <item x="114"/>
        <item x="588"/>
        <item x="455"/>
        <item x="463"/>
        <item x="185"/>
        <item x="794"/>
        <item x="400"/>
        <item x="288"/>
        <item x="431"/>
        <item x="823"/>
        <item x="147"/>
        <item x="452"/>
        <item x="695"/>
        <item x="292"/>
        <item x="590"/>
        <item x="889"/>
        <item x="271"/>
        <item x="133"/>
        <item x="659"/>
        <item x="198"/>
        <item x="35"/>
        <item x="652"/>
        <item x="150"/>
        <item x="311"/>
        <item x="297"/>
        <item x="727"/>
        <item x="87"/>
        <item x="537"/>
        <item x="701"/>
        <item x="620"/>
        <item x="527"/>
        <item x="539"/>
        <item x="681"/>
        <item x="475"/>
        <item x="98"/>
        <item x="774"/>
        <item x="878"/>
        <item x="773"/>
        <item x="107"/>
        <item x="95"/>
        <item x="188"/>
        <item x="560"/>
        <item x="26"/>
        <item x="9"/>
        <item x="583"/>
        <item x="298"/>
        <item x="409"/>
        <item x="555"/>
        <item x="231"/>
        <item x="511"/>
        <item x="16"/>
        <item x="955"/>
        <item x="1124"/>
        <item x="1334"/>
        <item x="1270"/>
        <item x="1311"/>
        <item x="1217"/>
        <item x="962"/>
        <item x="686"/>
        <item x="524"/>
        <item x="627"/>
        <item x="698"/>
        <item x="529"/>
        <item x="467"/>
        <item x="514"/>
        <item x="647"/>
        <item x="710"/>
        <item x="732"/>
        <item x="494"/>
        <item x="672"/>
        <item x="753"/>
        <item x="1109"/>
        <item x="1048"/>
        <item x="776"/>
        <item x="1263"/>
        <item x="963"/>
        <item x="946"/>
        <item x="953"/>
        <item x="1222"/>
        <item x="938"/>
        <item x="1003"/>
        <item x="1075"/>
        <item x="991"/>
        <item x="42"/>
        <item x="839"/>
        <item x="1269"/>
        <item x="291"/>
        <item x="662"/>
        <item x="808"/>
        <item x="818"/>
        <item x="868"/>
        <item x="716"/>
        <item x="1258"/>
        <item x="1271"/>
        <item x="1233"/>
        <item x="1151"/>
        <item x="261"/>
        <item x="859"/>
        <item x="830"/>
        <item x="332"/>
        <item x="584"/>
        <item x="1281"/>
        <item x="883"/>
        <item x="595"/>
        <item x="523"/>
        <item x="850"/>
        <item x="700"/>
        <item x="122"/>
        <item x="1164"/>
        <item x="1186"/>
        <item x="1276"/>
        <item x="743"/>
        <item x="880"/>
        <item x="862"/>
        <item x="687"/>
        <item x="812"/>
        <item x="811"/>
        <item x="501"/>
        <item x="849"/>
        <item x="197"/>
        <item x="586"/>
        <item x="616"/>
        <item x="797"/>
        <item x="464"/>
        <item x="1013"/>
        <item x="48"/>
        <item x="389"/>
        <item x="1052"/>
        <item x="800"/>
        <item x="1021"/>
        <item x="277"/>
        <item x="908"/>
        <item x="342"/>
        <item x="1148"/>
        <item x="954"/>
        <item x="1221"/>
        <item x="971"/>
        <item x="1303"/>
        <item x="1157"/>
        <item x="1009"/>
        <item x="1209"/>
        <item x="988"/>
        <item x="982"/>
        <item x="1161"/>
        <item x="1020"/>
        <item x="1134"/>
        <item x="1068"/>
        <item x="1218"/>
        <item x="129"/>
        <item x="703"/>
        <item x="884"/>
        <item x="760"/>
        <item x="324"/>
        <item x="1181"/>
        <item x="1128"/>
        <item x="230"/>
        <item x="777"/>
        <item x="281"/>
        <item x="354"/>
        <item x="600"/>
        <item x="113"/>
        <item x="426"/>
        <item x="675"/>
        <item x="1168"/>
        <item x="189"/>
        <item x="848"/>
        <item x="643"/>
        <item x="168"/>
        <item x="205"/>
        <item x="736"/>
        <item x="440"/>
        <item x="1117"/>
        <item x="715"/>
        <item x="660"/>
        <item x="824"/>
        <item x="817"/>
        <item x="73"/>
        <item x="628"/>
        <item x="516"/>
        <item x="784"/>
        <item x="224"/>
        <item x="128"/>
        <item x="720"/>
        <item x="664"/>
        <item x="886"/>
        <item x="54"/>
        <item x="274"/>
        <item x="766"/>
        <item x="487"/>
        <item x="1290"/>
        <item x="1310"/>
        <item x="656"/>
        <item x="637"/>
        <item x="563"/>
        <item x="1176"/>
        <item x="248"/>
        <item x="111"/>
        <item x="153"/>
        <item x="78"/>
        <item x="670"/>
        <item x="31"/>
        <item x="384"/>
        <item x="350"/>
        <item x="1265"/>
        <item x="558"/>
        <item x="1083"/>
        <item x="790"/>
        <item x="236"/>
        <item x="1088"/>
        <item x="718"/>
        <item x="1237"/>
        <item x="742"/>
        <item x="1105"/>
        <item x="827"/>
        <item x="6"/>
        <item x="1127"/>
        <item x="1225"/>
        <item x="1149"/>
        <item x="1314"/>
        <item x="1042"/>
        <item x="968"/>
        <item x="1029"/>
        <item x="694"/>
        <item x="749"/>
        <item x="257"/>
        <item x="832"/>
        <item x="1047"/>
        <item x="669"/>
        <item x="1093"/>
        <item x="553"/>
        <item x="589"/>
        <item x="38"/>
        <item x="639"/>
        <item x="469"/>
        <item x="474"/>
        <item x="287"/>
        <item x="781"/>
        <item x="349"/>
        <item x="542"/>
        <item x="603"/>
        <item x="430"/>
        <item x="23"/>
        <item x="145"/>
        <item x="233"/>
        <item x="479"/>
        <item x="22"/>
        <item x="289"/>
        <item x="605"/>
        <item x="24"/>
        <item x="509"/>
        <item x="159"/>
        <item x="518"/>
        <item x="422"/>
        <item x="870"/>
        <item x="483"/>
        <item x="1260"/>
        <item x="1137"/>
        <item x="72"/>
        <item x="180"/>
        <item x="977"/>
        <item x="876"/>
        <item x="867"/>
        <item x="764"/>
        <item x="496"/>
        <item x="851"/>
        <item x="782"/>
        <item x="194"/>
        <item x="772"/>
        <item x="728"/>
        <item x="11"/>
        <item x="515"/>
        <item x="105"/>
        <item x="723"/>
        <item x="1289"/>
        <item x="897"/>
        <item x="546"/>
        <item x="1200"/>
        <item x="1226"/>
        <item x="1045"/>
        <item x="1312"/>
        <item x="911"/>
        <item x="1107"/>
        <item x="932"/>
        <item x="1247"/>
        <item x="1192"/>
        <item x="1182"/>
        <item x="1072"/>
        <item x="1241"/>
        <item x="927"/>
        <item x="1036"/>
        <item x="1099"/>
        <item x="1196"/>
        <item x="909"/>
        <item x="1078"/>
        <item x="1333"/>
        <item x="1301"/>
        <item x="1153"/>
        <item x="865"/>
        <item x="978"/>
        <item x="1204"/>
        <item x="960"/>
        <item x="1056"/>
        <item x="1316"/>
        <item x="44"/>
        <item x="1018"/>
        <item x="1129"/>
        <item x="443"/>
        <item x="126"/>
        <item x="1034"/>
        <item x="1054"/>
        <item x="1143"/>
        <item x="186"/>
        <item x="331"/>
        <item x="842"/>
        <item x="866"/>
        <item x="690"/>
        <item x="706"/>
        <item x="801"/>
        <item x="853"/>
        <item x="881"/>
        <item x="821"/>
        <item x="875"/>
        <item x="869"/>
        <item x="757"/>
        <item x="885"/>
        <item x="607"/>
        <item x="163"/>
        <item x="788"/>
        <item x="267"/>
        <item x="450"/>
        <item x="642"/>
        <item x="770"/>
        <item x="1170"/>
        <item x="1138"/>
        <item x="998"/>
        <item x="999"/>
        <item x="611"/>
        <item x="1132"/>
        <item x="1293"/>
        <item x="1273"/>
        <item x="1058"/>
        <item x="1296"/>
        <item x="1154"/>
        <item x="1194"/>
        <item x="653"/>
        <item x="997"/>
        <item x="987"/>
        <item x="1140"/>
        <item x="1318"/>
        <item x="863"/>
        <item x="1308"/>
        <item x="1123"/>
        <item x="1152"/>
        <item x="922"/>
        <item x="1085"/>
        <item x="1120"/>
        <item x="1213"/>
        <item x="1183"/>
        <item x="1193"/>
        <item x="1155"/>
        <item x="1101"/>
        <item x="891"/>
        <item x="752"/>
        <item x="214"/>
        <item x="1245"/>
        <item x="778"/>
        <item x="1199"/>
        <item x="1005"/>
        <item x="1016"/>
        <item x="1010"/>
        <item x="1169"/>
        <item x="877"/>
        <item x="1243"/>
        <item x="1234"/>
        <item x="1319"/>
        <item x="77"/>
        <item x="337"/>
        <item x="621"/>
        <item x="20"/>
        <item x="561"/>
        <item x="57"/>
        <item x="4"/>
        <item x="395"/>
        <item x="543"/>
        <item x="413"/>
        <item x="448"/>
        <item x="286"/>
        <item x="380"/>
        <item x="275"/>
        <item x="435"/>
        <item x="3"/>
        <item x="178"/>
        <item x="795"/>
        <item x="446"/>
        <item x="397"/>
        <item x="738"/>
        <item x="622"/>
        <item x="729"/>
        <item x="734"/>
        <item x="641"/>
        <item x="1232"/>
        <item x="1070"/>
        <item x="747"/>
        <item x="573"/>
        <item x="420"/>
        <item x="1307"/>
        <item x="1230"/>
        <item x="1250"/>
        <item x="1150"/>
        <item x="1039"/>
        <item x="1007"/>
        <item x="1284"/>
        <item x="913"/>
        <item x="956"/>
        <item x="1082"/>
        <item x="1041"/>
        <item x="1147"/>
        <item x="1053"/>
        <item x="1177"/>
        <item x="1294"/>
        <item x="1004"/>
        <item x="1229"/>
        <item x="1179"/>
        <item x="154"/>
        <item x="374"/>
        <item x="530"/>
        <item x="204"/>
        <item x="1235"/>
        <item x="996"/>
        <item x="1320"/>
        <item x="1035"/>
        <item x="1092"/>
        <item x="799"/>
        <item x="1322"/>
        <item x="1244"/>
        <item x="191"/>
        <item x="241"/>
        <item x="174"/>
        <item x="310"/>
        <item x="330"/>
        <item x="1240"/>
        <item x="225"/>
        <item x="1262"/>
        <item x="1173"/>
        <item x="1069"/>
        <item x="1305"/>
        <item x="985"/>
        <item x="358"/>
        <item x="1295"/>
        <item x="299"/>
        <item x="423"/>
        <item x="32"/>
        <item x="493"/>
        <item x="786"/>
        <item x="536"/>
        <item x="763"/>
        <item x="598"/>
        <item x="613"/>
        <item x="460"/>
        <item x="814"/>
        <item x="1315"/>
        <item x="17"/>
        <item x="388"/>
        <item x="872"/>
        <item x="623"/>
        <item x="666"/>
        <item x="202"/>
        <item x="796"/>
        <item x="819"/>
        <item x="888"/>
        <item x="218"/>
        <item x="1224"/>
        <item x="359"/>
        <item x="10"/>
        <item x="498"/>
        <item x="308"/>
        <item x="1328"/>
        <item x="1288"/>
        <item x="1100"/>
        <item x="918"/>
        <item x="944"/>
        <item x="915"/>
        <item x="1252"/>
        <item x="986"/>
        <item x="919"/>
        <item x="940"/>
        <item x="1261"/>
        <item x="1017"/>
        <item x="1304"/>
        <item x="1131"/>
        <item x="1291"/>
        <item x="989"/>
        <item x="1022"/>
        <item x="631"/>
        <item x="1171"/>
        <item x="709"/>
        <item x="510"/>
        <item x="768"/>
        <item x="813"/>
        <item x="857"/>
        <item x="181"/>
        <item x="256"/>
        <item x="779"/>
        <item x="676"/>
        <item x="725"/>
        <item x="735"/>
        <item x="754"/>
        <item x="746"/>
        <item x="783"/>
        <item x="707"/>
        <item x="119"/>
        <item x="468"/>
        <item x="7"/>
        <item x="323"/>
        <item x="85"/>
        <item x="1266"/>
        <item x="1214"/>
        <item x="157"/>
        <item x="367"/>
        <item x="798"/>
        <item x="206"/>
        <item x="994"/>
        <item x="319"/>
        <item x="688"/>
        <item x="570"/>
        <item x="1246"/>
        <item x="970"/>
        <item x="1146"/>
        <item x="1274"/>
        <item x="200"/>
        <item x="1163"/>
        <item x="449"/>
        <item x="143"/>
        <item x="229"/>
        <item x="387"/>
        <item x="454"/>
        <item x="562"/>
        <item x="116"/>
        <item x="266"/>
        <item x="488"/>
        <item x="638"/>
        <item x="302"/>
        <item x="369"/>
        <item x="432"/>
        <item x="825"/>
        <item x="139"/>
        <item x="196"/>
        <item x="712"/>
        <item x="1043"/>
        <item x="166"/>
        <item x="265"/>
        <item x="567"/>
        <item x="1300"/>
        <item x="40"/>
        <item x="591"/>
        <item x="284"/>
        <item x="1197"/>
        <item x="980"/>
        <item x="1057"/>
        <item x="745"/>
        <item x="187"/>
        <item x="1292"/>
        <item x="1136"/>
        <item x="1188"/>
        <item x="1065"/>
        <item x="1130"/>
        <item x="910"/>
        <item x="91"/>
        <item x="396"/>
        <item x="1156"/>
        <item x="1145"/>
        <item x="566"/>
        <item x="577"/>
        <item x="86"/>
        <item x="1231"/>
        <item x="1329"/>
        <item x="1185"/>
        <item x="391"/>
        <item x="1330"/>
        <item x="402"/>
        <item x="519"/>
        <item x="762"/>
        <item x="461"/>
        <item x="305"/>
        <item x="726"/>
        <item x="251"/>
        <item x="428"/>
        <item x="8"/>
        <item x="507"/>
        <item x="264"/>
        <item x="351"/>
        <item x="592"/>
        <item x="612"/>
        <item x="531"/>
        <item x="610"/>
        <item x="470"/>
        <item x="193"/>
        <item x="680"/>
        <item x="247"/>
        <item x="368"/>
        <item x="565"/>
        <item x="50"/>
        <item x="572"/>
        <item x="442"/>
        <item x="657"/>
        <item x="401"/>
        <item x="930"/>
        <item x="731"/>
        <item x="879"/>
        <item x="780"/>
        <item x="344"/>
        <item x="142"/>
        <item x="554"/>
        <item x="360"/>
        <item x="56"/>
        <item x="648"/>
        <item x="217"/>
        <item x="123"/>
        <item x="184"/>
        <item x="222"/>
        <item x="447"/>
        <item x="262"/>
        <item x="317"/>
        <item x="357"/>
        <item x="36"/>
        <item x="520"/>
        <item x="405"/>
        <item x="346"/>
        <item x="304"/>
        <item x="1071"/>
        <item x="856"/>
        <item x="965"/>
        <item x="1220"/>
        <item x="943"/>
        <item x="1203"/>
        <item x="976"/>
        <item x="905"/>
        <item x="1238"/>
        <item x="651"/>
        <item x="858"/>
        <item x="1198"/>
        <item x="667"/>
        <item x="882"/>
        <item x="804"/>
        <item x="696"/>
        <item x="272"/>
        <item x="828"/>
        <item x="871"/>
        <item x="691"/>
        <item x="1113"/>
        <item x="1087"/>
        <item x="1106"/>
        <item x="1104"/>
        <item x="981"/>
        <item x="979"/>
        <item x="1313"/>
        <item x="1122"/>
        <item x="1141"/>
        <item x="1108"/>
        <item x="931"/>
        <item x="945"/>
        <item x="926"/>
        <item x="1077"/>
        <item x="1066"/>
        <item x="949"/>
        <item x="1256"/>
        <item x="1327"/>
        <item x="1172"/>
        <item x="1031"/>
        <item x="984"/>
        <item x="1011"/>
        <item x="934"/>
        <item x="1091"/>
        <item x="1073"/>
        <item x="705"/>
        <item x="929"/>
        <item x="992"/>
        <item x="935"/>
        <item x="892"/>
        <item x="1025"/>
        <item x="902"/>
        <item x="969"/>
        <item x="924"/>
        <item x="990"/>
        <item x="898"/>
        <item x="1216"/>
        <item x="873"/>
        <item x="574"/>
        <item x="175"/>
        <item x="37"/>
        <item x="419"/>
        <item x="579"/>
        <item x="585"/>
        <item x="437"/>
        <item x="215"/>
        <item x="1023"/>
        <item x="1306"/>
        <item x="444"/>
        <item x="345"/>
        <item x="424"/>
        <item x="597"/>
        <item x="90"/>
        <item x="151"/>
        <item x="370"/>
        <item x="392"/>
        <item x="578"/>
        <item x="263"/>
        <item x="502"/>
        <item x="63"/>
        <item x="237"/>
        <item x="548"/>
        <item x="769"/>
        <item x="751"/>
        <item x="689"/>
        <item x="787"/>
        <item x="847"/>
        <item x="775"/>
        <item x="508"/>
        <item x="46"/>
        <item x="1001"/>
        <item x="1174"/>
        <item x="899"/>
        <item x="1135"/>
        <item x="1331"/>
        <item x="901"/>
        <item x="1000"/>
        <item x="957"/>
        <item x="1285"/>
        <item x="1037"/>
        <item x="923"/>
        <item x="903"/>
        <item x="1014"/>
        <item x="1272"/>
        <item x="1215"/>
        <item x="942"/>
        <item x="966"/>
        <item x="1046"/>
        <item x="925"/>
        <item x="1116"/>
        <item x="1287"/>
        <item x="906"/>
        <item x="791"/>
        <item x="49"/>
        <item x="27"/>
        <item x="1187"/>
        <item x="223"/>
        <item x="362"/>
        <item x="489"/>
        <item x="386"/>
        <item x="376"/>
        <item x="505"/>
        <item x="325"/>
        <item x="115"/>
        <item x="167"/>
        <item x="84"/>
        <item x="108"/>
        <item x="130"/>
        <item x="131"/>
        <item x="544"/>
        <item x="617"/>
        <item x="451"/>
        <item x="587"/>
        <item x="199"/>
        <item x="816"/>
        <item x="920"/>
        <item x="1223"/>
        <item x="1236"/>
        <item x="1242"/>
        <item x="269"/>
        <item x="246"/>
        <item x="371"/>
        <item x="835"/>
        <item x="377"/>
        <item x="596"/>
        <item x="19"/>
        <item x="476"/>
        <item x="252"/>
        <item x="860"/>
        <item x="733"/>
        <item x="634"/>
        <item x="162"/>
        <item x="425"/>
        <item x="373"/>
        <item x="361"/>
        <item x="385"/>
        <item x="601"/>
        <item x="480"/>
        <item x="169"/>
        <item x="309"/>
        <item x="535"/>
        <item x="259"/>
        <item x="417"/>
        <item x="491"/>
        <item x="294"/>
        <item x="279"/>
        <item x="34"/>
        <item x="333"/>
        <item x="364"/>
        <item x="541"/>
        <item x="414"/>
        <item x="517"/>
        <item x="393"/>
        <item x="318"/>
        <item x="550"/>
        <item x="820"/>
        <item m="1" x="1335"/>
        <item x="1027"/>
        <item x="466"/>
        <item x="211"/>
        <item x="739"/>
        <item x="1126"/>
        <item x="1074"/>
        <item x="238"/>
        <item x="838"/>
        <item x="846"/>
        <item x="807"/>
        <item x="602"/>
        <item x="950"/>
        <item x="1184"/>
        <item x="1081"/>
        <item x="802"/>
        <item x="834"/>
        <item x="692"/>
        <item x="97"/>
        <item x="1012"/>
        <item x="1210"/>
        <item x="94"/>
        <item x="1239"/>
        <item x="1227"/>
        <item x="833"/>
        <item x="170"/>
        <item x="160"/>
        <item x="66"/>
        <item x="192"/>
        <item x="831"/>
        <item x="340"/>
        <item x="403"/>
        <item x="551"/>
        <item x="580"/>
        <item x="399"/>
        <item x="41"/>
        <item x="619"/>
        <item x="708"/>
        <item x="213"/>
        <item x="482"/>
        <item x="341"/>
        <item x="296"/>
        <item x="295"/>
        <item x="564"/>
        <item x="363"/>
        <item x="581"/>
        <item x="436"/>
        <item x="348"/>
        <item x="315"/>
        <item x="375"/>
        <item x="635"/>
        <item x="674"/>
        <item x="390"/>
        <item x="381"/>
        <item x="92"/>
        <item x="840"/>
        <item x="678"/>
        <item x="750"/>
        <item x="697"/>
        <item x="626"/>
        <item x="485"/>
        <item x="533"/>
        <item x="661"/>
        <item x="685"/>
        <item x="632"/>
        <item x="335"/>
        <item x="650"/>
        <item x="765"/>
        <item x="552"/>
        <item x="322"/>
        <item x="526"/>
        <item x="21"/>
        <item x="220"/>
        <item x="394"/>
        <item x="599"/>
        <item x="737"/>
        <item x="278"/>
        <item x="1275"/>
        <item x="1166"/>
        <item x="209"/>
        <item x="904"/>
        <item x="411"/>
        <item x="829"/>
        <item x="958"/>
        <item x="1219"/>
        <item x="39"/>
        <item x="457"/>
        <item x="1040"/>
        <item x="190"/>
        <item x="855"/>
        <item x="82"/>
        <item x="939"/>
        <item x="1201"/>
        <item x="106"/>
        <item x="268"/>
        <item x="60"/>
        <item x="478"/>
        <item x="532"/>
        <item x="103"/>
        <item x="70"/>
        <item x="382"/>
        <item x="406"/>
        <item x="427"/>
        <item x="47"/>
        <item x="594"/>
        <item x="568"/>
        <item x="740"/>
        <item x="654"/>
        <item x="549"/>
        <item x="14"/>
        <item x="12"/>
        <item x="327"/>
        <item x="83"/>
        <item x="207"/>
        <item x="490"/>
        <item x="366"/>
        <item x="499"/>
        <item x="557"/>
        <item x="473"/>
        <item x="492"/>
        <item x="615"/>
        <item x="244"/>
        <item x="758"/>
        <item x="512"/>
        <item x="895"/>
        <item x="1103"/>
        <item x="1228"/>
        <item x="1251"/>
        <item x="1298"/>
        <item x="1114"/>
        <item x="1158"/>
        <item x="1267"/>
        <item x="1280"/>
        <item x="809"/>
        <item x="1115"/>
        <item x="606"/>
        <item x="173"/>
        <item x="339"/>
        <item x="890"/>
        <item x="1015"/>
        <item x="1095"/>
        <item x="65"/>
        <item x="559"/>
        <item x="89"/>
        <item x="433"/>
        <item x="1317"/>
        <item x="176"/>
        <item x="1264"/>
        <item x="845"/>
        <item x="771"/>
        <item x="756"/>
        <item x="216"/>
        <item x="301"/>
        <item x="441"/>
        <item x="353"/>
        <item x="1044"/>
        <item x="415"/>
        <item x="195"/>
        <item x="328"/>
        <item x="59"/>
        <item x="1248"/>
        <item x="13"/>
        <item x="412"/>
        <item x="458"/>
        <item x="1118"/>
        <item x="1002"/>
        <item x="1259"/>
        <item x="117"/>
        <item x="51"/>
        <item x="471"/>
        <item x="121"/>
        <item x="673"/>
        <item x="658"/>
        <item x="1139"/>
        <item x="1059"/>
        <item x="64"/>
        <item x="852"/>
        <item x="465"/>
        <item x="99"/>
        <item x="138"/>
        <item x="679"/>
        <item x="684"/>
        <item x="495"/>
        <item x="682"/>
        <item x="79"/>
        <item x="249"/>
        <item x="711"/>
        <item x="702"/>
        <item x="254"/>
        <item x="407"/>
        <item x="649"/>
        <item x="677"/>
        <item x="164"/>
        <item x="155"/>
        <item x="1253"/>
        <item x="235"/>
        <item x="629"/>
        <item x="398"/>
        <item x="313"/>
        <item x="806"/>
        <item x="226"/>
        <item x="724"/>
        <item x="836"/>
        <item x="741"/>
        <item x="459"/>
        <item x="477"/>
        <item x="815"/>
        <item x="356"/>
        <item x="378"/>
        <item x="575"/>
        <item x="1325"/>
        <item x="952"/>
        <item x="1175"/>
        <item x="1026"/>
        <item x="1006"/>
        <item x="1257"/>
        <item x="1089"/>
        <item x="1323"/>
        <item x="983"/>
        <item x="1097"/>
        <item x="1111"/>
        <item x="893"/>
        <item x="1180"/>
        <item x="1062"/>
        <item x="1255"/>
        <item x="1067"/>
        <item x="1050"/>
        <item x="683"/>
        <item x="1060"/>
        <item x="1282"/>
        <item x="1033"/>
        <item x="964"/>
        <item x="1086"/>
        <item x="528"/>
        <item x="260"/>
        <item x="625"/>
        <item x="45"/>
        <item x="338"/>
        <item x="282"/>
        <item x="221"/>
        <item x="228"/>
        <item x="803"/>
        <item x="481"/>
        <item x="633"/>
        <item x="314"/>
        <item x="245"/>
        <item x="132"/>
        <item x="312"/>
        <item x="124"/>
        <item x="593"/>
        <item x="182"/>
        <item x="336"/>
        <item x="112"/>
        <item x="571"/>
        <item x="136"/>
        <item x="843"/>
        <item x="171"/>
        <item x="500"/>
        <item x="379"/>
        <item x="183"/>
        <item x="540"/>
        <item x="316"/>
        <item x="71"/>
        <item x="280"/>
        <item x="644"/>
        <item x="321"/>
        <item x="410"/>
        <item x="841"/>
        <item x="418"/>
        <item x="429"/>
        <item x="445"/>
        <item x="761"/>
        <item x="704"/>
        <item x="767"/>
        <item x="547"/>
        <item x="1008"/>
        <item x="1064"/>
        <item x="837"/>
        <item x="1207"/>
        <item x="995"/>
        <item x="1189"/>
        <item x="1084"/>
        <item x="1299"/>
        <item x="1090"/>
        <item x="1125"/>
        <item x="1278"/>
        <item x="1063"/>
        <item x="951"/>
        <item x="1110"/>
        <item x="149"/>
        <item x="854"/>
        <item x="714"/>
        <item x="864"/>
        <item x="874"/>
        <item x="307"/>
        <item x="320"/>
        <item x="303"/>
        <item x="521"/>
        <item x="717"/>
        <item x="748"/>
        <item x="730"/>
        <item x="826"/>
        <item x="525"/>
        <item x="179"/>
        <item x="645"/>
        <item x="785"/>
        <item x="668"/>
        <item x="484"/>
        <item x="434"/>
        <item x="646"/>
        <item x="744"/>
        <item x="242"/>
        <item x="713"/>
        <item x="822"/>
        <item x="604"/>
        <item x="201"/>
        <item x="810"/>
        <item x="663"/>
        <item x="755"/>
        <item x="655"/>
        <item x="165"/>
        <item x="640"/>
        <item x="243"/>
        <item x="805"/>
        <item x="1249"/>
        <item x="630"/>
        <item x="234"/>
        <item x="158"/>
        <item x="2"/>
        <item x="408"/>
        <item x="137"/>
        <item x="239"/>
        <item x="74"/>
        <item x="1190"/>
        <item x="1096"/>
        <item t="default"/>
      </items>
      <autoSortScope>
        <pivotArea dataOnly="0" outline="0" fieldPosition="0">
          <references count="1">
            <reference field="4294967294" count="1" selected="0">
              <x v="0"/>
            </reference>
          </references>
        </pivotArea>
      </autoSortScope>
    </pivotField>
    <pivotField showAll="0">
      <items count="212">
        <item x="179"/>
        <item x="106"/>
        <item x="130"/>
        <item x="74"/>
        <item x="105"/>
        <item x="124"/>
        <item x="70"/>
        <item x="41"/>
        <item x="40"/>
        <item x="96"/>
        <item x="1"/>
        <item x="47"/>
        <item x="113"/>
        <item x="48"/>
        <item x="99"/>
        <item x="82"/>
        <item x="25"/>
        <item x="26"/>
        <item x="27"/>
        <item x="37"/>
        <item x="118"/>
        <item x="20"/>
        <item x="75"/>
        <item x="36"/>
        <item x="112"/>
        <item x="83"/>
        <item x="90"/>
        <item x="53"/>
        <item x="38"/>
        <item x="54"/>
        <item x="42"/>
        <item x="107"/>
        <item x="125"/>
        <item x="120"/>
        <item x="34"/>
        <item x="78"/>
        <item x="92"/>
        <item x="52"/>
        <item x="119"/>
        <item x="104"/>
        <item x="103"/>
        <item x="133"/>
        <item x="69"/>
        <item x="141"/>
        <item x="116"/>
        <item x="98"/>
        <item x="128"/>
        <item x="31"/>
        <item x="49"/>
        <item x="5"/>
        <item x="81"/>
        <item x="55"/>
        <item x="85"/>
        <item x="134"/>
        <item x="138"/>
        <item x="51"/>
        <item x="132"/>
        <item x="95"/>
        <item x="28"/>
        <item x="122"/>
        <item x="129"/>
        <item x="97"/>
        <item x="72"/>
        <item x="136"/>
        <item x="29"/>
        <item x="76"/>
        <item x="87"/>
        <item x="88"/>
        <item x="59"/>
        <item x="89"/>
        <item x="100"/>
        <item x="39"/>
        <item x="32"/>
        <item x="66"/>
        <item x="121"/>
        <item x="131"/>
        <item x="17"/>
        <item x="73"/>
        <item x="79"/>
        <item x="14"/>
        <item x="30"/>
        <item x="44"/>
        <item x="50"/>
        <item x="115"/>
        <item x="117"/>
        <item x="91"/>
        <item x="46"/>
        <item x="9"/>
        <item x="15"/>
        <item x="19"/>
        <item x="13"/>
        <item x="12"/>
        <item x="3"/>
        <item x="22"/>
        <item x="86"/>
        <item x="16"/>
        <item x="8"/>
        <item x="0"/>
        <item x="6"/>
        <item x="71"/>
        <item x="64"/>
        <item x="18"/>
        <item x="63"/>
        <item x="11"/>
        <item x="56"/>
        <item x="10"/>
        <item x="62"/>
        <item x="7"/>
        <item x="24"/>
        <item x="114"/>
        <item x="68"/>
        <item x="123"/>
        <item x="57"/>
        <item x="65"/>
        <item x="58"/>
        <item x="60"/>
        <item x="21"/>
        <item x="4"/>
        <item x="137"/>
        <item x="2"/>
        <item x="191"/>
        <item x="110"/>
        <item x="111"/>
        <item x="45"/>
        <item x="101"/>
        <item x="80"/>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26"/>
        <item x="61"/>
        <item x="23"/>
        <item x="102"/>
        <item x="67"/>
        <item x="108"/>
        <item x="127"/>
        <item x="135"/>
        <item x="94"/>
        <item x="109"/>
        <item x="33"/>
        <item x="93"/>
        <item x="140"/>
        <item x="84"/>
        <item x="139"/>
        <item x="77"/>
        <item x="35"/>
        <item x="43"/>
        <item t="default"/>
      </items>
    </pivotField>
    <pivotField showAll="0"/>
    <pivotField showAll="0"/>
    <pivotField showAll="0"/>
    <pivotField numFmtId="9" showAll="0"/>
    <pivotField showAll="0"/>
    <pivotField showAll="0"/>
    <pivotField showAll="0"/>
    <pivotField showAll="0"/>
    <pivotField dataField="1" showAll="0"/>
    <pivotField showAll="0"/>
    <pivotField showAll="0"/>
  </pivotFields>
  <rowFields count="1">
    <field x="1"/>
  </rowFields>
  <rowItems count="1336">
    <i>
      <x v="1143"/>
    </i>
    <i>
      <x v="82"/>
    </i>
    <i>
      <x v="1141"/>
    </i>
    <i>
      <x v="826"/>
    </i>
    <i>
      <x v="567"/>
    </i>
    <i>
      <x v="1096"/>
    </i>
    <i>
      <x v="767"/>
    </i>
    <i>
      <x v="1106"/>
    </i>
    <i>
      <x v="1336"/>
    </i>
    <i>
      <x v="425"/>
    </i>
    <i>
      <x v="289"/>
    </i>
    <i>
      <x v="1271"/>
    </i>
    <i>
      <x v="1130"/>
    </i>
    <i>
      <x v="1107"/>
    </i>
    <i>
      <x v="688"/>
    </i>
    <i>
      <x v="975"/>
    </i>
    <i>
      <x v="696"/>
    </i>
    <i>
      <x v="1105"/>
    </i>
    <i>
      <x v="702"/>
    </i>
    <i>
      <x v="1129"/>
    </i>
    <i>
      <x v="706"/>
    </i>
    <i>
      <x v="1234"/>
    </i>
    <i>
      <x v="727"/>
    </i>
    <i>
      <x v="1294"/>
    </i>
    <i>
      <x v="143"/>
    </i>
    <i>
      <x v="542"/>
    </i>
    <i>
      <x v="2"/>
    </i>
    <i>
      <x v="1134"/>
    </i>
    <i>
      <x v="796"/>
    </i>
    <i>
      <x v="1201"/>
    </i>
    <i>
      <x v="695"/>
    </i>
    <i>
      <x v="1131"/>
    </i>
    <i>
      <x v="1017"/>
    </i>
    <i>
      <x v="1191"/>
    </i>
    <i>
      <x v="1059"/>
    </i>
    <i>
      <x v="1244"/>
    </i>
    <i>
      <x v="698"/>
    </i>
    <i>
      <x v="825"/>
    </i>
    <i>
      <x v="1075"/>
    </i>
    <i>
      <x v="1132"/>
    </i>
    <i>
      <x v="1076"/>
    </i>
    <i>
      <x v="1135"/>
    </i>
    <i>
      <x v="1077"/>
    </i>
    <i>
      <x v="1192"/>
    </i>
    <i>
      <x v="720"/>
    </i>
    <i>
      <x v="850"/>
    </i>
    <i>
      <x v="701"/>
    </i>
    <i>
      <x v="971"/>
    </i>
    <i>
      <x v="1128"/>
    </i>
    <i>
      <x v="1060"/>
    </i>
    <i>
      <x v="1001"/>
    </i>
    <i>
      <x v="108"/>
    </i>
    <i>
      <x v="380"/>
    </i>
    <i>
      <x v="348"/>
    </i>
    <i>
      <x v="110"/>
    </i>
    <i>
      <x v="109"/>
    </i>
    <i>
      <x v="142"/>
    </i>
    <i>
      <x v="649"/>
    </i>
    <i>
      <x v="106"/>
    </i>
    <i>
      <x v="357"/>
    </i>
    <i>
      <x v="185"/>
    </i>
    <i>
      <x v="396"/>
    </i>
    <i>
      <x v="186"/>
    </i>
    <i>
      <x v="477"/>
    </i>
    <i>
      <x v="187"/>
    </i>
    <i>
      <x v="52"/>
    </i>
    <i>
      <x v="282"/>
    </i>
    <i>
      <x v="346"/>
    </i>
    <i>
      <x v="285"/>
    </i>
    <i>
      <x v="353"/>
    </i>
    <i>
      <x v="287"/>
    </i>
    <i>
      <x v="379"/>
    </i>
    <i>
      <x v="410"/>
    </i>
    <i>
      <x v="383"/>
    </i>
    <i>
      <x v="88"/>
    </i>
    <i>
      <x v="397"/>
    </i>
    <i>
      <x v="453"/>
    </i>
    <i>
      <x v="460"/>
    </i>
    <i>
      <x v="451"/>
    </i>
    <i>
      <x v="301"/>
    </i>
    <i>
      <x v="458"/>
    </i>
    <i>
      <x v="303"/>
    </i>
    <i>
      <x v="472"/>
    </i>
    <i>
      <x v="309"/>
    </i>
    <i>
      <x v="505"/>
    </i>
    <i>
      <x v="310"/>
    </i>
    <i>
      <x v="547"/>
    </i>
    <i>
      <x v="565"/>
    </i>
    <i>
      <x v="622"/>
    </i>
    <i>
      <x v="318"/>
    </i>
    <i>
      <x v="644"/>
    </i>
    <i>
      <x v="319"/>
    </i>
    <i>
      <x v="664"/>
    </i>
    <i>
      <x/>
    </i>
    <i>
      <x v="323"/>
    </i>
    <i>
      <x v="1173"/>
    </i>
    <i>
      <x v="1071"/>
    </i>
    <i>
      <x v="1243"/>
    </i>
    <i>
      <x v="746"/>
    </i>
    <i>
      <x v="1133"/>
    </i>
    <i>
      <x v="835"/>
    </i>
    <i>
      <x v="1181"/>
    </i>
    <i>
      <x v="836"/>
    </i>
    <i>
      <x v="1295"/>
    </i>
    <i>
      <x v="848"/>
    </i>
    <i>
      <x v="1091"/>
    </i>
    <i>
      <x v="851"/>
    </i>
    <i>
      <x v="721"/>
    </i>
    <i>
      <x v="856"/>
    </i>
    <i>
      <x v="1179"/>
    </i>
    <i>
      <x v="862"/>
    </i>
    <i>
      <x v="1207"/>
    </i>
    <i>
      <x v="863"/>
    </i>
    <i>
      <x v="1275"/>
    </i>
    <i>
      <x v="867"/>
    </i>
    <i>
      <x v="1070"/>
    </i>
    <i>
      <x v="871"/>
    </i>
    <i>
      <x v="1072"/>
    </i>
    <i>
      <x v="893"/>
    </i>
    <i>
      <x v="674"/>
    </i>
    <i>
      <x v="941"/>
    </i>
    <i>
      <x v="693"/>
    </i>
    <i>
      <x v="959"/>
    </i>
    <i>
      <x v="1166"/>
    </i>
    <i>
      <x v="699"/>
    </i>
    <i>
      <x v="1178"/>
    </i>
    <i>
      <x v="1335"/>
    </i>
    <i>
      <x v="1180"/>
    </i>
    <i>
      <x v="700"/>
    </i>
    <i>
      <x v="1184"/>
    </i>
    <i>
      <x v="1032"/>
    </i>
    <i>
      <x v="1230"/>
    </i>
    <i>
      <x v="1057"/>
    </i>
    <i>
      <x v="1274"/>
    </i>
    <i>
      <x v="1067"/>
    </i>
    <i>
      <x v="1276"/>
    </i>
    <i>
      <x v="1068"/>
    </i>
    <i>
      <x v="1321"/>
    </i>
    <i>
      <x v="1069"/>
    </i>
    <i>
      <x v="1054"/>
    </i>
    <i>
      <x v="562"/>
    </i>
    <i>
      <x v="423"/>
    </i>
    <i>
      <x v="49"/>
    </i>
    <i>
      <x v="87"/>
    </i>
    <i>
      <x v="486"/>
    </i>
    <i>
      <x v="91"/>
    </i>
    <i>
      <x v="663"/>
    </i>
    <i>
      <x v="92"/>
    </i>
    <i>
      <x v="391"/>
    </i>
    <i>
      <x v="98"/>
    </i>
    <i>
      <x v="64"/>
    </i>
    <i>
      <x v="100"/>
    </i>
    <i>
      <x v="529"/>
    </i>
    <i>
      <x v="107"/>
    </i>
    <i>
      <x v="660"/>
    </i>
    <i>
      <x v="111"/>
    </i>
    <i>
      <x v="372"/>
    </i>
    <i>
      <x v="112"/>
    </i>
    <i>
      <x v="382"/>
    </i>
    <i>
      <x v="160"/>
    </i>
    <i>
      <x v="411"/>
    </i>
    <i>
      <x v="179"/>
    </i>
    <i>
      <x v="426"/>
    </i>
    <i>
      <x v="181"/>
    </i>
    <i>
      <x v="67"/>
    </i>
    <i>
      <x v="182"/>
    </i>
    <i>
      <x v="72"/>
    </i>
    <i>
      <x v="183"/>
    </i>
    <i>
      <x v="548"/>
    </i>
    <i>
      <x v="184"/>
    </i>
    <i>
      <x v="633"/>
    </i>
    <i>
      <x v="188"/>
    </i>
    <i>
      <x v="4"/>
    </i>
    <i>
      <x v="194"/>
    </i>
    <i>
      <x v="370"/>
    </i>
    <i>
      <x v="195"/>
    </i>
    <i>
      <x v="376"/>
    </i>
    <i>
      <x v="196"/>
    </i>
    <i>
      <x v="381"/>
    </i>
    <i>
      <x v="248"/>
    </i>
    <i>
      <x v="384"/>
    </i>
    <i>
      <x v="249"/>
    </i>
    <i>
      <x v="406"/>
    </i>
    <i>
      <x v="254"/>
    </i>
    <i>
      <x v="419"/>
    </i>
    <i>
      <x v="268"/>
    </i>
    <i>
      <x v="424"/>
    </i>
    <i>
      <x v="286"/>
    </i>
    <i>
      <x v="437"/>
    </i>
    <i>
      <x v="300"/>
    </i>
    <i>
      <x v="66"/>
    </i>
    <i>
      <x v="302"/>
    </i>
    <i>
      <x v="71"/>
    </i>
    <i>
      <x v="308"/>
    </i>
    <i>
      <x v="487"/>
    </i>
    <i>
      <x v="311"/>
    </i>
    <i>
      <x v="517"/>
    </i>
    <i>
      <x v="312"/>
    </i>
    <i>
      <x v="73"/>
    </i>
    <i>
      <x v="40"/>
    </i>
    <i>
      <x v="552"/>
    </i>
    <i>
      <x v="665"/>
    </i>
    <i>
      <x v="574"/>
    </i>
    <i>
      <x v="324"/>
    </i>
    <i>
      <x v="647"/>
    </i>
    <i>
      <x v="359"/>
    </i>
    <i>
      <x v="662"/>
    </i>
    <i>
      <x v="361"/>
    </i>
    <i>
      <x v="369"/>
    </i>
    <i>
      <x v="1063"/>
    </i>
    <i>
      <x v="1177"/>
    </i>
    <i>
      <x v="1115"/>
    </i>
    <i>
      <x v="735"/>
    </i>
    <i>
      <x v="820"/>
    </i>
    <i>
      <x v="838"/>
    </i>
    <i>
      <x v="704"/>
    </i>
    <i>
      <x v="840"/>
    </i>
    <i>
      <x v="1145"/>
    </i>
    <i>
      <x v="841"/>
    </i>
    <i>
      <x v="1217"/>
    </i>
    <i>
      <x v="842"/>
    </i>
    <i>
      <x v="1265"/>
    </i>
    <i>
      <x v="736"/>
    </i>
    <i>
      <x v="755"/>
    </i>
    <i>
      <x v="849"/>
    </i>
    <i>
      <x v="672"/>
    </i>
    <i>
      <x v="853"/>
    </i>
    <i>
      <x v="687"/>
    </i>
    <i>
      <x v="854"/>
    </i>
    <i>
      <x v="1151"/>
    </i>
    <i>
      <x v="738"/>
    </i>
    <i>
      <x v="1186"/>
    </i>
    <i>
      <x v="857"/>
    </i>
    <i>
      <x v="728"/>
    </i>
    <i>
      <x v="858"/>
    </i>
    <i>
      <x v="1259"/>
    </i>
    <i>
      <x v="859"/>
    </i>
    <i>
      <x v="671"/>
    </i>
    <i>
      <x v="740"/>
    </i>
    <i>
      <x v="1065"/>
    </i>
    <i>
      <x v="741"/>
    </i>
    <i>
      <x v="670"/>
    </i>
    <i>
      <x v="864"/>
    </i>
    <i>
      <x v="770"/>
    </i>
    <i>
      <x v="869"/>
    </i>
    <i>
      <x v="1108"/>
    </i>
    <i>
      <x v="743"/>
    </i>
    <i>
      <x v="1123"/>
    </i>
    <i>
      <x v="884"/>
    </i>
    <i>
      <x v="675"/>
    </i>
    <i>
      <x v="889"/>
    </i>
    <i>
      <x v="1147"/>
    </i>
    <i>
      <x v="890"/>
    </i>
    <i>
      <x v="1154"/>
    </i>
    <i>
      <x v="901"/>
    </i>
    <i>
      <x v="1182"/>
    </i>
    <i>
      <x v="904"/>
    </i>
    <i>
      <x v="694"/>
    </i>
    <i>
      <x v="908"/>
    </i>
    <i>
      <x v="818"/>
    </i>
    <i>
      <x v="910"/>
    </i>
    <i>
      <x v="1238"/>
    </i>
    <i>
      <x v="912"/>
    </i>
    <i>
      <x v="1257"/>
    </i>
    <i>
      <x v="915"/>
    </i>
    <i>
      <x v="1262"/>
    </i>
    <i>
      <x v="917"/>
    </i>
    <i>
      <x v="1285"/>
    </i>
    <i>
      <x v="938"/>
    </i>
    <i>
      <x v="827"/>
    </i>
    <i>
      <x v="745"/>
    </i>
    <i>
      <x v="1064"/>
    </i>
    <i>
      <x v="733"/>
    </i>
    <i>
      <x v="1066"/>
    </i>
    <i>
      <x v="965"/>
    </i>
    <i>
      <x v="759"/>
    </i>
    <i>
      <x v="972"/>
    </i>
    <i>
      <x v="1073"/>
    </i>
    <i>
      <x v="974"/>
    </i>
    <i>
      <x v="1330"/>
    </i>
    <i>
      <x v="747"/>
    </i>
    <i>
      <x v="1093"/>
    </i>
    <i>
      <x v="748"/>
    </i>
    <i>
      <x v="692"/>
    </i>
    <i>
      <x v="669"/>
    </i>
    <i>
      <x v="1111"/>
    </i>
    <i>
      <x v="1006"/>
    </i>
    <i>
      <x v="1118"/>
    </i>
    <i>
      <x v="1012"/>
    </i>
    <i>
      <x v="717"/>
    </i>
    <i>
      <x v="1014"/>
    </i>
    <i>
      <x v="1140"/>
    </i>
    <i>
      <x v="750"/>
    </i>
    <i>
      <x v="1144"/>
    </i>
    <i>
      <x v="1019"/>
    </i>
    <i>
      <x v="1146"/>
    </i>
    <i>
      <x v="1021"/>
    </i>
    <i>
      <x v="1148"/>
    </i>
    <i>
      <x v="732"/>
    </i>
    <i>
      <x v="1152"/>
    </i>
    <i>
      <x v="1027"/>
    </i>
    <i>
      <x v="1168"/>
    </i>
    <i>
      <x v="1028"/>
    </i>
    <i>
      <x v="810"/>
    </i>
    <i>
      <x v="1029"/>
    </i>
    <i>
      <x v="816"/>
    </i>
    <i>
      <x v="1030"/>
    </i>
    <i>
      <x v="1193"/>
    </i>
    <i>
      <x v="1031"/>
    </i>
    <i>
      <x v="817"/>
    </i>
    <i>
      <x v="1033"/>
    </i>
    <i>
      <x v="1222"/>
    </i>
    <i>
      <x v="1034"/>
    </i>
    <i>
      <x v="1231"/>
    </i>
    <i>
      <x v="1036"/>
    </i>
    <i>
      <x v="1237"/>
    </i>
    <i>
      <x v="1037"/>
    </i>
    <i>
      <x v="1242"/>
    </i>
    <i>
      <x v="1053"/>
    </i>
    <i>
      <x v="1254"/>
    </i>
    <i>
      <x v="1334"/>
    </i>
    <i>
      <x v="1258"/>
    </i>
    <i>
      <x v="1056"/>
    </i>
    <i>
      <x v="1261"/>
    </i>
    <i>
      <x v="752"/>
    </i>
    <i>
      <x v="1264"/>
    </i>
    <i>
      <x v="1058"/>
    </i>
    <i>
      <x v="1266"/>
    </i>
    <i>
      <x v="690"/>
    </i>
    <i>
      <x v="731"/>
    </i>
    <i>
      <x v="691"/>
    </i>
    <i>
      <x v="1320"/>
    </i>
    <i>
      <x v="1061"/>
    </i>
    <i>
      <x v="1062"/>
    </i>
    <i>
      <x v="1332"/>
    </i>
    <i>
      <x v="76"/>
    </i>
    <i>
      <x v="495"/>
    </i>
    <i>
      <x v="135"/>
    </i>
    <i>
      <x v="141"/>
    </i>
    <i>
      <x v="526"/>
    </i>
    <i>
      <x v="81"/>
    </i>
    <i>
      <x v="595"/>
    </i>
    <i>
      <x v="22"/>
    </i>
    <i>
      <x v="481"/>
    </i>
    <i>
      <x v="197"/>
    </i>
    <i>
      <x v="516"/>
    </i>
    <i>
      <x v="215"/>
    </i>
    <i>
      <x v="12"/>
    </i>
    <i>
      <x v="371"/>
    </i>
    <i>
      <x v="584"/>
    </i>
    <i>
      <x v="217"/>
    </i>
    <i>
      <x v="637"/>
    </i>
    <i>
      <x v="374"/>
    </i>
    <i>
      <x v="21"/>
    </i>
    <i>
      <x v="375"/>
    </i>
    <i>
      <x v="24"/>
    </i>
    <i>
      <x v="238"/>
    </i>
    <i>
      <x v="314"/>
    </i>
    <i>
      <x v="47"/>
    </i>
    <i>
      <x v="518"/>
    </i>
    <i>
      <x v="23"/>
    </i>
    <i>
      <x v="539"/>
    </i>
    <i>
      <x v="150"/>
    </i>
    <i>
      <x v="561"/>
    </i>
    <i>
      <x v="250"/>
    </i>
    <i>
      <x v="573"/>
    </i>
    <i>
      <x v="50"/>
    </i>
    <i>
      <x v="586"/>
    </i>
    <i>
      <x v="152"/>
    </i>
    <i>
      <x v="628"/>
    </i>
    <i>
      <x v="267"/>
    </i>
    <i>
      <x v="356"/>
    </i>
    <i>
      <x v="51"/>
    </i>
    <i>
      <x v="475"/>
    </i>
    <i>
      <x v="399"/>
    </i>
    <i>
      <x v="480"/>
    </i>
    <i>
      <x v="90"/>
    </i>
    <i>
      <x v="97"/>
    </i>
    <i>
      <x v="409"/>
    </i>
    <i>
      <x v="489"/>
    </i>
    <i>
      <x v="270"/>
    </i>
    <i>
      <x v="497"/>
    </i>
    <i>
      <x v="415"/>
    </i>
    <i>
      <x v="511"/>
    </i>
    <i>
      <x v="281"/>
    </i>
    <i>
      <x v="39"/>
    </i>
    <i>
      <x v="420"/>
    </i>
    <i>
      <x v="519"/>
    </i>
    <i>
      <x v="422"/>
    </i>
    <i>
      <x v="25"/>
    </i>
    <i>
      <x v="27"/>
    </i>
    <i>
      <x v="26"/>
    </i>
    <i>
      <x v="283"/>
    </i>
    <i>
      <x v="668"/>
    </i>
    <i>
      <x v="55"/>
    </i>
    <i>
      <x v="345"/>
    </i>
    <i>
      <x v="105"/>
    </i>
    <i>
      <x v="77"/>
    </i>
    <i>
      <x v="434"/>
    </i>
    <i>
      <x v="347"/>
    </i>
    <i>
      <x v="96"/>
    </i>
    <i>
      <x v="585"/>
    </i>
    <i>
      <x v="438"/>
    </i>
    <i>
      <x v="589"/>
    </i>
    <i>
      <x v="35"/>
    </i>
    <i>
      <x v="621"/>
    </i>
    <i>
      <x v="456"/>
    </i>
    <i>
      <x v="45"/>
    </i>
    <i>
      <x v="20"/>
    </i>
    <i>
      <x v="355"/>
    </i>
    <i>
      <x v="459"/>
    </i>
    <i>
      <x v="46"/>
    </i>
    <i>
      <x v="36"/>
    </i>
    <i>
      <x v="469"/>
    </i>
    <i>
      <x v="362"/>
    </i>
    <i>
      <x v="1240"/>
    </i>
    <i>
      <x v="1315"/>
    </i>
    <i>
      <x v="1260"/>
    </i>
    <i>
      <x v="1119"/>
    </i>
    <i>
      <x v="909"/>
    </i>
    <i>
      <x v="1121"/>
    </i>
    <i>
      <x v="1250"/>
    </i>
    <i>
      <x v="734"/>
    </i>
    <i>
      <x v="730"/>
    </i>
    <i>
      <x v="1035"/>
    </i>
    <i>
      <x v="742"/>
    </i>
    <i>
      <x v="962"/>
    </i>
    <i>
      <x v="868"/>
    </i>
    <i>
      <x v="805"/>
    </i>
    <i>
      <x v="1246"/>
    </i>
    <i>
      <x v="807"/>
    </i>
    <i>
      <x v="839"/>
    </i>
    <i>
      <x v="963"/>
    </i>
    <i>
      <x v="931"/>
    </i>
    <i>
      <x v="1039"/>
    </i>
    <i>
      <x v="823"/>
    </i>
    <i>
      <x v="1040"/>
    </i>
    <i>
      <x v="737"/>
    </i>
    <i>
      <x v="1041"/>
    </i>
    <i>
      <x v="757"/>
    </i>
    <i>
      <x v="1052"/>
    </i>
    <i>
      <x v="1232"/>
    </i>
    <i>
      <x v="831"/>
    </i>
    <i>
      <x v="832"/>
    </i>
    <i>
      <x v="969"/>
    </i>
    <i>
      <x v="705"/>
    </i>
    <i>
      <x v="1150"/>
    </i>
    <i>
      <x v="1248"/>
    </i>
    <i>
      <x v="1055"/>
    </i>
    <i>
      <x v="1252"/>
    </i>
    <i>
      <x v="744"/>
    </i>
    <i>
      <x v="873"/>
    </i>
    <i>
      <x v="895"/>
    </i>
    <i>
      <x v="929"/>
    </i>
    <i>
      <x v="1157"/>
    </i>
    <i>
      <x v="933"/>
    </i>
    <i>
      <x v="1158"/>
    </i>
    <i>
      <x v="821"/>
    </i>
    <i>
      <x v="1159"/>
    </i>
    <i>
      <x v="879"/>
    </i>
    <i>
      <x v="1161"/>
    </i>
    <i>
      <x v="1117"/>
    </i>
    <i>
      <x v="1163"/>
    </i>
    <i>
      <x v="1215"/>
    </i>
    <i>
      <x v="808"/>
    </i>
    <i>
      <x v="1218"/>
    </i>
    <i>
      <x v="898"/>
    </i>
    <i>
      <x v="1227"/>
    </i>
    <i>
      <x v="1171"/>
    </i>
    <i>
      <x v="761"/>
    </i>
    <i>
      <x v="1172"/>
    </i>
    <i>
      <x v="1233"/>
    </i>
    <i>
      <x v="809"/>
    </i>
    <i>
      <x v="768"/>
    </i>
    <i>
      <x v="976"/>
    </i>
    <i>
      <x v="1239"/>
    </i>
    <i>
      <x v="977"/>
    </i>
    <i>
      <x v="1020"/>
    </i>
    <i>
      <x v="811"/>
    </i>
    <i>
      <x v="729"/>
    </i>
    <i>
      <x v="814"/>
    </i>
    <i>
      <x v="1247"/>
    </i>
    <i>
      <x v="815"/>
    </i>
    <i>
      <x v="1249"/>
    </i>
    <i>
      <x v="983"/>
    </i>
    <i>
      <x v="1251"/>
    </i>
    <i>
      <x v="1183"/>
    </i>
    <i>
      <x v="1253"/>
    </i>
    <i>
      <x v="984"/>
    </i>
    <i>
      <x v="830"/>
    </i>
    <i>
      <x v="1185"/>
    </i>
    <i>
      <x v="1092"/>
    </i>
    <i>
      <x v="899"/>
    </i>
    <i>
      <x v="924"/>
    </i>
    <i>
      <x v="1187"/>
    </i>
    <i>
      <x v="1263"/>
    </i>
    <i>
      <x v="1188"/>
    </i>
    <i>
      <x v="774"/>
    </i>
    <i>
      <x v="1189"/>
    </i>
    <i>
      <x v="1269"/>
    </i>
    <i>
      <x v="1190"/>
    </i>
    <i>
      <x v="1272"/>
    </i>
    <i>
      <x v="837"/>
    </i>
    <i>
      <x v="822"/>
    </i>
    <i>
      <x v="1194"/>
    </i>
    <i>
      <x v="1110"/>
    </i>
    <i>
      <x v="1195"/>
    </i>
    <i>
      <x v="751"/>
    </i>
    <i>
      <x v="1197"/>
    </i>
    <i>
      <x v="1116"/>
    </i>
    <i>
      <x v="865"/>
    </i>
    <i>
      <x v="1327"/>
    </i>
    <i>
      <x v="1202"/>
    </i>
    <i>
      <x v="1010"/>
    </i>
    <i>
      <x v="1080"/>
    </i>
    <i>
      <x v="1081"/>
    </i>
    <i>
      <x v="1024"/>
    </i>
    <i>
      <x v="154"/>
    </i>
    <i>
      <x v="654"/>
    </i>
    <i>
      <x v="560"/>
    </i>
    <i>
      <x v="315"/>
    </i>
    <i>
      <x v="104"/>
    </i>
    <i>
      <x v="316"/>
    </i>
    <i>
      <x v="532"/>
    </i>
    <i>
      <x v="173"/>
    </i>
    <i>
      <x v="632"/>
    </i>
    <i>
      <x v="326"/>
    </i>
    <i>
      <x v="484"/>
    </i>
    <i>
      <x v="41"/>
    </i>
    <i>
      <x v="253"/>
    </i>
    <i>
      <x v="101"/>
    </i>
    <i>
      <x v="527"/>
    </i>
    <i>
      <x v="102"/>
    </i>
    <i>
      <x v="157"/>
    </i>
    <i>
      <x v="354"/>
    </i>
    <i>
      <x v="602"/>
    </i>
    <i>
      <x v="114"/>
    </i>
    <i>
      <x v="79"/>
    </i>
    <i>
      <x v="115"/>
    </i>
    <i>
      <x v="246"/>
    </i>
    <i>
      <x v="358"/>
    </i>
    <i>
      <x v="139"/>
    </i>
    <i>
      <x v="190"/>
    </i>
    <i>
      <x v="496"/>
    </i>
    <i>
      <x v="365"/>
    </i>
    <i>
      <x v="512"/>
    </i>
    <i>
      <x v="192"/>
    </i>
    <i>
      <x v="522"/>
    </i>
    <i>
      <x v="193"/>
    </i>
    <i>
      <x v="280"/>
    </i>
    <i>
      <x v="126"/>
    </i>
    <i>
      <x v="155"/>
    </i>
    <i>
      <x v="133"/>
    </i>
    <i>
      <x v="28"/>
    </i>
    <i>
      <x v="377"/>
    </i>
    <i>
      <x v="298"/>
    </i>
    <i>
      <x v="378"/>
    </i>
    <i>
      <x v="626"/>
    </i>
    <i>
      <x v="206"/>
    </i>
    <i>
      <x v="634"/>
    </i>
    <i>
      <x v="207"/>
    </i>
    <i>
      <x v="651"/>
    </i>
    <i>
      <x v="385"/>
    </i>
    <i>
      <x v="167"/>
    </i>
    <i>
      <x v="386"/>
    </i>
    <i>
      <x v="483"/>
    </i>
    <i>
      <x v="390"/>
    </i>
    <i>
      <x v="485"/>
    </i>
    <i>
      <x v="212"/>
    </i>
    <i>
      <x v="488"/>
    </i>
    <i>
      <x v="213"/>
    </i>
    <i>
      <x v="492"/>
    </i>
    <i>
      <x v="214"/>
    </i>
    <i>
      <x v="252"/>
    </i>
    <i>
      <x v="54"/>
    </i>
    <i>
      <x v="13"/>
    </i>
    <i>
      <x v="103"/>
    </i>
    <i>
      <x v="94"/>
    </i>
    <i>
      <x v="136"/>
    </i>
    <i>
      <x v="521"/>
    </i>
    <i>
      <x v="416"/>
    </i>
    <i>
      <x v="274"/>
    </i>
    <i>
      <x v="428"/>
    </i>
    <i>
      <x v="528"/>
    </i>
    <i>
      <x v="429"/>
    </i>
    <i>
      <x v="530"/>
    </i>
    <i>
      <x v="430"/>
    </i>
    <i>
      <x v="535"/>
    </i>
    <i>
      <x v="431"/>
    </i>
    <i>
      <x v="541"/>
    </i>
    <i>
      <x v="432"/>
    </i>
    <i>
      <x v="551"/>
    </i>
    <i>
      <x v="433"/>
    </i>
    <i>
      <x v="553"/>
    </i>
    <i>
      <x v="435"/>
    </i>
    <i>
      <x v="158"/>
    </i>
    <i>
      <x v="63"/>
    </i>
    <i>
      <x v="163"/>
    </i>
    <i>
      <x v="230"/>
    </i>
    <i>
      <x v="608"/>
    </i>
    <i>
      <x v="231"/>
    </i>
    <i>
      <x v="305"/>
    </i>
    <i>
      <x v="457"/>
    </i>
    <i>
      <x v="307"/>
    </i>
    <i>
      <x v="233"/>
    </i>
    <i>
      <x v="635"/>
    </i>
    <i>
      <x v="234"/>
    </i>
    <i>
      <x v="80"/>
    </i>
    <i>
      <x v="465"/>
    </i>
    <i>
      <x v="652"/>
    </i>
    <i>
      <x v="473"/>
    </i>
    <i>
      <x v="38"/>
    </i>
    <i>
      <x v="476"/>
    </i>
    <i>
      <x v="168"/>
    </i>
    <i>
      <x v="313"/>
    </i>
    <i>
      <x v="138"/>
    </i>
    <i>
      <x v="1212"/>
    </i>
    <i>
      <x v="1043"/>
    </i>
    <i>
      <x v="1255"/>
    </i>
    <i>
      <x v="1048"/>
    </i>
    <i>
      <x v="847"/>
    </i>
    <i>
      <x v="1049"/>
    </i>
    <i>
      <x v="1236"/>
    </i>
    <i>
      <x v="1050"/>
    </i>
    <i>
      <x v="1280"/>
    </i>
    <i>
      <x v="881"/>
    </i>
    <i>
      <x v="689"/>
    </i>
    <i>
      <x v="883"/>
    </i>
    <i>
      <x v="985"/>
    </i>
    <i>
      <x v="894"/>
    </i>
    <i>
      <x v="993"/>
    </i>
    <i>
      <x v="897"/>
    </i>
    <i>
      <x v="1011"/>
    </i>
    <i>
      <x v="782"/>
    </i>
    <i>
      <x v="812"/>
    </i>
    <i>
      <x v="900"/>
    </i>
    <i>
      <x v="1314"/>
    </i>
    <i>
      <x v="902"/>
    </i>
    <i>
      <x v="756"/>
    </i>
    <i>
      <x v="903"/>
    </i>
    <i>
      <x v="1047"/>
    </i>
    <i>
      <x v="905"/>
    </i>
    <i>
      <x v="1046"/>
    </i>
    <i>
      <x v="703"/>
    </i>
    <i>
      <x v="987"/>
    </i>
    <i>
      <x v="907"/>
    </i>
    <i>
      <x v="1221"/>
    </i>
    <i>
      <x v="1078"/>
    </i>
    <i>
      <x v="994"/>
    </i>
    <i>
      <x v="1079"/>
    </i>
    <i>
      <x v="1000"/>
    </i>
    <i>
      <x v="828"/>
    </i>
    <i>
      <x v="1013"/>
    </i>
    <i>
      <x v="1082"/>
    </i>
    <i>
      <x v="866"/>
    </i>
    <i>
      <x v="1086"/>
    </i>
    <i>
      <x v="870"/>
    </i>
    <i>
      <x v="911"/>
    </i>
    <i>
      <x v="1293"/>
    </i>
    <i>
      <x v="913"/>
    </i>
    <i>
      <x v="1042"/>
    </i>
    <i>
      <x v="914"/>
    </i>
    <i>
      <x v="1044"/>
    </i>
    <i>
      <x v="1099"/>
    </i>
    <i>
      <x v="968"/>
    </i>
    <i>
      <x v="916"/>
    </i>
    <i>
      <x v="844"/>
    </i>
    <i>
      <x v="788"/>
    </i>
    <i>
      <x v="845"/>
    </i>
    <i>
      <x v="920"/>
    </i>
    <i>
      <x v="1045"/>
    </i>
    <i>
      <x v="1114"/>
    </i>
    <i>
      <x v="724"/>
    </i>
    <i>
      <x v="833"/>
    </i>
    <i>
      <x v="986"/>
    </i>
    <i>
      <x v="926"/>
    </i>
    <i>
      <x v="988"/>
    </i>
    <i>
      <x v="834"/>
    </i>
    <i>
      <x v="1216"/>
    </i>
    <i>
      <x v="1122"/>
    </i>
    <i>
      <x v="992"/>
    </i>
    <i>
      <x v="789"/>
    </i>
    <i>
      <x v="1229"/>
    </i>
    <i>
      <x v="1124"/>
    </i>
    <i>
      <x v="998"/>
    </i>
    <i>
      <x v="1125"/>
    </i>
    <i>
      <x v="999"/>
    </i>
    <i>
      <x v="1126"/>
    </i>
    <i>
      <x v="1007"/>
    </i>
    <i>
      <x v="932"/>
    </i>
    <i>
      <x v="803"/>
    </i>
    <i>
      <x v="718"/>
    </i>
    <i>
      <x v="804"/>
    </i>
    <i>
      <x v="790"/>
    </i>
    <i>
      <x v="1256"/>
    </i>
    <i>
      <x v="791"/>
    </i>
    <i>
      <x v="758"/>
    </i>
    <i>
      <x v="792"/>
    </i>
    <i>
      <x v="813"/>
    </i>
    <i>
      <x v="960"/>
    </i>
    <i>
      <x v="749"/>
    </i>
    <i>
      <x v="1160"/>
    </i>
    <i>
      <x v="1286"/>
    </i>
    <i>
      <x v="961"/>
    </i>
    <i>
      <x v="1299"/>
    </i>
    <i>
      <x v="1164"/>
    </i>
    <i>
      <x v="760"/>
    </i>
    <i>
      <x v="795"/>
    </i>
    <i>
      <x v="1324"/>
    </i>
    <i>
      <x v="1167"/>
    </i>
    <i>
      <x v="1328"/>
    </i>
    <i>
      <x v="964"/>
    </i>
    <i>
      <x v="1331"/>
    </i>
    <i>
      <x v="1169"/>
    </i>
    <i>
      <x v="1333"/>
    </i>
    <i>
      <x v="120"/>
    </i>
    <i>
      <x v="78"/>
    </i>
    <i>
      <x v="159"/>
    </i>
    <i>
      <x v="466"/>
    </i>
    <i>
      <x v="232"/>
    </i>
    <i>
      <x v="235"/>
    </i>
    <i>
      <x v="329"/>
    </i>
    <i>
      <x v="470"/>
    </i>
    <i>
      <x v="366"/>
    </i>
    <i>
      <x v="70"/>
    </i>
    <i>
      <x v="450"/>
    </i>
    <i>
      <x v="203"/>
    </i>
    <i>
      <x v="464"/>
    </i>
    <i>
      <x v="236"/>
    </i>
    <i>
      <x v="288"/>
    </i>
    <i>
      <x v="340"/>
    </i>
    <i>
      <x v="581"/>
    </i>
    <i>
      <x v="237"/>
    </i>
    <i>
      <x v="591"/>
    </i>
    <i>
      <x v="478"/>
    </i>
    <i>
      <x v="611"/>
    </i>
    <i>
      <x v="341"/>
    </i>
    <i>
      <x v="228"/>
    </i>
    <i>
      <x v="204"/>
    </i>
    <i>
      <x v="643"/>
    </i>
    <i>
      <x v="205"/>
    </i>
    <i>
      <x v="655"/>
    </i>
    <i>
      <x v="342"/>
    </i>
    <i>
      <x v="559"/>
    </i>
    <i>
      <x v="86"/>
    </i>
    <i>
      <x v="563"/>
    </i>
    <i>
      <x v="247"/>
    </i>
    <i>
      <x v="34"/>
    </i>
    <i>
      <x v="208"/>
    </i>
    <i>
      <x v="579"/>
    </i>
    <i>
      <x v="209"/>
    </i>
    <i>
      <x v="583"/>
    </i>
    <i>
      <x v="42"/>
    </i>
    <i>
      <x v="161"/>
    </i>
    <i>
      <x v="490"/>
    </i>
    <i>
      <x v="178"/>
    </i>
    <i>
      <x v="172"/>
    </i>
    <i>
      <x v="607"/>
    </i>
    <i>
      <x v="493"/>
    </i>
    <i>
      <x v="616"/>
    </i>
    <i>
      <x v="93"/>
    </i>
    <i>
      <x v="625"/>
    </i>
    <i>
      <x v="387"/>
    </i>
    <i>
      <x v="630"/>
    </i>
    <i>
      <x v="44"/>
    </i>
    <i>
      <x v="171"/>
    </i>
    <i>
      <x v="498"/>
    </i>
    <i>
      <x v="37"/>
    </i>
    <i>
      <x v="501"/>
    </i>
    <i>
      <x v="653"/>
    </i>
    <i>
      <x v="503"/>
    </i>
    <i>
      <x v="661"/>
    </i>
    <i>
      <x v="504"/>
    </i>
    <i>
      <x v="558"/>
    </i>
    <i>
      <x v="210"/>
    </i>
    <i>
      <x v="119"/>
    </i>
    <i>
      <x v="211"/>
    </i>
    <i>
      <x v="31"/>
    </i>
    <i>
      <x v="3"/>
    </i>
    <i>
      <x v="564"/>
    </i>
    <i>
      <x v="320"/>
    </i>
    <i>
      <x v="566"/>
    </i>
    <i>
      <x v="19"/>
    </i>
    <i>
      <x v="297"/>
    </i>
    <i>
      <x v="400"/>
    </i>
    <i>
      <x v="578"/>
    </i>
    <i>
      <x v="272"/>
    </i>
    <i>
      <x v="580"/>
    </i>
    <i>
      <x v="321"/>
    </i>
    <i>
      <x v="582"/>
    </i>
    <i>
      <x v="113"/>
    </i>
    <i>
      <x v="299"/>
    </i>
    <i>
      <x v="524"/>
    </i>
    <i>
      <x v="99"/>
    </i>
    <i>
      <x v="169"/>
    </i>
    <i>
      <x v="590"/>
    </i>
    <i>
      <x v="177"/>
    </i>
    <i>
      <x v="592"/>
    </i>
    <i>
      <x v="317"/>
    </i>
    <i>
      <x v="598"/>
    </i>
    <i>
      <x v="118"/>
    </i>
    <i>
      <x v="605"/>
    </i>
    <i>
      <x v="218"/>
    </i>
    <i>
      <x v="227"/>
    </i>
    <i>
      <x v="531"/>
    </i>
    <i>
      <x v="615"/>
    </i>
    <i>
      <x v="219"/>
    </i>
    <i>
      <x v="304"/>
    </i>
    <i>
      <x v="534"/>
    </i>
    <i>
      <x v="623"/>
    </i>
    <i>
      <x v="221"/>
    </i>
    <i>
      <x v="367"/>
    </i>
    <i>
      <x v="536"/>
    </i>
    <i>
      <x v="629"/>
    </i>
    <i>
      <x v="222"/>
    </i>
    <i>
      <x v="229"/>
    </i>
    <i>
      <x v="540"/>
    </i>
    <i>
      <x v="331"/>
    </i>
    <i>
      <x v="223"/>
    </i>
    <i>
      <x v="165"/>
    </i>
    <i>
      <x v="156"/>
    </i>
    <i>
      <x v="336"/>
    </i>
    <i>
      <x v="546"/>
    </i>
    <i>
      <x v="127"/>
    </i>
    <i>
      <x v="74"/>
    </i>
    <i>
      <x v="373"/>
    </i>
    <i>
      <x v="224"/>
    </i>
    <i>
      <x v="129"/>
    </i>
    <i>
      <x v="550"/>
    </i>
    <i>
      <x v="461"/>
    </i>
    <i>
      <x v="225"/>
    </i>
    <i>
      <x v="462"/>
    </i>
    <i>
      <x v="427"/>
    </i>
    <i>
      <x v="337"/>
    </i>
    <i>
      <x v="360"/>
    </i>
    <i>
      <x v="363"/>
    </i>
    <i>
      <x v="330"/>
    </i>
    <i>
      <x v="1302"/>
    </i>
    <i>
      <x v="1095"/>
    </i>
    <i>
      <x v="786"/>
    </i>
    <i>
      <x v="787"/>
    </i>
    <i>
      <x v="1103"/>
    </i>
    <i>
      <x v="1208"/>
    </i>
    <i>
      <x v="939"/>
    </i>
    <i>
      <x v="1209"/>
    </i>
    <i>
      <x v="764"/>
    </i>
    <i>
      <x v="1210"/>
    </i>
    <i>
      <x v="797"/>
    </i>
    <i>
      <x v="1211"/>
    </i>
    <i>
      <x v="1292"/>
    </i>
    <i>
      <x v="944"/>
    </i>
    <i>
      <x v="1104"/>
    </i>
    <i>
      <x v="1214"/>
    </i>
    <i>
      <x v="806"/>
    </i>
    <i>
      <x v="989"/>
    </i>
    <i>
      <x v="763"/>
    </i>
    <i>
      <x v="1149"/>
    </i>
    <i>
      <x v="765"/>
    </i>
    <i>
      <x v="990"/>
    </i>
    <i>
      <x v="886"/>
    </i>
    <i>
      <x v="991"/>
    </i>
    <i>
      <x v="771"/>
    </i>
    <i>
      <x v="957"/>
    </i>
    <i>
      <x v="1289"/>
    </i>
    <i>
      <x v="824"/>
    </i>
    <i>
      <x v="1038"/>
    </i>
    <i>
      <x v="1224"/>
    </i>
    <i>
      <x v="799"/>
    </i>
    <i>
      <x v="780"/>
    </i>
    <i>
      <x v="1325"/>
    </i>
    <i>
      <x v="775"/>
    </i>
    <i>
      <x v="1204"/>
    </i>
    <i>
      <x v="781"/>
    </i>
    <i>
      <x v="970"/>
    </i>
    <i>
      <x v="852"/>
    </i>
    <i>
      <x v="861"/>
    </i>
    <i>
      <x v="1085"/>
    </i>
    <i>
      <x v="1023"/>
    </i>
    <i>
      <x v="1235"/>
    </i>
    <i>
      <x v="1026"/>
    </i>
    <i>
      <x v="925"/>
    </i>
    <i>
      <x v="885"/>
    </i>
    <i>
      <x v="784"/>
    </i>
    <i>
      <x v="1268"/>
    </i>
    <i>
      <x v="1120"/>
    </i>
    <i>
      <x v="785"/>
    </i>
    <i>
      <x v="684"/>
    </i>
    <i>
      <x v="1100"/>
    </i>
    <i>
      <x v="800"/>
    </i>
    <i>
      <x v="1278"/>
    </i>
    <i>
      <x v="1241"/>
    </i>
    <i>
      <x v="979"/>
    </i>
    <i>
      <x v="1089"/>
    </i>
    <i>
      <x v="1291"/>
    </i>
    <i>
      <x v="1008"/>
    </i>
    <i>
      <x v="980"/>
    </i>
    <i>
      <x v="1245"/>
    </i>
    <i>
      <x v="934"/>
    </i>
    <i>
      <x v="1009"/>
    </i>
    <i>
      <x v="697"/>
    </i>
    <i>
      <x v="855"/>
    </i>
    <i>
      <x v="1317"/>
    </i>
    <i>
      <x v="966"/>
    </i>
    <i>
      <x v="1200"/>
    </i>
    <i>
      <x v="967"/>
    </i>
    <i>
      <x v="1136"/>
    </i>
    <i>
      <x v="896"/>
    </i>
    <i>
      <x v="1203"/>
    </i>
    <i>
      <x v="843"/>
    </i>
    <i>
      <x v="1206"/>
    </i>
    <i>
      <x v="1018"/>
    </i>
    <i>
      <x v="798"/>
    </i>
    <i>
      <x v="978"/>
    </i>
    <i>
      <x v="973"/>
    </i>
    <i>
      <x v="277"/>
    </i>
    <i>
      <x v="588"/>
    </i>
    <i>
      <x v="494"/>
    </i>
    <i>
      <x v="132"/>
    </i>
    <i>
      <x v="610"/>
    </i>
    <i>
      <x v="33"/>
    </i>
    <i>
      <x v="648"/>
    </i>
    <i>
      <x v="500"/>
    </i>
    <i>
      <x v="441"/>
    </i>
    <i>
      <x v="174"/>
    </i>
    <i>
      <x v="597"/>
    </i>
    <i>
      <x v="175"/>
    </i>
    <i>
      <x v="352"/>
    </i>
    <i>
      <x v="134"/>
    </i>
    <i>
      <x v="642"/>
    </i>
    <i>
      <x v="508"/>
    </i>
    <i>
      <x v="130"/>
    </i>
    <i>
      <x v="509"/>
    </i>
    <i>
      <x v="338"/>
    </i>
    <i>
      <x v="95"/>
    </i>
    <i>
      <x v="443"/>
    </i>
    <i>
      <x v="226"/>
    </i>
    <i>
      <x v="447"/>
    </i>
    <i>
      <x v="513"/>
    </i>
    <i>
      <x v="344"/>
    </i>
    <i>
      <x v="306"/>
    </i>
    <i>
      <x v="122"/>
    </i>
    <i>
      <x v="69"/>
    </i>
    <i>
      <x v="273"/>
    </i>
    <i>
      <x v="137"/>
    </i>
    <i>
      <x v="640"/>
    </i>
    <i>
      <x v="520"/>
    </i>
    <i>
      <x v="646"/>
    </i>
    <i>
      <x v="394"/>
    </i>
    <i>
      <x v="43"/>
    </i>
    <i>
      <x v="83"/>
    </i>
    <i>
      <x v="131"/>
    </i>
    <i>
      <x v="402"/>
    </i>
    <i>
      <x v="296"/>
    </i>
    <i>
      <x v="62"/>
    </i>
    <i>
      <x v="440"/>
    </i>
    <i>
      <x v="408"/>
    </i>
    <i>
      <x v="442"/>
    </i>
    <i>
      <x v="144"/>
    </i>
    <i>
      <x v="445"/>
    </i>
    <i>
      <x v="537"/>
    </i>
    <i>
      <x v="446"/>
    </i>
    <i>
      <x v="412"/>
    </i>
    <i>
      <x v="448"/>
    </i>
    <i>
      <x v="413"/>
    </i>
    <i>
      <x v="599"/>
    </i>
    <i>
      <x v="421"/>
    </i>
    <i>
      <x v="609"/>
    </i>
    <i>
      <x v="322"/>
    </i>
    <i>
      <x v="266"/>
    </i>
    <i>
      <x v="116"/>
    </i>
    <i>
      <x v="123"/>
    </i>
    <i>
      <x v="117"/>
    </i>
    <i>
      <x v="124"/>
    </i>
    <i>
      <x v="48"/>
    </i>
    <i>
      <x v="627"/>
    </i>
    <i>
      <x v="328"/>
    </i>
    <i>
      <x v="65"/>
    </i>
    <i>
      <x v="251"/>
    </i>
    <i>
      <x v="641"/>
    </i>
    <i>
      <x v="332"/>
    </i>
    <i>
      <x v="166"/>
    </i>
    <i>
      <x v="333"/>
    </i>
    <i>
      <x v="128"/>
    </i>
    <i>
      <x v="570"/>
    </i>
    <i>
      <x v="284"/>
    </i>
    <i>
      <x v="335"/>
    </i>
    <i>
      <x v="368"/>
    </i>
    <i>
      <x v="575"/>
    </i>
    <i>
      <x v="216"/>
    </i>
    <i>
      <x v="576"/>
    </i>
    <i>
      <x v="491"/>
    </i>
    <i>
      <x v="577"/>
    </i>
    <i>
      <x v="666"/>
    </i>
    <i>
      <x v="436"/>
    </i>
    <i>
      <x v="121"/>
    </i>
    <i>
      <x v="949"/>
    </i>
    <i>
      <x v="982"/>
    </i>
    <i>
      <x v="1310"/>
    </i>
    <i>
      <x v="762"/>
    </i>
    <i>
      <x v="710"/>
    </i>
    <i>
      <x v="777"/>
    </i>
    <i>
      <x v="950"/>
    </i>
    <i>
      <x v="794"/>
    </i>
    <i>
      <x v="722"/>
    </i>
    <i>
      <x v="918"/>
    </i>
    <i>
      <x v="956"/>
    </i>
    <i>
      <x v="712"/>
    </i>
    <i>
      <x v="1051"/>
    </i>
    <i>
      <x v="714"/>
    </i>
    <i>
      <x v="1297"/>
    </i>
    <i>
      <x v="685"/>
    </i>
    <i>
      <x v="951"/>
    </i>
    <i>
      <x v="1022"/>
    </i>
    <i>
      <x v="887"/>
    </i>
    <i>
      <x v="1112"/>
    </i>
    <i>
      <x v="952"/>
    </i>
    <i>
      <x v="719"/>
    </i>
    <i>
      <x v="954"/>
    </i>
    <i>
      <x v="1213"/>
    </i>
    <i>
      <x v="793"/>
    </i>
    <i>
      <x v="779"/>
    </i>
    <i>
      <x v="996"/>
    </i>
    <i>
      <x v="739"/>
    </i>
    <i>
      <x v="948"/>
    </i>
    <i>
      <x v="921"/>
    </i>
    <i>
      <x v="878"/>
    </i>
    <i>
      <x v="1175"/>
    </i>
    <i>
      <x v="1298"/>
    </i>
    <i>
      <x v="1176"/>
    </i>
    <i>
      <x v="1300"/>
    </i>
    <i>
      <x v="922"/>
    </i>
    <i>
      <x v="1305"/>
    </i>
    <i>
      <x v="891"/>
    </i>
    <i>
      <x v="1313"/>
    </i>
    <i>
      <x v="1138"/>
    </i>
    <i>
      <x v="981"/>
    </i>
    <i>
      <x v="1101"/>
    </i>
    <i>
      <x v="880"/>
    </i>
    <i>
      <x v="1102"/>
    </i>
    <i>
      <x v="801"/>
    </i>
    <i>
      <x v="875"/>
    </i>
    <i>
      <x v="953"/>
    </i>
    <i>
      <x v="1228"/>
    </i>
    <i>
      <x v="1196"/>
    </i>
    <i>
      <x v="1142"/>
    </i>
    <i>
      <x v="829"/>
    </i>
    <i>
      <x v="876"/>
    </i>
    <i>
      <x v="1094"/>
    </i>
    <i>
      <x v="683"/>
    </i>
    <i>
      <x v="995"/>
    </i>
    <i>
      <x v="997"/>
    </i>
    <i>
      <x v="11"/>
    </i>
    <i>
      <x v="176"/>
    </i>
    <i>
      <x v="243"/>
    </i>
    <i>
      <x v="594"/>
    </i>
    <i>
      <x v="449"/>
    </i>
    <i>
      <x v="257"/>
    </i>
    <i>
      <x v="5"/>
    </i>
    <i>
      <x v="510"/>
    </i>
    <i>
      <x v="140"/>
    </i>
    <i>
      <x v="258"/>
    </i>
    <i>
      <x v="556"/>
    </i>
    <i>
      <x v="327"/>
    </i>
    <i>
      <x v="200"/>
    </i>
    <i>
      <x v="600"/>
    </i>
    <i>
      <x v="145"/>
    </i>
    <i>
      <x v="452"/>
    </i>
    <i>
      <x v="364"/>
    </i>
    <i>
      <x v="603"/>
    </i>
    <i>
      <x v="244"/>
    </i>
    <i>
      <x v="604"/>
    </i>
    <i>
      <x v="398"/>
    </i>
    <i>
      <x v="259"/>
    </i>
    <i>
      <x v="554"/>
    </i>
    <i>
      <x v="606"/>
    </i>
    <i>
      <x v="294"/>
    </i>
    <i>
      <x v="343"/>
    </i>
    <i>
      <x v="593"/>
    </i>
    <i>
      <x v="404"/>
    </i>
    <i>
      <x v="278"/>
    </i>
    <i>
      <x v="89"/>
    </i>
    <i>
      <x v="538"/>
    </i>
    <i>
      <x v="75"/>
    </i>
    <i>
      <x v="220"/>
    </i>
    <i>
      <x v="260"/>
    </i>
    <i>
      <x v="149"/>
    </i>
    <i>
      <x v="502"/>
    </i>
    <i>
      <x v="645"/>
    </i>
    <i>
      <x v="17"/>
    </i>
    <i>
      <x v="417"/>
    </i>
    <i>
      <x v="507"/>
    </i>
    <i>
      <x v="245"/>
    </i>
    <i>
      <x v="199"/>
    </i>
    <i>
      <x v="444"/>
    </i>
    <i>
      <x v="569"/>
    </i>
    <i>
      <x v="170"/>
    </i>
    <i>
      <x v="125"/>
    </i>
    <i>
      <x v="656"/>
    </i>
    <i>
      <x v="189"/>
    </i>
    <i>
      <x v="290"/>
    </i>
    <i>
      <x v="392"/>
    </i>
    <i>
      <x v="292"/>
    </i>
    <i>
      <x v="162"/>
    </i>
    <i>
      <x v="29"/>
    </i>
    <i>
      <x v="275"/>
    </i>
    <i>
      <x v="667"/>
    </i>
    <i>
      <x v="471"/>
    </i>
    <i>
      <x v="276"/>
    </i>
    <i>
      <x v="334"/>
    </i>
    <i>
      <x v="723"/>
    </i>
    <i>
      <x v="1308"/>
    </i>
    <i>
      <x v="1165"/>
    </i>
    <i>
      <x v="686"/>
    </i>
    <i>
      <x v="679"/>
    </i>
    <i>
      <x v="1025"/>
    </i>
    <i>
      <x v="1326"/>
    </i>
    <i>
      <x v="919"/>
    </i>
    <i>
      <x v="1273"/>
    </i>
    <i>
      <x v="1279"/>
    </i>
    <i>
      <x v="1220"/>
    </i>
    <i>
      <x v="681"/>
    </i>
    <i>
      <x v="1319"/>
    </i>
    <i>
      <x v="1281"/>
    </i>
    <i>
      <x v="1097"/>
    </i>
    <i>
      <x v="1283"/>
    </i>
    <i>
      <x v="942"/>
    </i>
    <i>
      <x v="1205"/>
    </i>
    <i>
      <x v="1198"/>
    </i>
    <i>
      <x v="819"/>
    </i>
    <i>
      <x v="874"/>
    </i>
    <i>
      <x v="1109"/>
    </i>
    <i>
      <x v="1219"/>
    </i>
    <i>
      <x v="1290"/>
    </i>
    <i>
      <x v="860"/>
    </i>
    <i>
      <x v="682"/>
    </i>
    <i>
      <x v="877"/>
    </i>
    <i>
      <x v="923"/>
    </i>
    <i>
      <x v="936"/>
    </i>
    <i>
      <x v="888"/>
    </i>
    <i>
      <x v="1323"/>
    </i>
    <i>
      <x v="1113"/>
    </i>
    <i>
      <x v="778"/>
    </i>
    <i>
      <x v="906"/>
    </i>
    <i>
      <x v="680"/>
    </i>
    <i>
      <x v="958"/>
    </i>
    <i>
      <x v="1267"/>
    </i>
    <i>
      <x v="1084"/>
    </i>
    <i>
      <x v="754"/>
    </i>
    <i>
      <x v="708"/>
    </i>
    <i>
      <x v="1199"/>
    </i>
    <i>
      <x v="927"/>
    </i>
    <i>
      <x v="726"/>
    </i>
    <i>
      <x v="678"/>
    </i>
    <i>
      <x v="1003"/>
    </i>
    <i>
      <x v="395"/>
    </i>
    <i>
      <x v="201"/>
    </i>
    <i>
      <x v="403"/>
    </i>
    <i>
      <x v="407"/>
    </i>
    <i>
      <x v="389"/>
    </i>
    <i>
      <x v="479"/>
    </i>
    <i>
      <x v="148"/>
    </i>
    <i>
      <x v="84"/>
    </i>
    <i>
      <x v="325"/>
    </i>
    <i>
      <x v="482"/>
    </i>
    <i>
      <x v="636"/>
    </i>
    <i>
      <x v="572"/>
    </i>
    <i>
      <x v="240"/>
    </i>
    <i>
      <x v="349"/>
    </i>
    <i>
      <x v="339"/>
    </i>
    <i>
      <x v="418"/>
    </i>
    <i>
      <x v="555"/>
    </i>
    <i>
      <x v="261"/>
    </i>
    <i>
      <x v="198"/>
    </i>
    <i>
      <x v="263"/>
    </i>
    <i>
      <x v="58"/>
    </i>
    <i>
      <x v="506"/>
    </i>
    <i>
      <x v="388"/>
    </i>
    <i>
      <x v="265"/>
    </i>
    <i>
      <x v="638"/>
    </i>
    <i>
      <x v="191"/>
    </i>
    <i>
      <x v="239"/>
    </i>
    <i>
      <x v="53"/>
    </i>
    <i>
      <x v="241"/>
    </i>
    <i>
      <x v="601"/>
    </i>
    <i>
      <x v="242"/>
    </i>
    <i>
      <x v="269"/>
    </i>
    <i>
      <x v="549"/>
    </i>
    <i>
      <x v="30"/>
    </i>
    <i>
      <x v="658"/>
    </i>
    <i>
      <x v="612"/>
    </i>
    <i>
      <x v="32"/>
    </i>
    <i>
      <x v="613"/>
    </i>
    <i>
      <x v="293"/>
    </i>
    <i>
      <x v="1303"/>
    </i>
    <i>
      <x v="872"/>
    </i>
    <i>
      <x v="1322"/>
    </i>
    <i>
      <x v="776"/>
    </i>
    <i>
      <x v="930"/>
    </i>
    <i>
      <x v="935"/>
    </i>
    <i>
      <x v="1139"/>
    </i>
    <i>
      <x v="1074"/>
    </i>
    <i>
      <x v="928"/>
    </i>
    <i>
      <x v="1004"/>
    </i>
    <i>
      <x v="1087"/>
    </i>
    <i>
      <x v="1005"/>
    </i>
    <i>
      <x v="709"/>
    </i>
    <i>
      <x v="1170"/>
    </i>
    <i>
      <x v="1016"/>
    </i>
    <i>
      <x v="713"/>
    </i>
    <i>
      <x v="725"/>
    </i>
    <i>
      <x v="940"/>
    </i>
    <i>
      <x v="769"/>
    </i>
    <i>
      <x v="1288"/>
    </i>
    <i>
      <x v="1155"/>
    </i>
    <i>
      <x v="1127"/>
    </i>
    <i>
      <x v="1296"/>
    </i>
    <i>
      <x v="262"/>
    </i>
    <i>
      <x v="147"/>
    </i>
    <i>
      <x v="639"/>
    </i>
    <i>
      <x v="523"/>
    </i>
    <i>
      <x v="56"/>
    </i>
    <i>
      <x v="153"/>
    </i>
    <i>
      <x v="596"/>
    </i>
    <i>
      <x v="279"/>
    </i>
    <i>
      <x v="15"/>
    </i>
    <i>
      <x v="202"/>
    </i>
    <i>
      <x v="350"/>
    </i>
    <i>
      <x v="61"/>
    </i>
    <i>
      <x v="57"/>
    </i>
    <i>
      <x v="180"/>
    </i>
    <i>
      <x v="659"/>
    </i>
    <i>
      <x v="255"/>
    </i>
    <i>
      <x v="455"/>
    </i>
    <i>
      <x v="617"/>
    </i>
    <i>
      <x v="439"/>
    </i>
    <i>
      <x v="753"/>
    </i>
    <i>
      <x v="1316"/>
    </i>
    <i>
      <x v="673"/>
    </i>
    <i>
      <x v="1162"/>
    </i>
    <i>
      <x v="1287"/>
    </i>
    <i>
      <x v="1225"/>
    </i>
    <i>
      <x v="943"/>
    </i>
    <i>
      <x v="1282"/>
    </i>
    <i>
      <x v="1223"/>
    </i>
    <i>
      <x v="1226"/>
    </i>
    <i>
      <x v="1098"/>
    </i>
    <i>
      <x v="1284"/>
    </i>
    <i>
      <x v="676"/>
    </i>
    <i>
      <x v="1307"/>
    </i>
    <i>
      <x v="677"/>
    </i>
    <i>
      <x v="1137"/>
    </i>
    <i>
      <x v="1312"/>
    </i>
    <i>
      <x v="1156"/>
    </i>
    <i>
      <x v="468"/>
    </i>
    <i>
      <x v="264"/>
    </i>
    <i>
      <x v="568"/>
    </i>
    <i>
      <x v="393"/>
    </i>
    <i>
      <x v="545"/>
    </i>
    <i>
      <x v="657"/>
    </i>
    <i>
      <x v="463"/>
    </i>
    <i>
      <x v="146"/>
    </i>
    <i>
      <x v="351"/>
    </i>
    <i>
      <x v="10"/>
    </i>
    <i>
      <x v="164"/>
    </i>
    <i>
      <x v="401"/>
    </i>
    <i>
      <x v="9"/>
    </i>
    <i>
      <x v="151"/>
    </i>
    <i>
      <x v="515"/>
    </i>
    <i>
      <x v="614"/>
    </i>
    <i>
      <x v="1306"/>
    </i>
    <i>
      <x v="1318"/>
    </i>
    <i>
      <x v="802"/>
    </i>
    <i>
      <x v="1309"/>
    </i>
    <i>
      <x v="1329"/>
    </i>
    <i>
      <x v="707"/>
    </i>
    <i>
      <x v="1153"/>
    </i>
    <i>
      <x v="1311"/>
    </i>
    <i>
      <x v="955"/>
    </i>
    <i>
      <x v="892"/>
    </i>
    <i>
      <x v="783"/>
    </i>
    <i>
      <x v="1088"/>
    </i>
    <i>
      <x v="525"/>
    </i>
    <i>
      <x v="60"/>
    </i>
    <i>
      <x v="499"/>
    </i>
    <i>
      <x v="14"/>
    </i>
    <i>
      <x v="291"/>
    </i>
    <i>
      <x v="256"/>
    </i>
    <i>
      <x v="467"/>
    </i>
    <i>
      <x v="618"/>
    </i>
    <i>
      <x v="271"/>
    </i>
    <i>
      <x v="544"/>
    </i>
    <i>
      <x v="514"/>
    </i>
    <i>
      <x v="620"/>
    </i>
    <i>
      <x v="650"/>
    </i>
    <i>
      <x v="587"/>
    </i>
    <i>
      <x v="1090"/>
    </i>
    <i>
      <x v="1301"/>
    </i>
    <i>
      <x v="1304"/>
    </i>
    <i>
      <x v="882"/>
    </i>
    <i>
      <x v="18"/>
    </i>
    <i>
      <x v="624"/>
    </i>
    <i>
      <x v="557"/>
    </i>
    <i>
      <x v="295"/>
    </i>
    <i>
      <x v="1"/>
    </i>
    <i>
      <x v="454"/>
    </i>
    <i>
      <x v="711"/>
    </i>
    <i>
      <x v="945"/>
    </i>
    <i>
      <x v="946"/>
    </i>
    <i>
      <x v="937"/>
    </i>
    <i>
      <x v="716"/>
    </i>
    <i>
      <x v="1277"/>
    </i>
    <i>
      <x v="1270"/>
    </i>
    <i>
      <x v="947"/>
    </i>
    <i>
      <x v="533"/>
    </i>
    <i>
      <x v="8"/>
    </i>
    <i>
      <x v="631"/>
    </i>
    <i>
      <x v="543"/>
    </i>
    <i>
      <x v="16"/>
    </i>
    <i>
      <x v="405"/>
    </i>
    <i>
      <x v="715"/>
    </i>
    <i>
      <x v="6"/>
    </i>
    <i>
      <x v="772"/>
    </i>
    <i>
      <x v="1015"/>
    </i>
    <i>
      <x v="59"/>
    </i>
    <i>
      <x v="68"/>
    </i>
    <i>
      <x v="1174"/>
    </i>
    <i>
      <x v="773"/>
    </i>
    <i>
      <x v="7"/>
    </i>
    <i>
      <x v="571"/>
    </i>
    <i>
      <x v="766"/>
    </i>
    <i>
      <x v="1083"/>
    </i>
    <i>
      <x v="474"/>
    </i>
    <i>
      <x v="846"/>
    </i>
    <i>
      <x v="619"/>
    </i>
    <i>
      <x v="414"/>
    </i>
    <i t="grand">
      <x/>
    </i>
  </rowItems>
  <colItems count="1">
    <i/>
  </colItems>
  <dataFields count="1">
    <dataField name="Average of rating" fld="11"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category&amp;product Higher discount"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Product Caategory">
  <location ref="BA3:BB6" firstHeaderRow="1" firstDataRow="1" firstDataCol="1"/>
  <pivotFields count="14">
    <pivotField showAll="0"/>
    <pivotField axis="axisRow" showAll="0">
      <items count="1338">
        <item x="1028"/>
        <item h="1" x="1162"/>
        <item h="1" x="134"/>
        <item h="1" x="534"/>
        <item h="1" x="522"/>
        <item h="1" x="462"/>
        <item h="1" x="1326"/>
        <item h="1" x="227"/>
        <item h="1" x="33"/>
        <item h="1" x="69"/>
        <item h="1" x="421"/>
        <item h="1" x="68"/>
        <item h="1" x="624"/>
        <item h="1" x="352"/>
        <item h="1" x="127"/>
        <item h="1" x="5"/>
        <item h="1" x="438"/>
        <item h="1" x="503"/>
        <item h="1" x="15"/>
        <item h="1" x="1279"/>
        <item h="1" x="504"/>
        <item h="1" x="693"/>
        <item h="1" x="96"/>
        <item h="1" x="141"/>
        <item h="1" x="29"/>
        <item h="1" x="250"/>
        <item h="1" x="140"/>
        <item h="1" x="497"/>
        <item h="1" x="614"/>
        <item h="1" x="1165"/>
        <item h="1" x="1297"/>
        <item h="1" x="1030"/>
        <item h="1" x="1098"/>
        <item h="1" x="1038"/>
        <item h="1" x="1119"/>
        <item h="1" x="329"/>
        <item h="1" x="212"/>
        <item h="1" x="1205"/>
        <item h="1" x="936"/>
        <item h="1" x="1277"/>
        <item h="1" x="1206"/>
        <item h="1" x="928"/>
        <item h="1" x="1076"/>
        <item h="1" x="933"/>
        <item h="1" x="1254"/>
        <item h="1" x="1268"/>
        <item h="1" x="1302"/>
        <item h="1" x="974"/>
        <item h="1" x="1"/>
        <item h="1" x="665"/>
        <item h="1" x="219"/>
        <item h="1" x="719"/>
        <item h="1" x="671"/>
        <item h="1" x="721"/>
        <item h="1" x="240"/>
        <item h="1" x="203"/>
        <item h="1" x="161"/>
        <item h="1" x="76"/>
        <item h="1" x="18"/>
        <item h="1" x="1121"/>
        <item h="1" x="1324"/>
        <item h="1" x="1061"/>
        <item h="1" x="1144"/>
        <item h="1" x="844"/>
        <item h="1" x="556"/>
        <item h="1" x="941"/>
        <item h="1" x="53"/>
        <item h="1" x="513"/>
        <item h="1" x="959"/>
        <item h="1" x="1202"/>
        <item h="1" x="1160"/>
        <item h="1" x="52"/>
        <item h="1" x="120"/>
        <item h="1" x="576"/>
        <item h="1" x="486"/>
        <item h="1" x="699"/>
        <item h="1" x="334"/>
        <item h="1" x="80"/>
        <item h="1" x="208"/>
        <item h="1" x="61"/>
        <item h="1" x="569"/>
        <item h="1" x="58"/>
        <item h="1" x="759"/>
        <item h="1" x="894"/>
        <item h="1" x="270"/>
        <item h="1" m="1" x="1336"/>
        <item h="1" x="293"/>
        <item h="1" x="30"/>
        <item h="1" x="285"/>
        <item h="1" x="0"/>
        <item h="1" x="210"/>
        <item h="1" x="110"/>
        <item h="1" x="283"/>
        <item h="1" x="343"/>
        <item h="1" x="1208"/>
        <item h="1" x="43"/>
        <item h="1" x="55"/>
        <item h="1" x="355"/>
        <item h="1" x="109"/>
        <item h="1" x="1309"/>
        <item h="1" x="582"/>
        <item h="1" x="1102"/>
        <item h="1" x="608"/>
        <item h="1" x="172"/>
        <item h="1" x="152"/>
        <item h="1" x="135"/>
        <item h="1" x="609"/>
        <item h="1" x="453"/>
        <item h="1" x="88"/>
        <item h="1" x="156"/>
        <item h="1" x="276"/>
        <item h="1" x="81"/>
        <item h="1" x="365"/>
        <item h="1" x="273"/>
        <item h="1" x="472"/>
        <item h="1" x="253"/>
        <item h="1" x="439"/>
        <item h="1" x="404"/>
        <item h="1" x="258"/>
        <item h="1" x="326"/>
        <item h="1" x="416"/>
        <item h="1" x="93"/>
        <item h="1" x="148"/>
        <item h="1" x="618"/>
        <item h="1" x="146"/>
        <item h="1" x="383"/>
        <item h="1" x="125"/>
        <item h="1" x="538"/>
        <item h="1" x="177"/>
        <item h="1" x="506"/>
        <item h="1" x="102"/>
        <item h="1" x="28"/>
        <item h="1" x="144"/>
        <item h="1" x="1167"/>
        <item h="1" x="101"/>
        <item h="1" x="545"/>
        <item h="1" x="306"/>
        <item h="1" x="789"/>
        <item h="1" x="793"/>
        <item h="1" x="1191"/>
        <item h="1" x="636"/>
        <item h="1" x="792"/>
        <item h="1" x="1286"/>
        <item h="1" x="1159"/>
        <item h="1" x="1195"/>
        <item h="1" x="1080"/>
        <item h="1" x="300"/>
        <item h="1" x="62"/>
        <item h="1" x="100"/>
        <item h="1" x="1019"/>
        <item h="1" x="1024"/>
        <item h="1" x="1178"/>
        <item h="1" x="1051"/>
        <item h="1" x="975"/>
        <item h="1" x="1079"/>
        <item h="1" x="972"/>
        <item h="1" x="1032"/>
        <item h="1" x="907"/>
        <item h="1" x="947"/>
        <item h="1" x="1049"/>
        <item h="1" x="1321"/>
        <item h="1" x="921"/>
        <item h="1" x="1211"/>
        <item h="1" x="916"/>
        <item h="1" x="1332"/>
        <item h="1" x="967"/>
        <item h="1" x="937"/>
        <item h="1" x="961"/>
        <item h="1" x="914"/>
        <item h="1" x="948"/>
        <item h="1" x="1142"/>
        <item h="1" x="993"/>
        <item h="1" x="1133"/>
        <item h="1" x="917"/>
        <item h="1" x="1055"/>
        <item h="1" x="1283"/>
        <item h="1" x="900"/>
        <item h="1" x="912"/>
        <item h="1" x="973"/>
        <item h="1" x="1094"/>
        <item h="1" x="896"/>
        <item h="1" x="456"/>
        <item h="1" x="255"/>
        <item h="1" x="232"/>
        <item h="1" x="722"/>
        <item h="1" x="861"/>
        <item h="1" x="104"/>
        <item h="1" x="118"/>
        <item h="1" x="25"/>
        <item h="1" x="887"/>
        <item h="1" x="1212"/>
        <item h="1" x="1112"/>
        <item h="1" x="290"/>
        <item h="1" x="67"/>
        <item h="1" x="372"/>
        <item h="1" x="75"/>
        <item h="1" x="347"/>
        <item h="1" x="114"/>
        <item h="1" x="588"/>
        <item h="1" x="455"/>
        <item h="1" x="463"/>
        <item h="1" x="185"/>
        <item h="1" x="794"/>
        <item h="1" x="400"/>
        <item h="1" x="288"/>
        <item h="1" x="431"/>
        <item h="1" x="823"/>
        <item h="1" x="147"/>
        <item h="1" x="452"/>
        <item h="1" x="695"/>
        <item h="1" x="292"/>
        <item h="1" x="590"/>
        <item h="1" x="889"/>
        <item h="1" x="271"/>
        <item h="1" x="133"/>
        <item h="1" x="659"/>
        <item h="1" x="198"/>
        <item h="1" x="35"/>
        <item h="1" x="652"/>
        <item h="1" x="150"/>
        <item h="1" x="311"/>
        <item h="1" x="297"/>
        <item h="1" x="727"/>
        <item h="1" x="87"/>
        <item h="1" x="537"/>
        <item h="1" x="701"/>
        <item h="1" x="620"/>
        <item h="1" x="527"/>
        <item h="1" x="539"/>
        <item h="1" x="681"/>
        <item h="1" x="475"/>
        <item h="1" x="98"/>
        <item h="1" x="774"/>
        <item h="1" x="878"/>
        <item h="1" x="773"/>
        <item h="1" x="107"/>
        <item h="1" x="95"/>
        <item h="1" x="188"/>
        <item h="1" x="560"/>
        <item h="1" x="26"/>
        <item h="1" x="9"/>
        <item h="1" x="583"/>
        <item h="1" x="298"/>
        <item h="1" x="409"/>
        <item h="1" x="555"/>
        <item h="1" x="231"/>
        <item h="1" x="511"/>
        <item h="1" x="16"/>
        <item h="1" x="955"/>
        <item h="1" x="1124"/>
        <item h="1" x="1334"/>
        <item h="1" x="1270"/>
        <item h="1" x="1311"/>
        <item h="1" x="1217"/>
        <item h="1" x="962"/>
        <item h="1" x="686"/>
        <item h="1" x="524"/>
        <item h="1" x="627"/>
        <item h="1" x="698"/>
        <item h="1" x="529"/>
        <item h="1" x="467"/>
        <item h="1" x="514"/>
        <item h="1" x="647"/>
        <item h="1" x="710"/>
        <item h="1" x="732"/>
        <item h="1" x="494"/>
        <item h="1" x="672"/>
        <item h="1" x="753"/>
        <item h="1" x="1109"/>
        <item h="1" x="1048"/>
        <item h="1" x="776"/>
        <item h="1" x="1263"/>
        <item h="1" x="963"/>
        <item h="1" x="946"/>
        <item h="1" x="953"/>
        <item h="1" x="1222"/>
        <item h="1" x="938"/>
        <item h="1" x="1003"/>
        <item h="1" x="1075"/>
        <item h="1" x="991"/>
        <item h="1" x="42"/>
        <item h="1" x="839"/>
        <item h="1" x="1269"/>
        <item h="1" x="291"/>
        <item h="1" x="662"/>
        <item h="1" x="808"/>
        <item h="1" x="818"/>
        <item h="1" x="868"/>
        <item h="1" x="716"/>
        <item h="1" x="1258"/>
        <item h="1" x="1271"/>
        <item h="1" x="1233"/>
        <item h="1" x="1151"/>
        <item h="1" x="261"/>
        <item h="1" x="859"/>
        <item h="1" x="830"/>
        <item h="1" x="332"/>
        <item h="1" x="584"/>
        <item h="1" x="1281"/>
        <item h="1" x="883"/>
        <item h="1" x="595"/>
        <item h="1" x="523"/>
        <item h="1" x="850"/>
        <item h="1" x="700"/>
        <item h="1" x="122"/>
        <item h="1" x="1164"/>
        <item h="1" x="1186"/>
        <item h="1" x="1276"/>
        <item h="1" x="743"/>
        <item h="1" x="880"/>
        <item h="1" x="862"/>
        <item h="1" x="687"/>
        <item h="1" x="812"/>
        <item h="1" x="811"/>
        <item h="1" x="501"/>
        <item h="1" x="849"/>
        <item h="1" x="197"/>
        <item h="1" x="586"/>
        <item h="1" x="616"/>
        <item h="1" x="797"/>
        <item h="1" x="464"/>
        <item h="1" x="1013"/>
        <item h="1" x="48"/>
        <item h="1" x="389"/>
        <item h="1" x="1052"/>
        <item h="1" x="800"/>
        <item h="1" x="1021"/>
        <item h="1" x="277"/>
        <item h="1" x="908"/>
        <item h="1" x="342"/>
        <item h="1" x="1148"/>
        <item h="1" x="954"/>
        <item h="1" x="1221"/>
        <item h="1" x="971"/>
        <item h="1" x="1303"/>
        <item h="1" x="1157"/>
        <item h="1" x="1009"/>
        <item h="1" x="1209"/>
        <item h="1" x="988"/>
        <item h="1" x="982"/>
        <item h="1" x="1161"/>
        <item h="1" x="1020"/>
        <item h="1" x="1134"/>
        <item h="1" x="1068"/>
        <item h="1" x="1218"/>
        <item h="1" x="129"/>
        <item h="1" x="703"/>
        <item h="1" x="884"/>
        <item h="1" x="760"/>
        <item h="1" x="324"/>
        <item h="1" x="1181"/>
        <item h="1" x="1128"/>
        <item h="1" x="230"/>
        <item h="1" x="777"/>
        <item h="1" x="281"/>
        <item h="1" x="354"/>
        <item h="1" x="600"/>
        <item h="1" x="113"/>
        <item h="1" x="426"/>
        <item h="1" x="675"/>
        <item h="1" x="1168"/>
        <item h="1" x="189"/>
        <item h="1" x="848"/>
        <item h="1" x="643"/>
        <item h="1" x="168"/>
        <item h="1" x="205"/>
        <item h="1" x="736"/>
        <item h="1" x="440"/>
        <item h="1" x="1117"/>
        <item h="1" x="715"/>
        <item h="1" x="660"/>
        <item h="1" x="824"/>
        <item h="1" x="817"/>
        <item h="1" x="73"/>
        <item h="1" x="628"/>
        <item h="1" x="516"/>
        <item h="1" x="784"/>
        <item h="1" x="224"/>
        <item h="1" x="128"/>
        <item h="1" x="720"/>
        <item h="1" x="664"/>
        <item h="1" x="886"/>
        <item h="1" x="54"/>
        <item h="1" x="274"/>
        <item h="1" x="766"/>
        <item h="1" x="487"/>
        <item h="1" x="1290"/>
        <item h="1" x="1310"/>
        <item h="1" x="656"/>
        <item h="1" x="637"/>
        <item h="1" x="563"/>
        <item h="1" x="1176"/>
        <item h="1" x="248"/>
        <item h="1" x="111"/>
        <item h="1" x="153"/>
        <item h="1" x="78"/>
        <item h="1" x="670"/>
        <item h="1" x="31"/>
        <item h="1" x="384"/>
        <item h="1" x="350"/>
        <item h="1" x="1265"/>
        <item h="1" x="558"/>
        <item h="1" x="1083"/>
        <item h="1" x="790"/>
        <item h="1" x="236"/>
        <item h="1" x="1088"/>
        <item h="1" x="718"/>
        <item h="1" x="1237"/>
        <item h="1" x="742"/>
        <item h="1" x="1105"/>
        <item h="1" x="827"/>
        <item h="1" x="6"/>
        <item h="1" x="1127"/>
        <item h="1" x="1225"/>
        <item h="1" x="1149"/>
        <item h="1" x="1314"/>
        <item h="1" x="1042"/>
        <item h="1" x="968"/>
        <item h="1" x="1029"/>
        <item h="1" x="694"/>
        <item h="1" x="749"/>
        <item h="1" x="257"/>
        <item h="1" x="832"/>
        <item h="1" x="1047"/>
        <item h="1" x="669"/>
        <item h="1" x="1093"/>
        <item h="1" x="553"/>
        <item h="1" x="589"/>
        <item h="1" x="38"/>
        <item h="1" x="639"/>
        <item h="1" x="469"/>
        <item h="1" x="474"/>
        <item h="1" x="287"/>
        <item h="1" x="781"/>
        <item h="1" x="349"/>
        <item h="1" x="542"/>
        <item h="1" x="603"/>
        <item h="1" x="430"/>
        <item h="1" x="23"/>
        <item h="1" x="145"/>
        <item h="1" x="233"/>
        <item h="1" x="479"/>
        <item h="1" x="22"/>
        <item h="1" x="289"/>
        <item h="1" x="605"/>
        <item h="1" x="24"/>
        <item h="1" x="509"/>
        <item h="1" x="159"/>
        <item h="1" x="518"/>
        <item h="1" x="422"/>
        <item h="1" x="870"/>
        <item h="1" x="483"/>
        <item h="1" x="1260"/>
        <item h="1" x="1137"/>
        <item h="1" x="72"/>
        <item h="1" x="180"/>
        <item h="1" x="977"/>
        <item h="1" x="876"/>
        <item h="1" x="867"/>
        <item h="1" x="764"/>
        <item h="1" x="496"/>
        <item h="1" x="851"/>
        <item h="1" x="782"/>
        <item h="1" x="194"/>
        <item h="1" x="772"/>
        <item h="1" x="728"/>
        <item h="1" x="11"/>
        <item h="1" x="515"/>
        <item h="1" x="105"/>
        <item h="1" x="723"/>
        <item h="1" x="1289"/>
        <item h="1" x="897"/>
        <item h="1" x="546"/>
        <item h="1" x="1200"/>
        <item h="1" x="1226"/>
        <item h="1" x="1045"/>
        <item h="1" x="1312"/>
        <item h="1" x="911"/>
        <item h="1" x="1107"/>
        <item h="1" x="932"/>
        <item h="1" x="1247"/>
        <item h="1" x="1192"/>
        <item h="1" x="1182"/>
        <item h="1" x="1072"/>
        <item h="1" x="1241"/>
        <item h="1" x="927"/>
        <item h="1" x="1036"/>
        <item h="1" x="1099"/>
        <item h="1" x="1196"/>
        <item h="1" x="909"/>
        <item h="1" x="1078"/>
        <item h="1" x="1333"/>
        <item h="1" x="1301"/>
        <item h="1" x="1153"/>
        <item h="1" x="865"/>
        <item h="1" x="978"/>
        <item h="1" x="1204"/>
        <item h="1" x="960"/>
        <item h="1" x="1056"/>
        <item h="1" x="1316"/>
        <item h="1" x="44"/>
        <item h="1" x="1018"/>
        <item h="1" x="1129"/>
        <item h="1" x="443"/>
        <item h="1" x="126"/>
        <item h="1" x="1034"/>
        <item h="1" x="1054"/>
        <item h="1" x="1143"/>
        <item h="1" x="186"/>
        <item h="1" x="331"/>
        <item h="1" x="842"/>
        <item h="1" x="866"/>
        <item h="1" x="690"/>
        <item h="1" x="706"/>
        <item h="1" x="801"/>
        <item h="1" x="853"/>
        <item h="1" x="881"/>
        <item h="1" x="821"/>
        <item h="1" x="875"/>
        <item h="1" x="869"/>
        <item h="1" x="757"/>
        <item h="1" x="885"/>
        <item h="1" x="607"/>
        <item h="1" x="163"/>
        <item h="1" x="788"/>
        <item h="1" x="267"/>
        <item h="1" x="450"/>
        <item h="1" x="642"/>
        <item h="1" x="770"/>
        <item h="1" x="1170"/>
        <item h="1" x="1138"/>
        <item h="1" x="998"/>
        <item h="1" x="999"/>
        <item h="1" x="611"/>
        <item h="1" x="1132"/>
        <item h="1" x="1293"/>
        <item h="1" x="1273"/>
        <item h="1" x="1058"/>
        <item h="1" x="1296"/>
        <item h="1" x="1154"/>
        <item h="1" x="1194"/>
        <item h="1" x="653"/>
        <item h="1" x="997"/>
        <item h="1" x="987"/>
        <item h="1" x="1140"/>
        <item h="1" x="1318"/>
        <item h="1" x="863"/>
        <item h="1" x="1308"/>
        <item h="1" x="1123"/>
        <item h="1" x="1152"/>
        <item h="1" x="922"/>
        <item h="1" x="1085"/>
        <item h="1" x="1120"/>
        <item h="1" x="1213"/>
        <item h="1" x="1183"/>
        <item h="1" x="1193"/>
        <item h="1" x="1155"/>
        <item h="1" x="1101"/>
        <item h="1" x="891"/>
        <item h="1" x="752"/>
        <item h="1" x="214"/>
        <item h="1" x="1245"/>
        <item h="1" x="778"/>
        <item h="1" x="1199"/>
        <item h="1" x="1005"/>
        <item h="1" x="1016"/>
        <item h="1" x="1010"/>
        <item h="1" x="1169"/>
        <item h="1" x="877"/>
        <item h="1" x="1243"/>
        <item h="1" x="1234"/>
        <item h="1" x="1319"/>
        <item h="1" x="77"/>
        <item h="1" x="337"/>
        <item h="1" x="621"/>
        <item h="1" x="20"/>
        <item h="1" x="561"/>
        <item h="1" x="57"/>
        <item h="1" x="4"/>
        <item h="1" x="395"/>
        <item h="1" x="543"/>
        <item h="1" x="413"/>
        <item h="1" x="448"/>
        <item h="1" x="286"/>
        <item h="1" x="380"/>
        <item h="1" x="275"/>
        <item h="1" x="435"/>
        <item h="1" x="3"/>
        <item h="1" x="178"/>
        <item h="1" x="795"/>
        <item h="1" x="446"/>
        <item h="1" x="397"/>
        <item h="1" x="738"/>
        <item h="1" x="622"/>
        <item h="1" x="729"/>
        <item h="1" x="734"/>
        <item h="1" x="641"/>
        <item h="1" x="1232"/>
        <item h="1" x="1070"/>
        <item h="1" x="747"/>
        <item h="1" x="573"/>
        <item h="1" x="420"/>
        <item h="1" x="1307"/>
        <item h="1" x="1230"/>
        <item h="1" x="1250"/>
        <item h="1" x="1150"/>
        <item h="1" x="1039"/>
        <item h="1" x="1007"/>
        <item h="1" x="1284"/>
        <item h="1" x="913"/>
        <item h="1" x="956"/>
        <item h="1" x="1082"/>
        <item h="1" x="1041"/>
        <item h="1" x="1147"/>
        <item h="1" x="1053"/>
        <item h="1" x="1177"/>
        <item h="1" x="1294"/>
        <item h="1" x="1004"/>
        <item h="1" x="1229"/>
        <item h="1" x="1179"/>
        <item h="1" x="154"/>
        <item h="1" x="374"/>
        <item h="1" x="530"/>
        <item h="1" x="204"/>
        <item h="1" x="1235"/>
        <item h="1" x="996"/>
        <item h="1" x="1320"/>
        <item h="1" x="1035"/>
        <item h="1" x="1092"/>
        <item h="1" x="799"/>
        <item h="1" x="1322"/>
        <item h="1" x="1244"/>
        <item h="1" x="191"/>
        <item h="1" x="241"/>
        <item h="1" x="174"/>
        <item h="1" x="310"/>
        <item h="1" x="330"/>
        <item h="1" x="1240"/>
        <item h="1" x="225"/>
        <item h="1" x="1262"/>
        <item h="1" x="1173"/>
        <item h="1" x="1069"/>
        <item h="1" x="1305"/>
        <item h="1" x="985"/>
        <item h="1" x="358"/>
        <item h="1" x="1295"/>
        <item h="1" x="299"/>
        <item h="1" x="423"/>
        <item h="1" x="32"/>
        <item h="1" x="493"/>
        <item h="1" x="786"/>
        <item h="1" x="536"/>
        <item h="1" x="763"/>
        <item h="1" x="598"/>
        <item h="1" x="613"/>
        <item h="1" x="460"/>
        <item h="1" x="814"/>
        <item h="1" x="1315"/>
        <item h="1" x="17"/>
        <item h="1" x="388"/>
        <item h="1" x="872"/>
        <item h="1" x="623"/>
        <item h="1" x="666"/>
        <item h="1" x="202"/>
        <item h="1" x="796"/>
        <item h="1" x="819"/>
        <item h="1" x="888"/>
        <item h="1" x="218"/>
        <item h="1" x="1224"/>
        <item h="1" x="359"/>
        <item h="1" x="10"/>
        <item h="1" x="498"/>
        <item h="1" x="308"/>
        <item h="1" x="1328"/>
        <item h="1" x="1288"/>
        <item h="1" x="1100"/>
        <item h="1" x="918"/>
        <item h="1" x="944"/>
        <item h="1" x="915"/>
        <item h="1" x="1252"/>
        <item h="1" x="986"/>
        <item h="1" x="919"/>
        <item h="1" x="940"/>
        <item h="1" x="1261"/>
        <item h="1" x="1017"/>
        <item h="1" x="1304"/>
        <item h="1" x="1131"/>
        <item h="1" x="1291"/>
        <item h="1" x="989"/>
        <item h="1" x="1022"/>
        <item h="1" x="631"/>
        <item h="1" x="1171"/>
        <item h="1" x="709"/>
        <item h="1" x="510"/>
        <item h="1" x="768"/>
        <item h="1" x="813"/>
        <item h="1" x="857"/>
        <item h="1" x="181"/>
        <item h="1" x="256"/>
        <item h="1" x="779"/>
        <item h="1" x="676"/>
        <item h="1" x="725"/>
        <item h="1" x="735"/>
        <item h="1" x="754"/>
        <item h="1" x="746"/>
        <item h="1" x="783"/>
        <item h="1" x="707"/>
        <item h="1" x="119"/>
        <item h="1" x="468"/>
        <item h="1" x="7"/>
        <item h="1" x="323"/>
        <item h="1" x="85"/>
        <item h="1" x="1266"/>
        <item h="1" x="1214"/>
        <item h="1" x="157"/>
        <item h="1" x="367"/>
        <item h="1" x="798"/>
        <item h="1" x="206"/>
        <item h="1" x="994"/>
        <item h="1" x="319"/>
        <item h="1" x="688"/>
        <item h="1" x="570"/>
        <item h="1" x="1246"/>
        <item h="1" x="970"/>
        <item h="1" x="1146"/>
        <item h="1" x="1274"/>
        <item h="1" x="200"/>
        <item h="1" x="1163"/>
        <item h="1" x="449"/>
        <item h="1" x="143"/>
        <item h="1" x="229"/>
        <item h="1" x="387"/>
        <item h="1" x="454"/>
        <item h="1" x="562"/>
        <item h="1" x="116"/>
        <item h="1" x="266"/>
        <item h="1" x="488"/>
        <item h="1" x="638"/>
        <item h="1" x="302"/>
        <item h="1" x="369"/>
        <item h="1" x="432"/>
        <item h="1" x="825"/>
        <item h="1" x="139"/>
        <item h="1" x="196"/>
        <item h="1" x="712"/>
        <item h="1" x="1043"/>
        <item h="1" x="166"/>
        <item h="1" x="265"/>
        <item h="1" x="567"/>
        <item h="1" x="1300"/>
        <item h="1" x="40"/>
        <item h="1" x="591"/>
        <item h="1" x="284"/>
        <item h="1" x="1197"/>
        <item h="1" x="980"/>
        <item h="1" x="1057"/>
        <item h="1" x="745"/>
        <item h="1" x="187"/>
        <item h="1" x="1292"/>
        <item h="1" x="1136"/>
        <item h="1" x="1188"/>
        <item h="1" x="1065"/>
        <item h="1" x="1130"/>
        <item h="1" x="910"/>
        <item h="1" x="91"/>
        <item h="1" x="396"/>
        <item h="1" x="1156"/>
        <item h="1" x="1145"/>
        <item h="1" x="566"/>
        <item h="1" x="577"/>
        <item h="1" x="86"/>
        <item h="1" x="1231"/>
        <item h="1" x="1329"/>
        <item h="1" x="1185"/>
        <item h="1" x="391"/>
        <item h="1" x="1330"/>
        <item h="1" x="402"/>
        <item h="1" x="519"/>
        <item h="1" x="762"/>
        <item h="1" x="461"/>
        <item h="1" x="305"/>
        <item h="1" x="726"/>
        <item h="1" x="251"/>
        <item h="1" x="428"/>
        <item h="1" x="8"/>
        <item h="1" x="507"/>
        <item h="1" x="264"/>
        <item h="1" x="351"/>
        <item h="1" x="592"/>
        <item h="1" x="612"/>
        <item h="1" x="531"/>
        <item h="1" x="610"/>
        <item h="1" x="470"/>
        <item h="1" x="193"/>
        <item h="1" x="680"/>
        <item h="1" x="247"/>
        <item h="1" x="368"/>
        <item h="1" x="565"/>
        <item h="1" x="50"/>
        <item h="1" x="572"/>
        <item h="1" x="442"/>
        <item h="1" x="657"/>
        <item h="1" x="401"/>
        <item h="1" x="930"/>
        <item h="1" x="731"/>
        <item h="1" x="879"/>
        <item h="1" x="780"/>
        <item h="1" x="344"/>
        <item h="1" x="142"/>
        <item h="1" x="554"/>
        <item h="1" x="360"/>
        <item h="1" x="56"/>
        <item h="1" x="648"/>
        <item h="1" x="217"/>
        <item h="1" x="123"/>
        <item h="1" x="184"/>
        <item h="1" x="222"/>
        <item h="1" x="447"/>
        <item h="1" x="262"/>
        <item h="1" x="317"/>
        <item h="1" x="357"/>
        <item h="1" x="36"/>
        <item h="1" x="520"/>
        <item h="1" x="405"/>
        <item h="1" x="346"/>
        <item h="1" x="304"/>
        <item h="1" x="1071"/>
        <item h="1" x="856"/>
        <item h="1" x="965"/>
        <item h="1" x="1220"/>
        <item h="1" x="943"/>
        <item h="1" x="1203"/>
        <item h="1" x="976"/>
        <item h="1" x="905"/>
        <item h="1" x="1238"/>
        <item h="1" x="651"/>
        <item h="1" x="858"/>
        <item h="1" x="1198"/>
        <item h="1" x="667"/>
        <item h="1" x="882"/>
        <item h="1" x="804"/>
        <item h="1" x="696"/>
        <item h="1" x="272"/>
        <item h="1" x="828"/>
        <item h="1" x="871"/>
        <item h="1" x="691"/>
        <item h="1" x="1113"/>
        <item h="1" x="1087"/>
        <item h="1" x="1106"/>
        <item h="1" x="1104"/>
        <item h="1" x="981"/>
        <item h="1" x="979"/>
        <item h="1" x="1313"/>
        <item h="1" x="1122"/>
        <item h="1" x="1141"/>
        <item h="1" x="1108"/>
        <item h="1" x="931"/>
        <item h="1" x="945"/>
        <item h="1" x="926"/>
        <item h="1" x="1077"/>
        <item h="1" x="1066"/>
        <item h="1" x="949"/>
        <item h="1" x="1256"/>
        <item h="1" x="1327"/>
        <item h="1" x="1172"/>
        <item h="1" x="1031"/>
        <item h="1" x="984"/>
        <item h="1" x="1011"/>
        <item h="1" x="934"/>
        <item h="1" x="1091"/>
        <item h="1" x="1073"/>
        <item h="1" x="705"/>
        <item h="1" x="929"/>
        <item h="1" x="992"/>
        <item h="1" x="935"/>
        <item h="1" x="892"/>
        <item h="1" x="1025"/>
        <item h="1" x="902"/>
        <item h="1" x="969"/>
        <item h="1" x="924"/>
        <item h="1" x="990"/>
        <item h="1" x="898"/>
        <item h="1" x="1216"/>
        <item h="1" x="873"/>
        <item h="1" x="574"/>
        <item h="1" x="175"/>
        <item h="1" x="37"/>
        <item h="1" x="419"/>
        <item h="1" x="579"/>
        <item h="1" x="585"/>
        <item h="1" x="437"/>
        <item h="1" x="215"/>
        <item h="1" x="1023"/>
        <item h="1" x="1306"/>
        <item h="1" x="444"/>
        <item h="1" x="345"/>
        <item h="1" x="424"/>
        <item h="1" x="597"/>
        <item h="1" x="90"/>
        <item h="1" x="151"/>
        <item h="1" x="370"/>
        <item h="1" x="392"/>
        <item h="1" x="578"/>
        <item h="1" x="263"/>
        <item h="1" x="502"/>
        <item h="1" x="63"/>
        <item h="1" x="237"/>
        <item h="1" x="548"/>
        <item h="1" x="769"/>
        <item h="1" x="751"/>
        <item h="1" x="689"/>
        <item h="1" x="787"/>
        <item h="1" x="847"/>
        <item h="1" x="775"/>
        <item h="1" x="508"/>
        <item h="1" x="46"/>
        <item h="1" x="1001"/>
        <item h="1" x="1174"/>
        <item h="1" x="899"/>
        <item h="1" x="1135"/>
        <item h="1" x="1331"/>
        <item h="1" x="901"/>
        <item h="1" x="1000"/>
        <item h="1" x="957"/>
        <item h="1" x="1285"/>
        <item h="1" x="1037"/>
        <item h="1" x="923"/>
        <item h="1" x="903"/>
        <item h="1" x="1014"/>
        <item h="1" x="1272"/>
        <item h="1" x="1215"/>
        <item h="1" x="942"/>
        <item h="1" x="966"/>
        <item h="1" x="1046"/>
        <item h="1" x="925"/>
        <item h="1" x="1116"/>
        <item h="1" x="1287"/>
        <item h="1" x="906"/>
        <item h="1" x="791"/>
        <item h="1" x="49"/>
        <item h="1" x="27"/>
        <item h="1" x="1187"/>
        <item h="1" x="223"/>
        <item h="1" x="362"/>
        <item h="1" x="489"/>
        <item h="1" x="386"/>
        <item h="1" x="376"/>
        <item h="1" x="505"/>
        <item h="1" x="325"/>
        <item h="1" x="115"/>
        <item h="1" x="167"/>
        <item h="1" x="84"/>
        <item h="1" x="108"/>
        <item h="1" x="130"/>
        <item h="1" x="131"/>
        <item h="1" x="544"/>
        <item h="1" x="617"/>
        <item h="1" x="451"/>
        <item h="1" x="587"/>
        <item h="1" x="199"/>
        <item h="1" x="816"/>
        <item h="1" x="920"/>
        <item h="1" x="1223"/>
        <item h="1" x="1236"/>
        <item h="1" x="1242"/>
        <item h="1" x="269"/>
        <item h="1" x="246"/>
        <item h="1" x="371"/>
        <item h="1" x="835"/>
        <item h="1" x="377"/>
        <item h="1" x="596"/>
        <item h="1" x="19"/>
        <item h="1" x="476"/>
        <item h="1" x="252"/>
        <item h="1" x="860"/>
        <item h="1" x="733"/>
        <item h="1" x="634"/>
        <item h="1" x="162"/>
        <item h="1" x="425"/>
        <item h="1" x="373"/>
        <item h="1" x="361"/>
        <item h="1" x="385"/>
        <item h="1" x="601"/>
        <item h="1" x="480"/>
        <item h="1" x="169"/>
        <item h="1" x="309"/>
        <item h="1" x="535"/>
        <item h="1" x="259"/>
        <item h="1" x="417"/>
        <item h="1" x="491"/>
        <item h="1" x="294"/>
        <item h="1" x="279"/>
        <item h="1" x="34"/>
        <item h="1" x="333"/>
        <item h="1" x="364"/>
        <item h="1" x="541"/>
        <item h="1" x="414"/>
        <item h="1" x="517"/>
        <item h="1" x="393"/>
        <item h="1" x="318"/>
        <item h="1" x="550"/>
        <item h="1" x="820"/>
        <item h="1" m="1" x="1335"/>
        <item h="1" x="1027"/>
        <item h="1" x="466"/>
        <item h="1" x="211"/>
        <item h="1" x="739"/>
        <item h="1" x="1126"/>
        <item h="1" x="1074"/>
        <item h="1" x="238"/>
        <item h="1" x="838"/>
        <item h="1" x="846"/>
        <item h="1" x="807"/>
        <item h="1" x="602"/>
        <item h="1" x="950"/>
        <item h="1" x="1184"/>
        <item h="1" x="1081"/>
        <item h="1" x="802"/>
        <item h="1" x="834"/>
        <item h="1" x="692"/>
        <item h="1" x="97"/>
        <item h="1" x="1012"/>
        <item h="1" x="1210"/>
        <item h="1" x="94"/>
        <item h="1" x="1239"/>
        <item h="1" x="1227"/>
        <item h="1" x="833"/>
        <item h="1" x="170"/>
        <item h="1" x="160"/>
        <item h="1" x="66"/>
        <item h="1" x="192"/>
        <item h="1" x="831"/>
        <item h="1" x="340"/>
        <item h="1" x="403"/>
        <item h="1" x="551"/>
        <item h="1" x="580"/>
        <item h="1" x="399"/>
        <item h="1" x="41"/>
        <item h="1" x="619"/>
        <item h="1" x="708"/>
        <item h="1" x="213"/>
        <item h="1" x="482"/>
        <item h="1" x="341"/>
        <item h="1" x="296"/>
        <item h="1" x="295"/>
        <item h="1" x="564"/>
        <item h="1" x="363"/>
        <item h="1" x="581"/>
        <item h="1" x="436"/>
        <item h="1" x="348"/>
        <item h="1" x="315"/>
        <item h="1" x="375"/>
        <item h="1" x="635"/>
        <item h="1" x="674"/>
        <item h="1" x="390"/>
        <item h="1" x="381"/>
        <item h="1" x="92"/>
        <item h="1" x="840"/>
        <item h="1" x="678"/>
        <item h="1" x="750"/>
        <item h="1" x="697"/>
        <item h="1" x="626"/>
        <item h="1" x="485"/>
        <item h="1" x="533"/>
        <item h="1" x="661"/>
        <item h="1" x="685"/>
        <item h="1" x="632"/>
        <item h="1" x="335"/>
        <item h="1" x="650"/>
        <item h="1" x="765"/>
        <item h="1" x="552"/>
        <item h="1" x="322"/>
        <item h="1" x="526"/>
        <item h="1" x="21"/>
        <item h="1" x="220"/>
        <item h="1" x="394"/>
        <item h="1" x="599"/>
        <item h="1" x="737"/>
        <item h="1" x="278"/>
        <item h="1" x="1275"/>
        <item h="1" x="1166"/>
        <item h="1" x="209"/>
        <item h="1" x="904"/>
        <item h="1" x="411"/>
        <item h="1" x="829"/>
        <item h="1" x="958"/>
        <item h="1" x="1219"/>
        <item h="1" x="39"/>
        <item h="1" x="457"/>
        <item h="1" x="1040"/>
        <item h="1" x="190"/>
        <item h="1" x="855"/>
        <item h="1" x="82"/>
        <item h="1" x="939"/>
        <item h="1" x="1201"/>
        <item h="1" x="106"/>
        <item h="1" x="268"/>
        <item h="1" x="60"/>
        <item h="1" x="478"/>
        <item h="1" x="532"/>
        <item h="1" x="103"/>
        <item h="1" x="70"/>
        <item h="1" x="382"/>
        <item h="1" x="406"/>
        <item h="1" x="427"/>
        <item h="1" x="47"/>
        <item h="1" x="594"/>
        <item h="1" x="568"/>
        <item h="1" x="740"/>
        <item h="1" x="654"/>
        <item h="1" x="549"/>
        <item h="1" x="14"/>
        <item h="1" x="12"/>
        <item h="1" x="327"/>
        <item h="1" x="83"/>
        <item h="1" x="207"/>
        <item h="1" x="490"/>
        <item h="1" x="366"/>
        <item h="1" x="499"/>
        <item h="1" x="557"/>
        <item h="1" x="473"/>
        <item h="1" x="492"/>
        <item h="1" x="615"/>
        <item h="1" x="244"/>
        <item h="1" x="758"/>
        <item h="1" x="512"/>
        <item h="1" x="895"/>
        <item h="1" x="1103"/>
        <item h="1" x="1228"/>
        <item h="1" x="1251"/>
        <item h="1" x="1298"/>
        <item h="1" x="1114"/>
        <item h="1" x="1158"/>
        <item h="1" x="1267"/>
        <item h="1" x="1280"/>
        <item h="1" x="809"/>
        <item h="1" x="1115"/>
        <item h="1" x="606"/>
        <item h="1" x="173"/>
        <item h="1" x="339"/>
        <item h="1" x="890"/>
        <item h="1" x="1015"/>
        <item h="1" x="1095"/>
        <item h="1" x="65"/>
        <item h="1" x="559"/>
        <item h="1" x="89"/>
        <item h="1" x="433"/>
        <item h="1" x="1317"/>
        <item h="1" x="176"/>
        <item h="1" x="1264"/>
        <item h="1" x="845"/>
        <item h="1" x="771"/>
        <item h="1" x="756"/>
        <item h="1" x="216"/>
        <item h="1" x="301"/>
        <item h="1" x="441"/>
        <item h="1" x="353"/>
        <item h="1" x="1044"/>
        <item h="1" x="415"/>
        <item h="1" x="195"/>
        <item h="1" x="328"/>
        <item h="1" x="59"/>
        <item h="1" x="1248"/>
        <item h="1" x="13"/>
        <item h="1" x="412"/>
        <item h="1" x="458"/>
        <item h="1" x="1118"/>
        <item h="1" x="1002"/>
        <item h="1" x="1259"/>
        <item h="1" x="117"/>
        <item h="1" x="51"/>
        <item h="1" x="471"/>
        <item h="1" x="121"/>
        <item h="1" x="673"/>
        <item h="1" x="658"/>
        <item h="1" x="1139"/>
        <item h="1" x="1059"/>
        <item h="1" x="64"/>
        <item h="1" x="852"/>
        <item h="1" x="465"/>
        <item h="1" x="99"/>
        <item h="1" x="138"/>
        <item h="1" x="679"/>
        <item h="1" x="684"/>
        <item h="1" x="495"/>
        <item h="1" x="682"/>
        <item h="1" x="79"/>
        <item h="1" x="249"/>
        <item h="1" x="711"/>
        <item h="1" x="702"/>
        <item h="1" x="254"/>
        <item h="1" x="407"/>
        <item h="1" x="649"/>
        <item h="1" x="677"/>
        <item h="1" x="164"/>
        <item h="1" x="155"/>
        <item h="1" x="1253"/>
        <item h="1" x="235"/>
        <item h="1" x="629"/>
        <item h="1" x="398"/>
        <item h="1" x="313"/>
        <item h="1" x="806"/>
        <item h="1" x="226"/>
        <item h="1" x="724"/>
        <item h="1" x="836"/>
        <item h="1" x="741"/>
        <item h="1" x="459"/>
        <item h="1" x="477"/>
        <item h="1" x="815"/>
        <item h="1" x="356"/>
        <item h="1" x="378"/>
        <item h="1" x="575"/>
        <item h="1" x="1325"/>
        <item h="1" x="952"/>
        <item h="1" x="1175"/>
        <item h="1" x="1026"/>
        <item h="1" x="1006"/>
        <item h="1" x="1257"/>
        <item h="1" x="1089"/>
        <item h="1" x="1323"/>
        <item h="1" x="983"/>
        <item h="1" x="1097"/>
        <item h="1" x="1111"/>
        <item h="1" x="893"/>
        <item h="1" x="1180"/>
        <item h="1" x="1062"/>
        <item h="1" x="1255"/>
        <item h="1" x="1067"/>
        <item h="1" x="1050"/>
        <item h="1" x="683"/>
        <item h="1" x="1060"/>
        <item h="1" x="1282"/>
        <item h="1" x="1033"/>
        <item h="1" x="964"/>
        <item h="1" x="1086"/>
        <item h="1" x="528"/>
        <item h="1" x="260"/>
        <item h="1" x="625"/>
        <item h="1" x="45"/>
        <item h="1" x="338"/>
        <item h="1" x="282"/>
        <item h="1" x="221"/>
        <item h="1" x="228"/>
        <item h="1" x="803"/>
        <item h="1" x="481"/>
        <item h="1" x="633"/>
        <item h="1" x="314"/>
        <item h="1" x="245"/>
        <item h="1" x="132"/>
        <item h="1" x="312"/>
        <item h="1" x="124"/>
        <item h="1" x="593"/>
        <item h="1" x="182"/>
        <item h="1" x="336"/>
        <item h="1" x="112"/>
        <item h="1" x="571"/>
        <item h="1" x="136"/>
        <item h="1" x="843"/>
        <item h="1" x="171"/>
        <item h="1" x="500"/>
        <item h="1" x="379"/>
        <item h="1" x="183"/>
        <item h="1" x="540"/>
        <item h="1" x="316"/>
        <item h="1" x="71"/>
        <item h="1" x="280"/>
        <item h="1" x="644"/>
        <item h="1" x="321"/>
        <item h="1" x="410"/>
        <item h="1" x="841"/>
        <item h="1" x="418"/>
        <item h="1" x="429"/>
        <item h="1" x="445"/>
        <item h="1" x="761"/>
        <item h="1" x="704"/>
        <item h="1" x="767"/>
        <item h="1" x="547"/>
        <item h="1" x="1008"/>
        <item h="1" x="1064"/>
        <item h="1" x="837"/>
        <item h="1" x="1207"/>
        <item h="1" x="995"/>
        <item h="1" x="1189"/>
        <item h="1" x="1084"/>
        <item h="1" x="1299"/>
        <item h="1" x="1090"/>
        <item h="1" x="1125"/>
        <item h="1" x="1278"/>
        <item h="1" x="1063"/>
        <item h="1" x="951"/>
        <item h="1" x="1110"/>
        <item h="1" x="149"/>
        <item h="1" x="854"/>
        <item h="1" x="714"/>
        <item h="1" x="864"/>
        <item h="1" x="874"/>
        <item h="1" x="307"/>
        <item h="1" x="320"/>
        <item h="1" x="303"/>
        <item h="1" x="521"/>
        <item h="1" x="717"/>
        <item h="1" x="748"/>
        <item h="1" x="730"/>
        <item h="1" x="826"/>
        <item h="1" x="525"/>
        <item h="1" x="179"/>
        <item h="1" x="645"/>
        <item h="1" x="785"/>
        <item h="1" x="668"/>
        <item h="1" x="484"/>
        <item h="1" x="434"/>
        <item h="1" x="646"/>
        <item h="1" x="744"/>
        <item h="1" x="242"/>
        <item h="1" x="713"/>
        <item h="1" x="822"/>
        <item h="1" x="604"/>
        <item h="1" x="201"/>
        <item h="1" x="810"/>
        <item h="1" x="663"/>
        <item h="1" x="755"/>
        <item h="1" x="655"/>
        <item h="1" x="165"/>
        <item h="1" x="640"/>
        <item h="1" x="243"/>
        <item h="1" x="805"/>
        <item h="1" x="1249"/>
        <item h="1" x="630"/>
        <item h="1" x="234"/>
        <item h="1" x="158"/>
        <item h="1" x="2"/>
        <item h="1" x="408"/>
        <item h="1" x="137"/>
        <item h="1" x="239"/>
        <item h="1" x="74"/>
        <item h="1" x="1190"/>
        <item h="1" x="1096"/>
        <item t="default"/>
      </items>
    </pivotField>
    <pivotField axis="axisRow" showAll="0" sortType="descending">
      <items count="212">
        <item x="179"/>
        <item x="106"/>
        <item x="130"/>
        <item x="74"/>
        <item x="105"/>
        <item x="124"/>
        <item x="70"/>
        <item x="41"/>
        <item x="40"/>
        <item x="96"/>
        <item x="1"/>
        <item x="47"/>
        <item x="113"/>
        <item x="48"/>
        <item x="99"/>
        <item x="82"/>
        <item x="25"/>
        <item x="26"/>
        <item x="27"/>
        <item x="37"/>
        <item x="118"/>
        <item x="20"/>
        <item x="75"/>
        <item x="36"/>
        <item x="112"/>
        <item x="83"/>
        <item x="90"/>
        <item x="53"/>
        <item x="38"/>
        <item x="54"/>
        <item x="42"/>
        <item x="107"/>
        <item x="125"/>
        <item x="120"/>
        <item x="34"/>
        <item x="78"/>
        <item x="92"/>
        <item x="52"/>
        <item x="119"/>
        <item x="104"/>
        <item x="103"/>
        <item x="133"/>
        <item x="69"/>
        <item x="141"/>
        <item x="116"/>
        <item x="98"/>
        <item x="128"/>
        <item x="31"/>
        <item x="49"/>
        <item x="5"/>
        <item x="81"/>
        <item x="55"/>
        <item x="85"/>
        <item x="134"/>
        <item x="138"/>
        <item x="51"/>
        <item x="132"/>
        <item x="95"/>
        <item x="28"/>
        <item x="122"/>
        <item x="129"/>
        <item x="97"/>
        <item x="72"/>
        <item x="136"/>
        <item x="29"/>
        <item x="76"/>
        <item x="87"/>
        <item x="88"/>
        <item x="59"/>
        <item x="89"/>
        <item x="100"/>
        <item x="39"/>
        <item x="32"/>
        <item x="66"/>
        <item x="121"/>
        <item x="131"/>
        <item x="17"/>
        <item x="73"/>
        <item x="79"/>
        <item x="14"/>
        <item x="30"/>
        <item x="44"/>
        <item x="50"/>
        <item x="115"/>
        <item x="117"/>
        <item x="91"/>
        <item x="46"/>
        <item x="9"/>
        <item x="15"/>
        <item x="19"/>
        <item x="13"/>
        <item x="12"/>
        <item x="3"/>
        <item x="22"/>
        <item x="86"/>
        <item x="16"/>
        <item x="8"/>
        <item x="0"/>
        <item x="6"/>
        <item x="71"/>
        <item x="64"/>
        <item x="18"/>
        <item x="63"/>
        <item x="11"/>
        <item x="56"/>
        <item x="10"/>
        <item x="62"/>
        <item x="7"/>
        <item x="24"/>
        <item x="114"/>
        <item x="68"/>
        <item x="123"/>
        <item x="57"/>
        <item x="65"/>
        <item x="58"/>
        <item x="60"/>
        <item x="21"/>
        <item x="4"/>
        <item x="137"/>
        <item x="2"/>
        <item x="191"/>
        <item x="110"/>
        <item x="111"/>
        <item x="45"/>
        <item x="101"/>
        <item x="80"/>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26"/>
        <item x="61"/>
        <item x="23"/>
        <item x="102"/>
        <item x="67"/>
        <item x="108"/>
        <item x="127"/>
        <item x="135"/>
        <item x="94"/>
        <item x="109"/>
        <item x="33"/>
        <item x="93"/>
        <item x="140"/>
        <item x="84"/>
        <item x="139"/>
        <item x="77"/>
        <item x="35"/>
        <item x="43"/>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numFmtId="9" showAll="0"/>
    <pivotField showAll="0"/>
    <pivotField showAll="0"/>
    <pivotField showAll="0">
      <items count="5">
        <item m="1" x="2"/>
        <item m="1" x="3"/>
        <item x="0"/>
        <item x="1"/>
        <item t="default"/>
      </items>
    </pivotField>
    <pivotField showAll="0"/>
    <pivotField showAll="0"/>
    <pivotField showAll="0"/>
    <pivotField showAll="0"/>
  </pivotFields>
  <rowFields count="2">
    <field x="2"/>
    <field x="1"/>
  </rowFields>
  <rowItems count="3">
    <i>
      <x v="189"/>
    </i>
    <i r="1">
      <x/>
    </i>
    <i t="grand">
      <x/>
    </i>
  </rowItems>
  <colItems count="1">
    <i/>
  </colItems>
  <dataFields count="1">
    <dataField name="Max of discount_percentage" fld="6" subtotal="max" baseField="2" baseItem="0" numFmtId="4"/>
  </dataFields>
  <formats count="2">
    <format dxfId="27">
      <pivotArea outline="0" collapsedLevelsAreSubtotals="1" fieldPosition="0"/>
    </format>
    <format dxfId="26">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Review &lt; 1000"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Review Count">
  <location ref="AX3:AY5" firstHeaderRow="1" firstDataRow="1" firstDataCol="1"/>
  <pivotFields count="14">
    <pivotField showAll="0"/>
    <pivotField dataField="1" showAll="0"/>
    <pivotField showAll="0">
      <items count="212">
        <item x="179"/>
        <item x="106"/>
        <item x="130"/>
        <item x="74"/>
        <item x="105"/>
        <item x="124"/>
        <item x="70"/>
        <item x="41"/>
        <item x="40"/>
        <item x="96"/>
        <item x="1"/>
        <item x="47"/>
        <item x="113"/>
        <item x="48"/>
        <item x="99"/>
        <item x="82"/>
        <item x="25"/>
        <item x="26"/>
        <item x="27"/>
        <item x="37"/>
        <item x="118"/>
        <item x="20"/>
        <item x="75"/>
        <item x="36"/>
        <item x="112"/>
        <item x="83"/>
        <item x="90"/>
        <item x="53"/>
        <item x="38"/>
        <item x="54"/>
        <item x="42"/>
        <item x="107"/>
        <item x="125"/>
        <item x="120"/>
        <item x="34"/>
        <item x="78"/>
        <item x="92"/>
        <item x="52"/>
        <item x="119"/>
        <item x="104"/>
        <item x="103"/>
        <item x="133"/>
        <item x="69"/>
        <item x="141"/>
        <item x="116"/>
        <item x="98"/>
        <item x="128"/>
        <item x="31"/>
        <item x="49"/>
        <item x="5"/>
        <item x="81"/>
        <item x="55"/>
        <item x="85"/>
        <item x="134"/>
        <item x="138"/>
        <item x="51"/>
        <item x="132"/>
        <item x="95"/>
        <item x="28"/>
        <item x="122"/>
        <item x="129"/>
        <item x="97"/>
        <item x="72"/>
        <item x="136"/>
        <item x="29"/>
        <item x="76"/>
        <item x="87"/>
        <item x="88"/>
        <item x="59"/>
        <item x="89"/>
        <item x="100"/>
        <item x="39"/>
        <item x="32"/>
        <item x="66"/>
        <item x="121"/>
        <item x="131"/>
        <item x="17"/>
        <item x="73"/>
        <item x="79"/>
        <item x="14"/>
        <item x="30"/>
        <item x="44"/>
        <item x="50"/>
        <item x="115"/>
        <item x="117"/>
        <item x="91"/>
        <item x="46"/>
        <item x="9"/>
        <item x="15"/>
        <item x="19"/>
        <item x="13"/>
        <item x="12"/>
        <item x="3"/>
        <item x="22"/>
        <item x="86"/>
        <item x="16"/>
        <item x="8"/>
        <item x="0"/>
        <item x="6"/>
        <item x="71"/>
        <item x="64"/>
        <item x="18"/>
        <item x="63"/>
        <item x="11"/>
        <item x="56"/>
        <item x="10"/>
        <item x="62"/>
        <item x="7"/>
        <item x="24"/>
        <item x="114"/>
        <item x="68"/>
        <item x="123"/>
        <item x="57"/>
        <item x="65"/>
        <item x="58"/>
        <item x="60"/>
        <item x="21"/>
        <item x="4"/>
        <item x="137"/>
        <item x="2"/>
        <item x="191"/>
        <item x="110"/>
        <item x="111"/>
        <item x="45"/>
        <item x="101"/>
        <item x="80"/>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26"/>
        <item x="61"/>
        <item x="23"/>
        <item x="102"/>
        <item x="67"/>
        <item x="108"/>
        <item x="127"/>
        <item x="135"/>
        <item x="94"/>
        <item x="109"/>
        <item x="33"/>
        <item x="93"/>
        <item x="140"/>
        <item x="84"/>
        <item x="139"/>
        <item x="77"/>
        <item x="35"/>
        <item x="43"/>
        <item t="default"/>
      </items>
    </pivotField>
    <pivotField showAll="0"/>
    <pivotField showAll="0"/>
    <pivotField showAll="0"/>
    <pivotField numFmtId="9" showAll="0"/>
    <pivotField showAll="0"/>
    <pivotField showAll="0"/>
    <pivotField axis="axisRow" showAll="0" measureFilter="1">
      <items count="5">
        <item m="1" x="2"/>
        <item m="1" x="3"/>
        <item x="0"/>
        <item x="1"/>
        <item t="default"/>
      </items>
    </pivotField>
    <pivotField showAll="0"/>
    <pivotField showAll="0"/>
    <pivotField showAll="0"/>
    <pivotField showAll="0"/>
  </pivotFields>
  <rowFields count="1">
    <field x="9"/>
  </rowFields>
  <rowItems count="2">
    <i>
      <x v="3"/>
    </i>
    <i t="grand">
      <x/>
    </i>
  </rowItems>
  <colItems count="1">
    <i/>
  </colItems>
  <dataFields count="1">
    <dataField name="Count of Product Name" fld="1" subtotal="count" baseField="0" baseItem="0" numFmtId="3"/>
  </dataFields>
  <formats count="2">
    <format dxfId="29">
      <pivotArea outline="0" collapsedLevelsAreSubtotals="1" fieldPosition="0"/>
    </format>
    <format dxfId="28">
      <pivotArea outline="0" fieldPosition="0">
        <references count="1">
          <reference field="4294967294" count="1">
            <x v="0"/>
          </reference>
        </references>
      </pivotArea>
    </format>
  </formats>
  <pivotTableStyleInfo name="PivotStyleLight16" showRowHeaders="1" showColHeaders="1" showRowStripes="0" showColStripes="0" showLastColumn="1"/>
  <filters count="1">
    <filter fld="9" type="valueLessThan" evalOrder="-1" id="1" iMeasureFld="0">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count of product"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Product Category">
  <location ref="J4:K216" firstHeaderRow="1" firstDataRow="1" firstDataCol="1"/>
  <pivotFields count="14">
    <pivotField showAll="0"/>
    <pivotField dataField="1" showAll="0"/>
    <pivotField axis="axisRow" showAll="0">
      <items count="212">
        <item x="179"/>
        <item x="106"/>
        <item x="130"/>
        <item x="74"/>
        <item x="105"/>
        <item x="124"/>
        <item x="70"/>
        <item x="41"/>
        <item x="40"/>
        <item x="96"/>
        <item x="1"/>
        <item x="47"/>
        <item x="113"/>
        <item x="48"/>
        <item x="99"/>
        <item x="82"/>
        <item x="25"/>
        <item x="26"/>
        <item x="27"/>
        <item x="37"/>
        <item x="118"/>
        <item x="20"/>
        <item x="75"/>
        <item x="36"/>
        <item x="112"/>
        <item x="83"/>
        <item x="90"/>
        <item x="53"/>
        <item x="38"/>
        <item x="54"/>
        <item x="42"/>
        <item x="107"/>
        <item x="125"/>
        <item x="120"/>
        <item x="34"/>
        <item x="78"/>
        <item x="92"/>
        <item x="52"/>
        <item x="119"/>
        <item x="104"/>
        <item x="103"/>
        <item x="133"/>
        <item x="69"/>
        <item x="141"/>
        <item x="116"/>
        <item x="98"/>
        <item x="128"/>
        <item x="31"/>
        <item x="49"/>
        <item x="5"/>
        <item x="81"/>
        <item x="55"/>
        <item x="85"/>
        <item x="134"/>
        <item x="138"/>
        <item x="51"/>
        <item x="132"/>
        <item x="95"/>
        <item x="28"/>
        <item x="122"/>
        <item x="129"/>
        <item x="97"/>
        <item x="72"/>
        <item x="136"/>
        <item x="29"/>
        <item x="76"/>
        <item x="87"/>
        <item x="88"/>
        <item x="59"/>
        <item x="89"/>
        <item x="100"/>
        <item x="39"/>
        <item x="32"/>
        <item x="66"/>
        <item x="121"/>
        <item x="131"/>
        <item x="17"/>
        <item x="73"/>
        <item x="79"/>
        <item x="14"/>
        <item x="30"/>
        <item x="44"/>
        <item x="50"/>
        <item x="115"/>
        <item x="117"/>
        <item x="91"/>
        <item x="46"/>
        <item x="9"/>
        <item x="15"/>
        <item x="19"/>
        <item x="13"/>
        <item x="12"/>
        <item x="3"/>
        <item x="22"/>
        <item x="86"/>
        <item x="16"/>
        <item x="8"/>
        <item x="0"/>
        <item x="6"/>
        <item x="71"/>
        <item x="64"/>
        <item x="18"/>
        <item x="63"/>
        <item x="11"/>
        <item x="56"/>
        <item x="10"/>
        <item x="62"/>
        <item x="7"/>
        <item x="24"/>
        <item x="114"/>
        <item x="68"/>
        <item x="123"/>
        <item x="57"/>
        <item x="65"/>
        <item x="58"/>
        <item x="60"/>
        <item x="21"/>
        <item x="4"/>
        <item x="137"/>
        <item x="2"/>
        <item x="191"/>
        <item x="110"/>
        <item x="111"/>
        <item x="45"/>
        <item x="101"/>
        <item x="80"/>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26"/>
        <item x="61"/>
        <item x="23"/>
        <item x="102"/>
        <item x="67"/>
        <item x="108"/>
        <item x="127"/>
        <item x="135"/>
        <item x="94"/>
        <item x="109"/>
        <item x="33"/>
        <item x="93"/>
        <item x="140"/>
        <item x="84"/>
        <item x="139"/>
        <item x="77"/>
        <item x="35"/>
        <item x="43"/>
        <item t="default"/>
      </items>
    </pivotField>
    <pivotField showAll="0"/>
    <pivotField showAll="0"/>
    <pivotField showAll="0"/>
    <pivotField numFmtId="9"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Total No. of product" fld="1" subtotal="count" baseField="2"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Total no review by category"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Product Category">
  <location ref="N3:O215" firstHeaderRow="1" firstDataRow="1" firstDataCol="1"/>
  <pivotFields count="14">
    <pivotField showAll="0"/>
    <pivotField showAll="0"/>
    <pivotField axis="axisRow" showAll="0">
      <items count="212">
        <item x="179"/>
        <item x="106"/>
        <item x="130"/>
        <item x="74"/>
        <item x="105"/>
        <item x="124"/>
        <item x="70"/>
        <item x="41"/>
        <item x="40"/>
        <item x="96"/>
        <item x="1"/>
        <item x="47"/>
        <item x="113"/>
        <item x="48"/>
        <item x="99"/>
        <item x="82"/>
        <item x="25"/>
        <item x="26"/>
        <item x="27"/>
        <item x="37"/>
        <item x="118"/>
        <item x="20"/>
        <item x="75"/>
        <item x="36"/>
        <item x="112"/>
        <item x="83"/>
        <item x="90"/>
        <item x="53"/>
        <item x="38"/>
        <item x="54"/>
        <item x="42"/>
        <item x="107"/>
        <item x="125"/>
        <item x="120"/>
        <item x="34"/>
        <item x="78"/>
        <item x="92"/>
        <item x="52"/>
        <item x="119"/>
        <item x="104"/>
        <item x="103"/>
        <item x="133"/>
        <item x="69"/>
        <item x="141"/>
        <item x="116"/>
        <item x="98"/>
        <item x="128"/>
        <item x="31"/>
        <item x="49"/>
        <item x="5"/>
        <item x="81"/>
        <item x="55"/>
        <item x="85"/>
        <item x="134"/>
        <item x="138"/>
        <item x="51"/>
        <item x="132"/>
        <item x="95"/>
        <item x="28"/>
        <item x="122"/>
        <item x="129"/>
        <item x="97"/>
        <item x="72"/>
        <item x="136"/>
        <item x="29"/>
        <item x="76"/>
        <item x="87"/>
        <item x="88"/>
        <item x="59"/>
        <item x="89"/>
        <item x="100"/>
        <item x="39"/>
        <item x="32"/>
        <item x="66"/>
        <item x="121"/>
        <item x="131"/>
        <item x="17"/>
        <item x="73"/>
        <item x="79"/>
        <item x="14"/>
        <item x="30"/>
        <item x="44"/>
        <item x="50"/>
        <item x="115"/>
        <item x="117"/>
        <item x="91"/>
        <item x="46"/>
        <item x="9"/>
        <item x="15"/>
        <item x="19"/>
        <item x="13"/>
        <item x="12"/>
        <item x="3"/>
        <item x="22"/>
        <item x="86"/>
        <item x="16"/>
        <item x="8"/>
        <item x="0"/>
        <item x="6"/>
        <item x="71"/>
        <item x="64"/>
        <item x="18"/>
        <item x="63"/>
        <item x="11"/>
        <item x="56"/>
        <item x="10"/>
        <item x="62"/>
        <item x="7"/>
        <item x="24"/>
        <item x="114"/>
        <item x="68"/>
        <item x="123"/>
        <item x="57"/>
        <item x="65"/>
        <item x="58"/>
        <item x="60"/>
        <item x="21"/>
        <item x="4"/>
        <item x="137"/>
        <item x="2"/>
        <item x="191"/>
        <item x="110"/>
        <item x="111"/>
        <item x="45"/>
        <item x="101"/>
        <item x="80"/>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26"/>
        <item x="61"/>
        <item x="23"/>
        <item x="102"/>
        <item x="67"/>
        <item x="108"/>
        <item x="127"/>
        <item x="135"/>
        <item x="94"/>
        <item x="109"/>
        <item x="33"/>
        <item x="93"/>
        <item x="140"/>
        <item x="84"/>
        <item x="139"/>
        <item x="77"/>
        <item x="35"/>
        <item x="43"/>
        <item t="default"/>
      </items>
    </pivotField>
    <pivotField showAll="0"/>
    <pivotField showAll="0"/>
    <pivotField showAll="0"/>
    <pivotField numFmtId="9" showAll="0"/>
    <pivotField showAll="0"/>
    <pivotField showAll="0"/>
    <pivotField showAll="0"/>
    <pivotField showAll="0"/>
    <pivotField showAll="0"/>
    <pivotField dataField="1"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rating_count" fld="12"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Product Name">
  <location ref="AM3:AN215" firstHeaderRow="1" firstDataRow="1" firstDataCol="1"/>
  <pivotFields count="14">
    <pivotField showAll="0"/>
    <pivotField showAll="0"/>
    <pivotField axis="axisRow" showAll="0">
      <items count="212">
        <item x="179"/>
        <item x="106"/>
        <item x="130"/>
        <item x="74"/>
        <item x="105"/>
        <item x="124"/>
        <item x="70"/>
        <item x="41"/>
        <item x="40"/>
        <item x="96"/>
        <item x="1"/>
        <item x="47"/>
        <item x="113"/>
        <item x="48"/>
        <item x="99"/>
        <item x="82"/>
        <item x="25"/>
        <item x="26"/>
        <item x="27"/>
        <item x="37"/>
        <item x="118"/>
        <item x="20"/>
        <item x="75"/>
        <item x="36"/>
        <item x="112"/>
        <item x="83"/>
        <item x="90"/>
        <item x="53"/>
        <item x="38"/>
        <item x="54"/>
        <item x="42"/>
        <item x="107"/>
        <item x="125"/>
        <item x="120"/>
        <item x="34"/>
        <item x="78"/>
        <item x="92"/>
        <item x="52"/>
        <item x="119"/>
        <item x="104"/>
        <item x="103"/>
        <item x="133"/>
        <item x="69"/>
        <item x="141"/>
        <item x="116"/>
        <item x="98"/>
        <item x="128"/>
        <item x="31"/>
        <item x="49"/>
        <item x="5"/>
        <item x="81"/>
        <item x="55"/>
        <item x="85"/>
        <item x="134"/>
        <item x="138"/>
        <item x="51"/>
        <item x="132"/>
        <item x="95"/>
        <item x="28"/>
        <item x="122"/>
        <item x="129"/>
        <item x="97"/>
        <item x="72"/>
        <item x="136"/>
        <item x="29"/>
        <item x="76"/>
        <item x="87"/>
        <item x="88"/>
        <item x="59"/>
        <item x="89"/>
        <item x="100"/>
        <item x="39"/>
        <item x="32"/>
        <item x="66"/>
        <item x="121"/>
        <item x="131"/>
        <item x="17"/>
        <item x="73"/>
        <item x="79"/>
        <item x="14"/>
        <item x="30"/>
        <item x="44"/>
        <item x="50"/>
        <item x="115"/>
        <item x="117"/>
        <item x="91"/>
        <item x="46"/>
        <item x="9"/>
        <item x="15"/>
        <item x="19"/>
        <item x="13"/>
        <item x="12"/>
        <item x="3"/>
        <item x="22"/>
        <item x="86"/>
        <item x="16"/>
        <item x="8"/>
        <item x="0"/>
        <item x="6"/>
        <item x="71"/>
        <item x="64"/>
        <item x="18"/>
        <item x="63"/>
        <item x="11"/>
        <item x="56"/>
        <item x="10"/>
        <item x="62"/>
        <item x="7"/>
        <item x="24"/>
        <item x="114"/>
        <item x="68"/>
        <item x="123"/>
        <item x="57"/>
        <item x="65"/>
        <item x="58"/>
        <item x="60"/>
        <item x="21"/>
        <item x="4"/>
        <item x="137"/>
        <item x="2"/>
        <item x="191"/>
        <item x="110"/>
        <item x="111"/>
        <item x="45"/>
        <item x="101"/>
        <item x="80"/>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26"/>
        <item x="61"/>
        <item x="23"/>
        <item x="102"/>
        <item x="67"/>
        <item x="108"/>
        <item x="127"/>
        <item x="135"/>
        <item x="94"/>
        <item x="109"/>
        <item x="33"/>
        <item x="93"/>
        <item x="140"/>
        <item x="84"/>
        <item x="139"/>
        <item x="77"/>
        <item x="35"/>
        <item x="43"/>
        <item t="default"/>
      </items>
    </pivotField>
    <pivotField showAll="0"/>
    <pivotField dataField="1" showAll="0"/>
    <pivotField showAll="0"/>
    <pivotField numFmtId="9" showAll="0"/>
    <pivotField showAll="0"/>
    <pivotField showAll="0"/>
    <pivotField showAll="0"/>
    <pivotField showAll="0"/>
    <pivotField showAll="0">
      <items count="27">
        <item x="23"/>
        <item x="21"/>
        <item x="24"/>
        <item x="18"/>
        <item x="25"/>
        <item x="15"/>
        <item x="19"/>
        <item x="17"/>
        <item x="11"/>
        <item x="9"/>
        <item x="3"/>
        <item x="14"/>
        <item x="5"/>
        <item x="7"/>
        <item x="0"/>
        <item x="1"/>
        <item x="4"/>
        <item x="8"/>
        <item x="2"/>
        <item x="6"/>
        <item x="10"/>
        <item x="12"/>
        <item x="16"/>
        <item x="20"/>
        <item x="13"/>
        <item x="22"/>
        <item t="default"/>
      </items>
    </pivotField>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Potential revenue" fld="4" baseField="0" baseItem="0"/>
  </dataFields>
  <formats count="1">
    <format dxfId="3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distribution of product rating"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Product Name">
  <location ref="AJ3:AK30" firstHeaderRow="1" firstDataRow="1" firstDataCol="1"/>
  <pivotFields count="14">
    <pivotField showAll="0"/>
    <pivotField dataField="1" showAll="0"/>
    <pivotField showAll="0">
      <items count="212">
        <item x="179"/>
        <item x="106"/>
        <item x="130"/>
        <item x="74"/>
        <item x="105"/>
        <item x="124"/>
        <item x="70"/>
        <item x="41"/>
        <item x="40"/>
        <item x="96"/>
        <item x="1"/>
        <item x="47"/>
        <item x="113"/>
        <item x="48"/>
        <item x="99"/>
        <item x="82"/>
        <item x="25"/>
        <item x="26"/>
        <item x="27"/>
        <item x="37"/>
        <item x="118"/>
        <item x="20"/>
        <item x="75"/>
        <item x="36"/>
        <item x="112"/>
        <item x="83"/>
        <item x="90"/>
        <item x="53"/>
        <item x="38"/>
        <item x="54"/>
        <item x="42"/>
        <item x="107"/>
        <item x="125"/>
        <item x="120"/>
        <item x="34"/>
        <item x="78"/>
        <item x="92"/>
        <item x="52"/>
        <item x="119"/>
        <item x="104"/>
        <item x="103"/>
        <item x="133"/>
        <item x="69"/>
        <item x="141"/>
        <item x="116"/>
        <item x="98"/>
        <item x="128"/>
        <item x="31"/>
        <item x="49"/>
        <item x="5"/>
        <item x="81"/>
        <item x="55"/>
        <item x="85"/>
        <item x="134"/>
        <item x="138"/>
        <item x="51"/>
        <item x="132"/>
        <item x="95"/>
        <item x="28"/>
        <item x="122"/>
        <item x="129"/>
        <item x="97"/>
        <item x="72"/>
        <item x="136"/>
        <item x="29"/>
        <item x="76"/>
        <item x="87"/>
        <item x="88"/>
        <item x="59"/>
        <item x="89"/>
        <item x="100"/>
        <item x="39"/>
        <item x="32"/>
        <item x="66"/>
        <item x="121"/>
        <item x="131"/>
        <item x="17"/>
        <item x="73"/>
        <item x="79"/>
        <item x="14"/>
        <item x="30"/>
        <item x="44"/>
        <item x="50"/>
        <item x="115"/>
        <item x="117"/>
        <item x="91"/>
        <item x="46"/>
        <item x="9"/>
        <item x="15"/>
        <item x="19"/>
        <item x="13"/>
        <item x="12"/>
        <item x="3"/>
        <item x="22"/>
        <item x="86"/>
        <item x="16"/>
        <item x="8"/>
        <item x="0"/>
        <item x="6"/>
        <item x="71"/>
        <item x="64"/>
        <item x="18"/>
        <item x="63"/>
        <item x="11"/>
        <item x="56"/>
        <item x="10"/>
        <item x="62"/>
        <item x="7"/>
        <item x="24"/>
        <item x="114"/>
        <item x="68"/>
        <item x="123"/>
        <item x="57"/>
        <item x="65"/>
        <item x="58"/>
        <item x="60"/>
        <item x="21"/>
        <item x="4"/>
        <item x="137"/>
        <item x="2"/>
        <item x="191"/>
        <item x="110"/>
        <item x="111"/>
        <item x="45"/>
        <item x="101"/>
        <item x="80"/>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26"/>
        <item x="61"/>
        <item x="23"/>
        <item x="102"/>
        <item x="67"/>
        <item x="108"/>
        <item x="127"/>
        <item x="135"/>
        <item x="94"/>
        <item x="109"/>
        <item x="33"/>
        <item x="93"/>
        <item x="140"/>
        <item x="84"/>
        <item x="139"/>
        <item x="77"/>
        <item x="35"/>
        <item x="43"/>
        <item t="default"/>
      </items>
    </pivotField>
    <pivotField showAll="0"/>
    <pivotField showAll="0"/>
    <pivotField showAll="0"/>
    <pivotField numFmtId="9" showAll="0"/>
    <pivotField showAll="0"/>
    <pivotField showAll="0"/>
    <pivotField showAll="0"/>
    <pivotField showAll="0"/>
    <pivotField axis="axisRow" showAll="0">
      <items count="27">
        <item x="23"/>
        <item x="21"/>
        <item x="24"/>
        <item x="18"/>
        <item x="25"/>
        <item x="15"/>
        <item x="19"/>
        <item x="17"/>
        <item x="11"/>
        <item x="9"/>
        <item x="3"/>
        <item x="14"/>
        <item x="5"/>
        <item x="7"/>
        <item x="0"/>
        <item x="1"/>
        <item x="4"/>
        <item x="8"/>
        <item x="2"/>
        <item x="6"/>
        <item x="10"/>
        <item x="12"/>
        <item x="16"/>
        <item x="20"/>
        <item x="13"/>
        <item x="22"/>
        <item t="default"/>
      </items>
    </pivotField>
    <pivotField showAll="0"/>
    <pivotField showAll="0"/>
  </pivotFields>
  <rowFields count="1">
    <field x="11"/>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 Name" fld="1" subtotal="count" baseField="0" baseItem="0" numFmtId="3"/>
  </dataFields>
  <formats count="2">
    <format dxfId="32">
      <pivotArea outline="0" collapsedLevelsAreSubtotals="1" fieldPosition="0"/>
    </format>
    <format dxfId="31">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Discount relation"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Product Name">
  <location ref="AU3:AV7" firstHeaderRow="1" firstDataRow="1" firstDataCol="1"/>
  <pivotFields count="14">
    <pivotField showAll="0"/>
    <pivotField showAll="0"/>
    <pivotField showAll="0">
      <items count="212">
        <item x="179"/>
        <item x="106"/>
        <item x="130"/>
        <item x="74"/>
        <item x="105"/>
        <item x="124"/>
        <item x="70"/>
        <item x="41"/>
        <item x="40"/>
        <item x="96"/>
        <item x="1"/>
        <item x="47"/>
        <item x="113"/>
        <item x="48"/>
        <item x="99"/>
        <item x="82"/>
        <item x="25"/>
        <item x="26"/>
        <item x="27"/>
        <item x="37"/>
        <item x="118"/>
        <item x="20"/>
        <item x="75"/>
        <item x="36"/>
        <item x="112"/>
        <item x="83"/>
        <item x="90"/>
        <item x="53"/>
        <item x="38"/>
        <item x="54"/>
        <item x="42"/>
        <item x="107"/>
        <item x="125"/>
        <item x="120"/>
        <item x="34"/>
        <item x="78"/>
        <item x="92"/>
        <item x="52"/>
        <item x="119"/>
        <item x="104"/>
        <item x="103"/>
        <item x="133"/>
        <item x="69"/>
        <item x="141"/>
        <item x="116"/>
        <item x="98"/>
        <item x="128"/>
        <item x="31"/>
        <item x="49"/>
        <item x="5"/>
        <item x="81"/>
        <item x="55"/>
        <item x="85"/>
        <item x="134"/>
        <item x="138"/>
        <item x="51"/>
        <item x="132"/>
        <item x="95"/>
        <item x="28"/>
        <item x="122"/>
        <item x="129"/>
        <item x="97"/>
        <item x="72"/>
        <item x="136"/>
        <item x="29"/>
        <item x="76"/>
        <item x="87"/>
        <item x="88"/>
        <item x="59"/>
        <item x="89"/>
        <item x="100"/>
        <item x="39"/>
        <item x="32"/>
        <item x="66"/>
        <item x="121"/>
        <item x="131"/>
        <item x="17"/>
        <item x="73"/>
        <item x="79"/>
        <item x="14"/>
        <item x="30"/>
        <item x="44"/>
        <item x="50"/>
        <item x="115"/>
        <item x="117"/>
        <item x="91"/>
        <item x="46"/>
        <item x="9"/>
        <item x="15"/>
        <item x="19"/>
        <item x="13"/>
        <item x="12"/>
        <item x="3"/>
        <item x="22"/>
        <item x="86"/>
        <item x="16"/>
        <item x="8"/>
        <item x="0"/>
        <item x="6"/>
        <item x="71"/>
        <item x="64"/>
        <item x="18"/>
        <item x="63"/>
        <item x="11"/>
        <item x="56"/>
        <item x="10"/>
        <item x="62"/>
        <item x="7"/>
        <item x="24"/>
        <item x="114"/>
        <item x="68"/>
        <item x="123"/>
        <item x="57"/>
        <item x="65"/>
        <item x="58"/>
        <item x="60"/>
        <item x="21"/>
        <item x="4"/>
        <item x="137"/>
        <item x="2"/>
        <item x="191"/>
        <item x="110"/>
        <item x="111"/>
        <item x="45"/>
        <item x="101"/>
        <item x="80"/>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26"/>
        <item x="61"/>
        <item x="23"/>
        <item x="102"/>
        <item x="67"/>
        <item x="108"/>
        <item x="127"/>
        <item x="135"/>
        <item x="94"/>
        <item x="109"/>
        <item x="33"/>
        <item x="93"/>
        <item x="140"/>
        <item x="84"/>
        <item x="139"/>
        <item x="77"/>
        <item x="35"/>
        <item x="43"/>
        <item t="default"/>
      </items>
    </pivotField>
    <pivotField showAll="0"/>
    <pivotField showAll="0"/>
    <pivotField showAll="0"/>
    <pivotField numFmtId="9" showAll="0"/>
    <pivotField axis="axisRow" showAll="0">
      <items count="5">
        <item x="2"/>
        <item x="1"/>
        <item x="0"/>
        <item m="1" x="3"/>
        <item t="default"/>
      </items>
    </pivotField>
    <pivotField showAll="0"/>
    <pivotField showAll="0"/>
    <pivotField showAll="0"/>
    <pivotField dataField="1" showAll="0"/>
    <pivotField showAll="0"/>
    <pivotField showAll="0"/>
  </pivotFields>
  <rowFields count="1">
    <field x="7"/>
  </rowFields>
  <rowItems count="4">
    <i>
      <x/>
    </i>
    <i>
      <x v="1"/>
    </i>
    <i>
      <x v="2"/>
    </i>
    <i t="grand">
      <x/>
    </i>
  </rowItems>
  <colItems count="1">
    <i/>
  </colItems>
  <dataFields count="1">
    <dataField name="Average of rating" fld="11" subtotal="average" baseField="7" baseItem="0" numFmtId="3"/>
  </dataFields>
  <formats count="2">
    <format dxfId="34">
      <pivotArea outline="0" collapsedLevelsAreSubtotals="1" fieldPosition="0"/>
    </format>
    <format dxfId="33">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name="Bucket range"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Product Name">
  <location ref="AQ3:AR7" firstHeaderRow="1" firstDataRow="1" firstDataCol="1"/>
  <pivotFields count="14">
    <pivotField showAll="0"/>
    <pivotField dataField="1" showAll="0">
      <items count="1338">
        <item x="1028"/>
        <item x="1162"/>
        <item x="134"/>
        <item x="534"/>
        <item x="522"/>
        <item x="462"/>
        <item x="1326"/>
        <item x="227"/>
        <item x="33"/>
        <item x="69"/>
        <item x="421"/>
        <item x="68"/>
        <item x="624"/>
        <item x="352"/>
        <item x="127"/>
        <item x="5"/>
        <item x="438"/>
        <item x="503"/>
        <item x="15"/>
        <item x="1279"/>
        <item x="504"/>
        <item x="693"/>
        <item x="96"/>
        <item x="141"/>
        <item x="29"/>
        <item x="250"/>
        <item x="140"/>
        <item x="497"/>
        <item x="614"/>
        <item x="1165"/>
        <item x="1297"/>
        <item x="1030"/>
        <item x="1098"/>
        <item x="1038"/>
        <item x="1119"/>
        <item x="329"/>
        <item x="212"/>
        <item x="1205"/>
        <item x="936"/>
        <item x="1277"/>
        <item x="1206"/>
        <item x="928"/>
        <item x="1076"/>
        <item x="933"/>
        <item x="1254"/>
        <item x="1268"/>
        <item x="1302"/>
        <item x="974"/>
        <item x="1"/>
        <item x="665"/>
        <item x="219"/>
        <item x="719"/>
        <item x="671"/>
        <item x="721"/>
        <item x="240"/>
        <item x="203"/>
        <item x="161"/>
        <item x="76"/>
        <item x="18"/>
        <item x="1121"/>
        <item x="1324"/>
        <item x="1061"/>
        <item x="1144"/>
        <item x="844"/>
        <item x="556"/>
        <item x="941"/>
        <item x="53"/>
        <item x="513"/>
        <item x="959"/>
        <item x="1202"/>
        <item x="1160"/>
        <item x="52"/>
        <item x="120"/>
        <item x="576"/>
        <item x="486"/>
        <item x="699"/>
        <item x="334"/>
        <item x="80"/>
        <item x="208"/>
        <item x="61"/>
        <item x="569"/>
        <item x="58"/>
        <item x="759"/>
        <item x="894"/>
        <item x="270"/>
        <item m="1" x="1336"/>
        <item x="293"/>
        <item x="30"/>
        <item x="285"/>
        <item x="0"/>
        <item x="210"/>
        <item x="110"/>
        <item x="283"/>
        <item x="343"/>
        <item x="1208"/>
        <item x="43"/>
        <item x="55"/>
        <item x="355"/>
        <item x="109"/>
        <item x="1309"/>
        <item x="582"/>
        <item x="1102"/>
        <item x="608"/>
        <item x="172"/>
        <item x="152"/>
        <item x="135"/>
        <item x="609"/>
        <item x="453"/>
        <item x="88"/>
        <item x="156"/>
        <item x="276"/>
        <item x="81"/>
        <item x="365"/>
        <item x="273"/>
        <item x="472"/>
        <item x="253"/>
        <item x="439"/>
        <item x="404"/>
        <item x="258"/>
        <item x="326"/>
        <item x="416"/>
        <item x="93"/>
        <item x="148"/>
        <item x="618"/>
        <item x="146"/>
        <item x="383"/>
        <item x="125"/>
        <item x="538"/>
        <item x="177"/>
        <item x="506"/>
        <item x="102"/>
        <item x="28"/>
        <item x="144"/>
        <item x="1167"/>
        <item x="101"/>
        <item x="545"/>
        <item x="306"/>
        <item x="789"/>
        <item x="793"/>
        <item x="1191"/>
        <item x="636"/>
        <item x="792"/>
        <item x="1286"/>
        <item x="1159"/>
        <item x="1195"/>
        <item x="1080"/>
        <item x="300"/>
        <item x="62"/>
        <item x="100"/>
        <item x="1019"/>
        <item x="1024"/>
        <item x="1178"/>
        <item x="1051"/>
        <item x="975"/>
        <item x="1079"/>
        <item x="972"/>
        <item x="1032"/>
        <item x="907"/>
        <item x="947"/>
        <item x="1049"/>
        <item x="1321"/>
        <item x="921"/>
        <item x="1211"/>
        <item x="916"/>
        <item x="1332"/>
        <item x="967"/>
        <item x="937"/>
        <item x="961"/>
        <item x="914"/>
        <item x="948"/>
        <item x="1142"/>
        <item x="993"/>
        <item x="1133"/>
        <item x="917"/>
        <item x="1055"/>
        <item x="1283"/>
        <item x="900"/>
        <item x="912"/>
        <item x="973"/>
        <item x="1094"/>
        <item x="896"/>
        <item x="456"/>
        <item x="255"/>
        <item x="232"/>
        <item x="722"/>
        <item x="861"/>
        <item x="104"/>
        <item x="118"/>
        <item x="25"/>
        <item x="887"/>
        <item x="1212"/>
        <item x="1112"/>
        <item x="290"/>
        <item x="67"/>
        <item x="372"/>
        <item x="75"/>
        <item x="347"/>
        <item x="114"/>
        <item x="588"/>
        <item x="455"/>
        <item x="463"/>
        <item x="185"/>
        <item x="794"/>
        <item x="400"/>
        <item x="288"/>
        <item x="431"/>
        <item x="823"/>
        <item x="147"/>
        <item x="452"/>
        <item x="695"/>
        <item x="292"/>
        <item x="590"/>
        <item x="889"/>
        <item x="271"/>
        <item x="133"/>
        <item x="659"/>
        <item x="198"/>
        <item x="35"/>
        <item x="652"/>
        <item x="150"/>
        <item x="311"/>
        <item x="297"/>
        <item x="727"/>
        <item x="87"/>
        <item x="537"/>
        <item x="701"/>
        <item x="620"/>
        <item x="527"/>
        <item x="539"/>
        <item x="681"/>
        <item x="475"/>
        <item x="98"/>
        <item x="774"/>
        <item x="878"/>
        <item x="773"/>
        <item x="107"/>
        <item x="95"/>
        <item x="188"/>
        <item x="560"/>
        <item x="26"/>
        <item x="9"/>
        <item x="583"/>
        <item x="298"/>
        <item x="409"/>
        <item x="555"/>
        <item x="231"/>
        <item x="511"/>
        <item x="16"/>
        <item x="955"/>
        <item x="1124"/>
        <item x="1334"/>
        <item x="1270"/>
        <item x="1311"/>
        <item x="1217"/>
        <item x="962"/>
        <item x="686"/>
        <item x="524"/>
        <item x="627"/>
        <item x="698"/>
        <item x="529"/>
        <item x="467"/>
        <item x="514"/>
        <item x="647"/>
        <item x="710"/>
        <item x="732"/>
        <item x="494"/>
        <item x="672"/>
        <item x="753"/>
        <item x="1109"/>
        <item x="1048"/>
        <item x="776"/>
        <item x="1263"/>
        <item x="963"/>
        <item x="946"/>
        <item x="953"/>
        <item x="1222"/>
        <item x="938"/>
        <item x="1003"/>
        <item x="1075"/>
        <item x="991"/>
        <item x="42"/>
        <item x="839"/>
        <item x="1269"/>
        <item x="291"/>
        <item x="662"/>
        <item x="808"/>
        <item x="818"/>
        <item x="868"/>
        <item x="716"/>
        <item x="1258"/>
        <item x="1271"/>
        <item x="1233"/>
        <item x="1151"/>
        <item x="261"/>
        <item x="859"/>
        <item x="830"/>
        <item x="332"/>
        <item x="584"/>
        <item x="1281"/>
        <item x="883"/>
        <item x="595"/>
        <item x="523"/>
        <item x="850"/>
        <item x="700"/>
        <item x="122"/>
        <item x="1164"/>
        <item x="1186"/>
        <item x="1276"/>
        <item x="743"/>
        <item x="880"/>
        <item x="862"/>
        <item x="687"/>
        <item x="812"/>
        <item x="811"/>
        <item x="501"/>
        <item x="849"/>
        <item x="197"/>
        <item x="586"/>
        <item x="616"/>
        <item x="797"/>
        <item x="464"/>
        <item x="1013"/>
        <item x="48"/>
        <item x="389"/>
        <item x="1052"/>
        <item x="800"/>
        <item x="1021"/>
        <item x="277"/>
        <item x="908"/>
        <item x="342"/>
        <item x="1148"/>
        <item x="954"/>
        <item x="1221"/>
        <item x="971"/>
        <item x="1303"/>
        <item x="1157"/>
        <item x="1009"/>
        <item x="1209"/>
        <item x="988"/>
        <item x="982"/>
        <item x="1161"/>
        <item x="1020"/>
        <item x="1134"/>
        <item x="1068"/>
        <item x="1218"/>
        <item x="129"/>
        <item x="703"/>
        <item x="884"/>
        <item x="760"/>
        <item x="324"/>
        <item x="1181"/>
        <item x="1128"/>
        <item x="230"/>
        <item x="777"/>
        <item x="281"/>
        <item x="354"/>
        <item x="600"/>
        <item x="113"/>
        <item x="426"/>
        <item x="675"/>
        <item x="1168"/>
        <item x="189"/>
        <item x="848"/>
        <item x="643"/>
        <item x="168"/>
        <item x="205"/>
        <item x="736"/>
        <item x="440"/>
        <item x="1117"/>
        <item x="715"/>
        <item x="660"/>
        <item x="824"/>
        <item x="817"/>
        <item x="73"/>
        <item x="628"/>
        <item x="516"/>
        <item x="784"/>
        <item x="224"/>
        <item x="128"/>
        <item x="720"/>
        <item x="664"/>
        <item x="886"/>
        <item x="54"/>
        <item x="274"/>
        <item x="766"/>
        <item x="487"/>
        <item x="1290"/>
        <item x="1310"/>
        <item x="656"/>
        <item x="637"/>
        <item x="563"/>
        <item x="1176"/>
        <item x="248"/>
        <item x="111"/>
        <item x="153"/>
        <item x="78"/>
        <item x="670"/>
        <item x="31"/>
        <item x="384"/>
        <item x="350"/>
        <item x="1265"/>
        <item x="558"/>
        <item x="1083"/>
        <item x="790"/>
        <item x="236"/>
        <item x="1088"/>
        <item x="718"/>
        <item x="1237"/>
        <item x="742"/>
        <item x="1105"/>
        <item x="827"/>
        <item x="6"/>
        <item x="1127"/>
        <item x="1225"/>
        <item x="1149"/>
        <item x="1314"/>
        <item x="1042"/>
        <item x="968"/>
        <item x="1029"/>
        <item x="694"/>
        <item x="749"/>
        <item x="257"/>
        <item x="832"/>
        <item x="1047"/>
        <item x="669"/>
        <item x="1093"/>
        <item x="553"/>
        <item x="589"/>
        <item x="38"/>
        <item x="639"/>
        <item x="469"/>
        <item x="474"/>
        <item x="287"/>
        <item x="781"/>
        <item x="349"/>
        <item x="542"/>
        <item x="603"/>
        <item x="430"/>
        <item x="23"/>
        <item x="145"/>
        <item x="233"/>
        <item x="479"/>
        <item x="22"/>
        <item x="289"/>
        <item x="605"/>
        <item x="24"/>
        <item x="509"/>
        <item x="159"/>
        <item x="518"/>
        <item x="422"/>
        <item x="870"/>
        <item x="483"/>
        <item x="1260"/>
        <item x="1137"/>
        <item x="72"/>
        <item x="180"/>
        <item x="977"/>
        <item x="876"/>
        <item x="867"/>
        <item x="764"/>
        <item x="496"/>
        <item x="851"/>
        <item x="782"/>
        <item x="194"/>
        <item x="772"/>
        <item x="728"/>
        <item x="11"/>
        <item x="515"/>
        <item x="105"/>
        <item x="723"/>
        <item x="1289"/>
        <item x="897"/>
        <item x="546"/>
        <item x="1200"/>
        <item x="1226"/>
        <item x="1045"/>
        <item x="1312"/>
        <item x="911"/>
        <item x="1107"/>
        <item x="932"/>
        <item x="1247"/>
        <item x="1192"/>
        <item x="1182"/>
        <item x="1072"/>
        <item x="1241"/>
        <item x="927"/>
        <item x="1036"/>
        <item x="1099"/>
        <item x="1196"/>
        <item x="909"/>
        <item x="1078"/>
        <item x="1333"/>
        <item x="1301"/>
        <item x="1153"/>
        <item x="865"/>
        <item x="978"/>
        <item x="1204"/>
        <item x="960"/>
        <item x="1056"/>
        <item x="1316"/>
        <item x="44"/>
        <item x="1018"/>
        <item x="1129"/>
        <item x="443"/>
        <item x="126"/>
        <item x="1034"/>
        <item x="1054"/>
        <item x="1143"/>
        <item x="186"/>
        <item x="331"/>
        <item x="842"/>
        <item x="866"/>
        <item x="690"/>
        <item x="706"/>
        <item x="801"/>
        <item x="853"/>
        <item x="881"/>
        <item x="821"/>
        <item x="875"/>
        <item x="869"/>
        <item x="757"/>
        <item x="885"/>
        <item x="607"/>
        <item x="163"/>
        <item x="788"/>
        <item x="267"/>
        <item x="450"/>
        <item x="642"/>
        <item x="770"/>
        <item x="1170"/>
        <item x="1138"/>
        <item x="998"/>
        <item x="999"/>
        <item x="611"/>
        <item x="1132"/>
        <item x="1293"/>
        <item x="1273"/>
        <item x="1058"/>
        <item x="1296"/>
        <item x="1154"/>
        <item x="1194"/>
        <item x="653"/>
        <item x="997"/>
        <item x="987"/>
        <item x="1140"/>
        <item x="1318"/>
        <item x="863"/>
        <item x="1308"/>
        <item x="1123"/>
        <item x="1152"/>
        <item x="922"/>
        <item x="1085"/>
        <item x="1120"/>
        <item x="1213"/>
        <item x="1183"/>
        <item x="1193"/>
        <item x="1155"/>
        <item x="1101"/>
        <item x="891"/>
        <item x="752"/>
        <item x="214"/>
        <item x="1245"/>
        <item x="778"/>
        <item x="1199"/>
        <item x="1005"/>
        <item x="1016"/>
        <item x="1010"/>
        <item x="1169"/>
        <item x="877"/>
        <item x="1243"/>
        <item x="1234"/>
        <item x="1319"/>
        <item x="77"/>
        <item x="337"/>
        <item x="621"/>
        <item x="20"/>
        <item x="561"/>
        <item x="57"/>
        <item x="4"/>
        <item x="395"/>
        <item x="543"/>
        <item x="413"/>
        <item x="448"/>
        <item x="286"/>
        <item x="380"/>
        <item x="275"/>
        <item x="435"/>
        <item x="3"/>
        <item x="178"/>
        <item x="795"/>
        <item x="446"/>
        <item x="397"/>
        <item x="738"/>
        <item x="622"/>
        <item x="729"/>
        <item x="734"/>
        <item x="641"/>
        <item x="1232"/>
        <item x="1070"/>
        <item x="747"/>
        <item x="573"/>
        <item x="420"/>
        <item x="1307"/>
        <item x="1230"/>
        <item x="1250"/>
        <item x="1150"/>
        <item x="1039"/>
        <item x="1007"/>
        <item x="1284"/>
        <item x="913"/>
        <item x="956"/>
        <item x="1082"/>
        <item x="1041"/>
        <item x="1147"/>
        <item x="1053"/>
        <item x="1177"/>
        <item x="1294"/>
        <item x="1004"/>
        <item x="1229"/>
        <item x="1179"/>
        <item x="154"/>
        <item x="374"/>
        <item x="530"/>
        <item x="204"/>
        <item x="1235"/>
        <item x="996"/>
        <item x="1320"/>
        <item x="1035"/>
        <item x="1092"/>
        <item x="799"/>
        <item x="1322"/>
        <item x="1244"/>
        <item x="191"/>
        <item x="241"/>
        <item x="174"/>
        <item x="310"/>
        <item x="330"/>
        <item x="1240"/>
        <item x="225"/>
        <item x="1262"/>
        <item x="1173"/>
        <item x="1069"/>
        <item x="1305"/>
        <item x="985"/>
        <item x="358"/>
        <item x="1295"/>
        <item x="299"/>
        <item x="423"/>
        <item x="32"/>
        <item x="493"/>
        <item x="786"/>
        <item x="536"/>
        <item x="763"/>
        <item x="598"/>
        <item x="613"/>
        <item x="460"/>
        <item x="814"/>
        <item x="1315"/>
        <item x="17"/>
        <item x="388"/>
        <item x="872"/>
        <item x="623"/>
        <item x="666"/>
        <item x="202"/>
        <item x="796"/>
        <item x="819"/>
        <item x="888"/>
        <item x="218"/>
        <item x="1224"/>
        <item x="359"/>
        <item x="10"/>
        <item x="498"/>
        <item x="308"/>
        <item x="1328"/>
        <item x="1288"/>
        <item x="1100"/>
        <item x="918"/>
        <item x="944"/>
        <item x="915"/>
        <item x="1252"/>
        <item x="986"/>
        <item x="919"/>
        <item x="940"/>
        <item x="1261"/>
        <item x="1017"/>
        <item x="1304"/>
        <item x="1131"/>
        <item x="1291"/>
        <item x="989"/>
        <item x="1022"/>
        <item x="631"/>
        <item x="1171"/>
        <item x="709"/>
        <item x="510"/>
        <item x="768"/>
        <item x="813"/>
        <item x="857"/>
        <item x="181"/>
        <item x="256"/>
        <item x="779"/>
        <item x="676"/>
        <item x="725"/>
        <item x="735"/>
        <item x="754"/>
        <item x="746"/>
        <item x="783"/>
        <item x="707"/>
        <item x="119"/>
        <item x="468"/>
        <item x="7"/>
        <item x="323"/>
        <item x="85"/>
        <item x="1266"/>
        <item x="1214"/>
        <item x="157"/>
        <item x="367"/>
        <item x="798"/>
        <item x="206"/>
        <item x="994"/>
        <item x="319"/>
        <item x="688"/>
        <item x="570"/>
        <item x="1246"/>
        <item x="970"/>
        <item x="1146"/>
        <item x="1274"/>
        <item x="200"/>
        <item x="1163"/>
        <item x="449"/>
        <item x="143"/>
        <item x="229"/>
        <item x="387"/>
        <item x="454"/>
        <item x="562"/>
        <item x="116"/>
        <item x="266"/>
        <item x="488"/>
        <item x="638"/>
        <item x="302"/>
        <item x="369"/>
        <item x="432"/>
        <item x="825"/>
        <item x="139"/>
        <item x="196"/>
        <item x="712"/>
        <item x="1043"/>
        <item x="166"/>
        <item x="265"/>
        <item x="567"/>
        <item x="1300"/>
        <item x="40"/>
        <item x="591"/>
        <item x="284"/>
        <item x="1197"/>
        <item x="980"/>
        <item x="1057"/>
        <item x="745"/>
        <item x="187"/>
        <item x="1292"/>
        <item x="1136"/>
        <item x="1188"/>
        <item x="1065"/>
        <item x="1130"/>
        <item x="910"/>
        <item x="91"/>
        <item x="396"/>
        <item x="1156"/>
        <item x="1145"/>
        <item x="566"/>
        <item x="577"/>
        <item x="86"/>
        <item x="1231"/>
        <item x="1329"/>
        <item x="1185"/>
        <item x="391"/>
        <item x="1330"/>
        <item x="402"/>
        <item x="519"/>
        <item x="762"/>
        <item x="461"/>
        <item x="305"/>
        <item x="726"/>
        <item x="251"/>
        <item x="428"/>
        <item x="8"/>
        <item x="507"/>
        <item x="264"/>
        <item x="351"/>
        <item x="592"/>
        <item x="612"/>
        <item x="531"/>
        <item x="610"/>
        <item x="470"/>
        <item x="193"/>
        <item x="680"/>
        <item x="247"/>
        <item x="368"/>
        <item x="565"/>
        <item x="50"/>
        <item x="572"/>
        <item x="442"/>
        <item x="657"/>
        <item x="401"/>
        <item x="930"/>
        <item x="731"/>
        <item x="879"/>
        <item x="780"/>
        <item x="344"/>
        <item x="142"/>
        <item x="554"/>
        <item x="360"/>
        <item x="56"/>
        <item x="648"/>
        <item x="217"/>
        <item x="123"/>
        <item x="184"/>
        <item x="222"/>
        <item x="447"/>
        <item x="262"/>
        <item x="317"/>
        <item x="357"/>
        <item x="36"/>
        <item x="520"/>
        <item x="405"/>
        <item x="346"/>
        <item x="304"/>
        <item x="1071"/>
        <item x="856"/>
        <item x="965"/>
        <item x="1220"/>
        <item x="943"/>
        <item x="1203"/>
        <item x="976"/>
        <item x="905"/>
        <item x="1238"/>
        <item x="651"/>
        <item x="858"/>
        <item x="1198"/>
        <item x="667"/>
        <item x="882"/>
        <item x="804"/>
        <item x="696"/>
        <item x="272"/>
        <item x="828"/>
        <item x="871"/>
        <item x="691"/>
        <item x="1113"/>
        <item x="1087"/>
        <item x="1106"/>
        <item x="1104"/>
        <item x="981"/>
        <item x="979"/>
        <item x="1313"/>
        <item x="1122"/>
        <item x="1141"/>
        <item x="1108"/>
        <item x="931"/>
        <item x="945"/>
        <item x="926"/>
        <item x="1077"/>
        <item x="1066"/>
        <item x="949"/>
        <item x="1256"/>
        <item x="1327"/>
        <item x="1172"/>
        <item x="1031"/>
        <item x="984"/>
        <item x="1011"/>
        <item x="934"/>
        <item x="1091"/>
        <item x="1073"/>
        <item x="705"/>
        <item x="929"/>
        <item x="992"/>
        <item x="935"/>
        <item x="892"/>
        <item x="1025"/>
        <item x="902"/>
        <item x="969"/>
        <item x="924"/>
        <item x="990"/>
        <item x="898"/>
        <item x="1216"/>
        <item x="873"/>
        <item x="574"/>
        <item x="175"/>
        <item x="37"/>
        <item x="419"/>
        <item x="579"/>
        <item x="585"/>
        <item x="437"/>
        <item x="215"/>
        <item x="1023"/>
        <item x="1306"/>
        <item x="444"/>
        <item x="345"/>
        <item x="424"/>
        <item x="597"/>
        <item x="90"/>
        <item x="151"/>
        <item x="370"/>
        <item x="392"/>
        <item x="578"/>
        <item x="263"/>
        <item x="502"/>
        <item x="63"/>
        <item x="237"/>
        <item x="548"/>
        <item x="769"/>
        <item x="751"/>
        <item x="689"/>
        <item x="787"/>
        <item x="847"/>
        <item x="775"/>
        <item x="508"/>
        <item x="46"/>
        <item x="1001"/>
        <item x="1174"/>
        <item x="899"/>
        <item x="1135"/>
        <item x="1331"/>
        <item x="901"/>
        <item x="1000"/>
        <item x="957"/>
        <item x="1285"/>
        <item x="1037"/>
        <item x="923"/>
        <item x="903"/>
        <item x="1014"/>
        <item x="1272"/>
        <item x="1215"/>
        <item x="942"/>
        <item x="966"/>
        <item x="1046"/>
        <item x="925"/>
        <item x="1116"/>
        <item x="1287"/>
        <item x="906"/>
        <item x="791"/>
        <item x="49"/>
        <item x="27"/>
        <item x="1187"/>
        <item x="223"/>
        <item x="362"/>
        <item x="489"/>
        <item x="386"/>
        <item x="376"/>
        <item x="505"/>
        <item x="325"/>
        <item x="115"/>
        <item x="167"/>
        <item x="84"/>
        <item x="108"/>
        <item x="130"/>
        <item x="131"/>
        <item x="544"/>
        <item x="617"/>
        <item x="451"/>
        <item x="587"/>
        <item x="199"/>
        <item x="816"/>
        <item x="920"/>
        <item x="1223"/>
        <item x="1236"/>
        <item x="1242"/>
        <item x="269"/>
        <item x="246"/>
        <item x="371"/>
        <item x="835"/>
        <item x="377"/>
        <item x="596"/>
        <item x="19"/>
        <item x="476"/>
        <item x="252"/>
        <item x="860"/>
        <item x="733"/>
        <item x="634"/>
        <item x="162"/>
        <item x="425"/>
        <item x="373"/>
        <item x="361"/>
        <item x="385"/>
        <item x="601"/>
        <item x="480"/>
        <item x="169"/>
        <item x="309"/>
        <item x="535"/>
        <item x="259"/>
        <item x="417"/>
        <item x="491"/>
        <item x="294"/>
        <item x="279"/>
        <item x="34"/>
        <item x="333"/>
        <item x="364"/>
        <item x="541"/>
        <item x="414"/>
        <item x="517"/>
        <item x="393"/>
        <item x="318"/>
        <item x="550"/>
        <item x="820"/>
        <item m="1" x="1335"/>
        <item x="1027"/>
        <item x="466"/>
        <item x="211"/>
        <item x="739"/>
        <item x="1126"/>
        <item x="1074"/>
        <item x="238"/>
        <item x="838"/>
        <item x="846"/>
        <item x="807"/>
        <item x="602"/>
        <item x="950"/>
        <item x="1184"/>
        <item x="1081"/>
        <item x="802"/>
        <item x="834"/>
        <item x="692"/>
        <item x="97"/>
        <item x="1012"/>
        <item x="1210"/>
        <item x="94"/>
        <item x="1239"/>
        <item x="1227"/>
        <item x="833"/>
        <item x="170"/>
        <item x="160"/>
        <item x="66"/>
        <item x="192"/>
        <item x="831"/>
        <item x="340"/>
        <item x="403"/>
        <item x="551"/>
        <item x="580"/>
        <item x="399"/>
        <item x="41"/>
        <item x="619"/>
        <item x="708"/>
        <item x="213"/>
        <item x="482"/>
        <item x="341"/>
        <item x="296"/>
        <item x="295"/>
        <item x="564"/>
        <item x="363"/>
        <item x="581"/>
        <item x="436"/>
        <item x="348"/>
        <item x="315"/>
        <item x="375"/>
        <item x="635"/>
        <item x="674"/>
        <item x="390"/>
        <item x="381"/>
        <item x="92"/>
        <item x="840"/>
        <item x="678"/>
        <item x="750"/>
        <item x="697"/>
        <item x="626"/>
        <item x="485"/>
        <item x="533"/>
        <item x="661"/>
        <item x="685"/>
        <item x="632"/>
        <item x="335"/>
        <item x="650"/>
        <item x="765"/>
        <item x="552"/>
        <item x="322"/>
        <item x="526"/>
        <item x="21"/>
        <item x="220"/>
        <item x="394"/>
        <item x="599"/>
        <item x="737"/>
        <item x="278"/>
        <item x="1275"/>
        <item x="1166"/>
        <item x="209"/>
        <item x="904"/>
        <item x="411"/>
        <item x="829"/>
        <item x="958"/>
        <item x="1219"/>
        <item x="39"/>
        <item x="457"/>
        <item x="1040"/>
        <item x="190"/>
        <item x="855"/>
        <item x="82"/>
        <item x="939"/>
        <item x="1201"/>
        <item x="106"/>
        <item x="268"/>
        <item x="60"/>
        <item x="478"/>
        <item x="532"/>
        <item x="103"/>
        <item x="70"/>
        <item x="382"/>
        <item x="406"/>
        <item x="427"/>
        <item x="47"/>
        <item x="594"/>
        <item x="568"/>
        <item x="740"/>
        <item x="654"/>
        <item x="549"/>
        <item x="14"/>
        <item x="12"/>
        <item x="327"/>
        <item x="83"/>
        <item x="207"/>
        <item x="490"/>
        <item x="366"/>
        <item x="499"/>
        <item x="557"/>
        <item x="473"/>
        <item x="492"/>
        <item x="615"/>
        <item x="244"/>
        <item x="758"/>
        <item x="512"/>
        <item x="895"/>
        <item x="1103"/>
        <item x="1228"/>
        <item x="1251"/>
        <item x="1298"/>
        <item x="1114"/>
        <item x="1158"/>
        <item x="1267"/>
        <item x="1280"/>
        <item x="809"/>
        <item x="1115"/>
        <item x="606"/>
        <item x="173"/>
        <item x="339"/>
        <item x="890"/>
        <item x="1015"/>
        <item x="1095"/>
        <item x="65"/>
        <item x="559"/>
        <item x="89"/>
        <item x="433"/>
        <item x="1317"/>
        <item x="176"/>
        <item x="1264"/>
        <item x="845"/>
        <item x="771"/>
        <item x="756"/>
        <item x="216"/>
        <item x="301"/>
        <item x="441"/>
        <item x="353"/>
        <item x="1044"/>
        <item x="415"/>
        <item x="195"/>
        <item x="328"/>
        <item x="59"/>
        <item x="1248"/>
        <item x="13"/>
        <item x="412"/>
        <item x="458"/>
        <item x="1118"/>
        <item x="1002"/>
        <item x="1259"/>
        <item x="117"/>
        <item x="51"/>
        <item x="471"/>
        <item x="121"/>
        <item x="673"/>
        <item x="658"/>
        <item x="1139"/>
        <item x="1059"/>
        <item x="64"/>
        <item x="852"/>
        <item x="465"/>
        <item x="99"/>
        <item x="138"/>
        <item x="679"/>
        <item x="684"/>
        <item x="495"/>
        <item x="682"/>
        <item x="79"/>
        <item x="249"/>
        <item x="711"/>
        <item x="702"/>
        <item x="254"/>
        <item x="407"/>
        <item x="649"/>
        <item x="677"/>
        <item x="164"/>
        <item x="155"/>
        <item x="1253"/>
        <item x="235"/>
        <item x="629"/>
        <item x="398"/>
        <item x="313"/>
        <item x="806"/>
        <item x="226"/>
        <item x="724"/>
        <item x="836"/>
        <item x="741"/>
        <item x="459"/>
        <item x="477"/>
        <item x="815"/>
        <item x="356"/>
        <item x="378"/>
        <item x="575"/>
        <item x="1325"/>
        <item x="952"/>
        <item x="1175"/>
        <item x="1026"/>
        <item x="1006"/>
        <item x="1257"/>
        <item x="1089"/>
        <item x="1323"/>
        <item x="983"/>
        <item x="1097"/>
        <item x="1111"/>
        <item x="893"/>
        <item x="1180"/>
        <item x="1062"/>
        <item x="1255"/>
        <item x="1067"/>
        <item x="1050"/>
        <item x="683"/>
        <item x="1060"/>
        <item x="1282"/>
        <item x="1033"/>
        <item x="964"/>
        <item x="1086"/>
        <item x="528"/>
        <item x="260"/>
        <item x="625"/>
        <item x="45"/>
        <item x="338"/>
        <item x="282"/>
        <item x="221"/>
        <item x="228"/>
        <item x="803"/>
        <item x="481"/>
        <item x="633"/>
        <item x="314"/>
        <item x="245"/>
        <item x="132"/>
        <item x="312"/>
        <item x="124"/>
        <item x="593"/>
        <item x="182"/>
        <item x="336"/>
        <item x="112"/>
        <item x="571"/>
        <item x="136"/>
        <item x="843"/>
        <item x="171"/>
        <item x="500"/>
        <item x="379"/>
        <item x="183"/>
        <item x="540"/>
        <item x="316"/>
        <item x="71"/>
        <item x="280"/>
        <item x="644"/>
        <item x="321"/>
        <item x="410"/>
        <item x="841"/>
        <item x="418"/>
        <item x="429"/>
        <item x="445"/>
        <item x="761"/>
        <item x="704"/>
        <item x="767"/>
        <item x="547"/>
        <item x="1008"/>
        <item x="1064"/>
        <item x="837"/>
        <item x="1207"/>
        <item x="995"/>
        <item x="1189"/>
        <item x="1084"/>
        <item x="1299"/>
        <item x="1090"/>
        <item x="1125"/>
        <item x="1278"/>
        <item x="1063"/>
        <item x="951"/>
        <item x="1110"/>
        <item x="149"/>
        <item x="854"/>
        <item x="714"/>
        <item x="864"/>
        <item x="874"/>
        <item x="307"/>
        <item x="320"/>
        <item x="303"/>
        <item x="521"/>
        <item x="717"/>
        <item x="748"/>
        <item x="730"/>
        <item x="826"/>
        <item x="525"/>
        <item x="179"/>
        <item x="645"/>
        <item x="785"/>
        <item x="668"/>
        <item x="484"/>
        <item x="434"/>
        <item x="646"/>
        <item x="744"/>
        <item x="242"/>
        <item x="713"/>
        <item x="822"/>
        <item x="604"/>
        <item x="201"/>
        <item x="810"/>
        <item x="663"/>
        <item x="755"/>
        <item x="655"/>
        <item x="165"/>
        <item x="640"/>
        <item x="243"/>
        <item x="805"/>
        <item x="1249"/>
        <item x="630"/>
        <item x="234"/>
        <item x="158"/>
        <item x="2"/>
        <item x="408"/>
        <item x="137"/>
        <item x="239"/>
        <item x="74"/>
        <item x="1190"/>
        <item x="1096"/>
        <item t="default"/>
      </items>
    </pivotField>
    <pivotField showAll="0">
      <items count="212">
        <item x="179"/>
        <item x="106"/>
        <item x="130"/>
        <item x="74"/>
        <item x="105"/>
        <item x="124"/>
        <item x="70"/>
        <item x="41"/>
        <item x="40"/>
        <item x="96"/>
        <item x="1"/>
        <item x="47"/>
        <item x="113"/>
        <item x="48"/>
        <item x="99"/>
        <item x="82"/>
        <item x="25"/>
        <item x="26"/>
        <item x="27"/>
        <item x="37"/>
        <item x="118"/>
        <item x="20"/>
        <item x="75"/>
        <item x="36"/>
        <item x="112"/>
        <item x="83"/>
        <item x="90"/>
        <item x="53"/>
        <item x="38"/>
        <item x="54"/>
        <item x="42"/>
        <item x="107"/>
        <item x="125"/>
        <item x="120"/>
        <item x="34"/>
        <item x="78"/>
        <item x="92"/>
        <item x="52"/>
        <item x="119"/>
        <item x="104"/>
        <item x="103"/>
        <item x="133"/>
        <item x="69"/>
        <item x="141"/>
        <item x="116"/>
        <item x="98"/>
        <item x="128"/>
        <item x="31"/>
        <item x="49"/>
        <item x="5"/>
        <item x="81"/>
        <item x="55"/>
        <item x="85"/>
        <item x="134"/>
        <item x="138"/>
        <item x="51"/>
        <item x="132"/>
        <item x="95"/>
        <item x="28"/>
        <item x="122"/>
        <item x="129"/>
        <item x="97"/>
        <item x="72"/>
        <item x="136"/>
        <item x="29"/>
        <item x="76"/>
        <item x="87"/>
        <item x="88"/>
        <item x="59"/>
        <item x="89"/>
        <item x="100"/>
        <item x="39"/>
        <item x="32"/>
        <item x="66"/>
        <item x="121"/>
        <item x="131"/>
        <item x="17"/>
        <item x="73"/>
        <item x="79"/>
        <item x="14"/>
        <item x="30"/>
        <item x="44"/>
        <item x="50"/>
        <item x="115"/>
        <item x="117"/>
        <item x="91"/>
        <item x="46"/>
        <item x="9"/>
        <item x="15"/>
        <item x="19"/>
        <item x="13"/>
        <item x="12"/>
        <item x="3"/>
        <item x="22"/>
        <item x="86"/>
        <item x="16"/>
        <item x="8"/>
        <item x="0"/>
        <item x="6"/>
        <item x="71"/>
        <item x="64"/>
        <item x="18"/>
        <item x="63"/>
        <item x="11"/>
        <item x="56"/>
        <item x="10"/>
        <item x="62"/>
        <item x="7"/>
        <item x="24"/>
        <item x="114"/>
        <item x="68"/>
        <item x="123"/>
        <item x="57"/>
        <item x="65"/>
        <item x="58"/>
        <item x="60"/>
        <item x="21"/>
        <item x="4"/>
        <item x="137"/>
        <item x="2"/>
        <item x="191"/>
        <item x="110"/>
        <item x="111"/>
        <item x="45"/>
        <item x="101"/>
        <item x="80"/>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26"/>
        <item x="61"/>
        <item x="23"/>
        <item x="102"/>
        <item x="67"/>
        <item x="108"/>
        <item x="127"/>
        <item x="135"/>
        <item x="94"/>
        <item x="109"/>
        <item x="33"/>
        <item x="93"/>
        <item x="140"/>
        <item x="84"/>
        <item x="139"/>
        <item x="77"/>
        <item x="35"/>
        <item x="43"/>
        <item t="default"/>
      </items>
    </pivotField>
    <pivotField showAll="0"/>
    <pivotField showAll="0"/>
    <pivotField showAll="0"/>
    <pivotField numFmtId="9" showAll="0"/>
    <pivotField showAll="0"/>
    <pivotField axis="axisRow" showAll="0">
      <items count="4">
        <item x="2"/>
        <item x="0"/>
        <item x="1"/>
        <item t="default"/>
      </items>
    </pivotField>
    <pivotField showAll="0"/>
    <pivotField showAll="0"/>
    <pivotField showAll="0">
      <items count="27">
        <item x="23"/>
        <item x="21"/>
        <item x="24"/>
        <item x="18"/>
        <item x="25"/>
        <item x="15"/>
        <item x="19"/>
        <item x="17"/>
        <item x="11"/>
        <item x="9"/>
        <item x="3"/>
        <item x="14"/>
        <item x="5"/>
        <item x="7"/>
        <item x="0"/>
        <item x="1"/>
        <item x="4"/>
        <item x="8"/>
        <item x="2"/>
        <item x="6"/>
        <item x="10"/>
        <item x="12"/>
        <item x="16"/>
        <item x="20"/>
        <item x="13"/>
        <item x="22"/>
        <item t="default"/>
      </items>
    </pivotField>
    <pivotField showAll="0"/>
    <pivotField showAll="0"/>
  </pivotFields>
  <rowFields count="1">
    <field x="8"/>
  </rowFields>
  <rowItems count="4">
    <i>
      <x/>
    </i>
    <i>
      <x v="1"/>
    </i>
    <i>
      <x v="2"/>
    </i>
    <i t="grand">
      <x/>
    </i>
  </rowItems>
  <colItems count="1">
    <i/>
  </colItems>
  <dataFields count="1">
    <dataField name="Range bucket" fld="1" subtotal="count" baseField="8" baseItem="0"/>
  </dataFields>
  <formats count="1">
    <format dxfId="35">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8" count="1" selected="0">
            <x v="0"/>
          </reference>
        </references>
      </pivotArea>
    </chartFormat>
    <chartFormat chart="2" format="7">
      <pivotArea type="data" outline="0" fieldPosition="0">
        <references count="2">
          <reference field="4294967294" count="1" selected="0">
            <x v="0"/>
          </reference>
          <reference field="8" count="1" selected="0">
            <x v="1"/>
          </reference>
        </references>
      </pivotArea>
    </chartFormat>
    <chartFormat chart="2" format="8">
      <pivotArea type="data" outline="0" fieldPosition="0">
        <references count="2">
          <reference field="4294967294" count="1" selected="0">
            <x v="0"/>
          </reference>
          <reference field="8" count="1" selected="0">
            <x v="2"/>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Product Category">
  <location ref="F3:G215" firstHeaderRow="1" firstDataRow="1" firstDataCol="1"/>
  <pivotFields count="14">
    <pivotField showAll="0"/>
    <pivotField showAll="0"/>
    <pivotField axis="axisRow" showAll="0">
      <items count="212">
        <item x="179"/>
        <item x="106"/>
        <item x="130"/>
        <item x="74"/>
        <item x="105"/>
        <item x="124"/>
        <item x="70"/>
        <item x="41"/>
        <item x="40"/>
        <item x="96"/>
        <item x="1"/>
        <item x="47"/>
        <item x="113"/>
        <item x="48"/>
        <item x="99"/>
        <item x="82"/>
        <item x="25"/>
        <item x="26"/>
        <item x="27"/>
        <item x="37"/>
        <item x="118"/>
        <item x="20"/>
        <item x="75"/>
        <item x="36"/>
        <item x="112"/>
        <item x="83"/>
        <item x="90"/>
        <item x="53"/>
        <item x="38"/>
        <item x="54"/>
        <item x="42"/>
        <item x="107"/>
        <item x="125"/>
        <item x="120"/>
        <item x="34"/>
        <item x="78"/>
        <item x="92"/>
        <item x="52"/>
        <item x="119"/>
        <item x="104"/>
        <item x="103"/>
        <item x="133"/>
        <item x="69"/>
        <item x="141"/>
        <item x="116"/>
        <item x="98"/>
        <item x="128"/>
        <item x="31"/>
        <item x="49"/>
        <item x="5"/>
        <item x="81"/>
        <item x="55"/>
        <item x="85"/>
        <item x="134"/>
        <item x="138"/>
        <item x="51"/>
        <item x="132"/>
        <item x="95"/>
        <item x="28"/>
        <item x="122"/>
        <item x="129"/>
        <item x="97"/>
        <item x="72"/>
        <item x="136"/>
        <item x="29"/>
        <item x="76"/>
        <item x="87"/>
        <item x="88"/>
        <item x="59"/>
        <item x="89"/>
        <item x="100"/>
        <item x="39"/>
        <item x="32"/>
        <item x="66"/>
        <item x="121"/>
        <item x="131"/>
        <item x="17"/>
        <item x="73"/>
        <item x="79"/>
        <item x="14"/>
        <item x="30"/>
        <item x="44"/>
        <item x="50"/>
        <item x="115"/>
        <item x="117"/>
        <item x="91"/>
        <item x="46"/>
        <item x="9"/>
        <item x="15"/>
        <item x="19"/>
        <item x="13"/>
        <item x="12"/>
        <item x="3"/>
        <item x="22"/>
        <item x="86"/>
        <item x="16"/>
        <item x="8"/>
        <item x="0"/>
        <item x="6"/>
        <item x="71"/>
        <item x="64"/>
        <item x="18"/>
        <item x="63"/>
        <item x="11"/>
        <item x="56"/>
        <item x="10"/>
        <item x="62"/>
        <item x="7"/>
        <item x="24"/>
        <item x="114"/>
        <item x="68"/>
        <item x="123"/>
        <item x="57"/>
        <item x="65"/>
        <item x="58"/>
        <item x="60"/>
        <item x="21"/>
        <item x="4"/>
        <item x="137"/>
        <item x="2"/>
        <item x="191"/>
        <item x="110"/>
        <item x="111"/>
        <item x="45"/>
        <item x="101"/>
        <item x="80"/>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26"/>
        <item x="61"/>
        <item x="23"/>
        <item x="102"/>
        <item x="67"/>
        <item x="108"/>
        <item x="127"/>
        <item x="135"/>
        <item x="94"/>
        <item x="109"/>
        <item x="33"/>
        <item x="93"/>
        <item x="140"/>
        <item x="84"/>
        <item x="139"/>
        <item x="77"/>
        <item x="35"/>
        <item x="43"/>
        <item t="default"/>
      </items>
    </pivotField>
    <pivotField showAll="0"/>
    <pivotField showAll="0"/>
    <pivotField showAll="0"/>
    <pivotField dataField="1" numFmtId="9"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Average of discount_percentage" fld="6" subtotal="average" baseField="2" baseItem="0"/>
  </dataFields>
  <formats count="2">
    <format dxfId="37">
      <pivotArea collapsedLevelsAreSubtotals="1" fieldPosition="0">
        <references count="1">
          <reference field="2" count="1">
            <x v="0"/>
          </reference>
        </references>
      </pivotArea>
    </format>
    <format dxfId="36">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DF13682D-1EC1-4823-AB11-5991D1CC0667}" sourceName="Product Name">
  <pivotTables>
    <pivotTable tabId="7" name="Bucket range"/>
  </pivotTables>
  <data>
    <tabular pivotCacheId="1258645870">
      <items count="1337">
        <i x="1028" s="1"/>
        <i x="1162" s="1"/>
        <i x="134" s="1"/>
        <i x="534" s="1"/>
        <i x="522" s="1"/>
        <i x="462" s="1"/>
        <i x="1326" s="1"/>
        <i x="227" s="1"/>
        <i x="33" s="1"/>
        <i x="69" s="1"/>
        <i x="421" s="1"/>
        <i x="68" s="1"/>
        <i x="624" s="1"/>
        <i x="352" s="1"/>
        <i x="127" s="1"/>
        <i x="5" s="1"/>
        <i x="438" s="1"/>
        <i x="503" s="1"/>
        <i x="15" s="1"/>
        <i x="1279" s="1"/>
        <i x="504" s="1"/>
        <i x="693" s="1"/>
        <i x="96" s="1"/>
        <i x="141" s="1"/>
        <i x="29" s="1"/>
        <i x="250" s="1"/>
        <i x="140" s="1"/>
        <i x="497" s="1"/>
        <i x="614" s="1"/>
        <i x="1165" s="1"/>
        <i x="1297" s="1"/>
        <i x="1030" s="1"/>
        <i x="1098" s="1"/>
        <i x="1038" s="1"/>
        <i x="1119" s="1"/>
        <i x="329" s="1"/>
        <i x="212" s="1"/>
        <i x="1205" s="1"/>
        <i x="936" s="1"/>
        <i x="1277" s="1"/>
        <i x="1206" s="1"/>
        <i x="928" s="1"/>
        <i x="1076" s="1"/>
        <i x="933" s="1"/>
        <i x="1254" s="1"/>
        <i x="1268" s="1"/>
        <i x="1302" s="1"/>
        <i x="974" s="1"/>
        <i x="1" s="1"/>
        <i x="665" s="1"/>
        <i x="219" s="1"/>
        <i x="719" s="1"/>
        <i x="671" s="1"/>
        <i x="721" s="1"/>
        <i x="240" s="1"/>
        <i x="203" s="1"/>
        <i x="161" s="1"/>
        <i x="76" s="1"/>
        <i x="18" s="1"/>
        <i x="1121" s="1"/>
        <i x="1324" s="1"/>
        <i x="1061" s="1"/>
        <i x="1144" s="1"/>
        <i x="844" s="1"/>
        <i x="556" s="1"/>
        <i x="941" s="1"/>
        <i x="53" s="1"/>
        <i x="513" s="1"/>
        <i x="959" s="1"/>
        <i x="1202" s="1"/>
        <i x="1160" s="1"/>
        <i x="52" s="1"/>
        <i x="120" s="1"/>
        <i x="576" s="1"/>
        <i x="486" s="1"/>
        <i x="699" s="1"/>
        <i x="334" s="1"/>
        <i x="80" s="1"/>
        <i x="208" s="1"/>
        <i x="61" s="1"/>
        <i x="569" s="1"/>
        <i x="58" s="1"/>
        <i x="759" s="1"/>
        <i x="894" s="1"/>
        <i x="270" s="1"/>
        <i x="293" s="1"/>
        <i x="30" s="1"/>
        <i x="285" s="1"/>
        <i x="0" s="1"/>
        <i x="210" s="1"/>
        <i x="110" s="1"/>
        <i x="283" s="1"/>
        <i x="343" s="1"/>
        <i x="1208" s="1"/>
        <i x="43" s="1"/>
        <i x="55" s="1"/>
        <i x="355" s="1"/>
        <i x="109" s="1"/>
        <i x="1309" s="1"/>
        <i x="582" s="1"/>
        <i x="1102" s="1"/>
        <i x="608" s="1"/>
        <i x="172" s="1"/>
        <i x="152" s="1"/>
        <i x="135" s="1"/>
        <i x="609" s="1"/>
        <i x="453" s="1"/>
        <i x="88" s="1"/>
        <i x="156" s="1"/>
        <i x="276" s="1"/>
        <i x="81" s="1"/>
        <i x="365" s="1"/>
        <i x="273" s="1"/>
        <i x="472" s="1"/>
        <i x="253" s="1"/>
        <i x="439" s="1"/>
        <i x="404" s="1"/>
        <i x="258" s="1"/>
        <i x="326" s="1"/>
        <i x="416" s="1"/>
        <i x="93" s="1"/>
        <i x="148" s="1"/>
        <i x="618" s="1"/>
        <i x="146" s="1"/>
        <i x="383" s="1"/>
        <i x="125" s="1"/>
        <i x="538" s="1"/>
        <i x="177" s="1"/>
        <i x="506" s="1"/>
        <i x="102" s="1"/>
        <i x="28" s="1"/>
        <i x="144" s="1"/>
        <i x="1167" s="1"/>
        <i x="101" s="1"/>
        <i x="545" s="1"/>
        <i x="306" s="1"/>
        <i x="789" s="1"/>
        <i x="793" s="1"/>
        <i x="1191" s="1"/>
        <i x="636" s="1"/>
        <i x="792" s="1"/>
        <i x="1286" s="1"/>
        <i x="1159" s="1"/>
        <i x="1195" s="1"/>
        <i x="1080" s="1"/>
        <i x="300" s="1"/>
        <i x="62" s="1"/>
        <i x="100" s="1"/>
        <i x="1019" s="1"/>
        <i x="1024" s="1"/>
        <i x="1178" s="1"/>
        <i x="1051" s="1"/>
        <i x="975" s="1"/>
        <i x="1079" s="1"/>
        <i x="972" s="1"/>
        <i x="1032" s="1"/>
        <i x="907" s="1"/>
        <i x="947" s="1"/>
        <i x="1049" s="1"/>
        <i x="1321" s="1"/>
        <i x="921" s="1"/>
        <i x="1211" s="1"/>
        <i x="916" s="1"/>
        <i x="1332" s="1"/>
        <i x="967" s="1"/>
        <i x="937" s="1"/>
        <i x="961" s="1"/>
        <i x="914" s="1"/>
        <i x="948" s="1"/>
        <i x="1142" s="1"/>
        <i x="993" s="1"/>
        <i x="1133" s="1"/>
        <i x="917" s="1"/>
        <i x="1055" s="1"/>
        <i x="1283" s="1"/>
        <i x="900" s="1"/>
        <i x="912" s="1"/>
        <i x="973" s="1"/>
        <i x="1094" s="1"/>
        <i x="896" s="1"/>
        <i x="456" s="1"/>
        <i x="255" s="1"/>
        <i x="232" s="1"/>
        <i x="722" s="1"/>
        <i x="861" s="1"/>
        <i x="104" s="1"/>
        <i x="118" s="1"/>
        <i x="25" s="1"/>
        <i x="887" s="1"/>
        <i x="1212" s="1"/>
        <i x="1112" s="1"/>
        <i x="290" s="1"/>
        <i x="67" s="1"/>
        <i x="372" s="1"/>
        <i x="75" s="1"/>
        <i x="347" s="1"/>
        <i x="114" s="1"/>
        <i x="588" s="1"/>
        <i x="455" s="1"/>
        <i x="463" s="1"/>
        <i x="185" s="1"/>
        <i x="794" s="1"/>
        <i x="400" s="1"/>
        <i x="288" s="1"/>
        <i x="431" s="1"/>
        <i x="823" s="1"/>
        <i x="147" s="1"/>
        <i x="452" s="1"/>
        <i x="695" s="1"/>
        <i x="292" s="1"/>
        <i x="590" s="1"/>
        <i x="889" s="1"/>
        <i x="271" s="1"/>
        <i x="133" s="1"/>
        <i x="659" s="1"/>
        <i x="198" s="1"/>
        <i x="35" s="1"/>
        <i x="652" s="1"/>
        <i x="150" s="1"/>
        <i x="311" s="1"/>
        <i x="297" s="1"/>
        <i x="727" s="1"/>
        <i x="87" s="1"/>
        <i x="537" s="1"/>
        <i x="701" s="1"/>
        <i x="620" s="1"/>
        <i x="527" s="1"/>
        <i x="539" s="1"/>
        <i x="681" s="1"/>
        <i x="475" s="1"/>
        <i x="98" s="1"/>
        <i x="774" s="1"/>
        <i x="878" s="1"/>
        <i x="773" s="1"/>
        <i x="107" s="1"/>
        <i x="95" s="1"/>
        <i x="188" s="1"/>
        <i x="560" s="1"/>
        <i x="26" s="1"/>
        <i x="9" s="1"/>
        <i x="583" s="1"/>
        <i x="298" s="1"/>
        <i x="409" s="1"/>
        <i x="555" s="1"/>
        <i x="231" s="1"/>
        <i x="511" s="1"/>
        <i x="16" s="1"/>
        <i x="955" s="1"/>
        <i x="1124" s="1"/>
        <i x="1334" s="1"/>
        <i x="1270" s="1"/>
        <i x="1311" s="1"/>
        <i x="1217" s="1"/>
        <i x="962" s="1"/>
        <i x="686" s="1"/>
        <i x="524" s="1"/>
        <i x="627" s="1"/>
        <i x="698" s="1"/>
        <i x="529" s="1"/>
        <i x="467" s="1"/>
        <i x="514" s="1"/>
        <i x="647" s="1"/>
        <i x="710" s="1"/>
        <i x="732" s="1"/>
        <i x="494" s="1"/>
        <i x="672" s="1"/>
        <i x="753" s="1"/>
        <i x="1109" s="1"/>
        <i x="1048" s="1"/>
        <i x="776" s="1"/>
        <i x="1263" s="1"/>
        <i x="963" s="1"/>
        <i x="946" s="1"/>
        <i x="953" s="1"/>
        <i x="1222" s="1"/>
        <i x="938" s="1"/>
        <i x="1003" s="1"/>
        <i x="1075" s="1"/>
        <i x="991" s="1"/>
        <i x="42" s="1"/>
        <i x="839" s="1"/>
        <i x="1269" s="1"/>
        <i x="291" s="1"/>
        <i x="662" s="1"/>
        <i x="808" s="1"/>
        <i x="818" s="1"/>
        <i x="868" s="1"/>
        <i x="716" s="1"/>
        <i x="1258" s="1"/>
        <i x="1271" s="1"/>
        <i x="1233" s="1"/>
        <i x="1151" s="1"/>
        <i x="261" s="1"/>
        <i x="859" s="1"/>
        <i x="830" s="1"/>
        <i x="332" s="1"/>
        <i x="584" s="1"/>
        <i x="1281" s="1"/>
        <i x="883" s="1"/>
        <i x="595" s="1"/>
        <i x="523" s="1"/>
        <i x="850" s="1"/>
        <i x="700" s="1"/>
        <i x="122" s="1"/>
        <i x="1164" s="1"/>
        <i x="1186" s="1"/>
        <i x="1276" s="1"/>
        <i x="743" s="1"/>
        <i x="880" s="1"/>
        <i x="862" s="1"/>
        <i x="687" s="1"/>
        <i x="812" s="1"/>
        <i x="811" s="1"/>
        <i x="501" s="1"/>
        <i x="849" s="1"/>
        <i x="197" s="1"/>
        <i x="586" s="1"/>
        <i x="616" s="1"/>
        <i x="797" s="1"/>
        <i x="464" s="1"/>
        <i x="1013" s="1"/>
        <i x="48" s="1"/>
        <i x="389" s="1"/>
        <i x="1052" s="1"/>
        <i x="800" s="1"/>
        <i x="1021" s="1"/>
        <i x="277" s="1"/>
        <i x="908" s="1"/>
        <i x="342" s="1"/>
        <i x="1148" s="1"/>
        <i x="954" s="1"/>
        <i x="1221" s="1"/>
        <i x="971" s="1"/>
        <i x="1303" s="1"/>
        <i x="1157" s="1"/>
        <i x="1009" s="1"/>
        <i x="1209" s="1"/>
        <i x="988" s="1"/>
        <i x="982" s="1"/>
        <i x="1161" s="1"/>
        <i x="1020" s="1"/>
        <i x="1134" s="1"/>
        <i x="1068" s="1"/>
        <i x="1218" s="1"/>
        <i x="129" s="1"/>
        <i x="703" s="1"/>
        <i x="884" s="1"/>
        <i x="760" s="1"/>
        <i x="324" s="1"/>
        <i x="1181" s="1"/>
        <i x="1128" s="1"/>
        <i x="230" s="1"/>
        <i x="777" s="1"/>
        <i x="281" s="1"/>
        <i x="354" s="1"/>
        <i x="600" s="1"/>
        <i x="113" s="1"/>
        <i x="426" s="1"/>
        <i x="675" s="1"/>
        <i x="1168" s="1"/>
        <i x="189" s="1"/>
        <i x="848" s="1"/>
        <i x="643" s="1"/>
        <i x="168" s="1"/>
        <i x="205" s="1"/>
        <i x="736" s="1"/>
        <i x="440" s="1"/>
        <i x="1117" s="1"/>
        <i x="715" s="1"/>
        <i x="660" s="1"/>
        <i x="824" s="1"/>
        <i x="817" s="1"/>
        <i x="73" s="1"/>
        <i x="628" s="1"/>
        <i x="516" s="1"/>
        <i x="784" s="1"/>
        <i x="224" s="1"/>
        <i x="128" s="1"/>
        <i x="720" s="1"/>
        <i x="664" s="1"/>
        <i x="886" s="1"/>
        <i x="54" s="1"/>
        <i x="274" s="1"/>
        <i x="766" s="1"/>
        <i x="487" s="1"/>
        <i x="1290" s="1"/>
        <i x="1310" s="1"/>
        <i x="656" s="1"/>
        <i x="637" s="1"/>
        <i x="563" s="1"/>
        <i x="1176" s="1"/>
        <i x="248" s="1"/>
        <i x="111" s="1"/>
        <i x="153" s="1"/>
        <i x="78" s="1"/>
        <i x="670" s="1"/>
        <i x="31" s="1"/>
        <i x="384" s="1"/>
        <i x="350" s="1"/>
        <i x="1265" s="1"/>
        <i x="558" s="1"/>
        <i x="1083" s="1"/>
        <i x="790" s="1"/>
        <i x="236" s="1"/>
        <i x="1088" s="1"/>
        <i x="718" s="1"/>
        <i x="1237" s="1"/>
        <i x="742" s="1"/>
        <i x="1105" s="1"/>
        <i x="827" s="1"/>
        <i x="6" s="1"/>
        <i x="1127" s="1"/>
        <i x="1225" s="1"/>
        <i x="1149" s="1"/>
        <i x="1314" s="1"/>
        <i x="1042" s="1"/>
        <i x="968" s="1"/>
        <i x="1029" s="1"/>
        <i x="694" s="1"/>
        <i x="749" s="1"/>
        <i x="257" s="1"/>
        <i x="832" s="1"/>
        <i x="1047" s="1"/>
        <i x="669" s="1"/>
        <i x="1093" s="1"/>
        <i x="553" s="1"/>
        <i x="589" s="1"/>
        <i x="38" s="1"/>
        <i x="639" s="1"/>
        <i x="469" s="1"/>
        <i x="474" s="1"/>
        <i x="287" s="1"/>
        <i x="781" s="1"/>
        <i x="349" s="1"/>
        <i x="542" s="1"/>
        <i x="603" s="1"/>
        <i x="430" s="1"/>
        <i x="23" s="1"/>
        <i x="145" s="1"/>
        <i x="233" s="1"/>
        <i x="479" s="1"/>
        <i x="22" s="1"/>
        <i x="289" s="1"/>
        <i x="605" s="1"/>
        <i x="24" s="1"/>
        <i x="509" s="1"/>
        <i x="159" s="1"/>
        <i x="518" s="1"/>
        <i x="422" s="1"/>
        <i x="870" s="1"/>
        <i x="483" s="1"/>
        <i x="1260" s="1"/>
        <i x="1137" s="1"/>
        <i x="72" s="1"/>
        <i x="180" s="1"/>
        <i x="977" s="1"/>
        <i x="876" s="1"/>
        <i x="867" s="1"/>
        <i x="764" s="1"/>
        <i x="496" s="1"/>
        <i x="851" s="1"/>
        <i x="782" s="1"/>
        <i x="194" s="1"/>
        <i x="772" s="1"/>
        <i x="728" s="1"/>
        <i x="11" s="1"/>
        <i x="515" s="1"/>
        <i x="105" s="1"/>
        <i x="723" s="1"/>
        <i x="1289" s="1"/>
        <i x="897" s="1"/>
        <i x="546" s="1"/>
        <i x="1200" s="1"/>
        <i x="1226" s="1"/>
        <i x="1045" s="1"/>
        <i x="1312" s="1"/>
        <i x="911" s="1"/>
        <i x="1107" s="1"/>
        <i x="932" s="1"/>
        <i x="1247" s="1"/>
        <i x="1192" s="1"/>
        <i x="1182" s="1"/>
        <i x="1072" s="1"/>
        <i x="1241" s="1"/>
        <i x="927" s="1"/>
        <i x="1036" s="1"/>
        <i x="1099" s="1"/>
        <i x="1196" s="1"/>
        <i x="909" s="1"/>
        <i x="1078" s="1"/>
        <i x="1333" s="1"/>
        <i x="1301" s="1"/>
        <i x="1153" s="1"/>
        <i x="865" s="1"/>
        <i x="978" s="1"/>
        <i x="1204" s="1"/>
        <i x="960" s="1"/>
        <i x="1056" s="1"/>
        <i x="1316" s="1"/>
        <i x="44" s="1"/>
        <i x="1018" s="1"/>
        <i x="1129" s="1"/>
        <i x="443" s="1"/>
        <i x="126" s="1"/>
        <i x="1034" s="1"/>
        <i x="1054" s="1"/>
        <i x="1143" s="1"/>
        <i x="186" s="1"/>
        <i x="331" s="1"/>
        <i x="842" s="1"/>
        <i x="866" s="1"/>
        <i x="690" s="1"/>
        <i x="706" s="1"/>
        <i x="801" s="1"/>
        <i x="853" s="1"/>
        <i x="881" s="1"/>
        <i x="821" s="1"/>
        <i x="875" s="1"/>
        <i x="869" s="1"/>
        <i x="757" s="1"/>
        <i x="885" s="1"/>
        <i x="607" s="1"/>
        <i x="163" s="1"/>
        <i x="788" s="1"/>
        <i x="267" s="1"/>
        <i x="450" s="1"/>
        <i x="642" s="1"/>
        <i x="770" s="1"/>
        <i x="1170" s="1"/>
        <i x="1138" s="1"/>
        <i x="998" s="1"/>
        <i x="999" s="1"/>
        <i x="611" s="1"/>
        <i x="1132" s="1"/>
        <i x="1293" s="1"/>
        <i x="1273" s="1"/>
        <i x="1058" s="1"/>
        <i x="1296" s="1"/>
        <i x="1154" s="1"/>
        <i x="1194" s="1"/>
        <i x="653" s="1"/>
        <i x="997" s="1"/>
        <i x="987" s="1"/>
        <i x="1140" s="1"/>
        <i x="1318" s="1"/>
        <i x="863" s="1"/>
        <i x="1308" s="1"/>
        <i x="1123" s="1"/>
        <i x="1152" s="1"/>
        <i x="922" s="1"/>
        <i x="1085" s="1"/>
        <i x="1120" s="1"/>
        <i x="1213" s="1"/>
        <i x="1183" s="1"/>
        <i x="1193" s="1"/>
        <i x="1155" s="1"/>
        <i x="1101" s="1"/>
        <i x="891" s="1"/>
        <i x="752" s="1"/>
        <i x="214" s="1"/>
        <i x="1245" s="1"/>
        <i x="778" s="1"/>
        <i x="1199" s="1"/>
        <i x="1005" s="1"/>
        <i x="1016" s="1"/>
        <i x="1010" s="1"/>
        <i x="1169" s="1"/>
        <i x="877" s="1"/>
        <i x="1243" s="1"/>
        <i x="1234" s="1"/>
        <i x="1319" s="1"/>
        <i x="77" s="1"/>
        <i x="337" s="1"/>
        <i x="621" s="1"/>
        <i x="20" s="1"/>
        <i x="561" s="1"/>
        <i x="57" s="1"/>
        <i x="4" s="1"/>
        <i x="395" s="1"/>
        <i x="543" s="1"/>
        <i x="413" s="1"/>
        <i x="448" s="1"/>
        <i x="286" s="1"/>
        <i x="380" s="1"/>
        <i x="275" s="1"/>
        <i x="435" s="1"/>
        <i x="3" s="1"/>
        <i x="178" s="1"/>
        <i x="795" s="1"/>
        <i x="446" s="1"/>
        <i x="397" s="1"/>
        <i x="738" s="1"/>
        <i x="622" s="1"/>
        <i x="729" s="1"/>
        <i x="734" s="1"/>
        <i x="641" s="1"/>
        <i x="1232" s="1"/>
        <i x="1070" s="1"/>
        <i x="747" s="1"/>
        <i x="573" s="1"/>
        <i x="420" s="1"/>
        <i x="1307" s="1"/>
        <i x="1230" s="1"/>
        <i x="1250" s="1"/>
        <i x="1150" s="1"/>
        <i x="1039" s="1"/>
        <i x="1007" s="1"/>
        <i x="1284" s="1"/>
        <i x="913" s="1"/>
        <i x="956" s="1"/>
        <i x="1082" s="1"/>
        <i x="1041" s="1"/>
        <i x="1147" s="1"/>
        <i x="1053" s="1"/>
        <i x="1177" s="1"/>
        <i x="1294" s="1"/>
        <i x="1004" s="1"/>
        <i x="1229" s="1"/>
        <i x="1179" s="1"/>
        <i x="154" s="1"/>
        <i x="374" s="1"/>
        <i x="530" s="1"/>
        <i x="204" s="1"/>
        <i x="1235" s="1"/>
        <i x="996" s="1"/>
        <i x="1320" s="1"/>
        <i x="1035" s="1"/>
        <i x="1092" s="1"/>
        <i x="799" s="1"/>
        <i x="1322" s="1"/>
        <i x="1244" s="1"/>
        <i x="191" s="1"/>
        <i x="241" s="1"/>
        <i x="174" s="1"/>
        <i x="310" s="1"/>
        <i x="330" s="1"/>
        <i x="1240" s="1"/>
        <i x="225" s="1"/>
        <i x="1262" s="1"/>
        <i x="1173" s="1"/>
        <i x="1069" s="1"/>
        <i x="1305" s="1"/>
        <i x="985" s="1"/>
        <i x="358" s="1"/>
        <i x="1295" s="1"/>
        <i x="299" s="1"/>
        <i x="423" s="1"/>
        <i x="32" s="1"/>
        <i x="493" s="1"/>
        <i x="786" s="1"/>
        <i x="536" s="1"/>
        <i x="763" s="1"/>
        <i x="598" s="1"/>
        <i x="613" s="1"/>
        <i x="460" s="1"/>
        <i x="814" s="1"/>
        <i x="1315" s="1"/>
        <i x="17" s="1"/>
        <i x="388" s="1"/>
        <i x="872" s="1"/>
        <i x="623" s="1"/>
        <i x="666" s="1"/>
        <i x="202" s="1"/>
        <i x="796" s="1"/>
        <i x="819" s="1"/>
        <i x="888" s="1"/>
        <i x="218" s="1"/>
        <i x="1224" s="1"/>
        <i x="359" s="1"/>
        <i x="10" s="1"/>
        <i x="498" s="1"/>
        <i x="308" s="1"/>
        <i x="1328" s="1"/>
        <i x="1288" s="1"/>
        <i x="1100" s="1"/>
        <i x="918" s="1"/>
        <i x="944" s="1"/>
        <i x="915" s="1"/>
        <i x="1252" s="1"/>
        <i x="986" s="1"/>
        <i x="919" s="1"/>
        <i x="940" s="1"/>
        <i x="1261" s="1"/>
        <i x="1017" s="1"/>
        <i x="1304" s="1"/>
        <i x="1131" s="1"/>
        <i x="1291" s="1"/>
        <i x="989" s="1"/>
        <i x="1022" s="1"/>
        <i x="631" s="1"/>
        <i x="1171" s="1"/>
        <i x="709" s="1"/>
        <i x="510" s="1"/>
        <i x="768" s="1"/>
        <i x="813" s="1"/>
        <i x="857" s="1"/>
        <i x="181" s="1"/>
        <i x="256" s="1"/>
        <i x="779" s="1"/>
        <i x="676" s="1"/>
        <i x="725" s="1"/>
        <i x="735" s="1"/>
        <i x="754" s="1"/>
        <i x="746" s="1"/>
        <i x="783" s="1"/>
        <i x="707" s="1"/>
        <i x="119" s="1"/>
        <i x="468" s="1"/>
        <i x="7" s="1"/>
        <i x="323" s="1"/>
        <i x="85" s="1"/>
        <i x="1266" s="1"/>
        <i x="1214" s="1"/>
        <i x="157" s="1"/>
        <i x="367" s="1"/>
        <i x="798" s="1"/>
        <i x="206" s="1"/>
        <i x="994" s="1"/>
        <i x="319" s="1"/>
        <i x="688" s="1"/>
        <i x="570" s="1"/>
        <i x="1246" s="1"/>
        <i x="970" s="1"/>
        <i x="1146" s="1"/>
        <i x="1274" s="1"/>
        <i x="200" s="1"/>
        <i x="1163" s="1"/>
        <i x="449" s="1"/>
        <i x="143" s="1"/>
        <i x="229" s="1"/>
        <i x="387" s="1"/>
        <i x="454" s="1"/>
        <i x="562" s="1"/>
        <i x="116" s="1"/>
        <i x="266" s="1"/>
        <i x="488" s="1"/>
        <i x="638" s="1"/>
        <i x="302" s="1"/>
        <i x="369" s="1"/>
        <i x="432" s="1"/>
        <i x="825" s="1"/>
        <i x="139" s="1"/>
        <i x="196" s="1"/>
        <i x="712" s="1"/>
        <i x="1043" s="1"/>
        <i x="166" s="1"/>
        <i x="265" s="1"/>
        <i x="567" s="1"/>
        <i x="1300" s="1"/>
        <i x="40" s="1"/>
        <i x="591" s="1"/>
        <i x="284" s="1"/>
        <i x="1197" s="1"/>
        <i x="980" s="1"/>
        <i x="1057" s="1"/>
        <i x="745" s="1"/>
        <i x="187" s="1"/>
        <i x="1292" s="1"/>
        <i x="1136" s="1"/>
        <i x="1188" s="1"/>
        <i x="1065" s="1"/>
        <i x="1130" s="1"/>
        <i x="910" s="1"/>
        <i x="91" s="1"/>
        <i x="396" s="1"/>
        <i x="1156" s="1"/>
        <i x="1145" s="1"/>
        <i x="566" s="1"/>
        <i x="577" s="1"/>
        <i x="86" s="1"/>
        <i x="1231" s="1"/>
        <i x="1329" s="1"/>
        <i x="1185" s="1"/>
        <i x="391" s="1"/>
        <i x="1330" s="1"/>
        <i x="402" s="1"/>
        <i x="519" s="1"/>
        <i x="762" s="1"/>
        <i x="461" s="1"/>
        <i x="305" s="1"/>
        <i x="726" s="1"/>
        <i x="251" s="1"/>
        <i x="428" s="1"/>
        <i x="8" s="1"/>
        <i x="507" s="1"/>
        <i x="264" s="1"/>
        <i x="351" s="1"/>
        <i x="592" s="1"/>
        <i x="612" s="1"/>
        <i x="531" s="1"/>
        <i x="610" s="1"/>
        <i x="470" s="1"/>
        <i x="193" s="1"/>
        <i x="680" s="1"/>
        <i x="247" s="1"/>
        <i x="368" s="1"/>
        <i x="565" s="1"/>
        <i x="50" s="1"/>
        <i x="572" s="1"/>
        <i x="442" s="1"/>
        <i x="657" s="1"/>
        <i x="401" s="1"/>
        <i x="930" s="1"/>
        <i x="731" s="1"/>
        <i x="879" s="1"/>
        <i x="780" s="1"/>
        <i x="344" s="1"/>
        <i x="142" s="1"/>
        <i x="554" s="1"/>
        <i x="360" s="1"/>
        <i x="56" s="1"/>
        <i x="648" s="1"/>
        <i x="217" s="1"/>
        <i x="123" s="1"/>
        <i x="184" s="1"/>
        <i x="222" s="1"/>
        <i x="447" s="1"/>
        <i x="262" s="1"/>
        <i x="317" s="1"/>
        <i x="357" s="1"/>
        <i x="36" s="1"/>
        <i x="520" s="1"/>
        <i x="405" s="1"/>
        <i x="346" s="1"/>
        <i x="304" s="1"/>
        <i x="1071" s="1"/>
        <i x="856" s="1"/>
        <i x="965" s="1"/>
        <i x="1220" s="1"/>
        <i x="943" s="1"/>
        <i x="1203" s="1"/>
        <i x="976" s="1"/>
        <i x="905" s="1"/>
        <i x="1238" s="1"/>
        <i x="651" s="1"/>
        <i x="858" s="1"/>
        <i x="1198" s="1"/>
        <i x="667" s="1"/>
        <i x="882" s="1"/>
        <i x="804" s="1"/>
        <i x="696" s="1"/>
        <i x="272" s="1"/>
        <i x="828" s="1"/>
        <i x="871" s="1"/>
        <i x="691" s="1"/>
        <i x="1113" s="1"/>
        <i x="1087" s="1"/>
        <i x="1106" s="1"/>
        <i x="1104" s="1"/>
        <i x="981" s="1"/>
        <i x="979" s="1"/>
        <i x="1313" s="1"/>
        <i x="1122" s="1"/>
        <i x="1141" s="1"/>
        <i x="1108" s="1"/>
        <i x="931" s="1"/>
        <i x="945" s="1"/>
        <i x="926" s="1"/>
        <i x="1077" s="1"/>
        <i x="1066" s="1"/>
        <i x="949" s="1"/>
        <i x="1256" s="1"/>
        <i x="1327" s="1"/>
        <i x="1172" s="1"/>
        <i x="1031" s="1"/>
        <i x="984" s="1"/>
        <i x="1011" s="1"/>
        <i x="934" s="1"/>
        <i x="1091" s="1"/>
        <i x="1073" s="1"/>
        <i x="705" s="1"/>
        <i x="929" s="1"/>
        <i x="992" s="1"/>
        <i x="935" s="1"/>
        <i x="892" s="1"/>
        <i x="1025" s="1"/>
        <i x="902" s="1"/>
        <i x="969" s="1"/>
        <i x="924" s="1"/>
        <i x="990" s="1"/>
        <i x="898" s="1"/>
        <i x="1216" s="1"/>
        <i x="873" s="1"/>
        <i x="574" s="1"/>
        <i x="175" s="1"/>
        <i x="37" s="1"/>
        <i x="419" s="1"/>
        <i x="579" s="1"/>
        <i x="585" s="1"/>
        <i x="437" s="1"/>
        <i x="215" s="1"/>
        <i x="1023" s="1"/>
        <i x="1306" s="1"/>
        <i x="444" s="1"/>
        <i x="345" s="1"/>
        <i x="424" s="1"/>
        <i x="597" s="1"/>
        <i x="90" s="1"/>
        <i x="151" s="1"/>
        <i x="370" s="1"/>
        <i x="392" s="1"/>
        <i x="578" s="1"/>
        <i x="263" s="1"/>
        <i x="502" s="1"/>
        <i x="63" s="1"/>
        <i x="237" s="1"/>
        <i x="548" s="1"/>
        <i x="769" s="1"/>
        <i x="751" s="1"/>
        <i x="689" s="1"/>
        <i x="787" s="1"/>
        <i x="847" s="1"/>
        <i x="775" s="1"/>
        <i x="508" s="1"/>
        <i x="46" s="1"/>
        <i x="1001" s="1"/>
        <i x="1174" s="1"/>
        <i x="899" s="1"/>
        <i x="1135" s="1"/>
        <i x="1331" s="1"/>
        <i x="901" s="1"/>
        <i x="1000" s="1"/>
        <i x="957" s="1"/>
        <i x="1285" s="1"/>
        <i x="1037" s="1"/>
        <i x="923" s="1"/>
        <i x="903" s="1"/>
        <i x="1014" s="1"/>
        <i x="1272" s="1"/>
        <i x="1215" s="1"/>
        <i x="942" s="1"/>
        <i x="966" s="1"/>
        <i x="1046" s="1"/>
        <i x="925" s="1"/>
        <i x="1116" s="1"/>
        <i x="1287" s="1"/>
        <i x="906" s="1"/>
        <i x="791" s="1"/>
        <i x="49" s="1"/>
        <i x="27" s="1"/>
        <i x="1187" s="1"/>
        <i x="223" s="1"/>
        <i x="362" s="1"/>
        <i x="489" s="1"/>
        <i x="386" s="1"/>
        <i x="376" s="1"/>
        <i x="505" s="1"/>
        <i x="325" s="1"/>
        <i x="115" s="1"/>
        <i x="167" s="1"/>
        <i x="84" s="1"/>
        <i x="108" s="1"/>
        <i x="130" s="1"/>
        <i x="131" s="1"/>
        <i x="544" s="1"/>
        <i x="617" s="1"/>
        <i x="451" s="1"/>
        <i x="587" s="1"/>
        <i x="199" s="1"/>
        <i x="816" s="1"/>
        <i x="920" s="1"/>
        <i x="1223" s="1"/>
        <i x="1236" s="1"/>
        <i x="1242" s="1"/>
        <i x="269" s="1"/>
        <i x="246" s="1"/>
        <i x="371" s="1"/>
        <i x="835" s="1"/>
        <i x="377" s="1"/>
        <i x="596" s="1"/>
        <i x="19" s="1"/>
        <i x="476" s="1"/>
        <i x="252" s="1"/>
        <i x="860" s="1"/>
        <i x="733" s="1"/>
        <i x="634" s="1"/>
        <i x="162" s="1"/>
        <i x="425" s="1"/>
        <i x="373" s="1"/>
        <i x="361" s="1"/>
        <i x="385" s="1"/>
        <i x="601" s="1"/>
        <i x="480" s="1"/>
        <i x="169" s="1"/>
        <i x="309" s="1"/>
        <i x="535" s="1"/>
        <i x="259" s="1"/>
        <i x="417" s="1"/>
        <i x="491" s="1"/>
        <i x="294" s="1"/>
        <i x="279" s="1"/>
        <i x="34" s="1"/>
        <i x="333" s="1"/>
        <i x="364" s="1"/>
        <i x="541" s="1"/>
        <i x="414" s="1"/>
        <i x="517" s="1"/>
        <i x="393" s="1"/>
        <i x="318" s="1"/>
        <i x="550" s="1"/>
        <i x="820" s="1"/>
        <i x="1027" s="1"/>
        <i x="466" s="1"/>
        <i x="211" s="1"/>
        <i x="739" s="1"/>
        <i x="1126" s="1"/>
        <i x="1074" s="1"/>
        <i x="238" s="1"/>
        <i x="838" s="1"/>
        <i x="846" s="1"/>
        <i x="807" s="1"/>
        <i x="602" s="1"/>
        <i x="950" s="1"/>
        <i x="1184" s="1"/>
        <i x="1081" s="1"/>
        <i x="802" s="1"/>
        <i x="834" s="1"/>
        <i x="692" s="1"/>
        <i x="97" s="1"/>
        <i x="1012" s="1"/>
        <i x="1210" s="1"/>
        <i x="94" s="1"/>
        <i x="1239" s="1"/>
        <i x="1227" s="1"/>
        <i x="833" s="1"/>
        <i x="170" s="1"/>
        <i x="160" s="1"/>
        <i x="66" s="1"/>
        <i x="192" s="1"/>
        <i x="831" s="1"/>
        <i x="340" s="1"/>
        <i x="403" s="1"/>
        <i x="551" s="1"/>
        <i x="580" s="1"/>
        <i x="399" s="1"/>
        <i x="41" s="1"/>
        <i x="619" s="1"/>
        <i x="708" s="1"/>
        <i x="213" s="1"/>
        <i x="482" s="1"/>
        <i x="341" s="1"/>
        <i x="296" s="1"/>
        <i x="295" s="1"/>
        <i x="564" s="1"/>
        <i x="363" s="1"/>
        <i x="581" s="1"/>
        <i x="436" s="1"/>
        <i x="348" s="1"/>
        <i x="315" s="1"/>
        <i x="375" s="1"/>
        <i x="635" s="1"/>
        <i x="674" s="1"/>
        <i x="390" s="1"/>
        <i x="381" s="1"/>
        <i x="92" s="1"/>
        <i x="840" s="1"/>
        <i x="678" s="1"/>
        <i x="750" s="1"/>
        <i x="697" s="1"/>
        <i x="626" s="1"/>
        <i x="485" s="1"/>
        <i x="533" s="1"/>
        <i x="661" s="1"/>
        <i x="685" s="1"/>
        <i x="632" s="1"/>
        <i x="335" s="1"/>
        <i x="650" s="1"/>
        <i x="765" s="1"/>
        <i x="552" s="1"/>
        <i x="322" s="1"/>
        <i x="526" s="1"/>
        <i x="21" s="1"/>
        <i x="220" s="1"/>
        <i x="394" s="1"/>
        <i x="599" s="1"/>
        <i x="737" s="1"/>
        <i x="278" s="1"/>
        <i x="1275" s="1"/>
        <i x="1166" s="1"/>
        <i x="209" s="1"/>
        <i x="904" s="1"/>
        <i x="411" s="1"/>
        <i x="829" s="1"/>
        <i x="958" s="1"/>
        <i x="1219" s="1"/>
        <i x="39" s="1"/>
        <i x="457" s="1"/>
        <i x="1040" s="1"/>
        <i x="190" s="1"/>
        <i x="855" s="1"/>
        <i x="82" s="1"/>
        <i x="939" s="1"/>
        <i x="1201" s="1"/>
        <i x="106" s="1"/>
        <i x="268" s="1"/>
        <i x="60" s="1"/>
        <i x="478" s="1"/>
        <i x="532" s="1"/>
        <i x="103" s="1"/>
        <i x="70" s="1"/>
        <i x="382" s="1"/>
        <i x="406" s="1"/>
        <i x="427" s="1"/>
        <i x="47" s="1"/>
        <i x="594" s="1"/>
        <i x="568" s="1"/>
        <i x="740" s="1"/>
        <i x="654" s="1"/>
        <i x="549" s="1"/>
        <i x="14" s="1"/>
        <i x="12" s="1"/>
        <i x="327" s="1"/>
        <i x="83" s="1"/>
        <i x="207" s="1"/>
        <i x="490" s="1"/>
        <i x="366" s="1"/>
        <i x="499" s="1"/>
        <i x="557" s="1"/>
        <i x="473" s="1"/>
        <i x="492" s="1"/>
        <i x="615" s="1"/>
        <i x="244" s="1"/>
        <i x="758" s="1"/>
        <i x="512" s="1"/>
        <i x="895" s="1"/>
        <i x="1103" s="1"/>
        <i x="1228" s="1"/>
        <i x="1251" s="1"/>
        <i x="1298" s="1"/>
        <i x="1114" s="1"/>
        <i x="1158" s="1"/>
        <i x="1267" s="1"/>
        <i x="1280" s="1"/>
        <i x="809" s="1"/>
        <i x="1115" s="1"/>
        <i x="606" s="1"/>
        <i x="173" s="1"/>
        <i x="339" s="1"/>
        <i x="890" s="1"/>
        <i x="1015" s="1"/>
        <i x="1095" s="1"/>
        <i x="65" s="1"/>
        <i x="559" s="1"/>
        <i x="89" s="1"/>
        <i x="433" s="1"/>
        <i x="1317" s="1"/>
        <i x="176" s="1"/>
        <i x="1264" s="1"/>
        <i x="845" s="1"/>
        <i x="771" s="1"/>
        <i x="756" s="1"/>
        <i x="216" s="1"/>
        <i x="301" s="1"/>
        <i x="441" s="1"/>
        <i x="353" s="1"/>
        <i x="1044" s="1"/>
        <i x="415" s="1"/>
        <i x="195" s="1"/>
        <i x="328" s="1"/>
        <i x="59" s="1"/>
        <i x="1248" s="1"/>
        <i x="13" s="1"/>
        <i x="412" s="1"/>
        <i x="458" s="1"/>
        <i x="1118" s="1"/>
        <i x="1002" s="1"/>
        <i x="1259" s="1"/>
        <i x="117" s="1"/>
        <i x="51" s="1"/>
        <i x="471" s="1"/>
        <i x="121" s="1"/>
        <i x="673" s="1"/>
        <i x="658" s="1"/>
        <i x="1139" s="1"/>
        <i x="1059" s="1"/>
        <i x="64" s="1"/>
        <i x="852" s="1"/>
        <i x="465" s="1"/>
        <i x="99" s="1"/>
        <i x="138" s="1"/>
        <i x="679" s="1"/>
        <i x="684" s="1"/>
        <i x="495" s="1"/>
        <i x="682" s="1"/>
        <i x="79" s="1"/>
        <i x="249" s="1"/>
        <i x="711" s="1"/>
        <i x="702" s="1"/>
        <i x="254" s="1"/>
        <i x="407" s="1"/>
        <i x="649" s="1"/>
        <i x="677" s="1"/>
        <i x="164" s="1"/>
        <i x="155" s="1"/>
        <i x="1253" s="1"/>
        <i x="235" s="1"/>
        <i x="629" s="1"/>
        <i x="398" s="1"/>
        <i x="313" s="1"/>
        <i x="806" s="1"/>
        <i x="226" s="1"/>
        <i x="724" s="1"/>
        <i x="836" s="1"/>
        <i x="741" s="1"/>
        <i x="459" s="1"/>
        <i x="477" s="1"/>
        <i x="815" s="1"/>
        <i x="356" s="1"/>
        <i x="378" s="1"/>
        <i x="575" s="1"/>
        <i x="1325" s="1"/>
        <i x="952" s="1"/>
        <i x="1175" s="1"/>
        <i x="1026" s="1"/>
        <i x="1006" s="1"/>
        <i x="1257" s="1"/>
        <i x="1089" s="1"/>
        <i x="1323" s="1"/>
        <i x="983" s="1"/>
        <i x="1097" s="1"/>
        <i x="1111" s="1"/>
        <i x="893" s="1"/>
        <i x="1180" s="1"/>
        <i x="1062" s="1"/>
        <i x="1255" s="1"/>
        <i x="1067" s="1"/>
        <i x="1050" s="1"/>
        <i x="683" s="1"/>
        <i x="1060" s="1"/>
        <i x="1282" s="1"/>
        <i x="1033" s="1"/>
        <i x="964" s="1"/>
        <i x="1086" s="1"/>
        <i x="528" s="1"/>
        <i x="260" s="1"/>
        <i x="625" s="1"/>
        <i x="45" s="1"/>
        <i x="338" s="1"/>
        <i x="282" s="1"/>
        <i x="221" s="1"/>
        <i x="228" s="1"/>
        <i x="803" s="1"/>
        <i x="481" s="1"/>
        <i x="633" s="1"/>
        <i x="314" s="1"/>
        <i x="245" s="1"/>
        <i x="132" s="1"/>
        <i x="312" s="1"/>
        <i x="124" s="1"/>
        <i x="593" s="1"/>
        <i x="182" s="1"/>
        <i x="336" s="1"/>
        <i x="112" s="1"/>
        <i x="571" s="1"/>
        <i x="136" s="1"/>
        <i x="843" s="1"/>
        <i x="171" s="1"/>
        <i x="500" s="1"/>
        <i x="379" s="1"/>
        <i x="183" s="1"/>
        <i x="540" s="1"/>
        <i x="316" s="1"/>
        <i x="71" s="1"/>
        <i x="280" s="1"/>
        <i x="644" s="1"/>
        <i x="321" s="1"/>
        <i x="410" s="1"/>
        <i x="841" s="1"/>
        <i x="418" s="1"/>
        <i x="429" s="1"/>
        <i x="445" s="1"/>
        <i x="761" s="1"/>
        <i x="704" s="1"/>
        <i x="767" s="1"/>
        <i x="547" s="1"/>
        <i x="1008" s="1"/>
        <i x="1064" s="1"/>
        <i x="837" s="1"/>
        <i x="1207" s="1"/>
        <i x="995" s="1"/>
        <i x="1189" s="1"/>
        <i x="1084" s="1"/>
        <i x="1299" s="1"/>
        <i x="1090" s="1"/>
        <i x="1125" s="1"/>
        <i x="1278" s="1"/>
        <i x="1063" s="1"/>
        <i x="951" s="1"/>
        <i x="1110" s="1"/>
        <i x="149" s="1"/>
        <i x="854" s="1"/>
        <i x="714" s="1"/>
        <i x="864" s="1"/>
        <i x="874" s="1"/>
        <i x="307" s="1"/>
        <i x="320" s="1"/>
        <i x="303" s="1"/>
        <i x="521" s="1"/>
        <i x="717" s="1"/>
        <i x="748" s="1"/>
        <i x="730" s="1"/>
        <i x="826" s="1"/>
        <i x="525" s="1"/>
        <i x="179" s="1"/>
        <i x="645" s="1"/>
        <i x="785" s="1"/>
        <i x="668" s="1"/>
        <i x="484" s="1"/>
        <i x="434" s="1"/>
        <i x="646" s="1"/>
        <i x="744" s="1"/>
        <i x="242" s="1"/>
        <i x="713" s="1"/>
        <i x="822" s="1"/>
        <i x="604" s="1"/>
        <i x="201" s="1"/>
        <i x="810" s="1"/>
        <i x="663" s="1"/>
        <i x="755" s="1"/>
        <i x="655" s="1"/>
        <i x="165" s="1"/>
        <i x="640" s="1"/>
        <i x="243" s="1"/>
        <i x="805" s="1"/>
        <i x="1249" s="1"/>
        <i x="630" s="1"/>
        <i x="234" s="1"/>
        <i x="158" s="1"/>
        <i x="2" s="1"/>
        <i x="408" s="1"/>
        <i x="137" s="1"/>
        <i x="239" s="1"/>
        <i x="74" s="1"/>
        <i x="1190" s="1"/>
        <i x="1096" s="1"/>
        <i x="1336" s="1" nd="1"/>
        <i x="133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y_Category" xr10:uid="{3DF43677-D109-4F6F-AD3A-53CC0E8605F0}" sourceName="Producy_Category">
  <pivotTables>
    <pivotTable tabId="7" name="Bucket range"/>
    <pivotTable tabId="7" name="5 Top product by rating &amp; review"/>
    <pivotTable tabId="7" name="Actual price Vs discounted price"/>
    <pivotTable tabId="7" name="category&amp;product Higher discount"/>
    <pivotTable tabId="7" name="count of product"/>
    <pivotTable tabId="7" name="Discount relation"/>
    <pivotTable tabId="7" name="distribution of product rating"/>
    <pivotTable tabId="7" name="PivotTable1"/>
    <pivotTable tabId="7" name="PivotTable2"/>
    <pivotTable tabId="7" name="PivotTable5"/>
    <pivotTable tabId="7" name="Product %=5% OR MORE"/>
    <pivotTable tabId="7" name="Product with highest no of review"/>
    <pivotTable tabId="7" name="Review &lt; 1000"/>
    <pivotTable tabId="7" name="Total no review by category"/>
  </pivotTables>
  <data>
    <tabular pivotCacheId="1258645870">
      <items count="211">
        <i x="179" s="1"/>
        <i x="106" s="1"/>
        <i x="130" s="1"/>
        <i x="74" s="1"/>
        <i x="105" s="1"/>
        <i x="124" s="1"/>
        <i x="70" s="1"/>
        <i x="41" s="1"/>
        <i x="40" s="1"/>
        <i x="96" s="1"/>
        <i x="1" s="1"/>
        <i x="47" s="1"/>
        <i x="113" s="1"/>
        <i x="48" s="1"/>
        <i x="99" s="1"/>
        <i x="82" s="1"/>
        <i x="25" s="1"/>
        <i x="26" s="1"/>
        <i x="27" s="1"/>
        <i x="37" s="1"/>
        <i x="118" s="1"/>
        <i x="20" s="1"/>
        <i x="75" s="1"/>
        <i x="36" s="1"/>
        <i x="112" s="1"/>
        <i x="83" s="1"/>
        <i x="90" s="1"/>
        <i x="53" s="1"/>
        <i x="38" s="1"/>
        <i x="54" s="1"/>
        <i x="42" s="1"/>
        <i x="107" s="1"/>
        <i x="125" s="1"/>
        <i x="120" s="1"/>
        <i x="34" s="1"/>
        <i x="78" s="1"/>
        <i x="92" s="1"/>
        <i x="52" s="1"/>
        <i x="119" s="1"/>
        <i x="104" s="1"/>
        <i x="103" s="1"/>
        <i x="133" s="1"/>
        <i x="69" s="1"/>
        <i x="141" s="1"/>
        <i x="116" s="1"/>
        <i x="98" s="1"/>
        <i x="128" s="1"/>
        <i x="31" s="1"/>
        <i x="49" s="1"/>
        <i x="5" s="1"/>
        <i x="81" s="1"/>
        <i x="55" s="1"/>
        <i x="85" s="1"/>
        <i x="134" s="1"/>
        <i x="138" s="1"/>
        <i x="51" s="1"/>
        <i x="132" s="1"/>
        <i x="95" s="1"/>
        <i x="28" s="1"/>
        <i x="122" s="1"/>
        <i x="129" s="1"/>
        <i x="97" s="1"/>
        <i x="72" s="1"/>
        <i x="136" s="1"/>
        <i x="29" s="1"/>
        <i x="76" s="1"/>
        <i x="87" s="1"/>
        <i x="88" s="1"/>
        <i x="59" s="1"/>
        <i x="89" s="1"/>
        <i x="100" s="1"/>
        <i x="39" s="1"/>
        <i x="32" s="1"/>
        <i x="66" s="1"/>
        <i x="121" s="1"/>
        <i x="131" s="1"/>
        <i x="17" s="1"/>
        <i x="73" s="1"/>
        <i x="79" s="1"/>
        <i x="14" s="1"/>
        <i x="30" s="1"/>
        <i x="44" s="1"/>
        <i x="50" s="1"/>
        <i x="115" s="1"/>
        <i x="117" s="1"/>
        <i x="91" s="1"/>
        <i x="46" s="1"/>
        <i x="9" s="1"/>
        <i x="15" s="1"/>
        <i x="19" s="1"/>
        <i x="13" s="1"/>
        <i x="12" s="1"/>
        <i x="3" s="1"/>
        <i x="22" s="1"/>
        <i x="86" s="1"/>
        <i x="16" s="1"/>
        <i x="8" s="1"/>
        <i x="0" s="1"/>
        <i x="6" s="1"/>
        <i x="71" s="1"/>
        <i x="64" s="1"/>
        <i x="18" s="1"/>
        <i x="63" s="1"/>
        <i x="11" s="1"/>
        <i x="56" s="1"/>
        <i x="10" s="1"/>
        <i x="62" s="1"/>
        <i x="7" s="1"/>
        <i x="24" s="1"/>
        <i x="114" s="1"/>
        <i x="68" s="1"/>
        <i x="123" s="1"/>
        <i x="57" s="1"/>
        <i x="65" s="1"/>
        <i x="58" s="1"/>
        <i x="60" s="1"/>
        <i x="21" s="1"/>
        <i x="4" s="1"/>
        <i x="137" s="1"/>
        <i x="2" s="1"/>
        <i x="191" s="1"/>
        <i x="110" s="1"/>
        <i x="111" s="1"/>
        <i x="45" s="1"/>
        <i x="101" s="1"/>
        <i x="80" s="1"/>
        <i x="200" s="1"/>
        <i x="181" s="1"/>
        <i x="167" s="1"/>
        <i x="174" s="1"/>
        <i x="209" s="1"/>
        <i x="193" s="1"/>
        <i x="195" s="1"/>
        <i x="207" s="1"/>
        <i x="153" s="1"/>
        <i x="143" s="1"/>
        <i x="144" s="1"/>
        <i x="170" s="1"/>
        <i x="172" s="1"/>
        <i x="156" s="1"/>
        <i x="152" s="1"/>
        <i x="155" s="1"/>
        <i x="185" s="1"/>
        <i x="183" s="1"/>
        <i x="158" s="1"/>
        <i x="147" s="1"/>
        <i x="173" s="1"/>
        <i x="204" s="1"/>
        <i x="205" s="1"/>
        <i x="175" s="1"/>
        <i x="192" s="1"/>
        <i x="194" s="1"/>
        <i x="203" s="1"/>
        <i x="184" s="1"/>
        <i x="190" s="1"/>
        <i x="157" s="1"/>
        <i x="146" s="1"/>
        <i x="165" s="1"/>
        <i x="162" s="1"/>
        <i x="149" s="1"/>
        <i x="186" s="1"/>
        <i x="148" s="1"/>
        <i x="160" s="1"/>
        <i x="189" s="1"/>
        <i x="199" s="1"/>
        <i x="142" s="1"/>
        <i x="154" s="1"/>
        <i x="187" s="1"/>
        <i x="164" s="1"/>
        <i x="151" s="1"/>
        <i x="188" s="1"/>
        <i x="171" s="1"/>
        <i x="178" s="1"/>
        <i x="206" s="1"/>
        <i x="163" s="1"/>
        <i x="201" s="1"/>
        <i x="196" s="1"/>
        <i x="208" s="1"/>
        <i x="166" s="1"/>
        <i x="202" s="1"/>
        <i x="198" s="1"/>
        <i x="150" s="1"/>
        <i x="159" s="1"/>
        <i x="145" s="1"/>
        <i x="169" s="1"/>
        <i x="210" s="1"/>
        <i x="168" s="1"/>
        <i x="161" s="1"/>
        <i x="197" s="1"/>
        <i x="180" s="1"/>
        <i x="177" s="1"/>
        <i x="182" s="1"/>
        <i x="176" s="1"/>
        <i x="126" s="1"/>
        <i x="61" s="1"/>
        <i x="23" s="1"/>
        <i x="102" s="1"/>
        <i x="67" s="1"/>
        <i x="108" s="1"/>
        <i x="127" s="1"/>
        <i x="135" s="1"/>
        <i x="94" s="1"/>
        <i x="109" s="1"/>
        <i x="33" s="1"/>
        <i x="93" s="1"/>
        <i x="140" s="1"/>
        <i x="84" s="1"/>
        <i x="139" s="1"/>
        <i x="77" s="1"/>
        <i x="35" s="1"/>
        <i x="4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EBF0A70E-CA9E-42B5-AB8A-6BB77C7C92F7}" sourceName="rating">
  <pivotTables>
    <pivotTable tabId="7" name="Bucket range"/>
  </pivotTables>
  <data>
    <tabular pivotCacheId="1258645870">
      <items count="26">
        <i x="23" s="1"/>
        <i x="21" s="1"/>
        <i x="24" s="1"/>
        <i x="18" s="1"/>
        <i x="25" s="1"/>
        <i x="15" s="1"/>
        <i x="19" s="1"/>
        <i x="17" s="1"/>
        <i x="11" s="1"/>
        <i x="9" s="1"/>
        <i x="3" s="1"/>
        <i x="14" s="1"/>
        <i x="5" s="1"/>
        <i x="7" s="1"/>
        <i x="0" s="1"/>
        <i x="1" s="1"/>
        <i x="4" s="1"/>
        <i x="8" s="1"/>
        <i x="2" s="1"/>
        <i x="6" s="1"/>
        <i x="10" s="1"/>
        <i x="12" s="1"/>
        <i x="16" s="1"/>
        <i x="20" s="1"/>
        <i x="13" s="1"/>
        <i x="2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Name 1" xr10:uid="{AEE7DE64-37C2-41FA-8BE6-12E454FAAF5A}" cache="Slicer_Product_Name" caption="Product Name" style="SlicerStyleDark1" rowHeight="257175"/>
  <slicer name="Producy_Category 1" xr10:uid="{A28D874F-16B4-4487-877A-28B85A9E6231}" cache="Slicer_Producy_Category" caption="Producy_Category" startItem="190" style="SlicerStyleDark1" rowHeight="257175"/>
  <slicer name="rating 1" xr10:uid="{58197DDB-521F-4D4B-9203-3F0A7D8912F7}" cache="Slicer_rating" caption="rating" style="SlicerStyleDark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Name" xr10:uid="{FFEA5BC2-AF16-46B4-8A47-EA3E846E6E8A}" cache="Slicer_Product_Name" caption="Product Name" style="SlicerStyleDark1" rowHeight="257175"/>
  <slicer name="Producy_Category" xr10:uid="{779C0F7E-30FB-4145-8F99-16C8E5998B6E}" cache="Slicer_Producy_Category" caption="Producy_Category" style="SlicerStyleDark1" rowHeight="257175"/>
  <slicer name="rating" xr10:uid="{800315C2-2A21-48C7-85BE-50853707C3F4}" cache="Slicer_rating" caption="rating" style="SlicerStyleDark1" rowHeight="257175"/>
</slicers>
</file>

<file path=xl/tables/table1.xml><?xml version="1.0" encoding="utf-8"?>
<table xmlns="http://schemas.openxmlformats.org/spreadsheetml/2006/main" id="1" name="Table1" displayName="Table1" ref="A1:N1457" totalsRowCount="1">
  <autoFilter ref="A1:N1456"/>
  <sortState ref="A2:N1456">
    <sortCondition ref="B1:B1456"/>
  </sortState>
  <tableColumns count="14">
    <tableColumn id="1" name="product_id"/>
    <tableColumn id="2" name="Product_Name"/>
    <tableColumn id="3" name="Producy_Category"/>
    <tableColumn id="4" name="discounted_price" dataDxfId="17" totalsRowDxfId="16"/>
    <tableColumn id="5" name="Potential revenue" totalsRowFunction="custom" dataDxfId="15" totalsRowDxfId="14">
      <calculatedColumnFormula>F2 * M2</calculatedColumnFormula>
      <totalsRowFormula>SUM(E1455:E1456)</totalsRowFormula>
    </tableColumn>
    <tableColumn id="6" name="actual_price" dataDxfId="13" totalsRowDxfId="12"/>
    <tableColumn id="7" name="discount_percentage" dataDxfId="11" totalsRowDxfId="10"/>
    <tableColumn id="8" name="Discount_relate">
      <calculatedColumnFormula>IF(G3 &lt;=0.2, "20%", IF(G3 &lt;=0.5,"20-50%", "&gt;=50%"))</calculatedColumnFormula>
    </tableColumn>
    <tableColumn id="9" name="Price_range" dataDxfId="9" totalsRowDxfId="8">
      <calculatedColumnFormula>IF(F2&lt;200,"&lt;200",IF(F2&lt;=500,"200-500",IF(F2&gt;500,"&gt;500")))</calculatedColumnFormula>
    </tableColumn>
    <tableColumn id="16" name="Review_count &lt; 1000" dataDxfId="7" totalsRowDxfId="6">
      <calculatedColumnFormula>IF(M2&lt;1000,"&lt;1000",IF(M2&gt;=1000,"1000"))</calculatedColumnFormula>
    </tableColumn>
    <tableColumn id="11" name="Highest_discount " dataDxfId="5" totalsRowDxfId="4"/>
    <tableColumn id="12" name="rating"/>
    <tableColumn id="13" name="rating_count" dataDxfId="3" totalsRowDxfId="2" dataCellStyle="Comma"/>
    <tableColumn id="14" name="Rating_score" dataDxfId="1" totalsRowDxfId="0" dataCellStyle="Comma">
      <calculatedColumnFormula>L2 *M2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xmlns=""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0.xml"/><Relationship Id="rId13" Type="http://schemas.openxmlformats.org/officeDocument/2006/relationships/pivotTable" Target="../pivotTables/pivotTable15.xml"/><Relationship Id="rId3" Type="http://schemas.openxmlformats.org/officeDocument/2006/relationships/pivotTable" Target="../pivotTables/pivotTable5.xml"/><Relationship Id="rId7" Type="http://schemas.openxmlformats.org/officeDocument/2006/relationships/pivotTable" Target="../pivotTables/pivotTable9.xml"/><Relationship Id="rId12" Type="http://schemas.openxmlformats.org/officeDocument/2006/relationships/pivotTable" Target="../pivotTables/pivotTable14.xml"/><Relationship Id="rId17" Type="http://schemas.microsoft.com/office/2007/relationships/slicer" Target="../slicers/slicer2.xml"/><Relationship Id="rId2" Type="http://schemas.openxmlformats.org/officeDocument/2006/relationships/pivotTable" Target="../pivotTables/pivotTable4.xml"/><Relationship Id="rId16" Type="http://schemas.openxmlformats.org/officeDocument/2006/relationships/drawing" Target="../drawings/drawing3.xml"/><Relationship Id="rId1" Type="http://schemas.openxmlformats.org/officeDocument/2006/relationships/pivotTable" Target="../pivotTables/pivotTable3.xml"/><Relationship Id="rId6" Type="http://schemas.openxmlformats.org/officeDocument/2006/relationships/pivotTable" Target="../pivotTables/pivotTable8.xml"/><Relationship Id="rId11" Type="http://schemas.openxmlformats.org/officeDocument/2006/relationships/pivotTable" Target="../pivotTables/pivotTable13.xml"/><Relationship Id="rId5" Type="http://schemas.openxmlformats.org/officeDocument/2006/relationships/pivotTable" Target="../pivotTables/pivotTable7.xml"/><Relationship Id="rId15" Type="http://schemas.openxmlformats.org/officeDocument/2006/relationships/printerSettings" Target="../printerSettings/printerSettings2.bin"/><Relationship Id="rId10" Type="http://schemas.openxmlformats.org/officeDocument/2006/relationships/pivotTable" Target="../pivotTables/pivotTable12.xml"/><Relationship Id="rId4" Type="http://schemas.openxmlformats.org/officeDocument/2006/relationships/pivotTable" Target="../pivotTables/pivotTable6.xml"/><Relationship Id="rId9" Type="http://schemas.openxmlformats.org/officeDocument/2006/relationships/pivotTable" Target="../pivotTables/pivotTable11.xml"/><Relationship Id="rId14" Type="http://schemas.openxmlformats.org/officeDocument/2006/relationships/pivotTable" Target="../pivotTables/pivotTable16.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dimension ref="B3:Q1552"/>
  <sheetViews>
    <sheetView topLeftCell="L211" zoomScale="53" zoomScaleNormal="53" workbookViewId="0">
      <selection activeCell="M212" sqref="M212"/>
    </sheetView>
  </sheetViews>
  <sheetFormatPr defaultRowHeight="15"/>
  <cols>
    <col min="1" max="1" width="13.77734375" bestFit="1" customWidth="1"/>
    <col min="2" max="2" width="16.44140625" style="9" hidden="1" customWidth="1"/>
    <col min="3" max="9" width="8.88671875" customWidth="1"/>
    <col min="10" max="10" width="255.77734375" bestFit="1" customWidth="1"/>
    <col min="11" max="11" width="24.21875" hidden="1" customWidth="1"/>
    <col min="12" max="12" width="8.44140625" bestFit="1" customWidth="1"/>
    <col min="13" max="13" width="13.21875" bestFit="1" customWidth="1"/>
    <col min="14" max="14" width="15.5546875" bestFit="1" customWidth="1"/>
    <col min="16" max="16" width="52.21875" customWidth="1"/>
    <col min="17" max="17" width="18.33203125" bestFit="1" customWidth="1"/>
  </cols>
  <sheetData>
    <row r="3" spans="2:11">
      <c r="B3"/>
      <c r="K3" s="9"/>
    </row>
    <row r="4" spans="2:11">
      <c r="B4"/>
      <c r="J4" s="6" t="s">
        <v>9308</v>
      </c>
      <c r="K4" s="8" t="s">
        <v>9317</v>
      </c>
    </row>
    <row r="5" spans="2:11">
      <c r="B5"/>
      <c r="J5" s="7" t="s">
        <v>7077</v>
      </c>
      <c r="K5" s="8">
        <v>0.51</v>
      </c>
    </row>
    <row r="6" spans="2:11">
      <c r="B6"/>
      <c r="J6" s="7" t="s">
        <v>8025</v>
      </c>
      <c r="K6" s="8">
        <v>0.44</v>
      </c>
    </row>
    <row r="7" spans="2:11">
      <c r="B7"/>
      <c r="J7" s="7" t="s">
        <v>890</v>
      </c>
      <c r="K7" s="8">
        <v>0.57999999999999996</v>
      </c>
    </row>
    <row r="8" spans="2:11">
      <c r="B8"/>
      <c r="J8" s="7" t="s">
        <v>3311</v>
      </c>
      <c r="K8" s="8">
        <v>0.74</v>
      </c>
    </row>
    <row r="9" spans="2:11">
      <c r="B9"/>
      <c r="J9" s="7" t="s">
        <v>4938</v>
      </c>
      <c r="K9" s="8">
        <v>0.49</v>
      </c>
    </row>
    <row r="10" spans="2:11">
      <c r="B10"/>
      <c r="J10" s="7" t="s">
        <v>3689</v>
      </c>
      <c r="K10" s="8">
        <v>0.21</v>
      </c>
    </row>
    <row r="11" spans="2:11">
      <c r="B11"/>
      <c r="J11" s="7" t="s">
        <v>9182</v>
      </c>
      <c r="K11" s="8">
        <v>0.59</v>
      </c>
    </row>
    <row r="12" spans="2:11">
      <c r="B12"/>
      <c r="J12" s="7" t="s">
        <v>1674</v>
      </c>
      <c r="K12" s="8">
        <v>0.6</v>
      </c>
    </row>
    <row r="13" spans="2:11">
      <c r="B13"/>
      <c r="J13" s="7" t="s">
        <v>1145</v>
      </c>
      <c r="K13" s="8">
        <v>0.6</v>
      </c>
    </row>
    <row r="14" spans="2:11">
      <c r="B14"/>
      <c r="J14" s="7" t="s">
        <v>1600</v>
      </c>
      <c r="K14" s="8">
        <v>0.56000000000000005</v>
      </c>
    </row>
    <row r="15" spans="2:11">
      <c r="B15"/>
      <c r="J15" s="7" t="s">
        <v>328</v>
      </c>
      <c r="K15" s="8">
        <v>0.6</v>
      </c>
    </row>
    <row r="16" spans="2:11">
      <c r="B16"/>
      <c r="J16" s="7" t="s">
        <v>1025</v>
      </c>
      <c r="K16" s="8">
        <v>0.56000000000000005</v>
      </c>
    </row>
    <row r="17" spans="2:11">
      <c r="B17"/>
      <c r="J17" s="7" t="s">
        <v>999</v>
      </c>
      <c r="K17" s="8">
        <v>0.5</v>
      </c>
    </row>
    <row r="18" spans="2:11">
      <c r="B18"/>
      <c r="J18" s="7" t="s">
        <v>834</v>
      </c>
      <c r="K18" s="8">
        <v>0.42</v>
      </c>
    </row>
    <row r="19" spans="2:11">
      <c r="B19"/>
      <c r="J19" s="7" t="s">
        <v>1349</v>
      </c>
      <c r="K19" s="8">
        <v>0.61</v>
      </c>
    </row>
    <row r="20" spans="2:11">
      <c r="B20"/>
      <c r="J20" s="7" t="s">
        <v>1607</v>
      </c>
      <c r="K20" s="8">
        <v>0.44</v>
      </c>
    </row>
    <row r="21" spans="2:11">
      <c r="B21"/>
      <c r="J21" s="7" t="s">
        <v>2026</v>
      </c>
      <c r="K21" s="8">
        <v>0.54</v>
      </c>
    </row>
    <row r="22" spans="2:11">
      <c r="B22"/>
      <c r="J22" s="7" t="s">
        <v>1886</v>
      </c>
      <c r="K22" s="8">
        <v>0.5</v>
      </c>
    </row>
    <row r="23" spans="2:11">
      <c r="B23"/>
      <c r="J23" s="7" t="s">
        <v>1515</v>
      </c>
      <c r="K23" s="8">
        <v>0.56000000000000005</v>
      </c>
    </row>
    <row r="24" spans="2:11">
      <c r="B24"/>
      <c r="J24" s="7" t="s">
        <v>8853</v>
      </c>
      <c r="K24" s="8">
        <v>0.5</v>
      </c>
    </row>
    <row r="25" spans="2:11">
      <c r="B25"/>
      <c r="J25" s="7" t="s">
        <v>1689</v>
      </c>
      <c r="K25" s="8">
        <v>0.24</v>
      </c>
    </row>
    <row r="26" spans="2:11">
      <c r="B26"/>
      <c r="J26" s="7" t="s">
        <v>848</v>
      </c>
      <c r="K26" s="8">
        <v>0.31</v>
      </c>
    </row>
    <row r="27" spans="2:11">
      <c r="B27"/>
      <c r="J27" s="7" t="s">
        <v>573</v>
      </c>
      <c r="K27" s="8">
        <v>0.32</v>
      </c>
    </row>
    <row r="28" spans="2:11">
      <c r="B28"/>
      <c r="J28" s="7" t="s">
        <v>1721</v>
      </c>
      <c r="K28" s="8">
        <v>0.28000000000000003</v>
      </c>
    </row>
    <row r="29" spans="2:11">
      <c r="B29"/>
      <c r="J29" s="7" t="s">
        <v>1103</v>
      </c>
      <c r="K29" s="8">
        <v>0.31</v>
      </c>
    </row>
    <row r="30" spans="2:11">
      <c r="B30"/>
      <c r="J30" s="7" t="s">
        <v>170</v>
      </c>
      <c r="K30" s="8">
        <v>0.42</v>
      </c>
    </row>
    <row r="31" spans="2:11">
      <c r="B31"/>
      <c r="J31" s="7" t="s">
        <v>450</v>
      </c>
      <c r="K31" s="8">
        <v>0.47</v>
      </c>
    </row>
    <row r="32" spans="2:11">
      <c r="B32"/>
      <c r="J32" s="7" t="s">
        <v>1082</v>
      </c>
      <c r="K32" s="8">
        <v>0.46</v>
      </c>
    </row>
    <row r="33" spans="2:11">
      <c r="B33"/>
      <c r="J33" s="7" t="s">
        <v>4208</v>
      </c>
      <c r="K33" s="8">
        <v>0.54</v>
      </c>
    </row>
    <row r="34" spans="2:11">
      <c r="B34"/>
      <c r="J34" s="7" t="s">
        <v>8046</v>
      </c>
      <c r="K34" s="8">
        <v>0.45</v>
      </c>
    </row>
    <row r="35" spans="2:11">
      <c r="B35"/>
      <c r="J35" s="7" t="s">
        <v>8978</v>
      </c>
      <c r="K35" s="8">
        <v>0.6</v>
      </c>
    </row>
    <row r="36" spans="2:11">
      <c r="B36"/>
      <c r="J36" s="7" t="s">
        <v>7091</v>
      </c>
      <c r="K36" s="8">
        <v>0.55000000000000004</v>
      </c>
    </row>
    <row r="37" spans="2:11">
      <c r="B37"/>
      <c r="J37" s="7" t="s">
        <v>7569</v>
      </c>
      <c r="K37" s="8">
        <v>0.5</v>
      </c>
    </row>
    <row r="38" spans="2:11">
      <c r="B38"/>
      <c r="J38" s="7" t="s">
        <v>7146</v>
      </c>
      <c r="K38" s="8">
        <v>0.47</v>
      </c>
    </row>
    <row r="39" spans="2:11">
      <c r="B39"/>
      <c r="J39" s="7" t="s">
        <v>7718</v>
      </c>
      <c r="K39" s="8">
        <v>0.38</v>
      </c>
    </row>
    <row r="40" spans="2:11">
      <c r="B40"/>
      <c r="J40" s="7" t="s">
        <v>2369</v>
      </c>
      <c r="K40" s="8">
        <v>0.72</v>
      </c>
    </row>
    <row r="41" spans="2:11">
      <c r="B41"/>
      <c r="J41" s="7" t="s">
        <v>1469</v>
      </c>
      <c r="K41" s="8">
        <v>0.73</v>
      </c>
    </row>
    <row r="42" spans="2:11">
      <c r="B42"/>
      <c r="J42" s="7" t="s">
        <v>8329</v>
      </c>
      <c r="K42" s="8">
        <v>0.55000000000000004</v>
      </c>
    </row>
    <row r="43" spans="2:11">
      <c r="B43"/>
      <c r="J43" s="7" t="s">
        <v>6431</v>
      </c>
      <c r="K43" s="8">
        <v>0.26</v>
      </c>
    </row>
    <row r="44" spans="2:11">
      <c r="B44"/>
      <c r="J44" s="7" t="s">
        <v>8839</v>
      </c>
      <c r="K44" s="8">
        <v>0.43</v>
      </c>
    </row>
    <row r="45" spans="2:11">
      <c r="B45"/>
      <c r="J45" s="7" t="s">
        <v>8336</v>
      </c>
      <c r="K45" s="8">
        <v>0.47</v>
      </c>
    </row>
    <row r="46" spans="2:11">
      <c r="B46"/>
      <c r="J46" s="7" t="s">
        <v>6374</v>
      </c>
      <c r="K46" s="8">
        <v>0.55000000000000004</v>
      </c>
    </row>
    <row r="47" spans="2:11">
      <c r="B47"/>
      <c r="J47" s="7" t="s">
        <v>7414</v>
      </c>
      <c r="K47" s="8">
        <v>0.15</v>
      </c>
    </row>
    <row r="48" spans="2:11">
      <c r="B48"/>
      <c r="J48" s="7" t="s">
        <v>6410</v>
      </c>
      <c r="K48" s="8">
        <v>0.21</v>
      </c>
    </row>
    <row r="49" spans="2:11">
      <c r="B49"/>
      <c r="J49" s="7" t="s">
        <v>8675</v>
      </c>
      <c r="K49" s="8">
        <v>0.33</v>
      </c>
    </row>
    <row r="50" spans="2:11">
      <c r="B50"/>
      <c r="J50" s="7" t="s">
        <v>8775</v>
      </c>
      <c r="K50" s="8">
        <v>0.45</v>
      </c>
    </row>
    <row r="51" spans="2:11">
      <c r="B51"/>
      <c r="J51" s="7" t="s">
        <v>9013</v>
      </c>
      <c r="K51" s="8">
        <v>0.48</v>
      </c>
    </row>
    <row r="52" spans="2:11">
      <c r="B52"/>
      <c r="J52" s="7" t="s">
        <v>6698</v>
      </c>
      <c r="K52" s="8">
        <v>0.47</v>
      </c>
    </row>
    <row r="53" spans="2:11">
      <c r="B53"/>
      <c r="J53" s="7" t="s">
        <v>2040</v>
      </c>
      <c r="K53" s="8">
        <v>0.5</v>
      </c>
    </row>
    <row r="54" spans="2:11">
      <c r="B54"/>
      <c r="J54" s="7" t="s">
        <v>4475</v>
      </c>
      <c r="K54" s="8">
        <v>0.55000000000000004</v>
      </c>
    </row>
    <row r="55" spans="2:11">
      <c r="B55"/>
      <c r="J55" s="7" t="s">
        <v>5541</v>
      </c>
      <c r="K55" s="8">
        <v>0.55000000000000004</v>
      </c>
    </row>
    <row r="56" spans="2:11">
      <c r="B56"/>
      <c r="J56" s="7" t="s">
        <v>4752</v>
      </c>
      <c r="K56" s="8">
        <v>0.55000000000000004</v>
      </c>
    </row>
    <row r="57" spans="2:11">
      <c r="B57"/>
      <c r="J57" s="7" t="s">
        <v>4312</v>
      </c>
      <c r="K57" s="8">
        <v>0.4</v>
      </c>
    </row>
    <row r="58" spans="2:11">
      <c r="B58"/>
      <c r="J58" s="7" t="s">
        <v>4959</v>
      </c>
      <c r="K58" s="8">
        <v>0.35</v>
      </c>
    </row>
    <row r="59" spans="2:11">
      <c r="B59"/>
      <c r="J59" s="7" t="s">
        <v>1743</v>
      </c>
      <c r="K59" s="8">
        <v>0.6</v>
      </c>
    </row>
    <row r="60" spans="2:11">
      <c r="B60"/>
      <c r="J60" s="7" t="s">
        <v>2104</v>
      </c>
      <c r="K60" s="8">
        <v>0.48</v>
      </c>
    </row>
    <row r="61" spans="2:11">
      <c r="B61"/>
      <c r="J61" s="7" t="s">
        <v>937</v>
      </c>
      <c r="K61" s="8">
        <v>0.61</v>
      </c>
    </row>
    <row r="62" spans="2:11">
      <c r="B62"/>
      <c r="J62" s="7" t="s">
        <v>403</v>
      </c>
      <c r="K62" s="8">
        <v>0.78</v>
      </c>
    </row>
    <row r="63" spans="2:11">
      <c r="B63"/>
      <c r="J63" s="7" t="s">
        <v>2097</v>
      </c>
      <c r="K63" s="8">
        <v>0.61</v>
      </c>
    </row>
    <row r="64" spans="2:11">
      <c r="B64"/>
      <c r="J64" s="7" t="s">
        <v>7732</v>
      </c>
      <c r="K64" s="8">
        <v>0.52</v>
      </c>
    </row>
    <row r="65" spans="2:11">
      <c r="B65"/>
      <c r="J65" s="7" t="s">
        <v>9168</v>
      </c>
      <c r="K65" s="8">
        <v>0.5</v>
      </c>
    </row>
    <row r="66" spans="2:11">
      <c r="B66"/>
      <c r="J66" s="7" t="s">
        <v>7308</v>
      </c>
      <c r="K66" s="8">
        <v>0.41</v>
      </c>
    </row>
    <row r="67" spans="2:11">
      <c r="B67"/>
      <c r="J67" s="7" t="s">
        <v>7895</v>
      </c>
      <c r="K67" s="8">
        <v>0.37</v>
      </c>
    </row>
    <row r="68" spans="2:11">
      <c r="B68"/>
      <c r="J68" s="7" t="s">
        <v>5667</v>
      </c>
      <c r="K68" s="8">
        <v>0.25</v>
      </c>
    </row>
    <row r="69" spans="2:11">
      <c r="B69"/>
      <c r="J69" s="7" t="s">
        <v>1940</v>
      </c>
      <c r="K69" s="8">
        <v>0.45</v>
      </c>
    </row>
    <row r="70" spans="2:11">
      <c r="B70"/>
      <c r="J70" s="7" t="s">
        <v>6466</v>
      </c>
      <c r="K70" s="8">
        <v>0.42</v>
      </c>
    </row>
    <row r="71" spans="2:11">
      <c r="B71"/>
      <c r="J71" s="7" t="s">
        <v>1536</v>
      </c>
      <c r="K71" s="8">
        <v>0.5</v>
      </c>
    </row>
    <row r="72" spans="2:11">
      <c r="B72"/>
      <c r="J72" s="7" t="s">
        <v>3453</v>
      </c>
      <c r="K72" s="8">
        <v>0.56000000000000005</v>
      </c>
    </row>
    <row r="73" spans="2:11">
      <c r="B73"/>
      <c r="J73" s="7" t="s">
        <v>6594</v>
      </c>
      <c r="K73" s="8">
        <v>0.38</v>
      </c>
    </row>
    <row r="74" spans="2:11">
      <c r="B74"/>
      <c r="J74" s="7" t="s">
        <v>8308</v>
      </c>
      <c r="K74" s="8">
        <v>0.53</v>
      </c>
    </row>
    <row r="75" spans="2:11">
      <c r="B75"/>
      <c r="J75" s="7" t="s">
        <v>8010</v>
      </c>
      <c r="K75" s="8">
        <v>0.5</v>
      </c>
    </row>
    <row r="76" spans="2:11">
      <c r="B76"/>
      <c r="J76" s="7" t="s">
        <v>1395</v>
      </c>
      <c r="K76" s="8">
        <v>0.65</v>
      </c>
    </row>
    <row r="77" spans="2:11">
      <c r="B77"/>
      <c r="J77" s="7" t="s">
        <v>324</v>
      </c>
      <c r="K77" s="8">
        <v>0.35</v>
      </c>
    </row>
    <row r="78" spans="2:11">
      <c r="B78"/>
      <c r="J78" s="7" t="s">
        <v>439</v>
      </c>
      <c r="K78" s="8">
        <v>0.78</v>
      </c>
    </row>
    <row r="79" spans="2:11">
      <c r="B79"/>
      <c r="J79" s="7" t="s">
        <v>4401</v>
      </c>
      <c r="K79" s="8">
        <v>0.71</v>
      </c>
    </row>
    <row r="80" spans="2:11">
      <c r="B80"/>
      <c r="J80" s="7" t="s">
        <v>4387</v>
      </c>
      <c r="K80" s="8">
        <v>0.85</v>
      </c>
    </row>
    <row r="81" spans="2:11">
      <c r="B81"/>
      <c r="J81" s="7" t="s">
        <v>664</v>
      </c>
      <c r="K81" s="8">
        <v>0.53</v>
      </c>
    </row>
    <row r="82" spans="2:11">
      <c r="B82"/>
      <c r="J82" s="7" t="s">
        <v>1185</v>
      </c>
      <c r="K82" s="8">
        <v>0.38</v>
      </c>
    </row>
    <row r="83" spans="2:11">
      <c r="B83"/>
      <c r="J83" s="7" t="s">
        <v>1215</v>
      </c>
      <c r="K83" s="8">
        <v>0.65</v>
      </c>
    </row>
    <row r="84" spans="2:11">
      <c r="B84"/>
      <c r="J84" s="7" t="s">
        <v>1651</v>
      </c>
      <c r="K84" s="8">
        <v>0.61</v>
      </c>
    </row>
    <row r="85" spans="2:11">
      <c r="B85"/>
      <c r="J85" s="7" t="s">
        <v>1360</v>
      </c>
      <c r="K85" s="8">
        <v>0.6</v>
      </c>
    </row>
    <row r="86" spans="2:11">
      <c r="B86"/>
      <c r="J86" s="7" t="s">
        <v>464</v>
      </c>
      <c r="K86" s="8">
        <v>0.69</v>
      </c>
    </row>
    <row r="87" spans="2:11">
      <c r="B87"/>
      <c r="J87" s="7" t="s">
        <v>4607</v>
      </c>
      <c r="K87" s="8">
        <v>0.5</v>
      </c>
    </row>
    <row r="88" spans="2:11">
      <c r="B88"/>
      <c r="J88" s="7" t="s">
        <v>6137</v>
      </c>
      <c r="K88" s="8">
        <v>0.4</v>
      </c>
    </row>
    <row r="89" spans="2:11">
      <c r="B89"/>
      <c r="J89" s="7" t="s">
        <v>1761</v>
      </c>
      <c r="K89" s="8">
        <v>0.6</v>
      </c>
    </row>
    <row r="90" spans="2:11">
      <c r="B90"/>
      <c r="J90" s="7" t="s">
        <v>1794</v>
      </c>
      <c r="K90" s="8">
        <v>0.8</v>
      </c>
    </row>
    <row r="91" spans="2:11">
      <c r="B91"/>
      <c r="J91" s="7" t="s">
        <v>1992</v>
      </c>
      <c r="K91" s="8">
        <v>0.78</v>
      </c>
    </row>
    <row r="92" spans="2:11">
      <c r="B92"/>
      <c r="J92" s="7" t="s">
        <v>1658</v>
      </c>
      <c r="K92" s="8">
        <v>0.56999999999999995</v>
      </c>
    </row>
    <row r="93" spans="2:11">
      <c r="B93"/>
      <c r="J93" s="7" t="s">
        <v>1849</v>
      </c>
      <c r="K93" s="8">
        <v>0.59</v>
      </c>
    </row>
    <row r="94" spans="2:11">
      <c r="B94"/>
      <c r="J94" s="7" t="s">
        <v>2081</v>
      </c>
      <c r="K94" s="8">
        <v>0.51</v>
      </c>
    </row>
    <row r="95" spans="2:11">
      <c r="B95"/>
      <c r="J95" s="7" t="s">
        <v>820</v>
      </c>
      <c r="K95" s="8">
        <v>0.62</v>
      </c>
    </row>
    <row r="96" spans="2:11">
      <c r="B96"/>
      <c r="J96" s="7" t="s">
        <v>841</v>
      </c>
      <c r="K96" s="8">
        <v>0.59</v>
      </c>
    </row>
    <row r="97" spans="2:11">
      <c r="B97"/>
      <c r="J97" s="7" t="s">
        <v>1476</v>
      </c>
      <c r="K97" s="8">
        <v>0.55000000000000004</v>
      </c>
    </row>
    <row r="98" spans="2:11">
      <c r="B98"/>
      <c r="J98" s="7" t="s">
        <v>812</v>
      </c>
      <c r="K98" s="8">
        <v>0.53</v>
      </c>
    </row>
    <row r="99" spans="2:11">
      <c r="B99"/>
      <c r="J99" s="7" t="s">
        <v>8349</v>
      </c>
      <c r="K99" s="8">
        <v>0.37</v>
      </c>
    </row>
    <row r="100" spans="2:11">
      <c r="B100"/>
      <c r="J100" s="7" t="s">
        <v>1032</v>
      </c>
      <c r="K100" s="8">
        <v>0.32</v>
      </c>
    </row>
    <row r="101" spans="2:11">
      <c r="B101"/>
      <c r="J101" s="7" t="s">
        <v>1178</v>
      </c>
      <c r="K101" s="8">
        <v>0.57999999999999996</v>
      </c>
    </row>
    <row r="102" spans="2:11">
      <c r="B102"/>
      <c r="J102" s="7" t="s">
        <v>1839</v>
      </c>
      <c r="K102" s="8">
        <v>0.59</v>
      </c>
    </row>
    <row r="103" spans="2:11">
      <c r="B103"/>
      <c r="J103" s="7" t="s">
        <v>87</v>
      </c>
      <c r="K103" s="8">
        <v>0.69</v>
      </c>
    </row>
    <row r="104" spans="2:11">
      <c r="B104"/>
      <c r="J104" s="7" t="s">
        <v>9061</v>
      </c>
      <c r="K104" s="8">
        <v>0.4</v>
      </c>
    </row>
    <row r="105" spans="2:11">
      <c r="B105"/>
      <c r="J105" s="7" t="s">
        <v>1700</v>
      </c>
      <c r="K105" s="8">
        <v>0.59</v>
      </c>
    </row>
    <row r="106" spans="2:11">
      <c r="B106"/>
      <c r="J106" s="7" t="s">
        <v>7596</v>
      </c>
      <c r="K106" s="8">
        <v>0.39</v>
      </c>
    </row>
    <row r="107" spans="2:11">
      <c r="B107"/>
      <c r="J107" s="7" t="s">
        <v>350</v>
      </c>
      <c r="K107" s="8">
        <v>0.64</v>
      </c>
    </row>
    <row r="108" spans="2:11">
      <c r="B108"/>
      <c r="J108" s="7" t="s">
        <v>335</v>
      </c>
      <c r="K108" s="8">
        <v>0.5</v>
      </c>
    </row>
    <row r="109" spans="2:11">
      <c r="B109"/>
      <c r="J109" s="7" t="s">
        <v>871</v>
      </c>
      <c r="K109" s="8">
        <v>0.54</v>
      </c>
    </row>
    <row r="110" spans="2:11">
      <c r="B110"/>
      <c r="J110" s="7" t="s">
        <v>354</v>
      </c>
      <c r="K110" s="8">
        <v>0.62</v>
      </c>
    </row>
    <row r="111" spans="2:11">
      <c r="B111"/>
      <c r="J111" s="7" t="s">
        <v>944</v>
      </c>
      <c r="K111" s="8">
        <v>0.52</v>
      </c>
    </row>
    <row r="112" spans="2:11">
      <c r="B112"/>
      <c r="J112" s="7" t="s">
        <v>250</v>
      </c>
      <c r="K112" s="8">
        <v>0.53</v>
      </c>
    </row>
    <row r="113" spans="2:11">
      <c r="B113"/>
      <c r="J113" s="7" t="s">
        <v>211</v>
      </c>
      <c r="K113" s="8">
        <v>0.73</v>
      </c>
    </row>
    <row r="114" spans="2:11">
      <c r="B114"/>
      <c r="J114" s="7" t="s">
        <v>281</v>
      </c>
      <c r="K114" s="8">
        <v>0.7</v>
      </c>
    </row>
    <row r="115" spans="2:11">
      <c r="B115"/>
      <c r="J115" s="7" t="s">
        <v>1356</v>
      </c>
      <c r="K115" s="8">
        <v>0.63</v>
      </c>
    </row>
    <row r="116" spans="2:11">
      <c r="B116"/>
      <c r="J116" s="7" t="s">
        <v>1174</v>
      </c>
      <c r="K116" s="8">
        <v>0.53</v>
      </c>
    </row>
    <row r="117" spans="2:11">
      <c r="B117"/>
      <c r="J117" s="7" t="s">
        <v>1192</v>
      </c>
      <c r="K117" s="8">
        <v>0.53</v>
      </c>
    </row>
    <row r="118" spans="2:11">
      <c r="B118"/>
      <c r="J118" s="7" t="s">
        <v>1870</v>
      </c>
      <c r="K118" s="8">
        <v>0.61</v>
      </c>
    </row>
    <row r="119" spans="2:11">
      <c r="B119"/>
      <c r="J119" s="7" t="s">
        <v>424</v>
      </c>
      <c r="K119" s="8">
        <v>0.61</v>
      </c>
    </row>
    <row r="120" spans="2:11">
      <c r="B120"/>
      <c r="J120" s="7" t="s">
        <v>1580</v>
      </c>
      <c r="K120" s="8">
        <v>0.45</v>
      </c>
    </row>
    <row r="121" spans="2:11">
      <c r="B121"/>
      <c r="J121" s="7" t="s">
        <v>2583</v>
      </c>
      <c r="K121" s="8">
        <v>0.38</v>
      </c>
    </row>
    <row r="122" spans="2:11">
      <c r="B122"/>
      <c r="J122" s="7" t="s">
        <v>2734</v>
      </c>
      <c r="K122" s="8">
        <v>0.38</v>
      </c>
    </row>
    <row r="123" spans="2:11">
      <c r="B123"/>
      <c r="J123" s="7" t="s">
        <v>503</v>
      </c>
      <c r="K123" s="8">
        <v>0.6</v>
      </c>
    </row>
    <row r="124" spans="2:11">
      <c r="B124"/>
      <c r="J124" s="7" t="s">
        <v>2605</v>
      </c>
      <c r="K124" s="8">
        <v>0.28000000000000003</v>
      </c>
    </row>
    <row r="125" spans="2:11">
      <c r="B125"/>
      <c r="J125" s="7" t="s">
        <v>3467</v>
      </c>
      <c r="K125" s="8">
        <v>0.17</v>
      </c>
    </row>
    <row r="126" spans="2:11">
      <c r="B126"/>
      <c r="J126" s="7" t="s">
        <v>1107</v>
      </c>
      <c r="K126" s="8">
        <v>0.63</v>
      </c>
    </row>
    <row r="127" spans="2:11">
      <c r="B127"/>
      <c r="J127" s="7" t="s">
        <v>510</v>
      </c>
      <c r="K127" s="8">
        <v>0.55000000000000004</v>
      </c>
    </row>
    <row r="128" spans="2:11">
      <c r="B128"/>
      <c r="J128" s="7" t="s">
        <v>1543</v>
      </c>
      <c r="K128" s="8">
        <v>0.55000000000000004</v>
      </c>
    </row>
    <row r="129" spans="2:11">
      <c r="B129"/>
      <c r="J129" s="7" t="s">
        <v>218</v>
      </c>
      <c r="K129" s="8">
        <v>0.64</v>
      </c>
    </row>
    <row r="130" spans="2:11">
      <c r="B130"/>
      <c r="J130" s="7" t="s">
        <v>1049</v>
      </c>
      <c r="K130" s="8">
        <v>0.63</v>
      </c>
    </row>
    <row r="131" spans="2:11">
      <c r="B131"/>
      <c r="J131" s="7" t="s">
        <v>951</v>
      </c>
      <c r="K131" s="8">
        <v>0.44</v>
      </c>
    </row>
    <row r="132" spans="2:11">
      <c r="B132"/>
      <c r="J132" s="7" t="s">
        <v>2576</v>
      </c>
      <c r="K132" s="8">
        <v>0.6</v>
      </c>
    </row>
    <row r="133" spans="2:11">
      <c r="B133"/>
      <c r="J133" s="7" t="s">
        <v>190</v>
      </c>
      <c r="K133" s="8">
        <v>0.25</v>
      </c>
    </row>
    <row r="134" spans="2:11">
      <c r="B134"/>
      <c r="J134" s="7" t="s">
        <v>367</v>
      </c>
      <c r="K134" s="8">
        <v>0.43</v>
      </c>
    </row>
    <row r="135" spans="2:11">
      <c r="B135"/>
      <c r="J135" s="7" t="s">
        <v>72</v>
      </c>
      <c r="K135" s="8">
        <v>0.33</v>
      </c>
    </row>
    <row r="136" spans="2:11">
      <c r="B136"/>
      <c r="J136" s="7" t="s">
        <v>17</v>
      </c>
      <c r="K136" s="8">
        <v>0.43</v>
      </c>
    </row>
    <row r="137" spans="2:11">
      <c r="B137"/>
      <c r="J137" s="7" t="s">
        <v>123</v>
      </c>
      <c r="K137" s="8">
        <v>0.38</v>
      </c>
    </row>
    <row r="138" spans="2:11">
      <c r="B138"/>
      <c r="J138" s="7" t="s">
        <v>8060</v>
      </c>
      <c r="K138" s="8">
        <v>0.25</v>
      </c>
    </row>
    <row r="139" spans="2:11">
      <c r="B139"/>
      <c r="J139" s="7" t="s">
        <v>1307</v>
      </c>
      <c r="K139" s="8">
        <v>0.25</v>
      </c>
    </row>
    <row r="140" spans="2:11">
      <c r="B140"/>
      <c r="J140" s="7" t="s">
        <v>3394</v>
      </c>
      <c r="K140" s="8">
        <v>0.74</v>
      </c>
    </row>
    <row r="141" spans="2:11">
      <c r="B141"/>
      <c r="J141" s="7" t="s">
        <v>2891</v>
      </c>
      <c r="K141" s="8">
        <v>0.81</v>
      </c>
    </row>
    <row r="142" spans="2:11">
      <c r="B142"/>
      <c r="J142" s="7" t="s">
        <v>5065</v>
      </c>
      <c r="K142" s="8">
        <v>0.62</v>
      </c>
    </row>
    <row r="143" spans="2:11">
      <c r="B143"/>
      <c r="J143" s="7" t="s">
        <v>5124</v>
      </c>
      <c r="K143" s="8">
        <v>0.79</v>
      </c>
    </row>
    <row r="144" spans="2:11">
      <c r="B144"/>
      <c r="J144" s="7" t="s">
        <v>8231</v>
      </c>
      <c r="K144" s="8">
        <v>0.33</v>
      </c>
    </row>
    <row r="145" spans="2:11">
      <c r="B145"/>
      <c r="J145" s="7" t="s">
        <v>4623</v>
      </c>
      <c r="K145" s="8">
        <v>0.2</v>
      </c>
    </row>
    <row r="146" spans="2:11">
      <c r="B146"/>
      <c r="J146" s="7" t="s">
        <v>5110</v>
      </c>
      <c r="K146" s="8">
        <v>0</v>
      </c>
    </row>
    <row r="147" spans="2:11">
      <c r="B147"/>
      <c r="J147" s="7" t="s">
        <v>8902</v>
      </c>
      <c r="K147" s="8">
        <v>0.8</v>
      </c>
    </row>
    <row r="148" spans="2:11">
      <c r="B148"/>
      <c r="J148" s="7" t="s">
        <v>8003</v>
      </c>
      <c r="K148" s="8">
        <v>0.8</v>
      </c>
    </row>
    <row r="149" spans="2:11">
      <c r="B149"/>
      <c r="J149" s="7" t="s">
        <v>8259</v>
      </c>
      <c r="K149" s="8">
        <v>0.35</v>
      </c>
    </row>
    <row r="150" spans="2:11">
      <c r="B150"/>
      <c r="J150" s="7" t="s">
        <v>7442</v>
      </c>
      <c r="K150" s="8">
        <v>0.49</v>
      </c>
    </row>
    <row r="151" spans="2:11">
      <c r="B151"/>
      <c r="J151" s="7" t="s">
        <v>5830</v>
      </c>
      <c r="K151" s="8">
        <v>0.51</v>
      </c>
    </row>
    <row r="152" spans="2:11">
      <c r="B152"/>
      <c r="J152" s="7" t="s">
        <v>1772</v>
      </c>
      <c r="K152" s="8">
        <v>0.5</v>
      </c>
    </row>
    <row r="153" spans="2:11">
      <c r="B153"/>
      <c r="J153" s="7" t="s">
        <v>1413</v>
      </c>
      <c r="K153" s="8">
        <v>0.67</v>
      </c>
    </row>
    <row r="154" spans="2:11">
      <c r="B154"/>
      <c r="J154" s="7" t="s">
        <v>7014</v>
      </c>
      <c r="K154" s="8">
        <v>0.38</v>
      </c>
    </row>
    <row r="155" spans="2:11">
      <c r="B155"/>
      <c r="J155" s="7" t="s">
        <v>7050</v>
      </c>
      <c r="K155" s="8">
        <v>0.31</v>
      </c>
    </row>
    <row r="156" spans="2:11">
      <c r="B156"/>
      <c r="J156" s="7" t="s">
        <v>8138</v>
      </c>
      <c r="K156" s="8">
        <v>0.52</v>
      </c>
    </row>
    <row r="157" spans="2:11">
      <c r="B157"/>
      <c r="J157" s="7" t="s">
        <v>7237</v>
      </c>
      <c r="K157" s="8">
        <v>0</v>
      </c>
    </row>
    <row r="158" spans="2:11">
      <c r="B158"/>
      <c r="J158" s="7" t="s">
        <v>6705</v>
      </c>
      <c r="K158" s="8">
        <v>0.14000000000000001</v>
      </c>
    </row>
    <row r="159" spans="2:11">
      <c r="B159"/>
      <c r="J159" s="7" t="s">
        <v>7435</v>
      </c>
      <c r="K159" s="8">
        <v>0.43</v>
      </c>
    </row>
    <row r="160" spans="2:11">
      <c r="B160"/>
      <c r="J160" s="7" t="s">
        <v>6685</v>
      </c>
      <c r="K160" s="8">
        <v>0.2</v>
      </c>
    </row>
    <row r="161" spans="2:11">
      <c r="B161"/>
      <c r="J161" s="7" t="s">
        <v>7105</v>
      </c>
      <c r="K161" s="8">
        <v>0.47</v>
      </c>
    </row>
    <row r="162" spans="2:11">
      <c r="B162"/>
      <c r="J162" s="7" t="s">
        <v>6228</v>
      </c>
      <c r="K162" s="8">
        <v>0.55000000000000004</v>
      </c>
    </row>
    <row r="163" spans="2:11">
      <c r="B163"/>
      <c r="J163" s="7" t="s">
        <v>6510</v>
      </c>
      <c r="K163" s="8">
        <v>0.11</v>
      </c>
    </row>
    <row r="164" spans="2:11">
      <c r="B164"/>
      <c r="J164" s="7" t="s">
        <v>7223</v>
      </c>
      <c r="K164" s="8">
        <v>0.47</v>
      </c>
    </row>
    <row r="165" spans="2:11">
      <c r="B165"/>
      <c r="J165" s="7" t="s">
        <v>9147</v>
      </c>
      <c r="K165" s="8">
        <v>0.32</v>
      </c>
    </row>
    <row r="166" spans="2:11">
      <c r="B166"/>
      <c r="J166" s="7" t="s">
        <v>6325</v>
      </c>
      <c r="K166" s="8">
        <v>0.25</v>
      </c>
    </row>
    <row r="167" spans="2:11">
      <c r="B167"/>
      <c r="J167" s="7" t="s">
        <v>8370</v>
      </c>
      <c r="K167" s="8">
        <v>0.28000000000000003</v>
      </c>
    </row>
    <row r="168" spans="2:11">
      <c r="B168"/>
      <c r="J168" s="7" t="s">
        <v>6290</v>
      </c>
      <c r="K168" s="8">
        <v>0.24</v>
      </c>
    </row>
    <row r="169" spans="2:11">
      <c r="B169"/>
      <c r="J169" s="7" t="s">
        <v>9226</v>
      </c>
      <c r="K169" s="8">
        <v>0.28000000000000003</v>
      </c>
    </row>
    <row r="170" spans="2:11">
      <c r="B170"/>
      <c r="J170" s="7" t="s">
        <v>6650</v>
      </c>
      <c r="K170" s="8">
        <v>0.34</v>
      </c>
    </row>
    <row r="171" spans="2:11">
      <c r="B171"/>
      <c r="J171" s="7" t="s">
        <v>6438</v>
      </c>
      <c r="K171" s="8">
        <v>0.34</v>
      </c>
    </row>
    <row r="172" spans="2:11">
      <c r="B172"/>
      <c r="J172" s="7" t="s">
        <v>6608</v>
      </c>
      <c r="K172" s="8">
        <v>0.48</v>
      </c>
    </row>
    <row r="173" spans="2:11">
      <c r="B173"/>
      <c r="J173" s="7" t="s">
        <v>6276</v>
      </c>
      <c r="K173" s="8">
        <v>0.57999999999999996</v>
      </c>
    </row>
    <row r="174" spans="2:11">
      <c r="B174"/>
      <c r="J174" s="7" t="s">
        <v>6517</v>
      </c>
      <c r="K174" s="8">
        <v>0.59</v>
      </c>
    </row>
    <row r="175" spans="2:11">
      <c r="B175"/>
      <c r="J175" s="7" t="s">
        <v>7881</v>
      </c>
      <c r="K175" s="8">
        <v>0.52</v>
      </c>
    </row>
    <row r="176" spans="2:11">
      <c r="B176"/>
      <c r="J176" s="7" t="s">
        <v>6831</v>
      </c>
      <c r="K176" s="8">
        <v>0.4</v>
      </c>
    </row>
    <row r="177" spans="2:12">
      <c r="B177"/>
      <c r="J177" s="7" t="s">
        <v>7817</v>
      </c>
      <c r="K177" s="8">
        <v>0.41</v>
      </c>
    </row>
    <row r="178" spans="2:12">
      <c r="B178"/>
      <c r="J178" s="7" t="s">
        <v>6297</v>
      </c>
      <c r="K178" s="8">
        <v>0.38</v>
      </c>
    </row>
    <row r="179" spans="2:12">
      <c r="B179"/>
      <c r="J179" s="7" t="s">
        <v>7266</v>
      </c>
      <c r="K179" s="8">
        <v>0.49</v>
      </c>
    </row>
    <row r="180" spans="2:12">
      <c r="B180"/>
      <c r="J180" s="7" t="s">
        <v>8881</v>
      </c>
      <c r="K180" s="8">
        <v>0.49</v>
      </c>
    </row>
    <row r="181" spans="2:12">
      <c r="B181"/>
      <c r="J181" s="7" t="s">
        <v>6179</v>
      </c>
      <c r="K181" s="8">
        <v>0.1</v>
      </c>
    </row>
    <row r="182" spans="2:12">
      <c r="B182"/>
      <c r="J182" s="7" t="s">
        <v>6263</v>
      </c>
      <c r="K182" s="8">
        <v>0.56000000000000005</v>
      </c>
    </row>
    <row r="183" spans="2:12">
      <c r="B183"/>
      <c r="J183" s="7" t="s">
        <v>6692</v>
      </c>
      <c r="K183" s="8">
        <v>0.36</v>
      </c>
    </row>
    <row r="184" spans="2:12">
      <c r="B184"/>
      <c r="J184" s="7" t="s">
        <v>7541</v>
      </c>
      <c r="K184" s="8">
        <v>0.39</v>
      </c>
    </row>
    <row r="185" spans="2:12">
      <c r="B185"/>
      <c r="J185" s="7" t="s">
        <v>6151</v>
      </c>
      <c r="K185" s="8">
        <v>0.9</v>
      </c>
    </row>
    <row r="186" spans="2:12">
      <c r="B186"/>
      <c r="J186" s="7" t="s">
        <v>1006</v>
      </c>
      <c r="K186" s="8">
        <v>0.25</v>
      </c>
    </row>
    <row r="187" spans="2:12">
      <c r="B187"/>
      <c r="J187" s="7" t="s">
        <v>779</v>
      </c>
      <c r="K187" s="8">
        <v>0.2</v>
      </c>
      <c r="L187" t="s">
        <v>9318</v>
      </c>
    </row>
    <row r="188" spans="2:12" hidden="1">
      <c r="B188"/>
      <c r="J188" s="7" t="s">
        <v>1255</v>
      </c>
      <c r="K188" s="8">
        <v>0.41</v>
      </c>
    </row>
    <row r="189" spans="2:12" hidden="1">
      <c r="B189"/>
      <c r="J189" s="7" t="s">
        <v>1669</v>
      </c>
      <c r="K189" s="8">
        <v>0.35</v>
      </c>
    </row>
    <row r="190" spans="2:12" hidden="1">
      <c r="B190"/>
      <c r="J190" s="7" t="s">
        <v>5816</v>
      </c>
      <c r="K190" s="8">
        <v>0.14000000000000001</v>
      </c>
    </row>
    <row r="191" spans="2:12" hidden="1">
      <c r="B191"/>
      <c r="J191" s="7" t="s">
        <v>1056</v>
      </c>
      <c r="K191" s="8">
        <v>0.28999999999999998</v>
      </c>
    </row>
    <row r="192" spans="2:12" hidden="1">
      <c r="B192"/>
      <c r="J192" s="7" t="s">
        <v>1508</v>
      </c>
      <c r="K192" s="8">
        <v>0.28999999999999998</v>
      </c>
    </row>
    <row r="193" spans="2:11" hidden="1">
      <c r="B193"/>
      <c r="J193" s="7" t="s">
        <v>1978</v>
      </c>
      <c r="K193" s="8">
        <v>0.63</v>
      </c>
    </row>
    <row r="194" spans="2:11" hidden="1">
      <c r="B194"/>
      <c r="J194" s="7" t="s">
        <v>6075</v>
      </c>
      <c r="K194" s="8">
        <v>0.64</v>
      </c>
    </row>
    <row r="195" spans="2:11" hidden="1">
      <c r="B195"/>
      <c r="J195" s="7" t="s">
        <v>8378</v>
      </c>
      <c r="K195" s="8">
        <v>0.09</v>
      </c>
    </row>
    <row r="196" spans="2:11" hidden="1">
      <c r="B196"/>
      <c r="J196" s="7" t="s">
        <v>7668</v>
      </c>
      <c r="K196" s="8">
        <v>0.34</v>
      </c>
    </row>
    <row r="197" spans="2:11" hidden="1">
      <c r="B197"/>
      <c r="J197" s="7" t="s">
        <v>958</v>
      </c>
      <c r="K197" s="8">
        <v>0.31</v>
      </c>
    </row>
    <row r="198" spans="2:11" hidden="1">
      <c r="B198"/>
      <c r="J198" s="7" t="s">
        <v>1207</v>
      </c>
      <c r="K198" s="8">
        <v>0.76</v>
      </c>
    </row>
    <row r="199" spans="2:11" hidden="1">
      <c r="B199"/>
      <c r="J199" s="7" t="s">
        <v>1300</v>
      </c>
      <c r="K199" s="8">
        <v>0.22</v>
      </c>
    </row>
    <row r="200" spans="2:11" hidden="1">
      <c r="B200"/>
      <c r="J200" s="7" t="s">
        <v>1573</v>
      </c>
      <c r="K200" s="8">
        <v>0.63</v>
      </c>
    </row>
    <row r="201" spans="2:11" hidden="1">
      <c r="B201"/>
      <c r="J201" s="7" t="s">
        <v>555</v>
      </c>
      <c r="K201" s="8">
        <v>0.63</v>
      </c>
    </row>
    <row r="202" spans="2:11" hidden="1">
      <c r="B202"/>
      <c r="J202" s="7" t="s">
        <v>204</v>
      </c>
      <c r="K202" s="8">
        <v>0.7</v>
      </c>
    </row>
    <row r="203" spans="2:11" hidden="1">
      <c r="B203"/>
      <c r="J203" s="7" t="s">
        <v>3546</v>
      </c>
      <c r="K203" s="8">
        <v>0.56999999999999995</v>
      </c>
    </row>
    <row r="204" spans="2:11" hidden="1">
      <c r="B204"/>
      <c r="J204" s="7" t="s">
        <v>3514</v>
      </c>
      <c r="K204" s="8">
        <v>0.67</v>
      </c>
    </row>
    <row r="205" spans="2:11" hidden="1">
      <c r="B205"/>
      <c r="J205" s="7" t="s">
        <v>4275</v>
      </c>
      <c r="K205" s="8">
        <v>0.8</v>
      </c>
    </row>
    <row r="206" spans="2:11" hidden="1">
      <c r="B206"/>
      <c r="J206" s="7" t="s">
        <v>4097</v>
      </c>
      <c r="K206" s="8">
        <v>0.47</v>
      </c>
    </row>
    <row r="207" spans="2:11">
      <c r="B207"/>
      <c r="J207" s="7" t="s">
        <v>5138</v>
      </c>
      <c r="K207" s="8">
        <v>0.54</v>
      </c>
    </row>
    <row r="208" spans="2:11">
      <c r="B208"/>
      <c r="J208" s="7" t="s">
        <v>2514</v>
      </c>
      <c r="K208" s="8">
        <v>0.62</v>
      </c>
    </row>
    <row r="209" spans="2:17">
      <c r="B209"/>
      <c r="J209" s="7" t="s">
        <v>2250</v>
      </c>
      <c r="K209" s="8">
        <v>0.65</v>
      </c>
    </row>
    <row r="210" spans="2:17">
      <c r="B210"/>
      <c r="J210" s="7" t="s">
        <v>3510</v>
      </c>
      <c r="K210" s="8">
        <v>0.63</v>
      </c>
    </row>
    <row r="211" spans="2:17">
      <c r="B211"/>
      <c r="J211" s="7" t="s">
        <v>5467</v>
      </c>
      <c r="K211" s="8">
        <v>0.69</v>
      </c>
      <c r="Q211" s="9"/>
    </row>
    <row r="212" spans="2:17">
      <c r="B212"/>
      <c r="J212" s="7" t="s">
        <v>3705</v>
      </c>
      <c r="K212" s="8">
        <v>0.69</v>
      </c>
      <c r="P212" s="6" t="s">
        <v>9293</v>
      </c>
      <c r="Q212" s="8" t="s">
        <v>9294</v>
      </c>
    </row>
    <row r="213" spans="2:17">
      <c r="B213"/>
      <c r="J213" s="7" t="s">
        <v>3696</v>
      </c>
      <c r="K213" s="8">
        <v>0.65</v>
      </c>
      <c r="P213" s="7" t="s">
        <v>7077</v>
      </c>
      <c r="Q213" s="8">
        <v>4.5</v>
      </c>
    </row>
    <row r="214" spans="2:17">
      <c r="B214"/>
      <c r="J214" s="7" t="s">
        <v>4517</v>
      </c>
      <c r="K214" s="8">
        <v>0.3</v>
      </c>
      <c r="P214" s="7" t="s">
        <v>8025</v>
      </c>
      <c r="Q214" s="8">
        <v>3.4</v>
      </c>
    </row>
    <row r="215" spans="2:17">
      <c r="B215"/>
      <c r="J215" s="7" t="s">
        <v>2699</v>
      </c>
      <c r="K215" s="8">
        <v>0.6</v>
      </c>
      <c r="P215" s="7" t="s">
        <v>890</v>
      </c>
      <c r="Q215" s="8">
        <v>4.5999999999999996</v>
      </c>
    </row>
    <row r="216" spans="2:17">
      <c r="B216"/>
      <c r="J216" s="7" t="s">
        <v>3805</v>
      </c>
      <c r="K216" s="8">
        <v>0.69</v>
      </c>
      <c r="P216" s="7" t="s">
        <v>3311</v>
      </c>
      <c r="Q216" s="8">
        <v>4.0999999999999996</v>
      </c>
    </row>
    <row r="217" spans="2:17">
      <c r="B217"/>
      <c r="J217" s="7" t="s">
        <v>6089</v>
      </c>
      <c r="K217" s="8">
        <v>0.66</v>
      </c>
      <c r="P217" s="7" t="s">
        <v>4938</v>
      </c>
      <c r="Q217" s="8">
        <v>4.4000000000000004</v>
      </c>
    </row>
    <row r="218" spans="2:17">
      <c r="B218"/>
      <c r="J218" s="7" t="s">
        <v>604</v>
      </c>
      <c r="K218" s="8">
        <v>0.56999999999999995</v>
      </c>
      <c r="P218" s="7" t="s">
        <v>3689</v>
      </c>
      <c r="Q218" s="8">
        <v>3.9</v>
      </c>
    </row>
    <row r="219" spans="2:17">
      <c r="B219"/>
      <c r="J219" s="7" t="s">
        <v>31</v>
      </c>
      <c r="K219" s="8">
        <v>0.53</v>
      </c>
      <c r="P219" s="7" t="s">
        <v>9182</v>
      </c>
      <c r="Q219" s="8">
        <v>3.2</v>
      </c>
    </row>
    <row r="220" spans="2:17">
      <c r="B220"/>
      <c r="J220" s="7" t="s">
        <v>4223</v>
      </c>
      <c r="K220" s="8">
        <v>0.43</v>
      </c>
      <c r="P220" s="7" t="s">
        <v>1674</v>
      </c>
      <c r="Q220" s="8">
        <v>3</v>
      </c>
    </row>
    <row r="221" spans="2:17">
      <c r="B221"/>
      <c r="J221" s="7" t="s">
        <v>3003</v>
      </c>
      <c r="K221" s="8">
        <v>0.74</v>
      </c>
      <c r="P221" s="7" t="s">
        <v>1145</v>
      </c>
      <c r="Q221" s="8">
        <v>3.3</v>
      </c>
    </row>
    <row r="222" spans="2:17">
      <c r="B222"/>
      <c r="J222" s="7" t="s">
        <v>725</v>
      </c>
      <c r="K222" s="8">
        <v>0.73</v>
      </c>
      <c r="P222" s="7" t="s">
        <v>1600</v>
      </c>
      <c r="Q222" s="8">
        <v>3.6</v>
      </c>
    </row>
    <row r="223" spans="2:17">
      <c r="B223"/>
      <c r="J223" s="7" t="s">
        <v>1462</v>
      </c>
      <c r="K223" s="8">
        <v>0.54</v>
      </c>
      <c r="P223" s="7" t="s">
        <v>328</v>
      </c>
      <c r="Q223" s="8">
        <v>3.6</v>
      </c>
    </row>
    <row r="224" spans="2:17">
      <c r="B224"/>
      <c r="J224" s="7" t="s">
        <v>1166</v>
      </c>
      <c r="K224" s="8">
        <v>0.15</v>
      </c>
      <c r="P224" s="7" t="s">
        <v>1025</v>
      </c>
      <c r="Q224" s="8">
        <v>3.9</v>
      </c>
    </row>
    <row r="225" spans="2:17">
      <c r="B225"/>
      <c r="J225" s="7" t="s">
        <v>1402</v>
      </c>
      <c r="K225" s="8">
        <v>0.43</v>
      </c>
      <c r="P225" s="7" t="s">
        <v>999</v>
      </c>
      <c r="Q225" s="8">
        <v>4.3</v>
      </c>
    </row>
    <row r="226" spans="2:17">
      <c r="B226"/>
      <c r="J226" s="7" t="s">
        <v>51</v>
      </c>
      <c r="K226" s="8">
        <v>0.65</v>
      </c>
      <c r="P226" s="7" t="s">
        <v>834</v>
      </c>
      <c r="Q226" s="8">
        <v>4.2</v>
      </c>
    </row>
    <row r="227" spans="2:17">
      <c r="B227"/>
      <c r="J227" s="7" t="s">
        <v>3156</v>
      </c>
      <c r="K227" s="8">
        <v>0.69</v>
      </c>
      <c r="P227" s="7" t="s">
        <v>1349</v>
      </c>
      <c r="Q227" s="8">
        <v>3.5</v>
      </c>
    </row>
    <row r="228" spans="2:17">
      <c r="B228"/>
      <c r="J228" s="7" t="s">
        <v>2827</v>
      </c>
      <c r="K228" s="8">
        <v>0.62</v>
      </c>
      <c r="P228" s="7" t="s">
        <v>1607</v>
      </c>
      <c r="Q228" s="8">
        <v>3.7</v>
      </c>
    </row>
    <row r="229" spans="2:17">
      <c r="B229"/>
      <c r="J229" s="7" t="s">
        <v>3563</v>
      </c>
      <c r="K229" s="8">
        <v>0.65</v>
      </c>
      <c r="P229" s="7" t="s">
        <v>2026</v>
      </c>
      <c r="Q229" s="8">
        <v>3.3</v>
      </c>
    </row>
    <row r="230" spans="2:17">
      <c r="B230"/>
      <c r="J230" s="7" t="s">
        <v>3784</v>
      </c>
      <c r="K230" s="8">
        <v>0.62</v>
      </c>
      <c r="P230" s="7" t="s">
        <v>1886</v>
      </c>
      <c r="Q230" s="8">
        <v>3.9</v>
      </c>
    </row>
    <row r="231" spans="2:17">
      <c r="B231"/>
      <c r="J231" s="7" t="s">
        <v>3990</v>
      </c>
      <c r="K231" s="8">
        <v>0.52</v>
      </c>
      <c r="P231" s="7" t="s">
        <v>1515</v>
      </c>
      <c r="Q231" s="8">
        <v>3.4</v>
      </c>
    </row>
    <row r="232" spans="2:17">
      <c r="B232"/>
      <c r="J232" s="7" t="s">
        <v>3228</v>
      </c>
      <c r="K232" s="8">
        <v>0.53</v>
      </c>
      <c r="P232" s="7" t="s">
        <v>8853</v>
      </c>
      <c r="Q232" s="8">
        <v>4.0999999999999996</v>
      </c>
    </row>
    <row r="233" spans="2:17">
      <c r="B233"/>
      <c r="J233" s="7" t="s">
        <v>3586</v>
      </c>
      <c r="K233" s="8">
        <v>0.69</v>
      </c>
      <c r="P233" s="7" t="s">
        <v>1689</v>
      </c>
      <c r="Q233" s="8">
        <v>4.3</v>
      </c>
    </row>
    <row r="234" spans="2:17">
      <c r="B234"/>
      <c r="J234" s="7" t="s">
        <v>3954</v>
      </c>
      <c r="K234" s="8">
        <v>0.64</v>
      </c>
      <c r="P234" s="7" t="s">
        <v>848</v>
      </c>
      <c r="Q234" s="8">
        <v>4.3</v>
      </c>
    </row>
    <row r="235" spans="2:17">
      <c r="B235"/>
      <c r="J235" s="7" t="s">
        <v>1647</v>
      </c>
      <c r="K235" s="8">
        <v>0.63</v>
      </c>
      <c r="P235" s="7" t="s">
        <v>573</v>
      </c>
      <c r="Q235" s="8">
        <v>4.3</v>
      </c>
    </row>
    <row r="236" spans="2:17">
      <c r="B236"/>
      <c r="J236" s="7" t="s">
        <v>83</v>
      </c>
      <c r="K236" s="8">
        <v>0.63</v>
      </c>
      <c r="P236" s="7" t="s">
        <v>1721</v>
      </c>
      <c r="Q236" s="8">
        <v>4.3</v>
      </c>
    </row>
    <row r="237" spans="2:17">
      <c r="B237"/>
      <c r="J237" s="7" t="s">
        <v>4816</v>
      </c>
      <c r="K237" s="8">
        <v>0.6</v>
      </c>
      <c r="P237" s="7" t="s">
        <v>1103</v>
      </c>
      <c r="Q237" s="8">
        <v>4.3</v>
      </c>
    </row>
    <row r="238" spans="2:17">
      <c r="B238"/>
      <c r="J238" s="7" t="s">
        <v>5992</v>
      </c>
      <c r="K238" s="8">
        <v>0.7</v>
      </c>
      <c r="P238" s="7" t="s">
        <v>170</v>
      </c>
      <c r="Q238" s="8">
        <v>4.3</v>
      </c>
    </row>
    <row r="239" spans="2:17">
      <c r="B239"/>
      <c r="J239" s="7" t="s">
        <v>4802</v>
      </c>
      <c r="K239" s="8">
        <v>0.64</v>
      </c>
      <c r="P239" s="7" t="s">
        <v>450</v>
      </c>
      <c r="Q239" s="8">
        <v>4.3</v>
      </c>
    </row>
    <row r="240" spans="2:17">
      <c r="B240"/>
      <c r="J240" s="7" t="s">
        <v>127</v>
      </c>
      <c r="K240" s="8">
        <v>0.6</v>
      </c>
      <c r="P240" s="7" t="s">
        <v>1082</v>
      </c>
      <c r="Q240" s="8">
        <v>4.3</v>
      </c>
    </row>
    <row r="241" spans="2:17">
      <c r="B241"/>
      <c r="J241" s="7" t="s">
        <v>736</v>
      </c>
      <c r="K241" s="8">
        <v>0.6</v>
      </c>
      <c r="P241" s="7" t="s">
        <v>4208</v>
      </c>
      <c r="Q241" s="8">
        <v>4.2</v>
      </c>
    </row>
    <row r="242" spans="2:17">
      <c r="B242"/>
      <c r="J242" s="7" t="s">
        <v>496</v>
      </c>
      <c r="K242" s="8">
        <v>0.6</v>
      </c>
      <c r="P242" s="7" t="s">
        <v>8046</v>
      </c>
      <c r="Q242" s="8">
        <v>3.9</v>
      </c>
    </row>
    <row r="243" spans="2:17">
      <c r="B243"/>
      <c r="J243" s="7" t="s">
        <v>904</v>
      </c>
      <c r="K243" s="8">
        <v>0.5</v>
      </c>
      <c r="P243" s="7" t="s">
        <v>8978</v>
      </c>
      <c r="Q243" s="8">
        <v>3.8</v>
      </c>
    </row>
    <row r="244" spans="2:17">
      <c r="B244"/>
      <c r="J244" s="7" t="s">
        <v>2624</v>
      </c>
      <c r="K244" s="8">
        <v>0.75</v>
      </c>
      <c r="P244" s="7" t="s">
        <v>7091</v>
      </c>
      <c r="Q244" s="8">
        <v>4.0999999999999996</v>
      </c>
    </row>
    <row r="245" spans="2:17">
      <c r="B245"/>
      <c r="J245" s="7" t="s">
        <v>2466</v>
      </c>
      <c r="K245" s="8">
        <v>0.75</v>
      </c>
      <c r="P245" s="7" t="s">
        <v>7569</v>
      </c>
      <c r="Q245" s="8">
        <v>3.8</v>
      </c>
    </row>
    <row r="246" spans="2:17">
      <c r="B246"/>
      <c r="J246" s="7" t="s">
        <v>2802</v>
      </c>
      <c r="K246" s="8">
        <v>0.75</v>
      </c>
      <c r="P246" s="7" t="s">
        <v>7146</v>
      </c>
      <c r="Q246" s="8">
        <v>4</v>
      </c>
    </row>
    <row r="247" spans="2:17">
      <c r="B247"/>
      <c r="J247" s="7" t="s">
        <v>2146</v>
      </c>
      <c r="K247" s="8">
        <v>0.77</v>
      </c>
      <c r="P247" s="7" t="s">
        <v>7718</v>
      </c>
      <c r="Q247" s="8">
        <v>4.0999999999999996</v>
      </c>
    </row>
    <row r="248" spans="2:17">
      <c r="B248"/>
      <c r="J248" s="7" t="s">
        <v>3010</v>
      </c>
      <c r="K248" s="8">
        <v>0.79</v>
      </c>
      <c r="P248" s="7" t="s">
        <v>2369</v>
      </c>
      <c r="Q248" s="8">
        <v>4.3</v>
      </c>
    </row>
    <row r="249" spans="2:17">
      <c r="B249"/>
      <c r="J249" s="7" t="s">
        <v>2798</v>
      </c>
      <c r="K249" s="8">
        <v>0.79</v>
      </c>
      <c r="P249" s="7" t="s">
        <v>1469</v>
      </c>
      <c r="Q249" s="8">
        <v>4.3</v>
      </c>
    </row>
    <row r="250" spans="2:17">
      <c r="B250"/>
      <c r="J250" s="7" t="s">
        <v>2207</v>
      </c>
      <c r="K250" s="8">
        <v>0.79</v>
      </c>
      <c r="P250" s="7" t="s">
        <v>8329</v>
      </c>
      <c r="Q250" s="8">
        <v>4.0999999999999996</v>
      </c>
    </row>
    <row r="251" spans="2:17">
      <c r="B251"/>
      <c r="J251" s="7" t="s">
        <v>2482</v>
      </c>
      <c r="K251" s="8">
        <v>0.71</v>
      </c>
      <c r="P251" s="7" t="s">
        <v>6431</v>
      </c>
      <c r="Q251" s="8">
        <v>4.2</v>
      </c>
    </row>
    <row r="252" spans="2:17">
      <c r="B252"/>
      <c r="J252" s="7" t="s">
        <v>2617</v>
      </c>
      <c r="K252" s="8">
        <v>0.62</v>
      </c>
      <c r="P252" s="7" t="s">
        <v>8839</v>
      </c>
      <c r="Q252" s="8">
        <v>4.3</v>
      </c>
    </row>
    <row r="253" spans="2:17">
      <c r="B253"/>
      <c r="J253" s="7" t="s">
        <v>6566</v>
      </c>
      <c r="K253" s="8">
        <v>0.27</v>
      </c>
      <c r="P253" s="7" t="s">
        <v>8336</v>
      </c>
      <c r="Q253" s="8">
        <v>4.4000000000000004</v>
      </c>
    </row>
    <row r="254" spans="2:17">
      <c r="B254"/>
      <c r="J254" s="7" t="s">
        <v>7753</v>
      </c>
      <c r="K254" s="8">
        <v>0.39</v>
      </c>
      <c r="P254" s="7" t="s">
        <v>6374</v>
      </c>
      <c r="Q254" s="8">
        <v>4.2</v>
      </c>
    </row>
    <row r="255" spans="2:17">
      <c r="B255"/>
      <c r="J255" s="7" t="s">
        <v>9240</v>
      </c>
      <c r="K255" s="8">
        <v>0.22</v>
      </c>
      <c r="P255" s="7" t="s">
        <v>7414</v>
      </c>
      <c r="Q255" s="8">
        <v>4.0999999999999996</v>
      </c>
    </row>
    <row r="256" spans="2:17">
      <c r="B256"/>
      <c r="J256" s="7" t="s">
        <v>8790</v>
      </c>
      <c r="K256" s="8">
        <v>0.26</v>
      </c>
      <c r="P256" s="7" t="s">
        <v>6410</v>
      </c>
      <c r="Q256" s="8">
        <v>4</v>
      </c>
    </row>
    <row r="257" spans="2:17">
      <c r="B257"/>
      <c r="J257" s="7" t="s">
        <v>9075</v>
      </c>
      <c r="K257" s="8">
        <v>0.18</v>
      </c>
      <c r="P257" s="7" t="s">
        <v>8675</v>
      </c>
      <c r="Q257" s="8">
        <v>4.0999999999999996</v>
      </c>
    </row>
    <row r="258" spans="2:17">
      <c r="B258"/>
      <c r="J258" s="7" t="s">
        <v>8415</v>
      </c>
      <c r="K258" s="8">
        <v>0.5</v>
      </c>
      <c r="P258" s="7" t="s">
        <v>8775</v>
      </c>
      <c r="Q258" s="8">
        <v>4.3</v>
      </c>
    </row>
    <row r="259" spans="2:17">
      <c r="B259"/>
      <c r="J259" s="7" t="s">
        <v>6615</v>
      </c>
      <c r="K259" s="8">
        <v>0.34</v>
      </c>
      <c r="P259" s="7" t="s">
        <v>9013</v>
      </c>
      <c r="Q259" s="8">
        <v>4.3</v>
      </c>
    </row>
    <row r="260" spans="2:17">
      <c r="B260"/>
      <c r="J260" s="7" t="s">
        <v>3861</v>
      </c>
      <c r="K260" s="8">
        <v>0.83</v>
      </c>
      <c r="P260" s="7" t="s">
        <v>6698</v>
      </c>
      <c r="Q260" s="8">
        <v>4.3</v>
      </c>
    </row>
    <row r="261" spans="2:17">
      <c r="B261"/>
      <c r="J261" s="7" t="s">
        <v>5194</v>
      </c>
      <c r="K261" s="8">
        <v>0.82</v>
      </c>
      <c r="P261" s="7" t="s">
        <v>2040</v>
      </c>
      <c r="Q261" s="8">
        <v>4</v>
      </c>
    </row>
    <row r="262" spans="2:17">
      <c r="B262"/>
      <c r="J262" s="7" t="s">
        <v>3764</v>
      </c>
      <c r="K262" s="8">
        <v>0.75</v>
      </c>
      <c r="P262" s="7" t="s">
        <v>4475</v>
      </c>
      <c r="Q262" s="8">
        <v>4.4000000000000004</v>
      </c>
    </row>
    <row r="263" spans="2:17">
      <c r="B263"/>
      <c r="J263" s="7" t="s">
        <v>5496</v>
      </c>
      <c r="K263" s="8">
        <v>0.74</v>
      </c>
      <c r="P263" s="7" t="s">
        <v>5541</v>
      </c>
      <c r="Q263" s="8">
        <v>4.3</v>
      </c>
    </row>
    <row r="264" spans="2:17">
      <c r="B264"/>
      <c r="J264" s="7" t="s">
        <v>5145</v>
      </c>
      <c r="K264" s="8">
        <v>0.62</v>
      </c>
      <c r="P264" s="7" t="s">
        <v>4752</v>
      </c>
      <c r="Q264" s="8">
        <v>4.3</v>
      </c>
    </row>
    <row r="265" spans="2:17">
      <c r="B265"/>
      <c r="J265" s="7" t="s">
        <v>3639</v>
      </c>
      <c r="K265" s="8">
        <v>0.67</v>
      </c>
      <c r="P265" s="7" t="s">
        <v>4312</v>
      </c>
      <c r="Q265" s="8">
        <v>4.5</v>
      </c>
    </row>
    <row r="266" spans="2:17">
      <c r="B266"/>
      <c r="J266" s="7" t="s">
        <v>3904</v>
      </c>
      <c r="K266" s="8">
        <v>0.78</v>
      </c>
      <c r="P266" s="7" t="s">
        <v>4959</v>
      </c>
      <c r="Q266" s="8">
        <v>3.8</v>
      </c>
    </row>
    <row r="267" spans="2:17">
      <c r="B267"/>
      <c r="J267" s="7" t="s">
        <v>4593</v>
      </c>
      <c r="K267" s="8">
        <v>0.8</v>
      </c>
      <c r="P267" s="7" t="s">
        <v>1743</v>
      </c>
      <c r="Q267" s="8">
        <v>4.2</v>
      </c>
    </row>
    <row r="268" spans="2:17">
      <c r="B268"/>
      <c r="J268" s="7" t="s">
        <v>3911</v>
      </c>
      <c r="K268" s="8">
        <v>0.8</v>
      </c>
      <c r="P268" s="7" t="s">
        <v>2104</v>
      </c>
      <c r="Q268" s="8">
        <v>4.3</v>
      </c>
    </row>
    <row r="269" spans="2:17">
      <c r="B269"/>
      <c r="J269" s="7" t="s">
        <v>4644</v>
      </c>
      <c r="K269" s="8">
        <v>0.85</v>
      </c>
      <c r="P269" s="7" t="s">
        <v>937</v>
      </c>
      <c r="Q269" s="8">
        <v>3.7</v>
      </c>
    </row>
    <row r="270" spans="2:17">
      <c r="B270"/>
      <c r="J270" s="7" t="s">
        <v>3847</v>
      </c>
      <c r="K270" s="8">
        <v>0.76</v>
      </c>
      <c r="P270" s="7" t="s">
        <v>403</v>
      </c>
      <c r="Q270" s="8">
        <v>3.7</v>
      </c>
    </row>
    <row r="271" spans="2:17">
      <c r="B271"/>
      <c r="J271" s="7" t="s">
        <v>3666</v>
      </c>
      <c r="K271" s="8">
        <v>0.6</v>
      </c>
      <c r="P271" s="7" t="s">
        <v>2097</v>
      </c>
      <c r="Q271" s="8">
        <v>3.8</v>
      </c>
    </row>
    <row r="272" spans="2:17">
      <c r="B272"/>
      <c r="J272" s="7" t="s">
        <v>4482</v>
      </c>
      <c r="K272" s="8">
        <v>0.45</v>
      </c>
      <c r="P272" s="7" t="s">
        <v>7732</v>
      </c>
      <c r="Q272" s="8">
        <v>3.1</v>
      </c>
    </row>
    <row r="273" spans="2:17">
      <c r="B273"/>
      <c r="J273" s="7" t="s">
        <v>7647</v>
      </c>
      <c r="K273" s="8">
        <v>0.2</v>
      </c>
      <c r="P273" s="7" t="s">
        <v>9168</v>
      </c>
      <c r="Q273" s="8">
        <v>3.5</v>
      </c>
    </row>
    <row r="274" spans="2:17">
      <c r="B274"/>
      <c r="J274" s="7" t="s">
        <v>7216</v>
      </c>
      <c r="K274" s="8">
        <v>0.2</v>
      </c>
      <c r="P274" s="7" t="s">
        <v>7308</v>
      </c>
      <c r="Q274" s="8">
        <v>3.7</v>
      </c>
    </row>
    <row r="275" spans="2:17">
      <c r="B275"/>
      <c r="J275" s="7" t="s">
        <v>4831</v>
      </c>
      <c r="K275" s="8">
        <v>0</v>
      </c>
      <c r="P275" s="7" t="s">
        <v>7895</v>
      </c>
      <c r="Q275" s="8">
        <v>4</v>
      </c>
    </row>
    <row r="276" spans="2:17">
      <c r="B276"/>
      <c r="J276" s="7" t="s">
        <v>8740</v>
      </c>
      <c r="K276" s="8">
        <v>0.53</v>
      </c>
      <c r="P276" s="7" t="s">
        <v>5667</v>
      </c>
      <c r="Q276" s="8">
        <v>4.2</v>
      </c>
    </row>
    <row r="277" spans="2:17">
      <c r="B277"/>
      <c r="J277" s="7" t="s">
        <v>6622</v>
      </c>
      <c r="K277" s="8">
        <v>0.6</v>
      </c>
      <c r="P277" s="7" t="s">
        <v>1940</v>
      </c>
      <c r="Q277" s="8">
        <v>4.4000000000000004</v>
      </c>
    </row>
    <row r="278" spans="2:17">
      <c r="B278"/>
      <c r="J278" s="7" t="s">
        <v>6502</v>
      </c>
      <c r="K278" s="8">
        <v>0.45</v>
      </c>
      <c r="P278" s="7" t="s">
        <v>6466</v>
      </c>
      <c r="Q278" s="8">
        <v>4</v>
      </c>
    </row>
    <row r="279" spans="2:17">
      <c r="B279"/>
      <c r="J279" s="7" t="s">
        <v>6552</v>
      </c>
      <c r="K279" s="8">
        <v>0.33</v>
      </c>
      <c r="P279" s="7" t="s">
        <v>1536</v>
      </c>
      <c r="Q279" s="8">
        <v>4.4000000000000004</v>
      </c>
    </row>
    <row r="280" spans="2:17">
      <c r="B280"/>
      <c r="J280" s="7" t="s">
        <v>8450</v>
      </c>
      <c r="K280" s="8">
        <v>0.43</v>
      </c>
      <c r="P280" s="7" t="s">
        <v>3453</v>
      </c>
      <c r="Q280" s="8">
        <v>4.4000000000000004</v>
      </c>
    </row>
    <row r="281" spans="2:17">
      <c r="B281"/>
      <c r="J281" s="7" t="s">
        <v>6445</v>
      </c>
      <c r="K281" s="8">
        <v>0.4</v>
      </c>
      <c r="P281" s="7" t="s">
        <v>6594</v>
      </c>
      <c r="Q281" s="8">
        <v>3.1</v>
      </c>
    </row>
    <row r="282" spans="2:17">
      <c r="B282"/>
      <c r="J282" s="7" t="s">
        <v>6902</v>
      </c>
      <c r="K282" s="8">
        <v>0.36</v>
      </c>
      <c r="P282" s="7" t="s">
        <v>8308</v>
      </c>
      <c r="Q282" s="8">
        <v>4</v>
      </c>
    </row>
    <row r="283" spans="2:17">
      <c r="B283"/>
      <c r="J283" s="7" t="s">
        <v>7407</v>
      </c>
      <c r="K283" s="8">
        <v>0.28999999999999998</v>
      </c>
      <c r="P283" s="7" t="s">
        <v>8010</v>
      </c>
      <c r="Q283" s="8">
        <v>4.0999999999999996</v>
      </c>
    </row>
    <row r="284" spans="2:17">
      <c r="B284"/>
      <c r="J284" s="7" t="s">
        <v>6817</v>
      </c>
      <c r="K284" s="8">
        <v>0.71</v>
      </c>
      <c r="P284" s="7" t="s">
        <v>1395</v>
      </c>
      <c r="Q284" s="8">
        <v>4.4000000000000004</v>
      </c>
    </row>
    <row r="285" spans="2:17">
      <c r="B285"/>
      <c r="J285" s="7" t="s">
        <v>1636</v>
      </c>
      <c r="K285" s="8">
        <v>0.42</v>
      </c>
      <c r="P285" s="7" t="s">
        <v>324</v>
      </c>
      <c r="Q285" s="8">
        <v>4.4000000000000004</v>
      </c>
    </row>
    <row r="286" spans="2:17">
      <c r="B286"/>
      <c r="J286" s="7" t="s">
        <v>5607</v>
      </c>
      <c r="K286" s="8">
        <v>0.36</v>
      </c>
      <c r="P286" s="7" t="s">
        <v>439</v>
      </c>
      <c r="Q286" s="8">
        <v>4.4000000000000004</v>
      </c>
    </row>
    <row r="287" spans="2:17">
      <c r="B287"/>
      <c r="J287" s="7" t="s">
        <v>8782</v>
      </c>
      <c r="K287" s="8">
        <v>0.27</v>
      </c>
      <c r="P287" s="7" t="s">
        <v>4401</v>
      </c>
      <c r="Q287" s="8">
        <v>4.0999999999999996</v>
      </c>
    </row>
    <row r="288" spans="2:17">
      <c r="B288"/>
      <c r="J288" s="7" t="s">
        <v>1271</v>
      </c>
      <c r="K288" s="8">
        <v>0.82</v>
      </c>
      <c r="P288" s="7" t="s">
        <v>4387</v>
      </c>
      <c r="Q288" s="8">
        <v>3.9</v>
      </c>
    </row>
    <row r="289" spans="2:17">
      <c r="B289"/>
      <c r="J289" s="7" t="s">
        <v>4371</v>
      </c>
      <c r="K289" s="8">
        <v>0.83</v>
      </c>
      <c r="P289" s="7" t="s">
        <v>664</v>
      </c>
      <c r="Q289" s="8">
        <v>4.3</v>
      </c>
    </row>
    <row r="290" spans="2:17">
      <c r="B290"/>
      <c r="J290" s="7" t="s">
        <v>5318</v>
      </c>
      <c r="K290" s="8">
        <v>0</v>
      </c>
      <c r="P290" s="7" t="s">
        <v>1185</v>
      </c>
      <c r="Q290" s="8">
        <v>4.3</v>
      </c>
    </row>
    <row r="291" spans="2:17">
      <c r="B291"/>
      <c r="J291" s="7" t="s">
        <v>5419</v>
      </c>
      <c r="K291" s="8">
        <v>0.13</v>
      </c>
      <c r="P291" s="7" t="s">
        <v>1215</v>
      </c>
      <c r="Q291" s="8">
        <v>4.0999999999999996</v>
      </c>
    </row>
    <row r="292" spans="2:17">
      <c r="B292"/>
      <c r="J292" s="7" t="s">
        <v>5901</v>
      </c>
      <c r="K292" s="8">
        <v>0</v>
      </c>
      <c r="P292" s="7" t="s">
        <v>1651</v>
      </c>
      <c r="Q292" s="8">
        <v>4.2</v>
      </c>
    </row>
    <row r="293" spans="2:17">
      <c r="B293"/>
      <c r="J293" s="7" t="s">
        <v>6029</v>
      </c>
      <c r="K293" s="8">
        <v>0</v>
      </c>
      <c r="P293" s="7" t="s">
        <v>1360</v>
      </c>
      <c r="Q293" s="8">
        <v>4.2</v>
      </c>
    </row>
    <row r="294" spans="2:17">
      <c r="B294"/>
      <c r="J294" s="7" t="s">
        <v>8704</v>
      </c>
      <c r="K294" s="8">
        <v>0.56999999999999995</v>
      </c>
      <c r="P294" s="7" t="s">
        <v>464</v>
      </c>
      <c r="Q294" s="8">
        <v>4.3</v>
      </c>
    </row>
    <row r="295" spans="2:17">
      <c r="B295"/>
      <c r="J295" s="7" t="s">
        <v>8797</v>
      </c>
      <c r="K295" s="8">
        <v>0.48</v>
      </c>
      <c r="P295" s="7" t="s">
        <v>4607</v>
      </c>
      <c r="Q295" s="8">
        <v>5</v>
      </c>
    </row>
    <row r="296" spans="2:17">
      <c r="B296"/>
      <c r="J296" s="7" t="s">
        <v>8527</v>
      </c>
      <c r="K296" s="8">
        <v>0.64</v>
      </c>
      <c r="P296" s="7" t="s">
        <v>6137</v>
      </c>
      <c r="Q296" s="8">
        <v>4</v>
      </c>
    </row>
    <row r="297" spans="2:17">
      <c r="B297"/>
      <c r="J297" s="7" t="s">
        <v>7947</v>
      </c>
      <c r="K297" s="8">
        <v>0.37</v>
      </c>
      <c r="P297" s="7" t="s">
        <v>1761</v>
      </c>
      <c r="Q297" s="8">
        <v>3.8</v>
      </c>
    </row>
    <row r="298" spans="2:17">
      <c r="B298"/>
      <c r="J298" s="7" t="s">
        <v>6045</v>
      </c>
      <c r="K298" s="8">
        <v>0.13</v>
      </c>
      <c r="P298" s="7" t="s">
        <v>1794</v>
      </c>
      <c r="Q298" s="8">
        <v>3</v>
      </c>
    </row>
    <row r="299" spans="2:17">
      <c r="B299"/>
      <c r="J299" s="7" t="s">
        <v>5802</v>
      </c>
      <c r="K299" s="8">
        <v>0.17</v>
      </c>
      <c r="P299" s="7" t="s">
        <v>1992</v>
      </c>
      <c r="Q299" s="8">
        <v>4.0999999999999996</v>
      </c>
    </row>
    <row r="300" spans="2:17">
      <c r="B300"/>
      <c r="J300" s="7" t="s">
        <v>5527</v>
      </c>
      <c r="K300" s="8">
        <v>0.1</v>
      </c>
      <c r="P300" s="7" t="s">
        <v>1658</v>
      </c>
      <c r="Q300" s="8">
        <v>4.4000000000000004</v>
      </c>
    </row>
    <row r="301" spans="2:17">
      <c r="B301"/>
      <c r="J301" s="7" t="s">
        <v>1551</v>
      </c>
      <c r="K301" s="8">
        <v>0.6</v>
      </c>
      <c r="P301" s="7" t="s">
        <v>1849</v>
      </c>
      <c r="Q301" s="8">
        <v>4.5</v>
      </c>
    </row>
    <row r="302" spans="2:17">
      <c r="B302"/>
      <c r="J302" s="7" t="s">
        <v>1421</v>
      </c>
      <c r="K302" s="8">
        <v>0.5</v>
      </c>
      <c r="P302" s="7" t="s">
        <v>2081</v>
      </c>
      <c r="Q302" s="8">
        <v>3.9</v>
      </c>
    </row>
    <row r="303" spans="2:17">
      <c r="B303"/>
      <c r="J303" s="7" t="s">
        <v>8867</v>
      </c>
      <c r="K303" s="8">
        <v>0.03</v>
      </c>
      <c r="P303" s="7" t="s">
        <v>820</v>
      </c>
      <c r="Q303" s="8">
        <v>4.3</v>
      </c>
    </row>
    <row r="304" spans="2:17">
      <c r="B304"/>
      <c r="J304" s="7" t="s">
        <v>6036</v>
      </c>
      <c r="K304" s="8">
        <v>0.75</v>
      </c>
      <c r="P304" s="7" t="s">
        <v>841</v>
      </c>
      <c r="Q304" s="8">
        <v>4.4000000000000004</v>
      </c>
    </row>
    <row r="305" spans="2:17">
      <c r="B305"/>
      <c r="J305" s="7" t="s">
        <v>3920</v>
      </c>
      <c r="K305" s="8">
        <v>0.05</v>
      </c>
      <c r="P305" s="7" t="s">
        <v>1476</v>
      </c>
      <c r="Q305" s="8">
        <v>4.4000000000000004</v>
      </c>
    </row>
    <row r="306" spans="2:17">
      <c r="B306"/>
      <c r="J306" s="7" t="s">
        <v>3792</v>
      </c>
      <c r="K306" s="8">
        <v>0</v>
      </c>
      <c r="P306" s="7" t="s">
        <v>812</v>
      </c>
      <c r="Q306" s="8">
        <v>4.0999999999999996</v>
      </c>
    </row>
    <row r="307" spans="2:17">
      <c r="B307"/>
      <c r="J307" s="7" t="s">
        <v>5716</v>
      </c>
      <c r="K307" s="8">
        <v>0</v>
      </c>
      <c r="P307" s="7" t="s">
        <v>8349</v>
      </c>
      <c r="Q307" s="8">
        <v>4.2</v>
      </c>
    </row>
    <row r="308" spans="2:17">
      <c r="B308"/>
      <c r="J308" s="7" t="s">
        <v>4378</v>
      </c>
      <c r="K308" s="8">
        <v>0</v>
      </c>
      <c r="P308" s="7" t="s">
        <v>1032</v>
      </c>
      <c r="Q308" s="8">
        <v>4</v>
      </c>
    </row>
    <row r="309" spans="2:17">
      <c r="B309"/>
      <c r="J309" s="7" t="s">
        <v>478</v>
      </c>
      <c r="K309" s="8">
        <v>0.42</v>
      </c>
      <c r="P309" s="7" t="s">
        <v>1178</v>
      </c>
      <c r="Q309" s="8">
        <v>4.3</v>
      </c>
    </row>
    <row r="310" spans="2:17">
      <c r="B310"/>
      <c r="J310" s="7" t="s">
        <v>8039</v>
      </c>
      <c r="K310" s="8">
        <v>0.22</v>
      </c>
      <c r="P310" s="7" t="s">
        <v>1839</v>
      </c>
      <c r="Q310" s="8">
        <v>4.3</v>
      </c>
    </row>
    <row r="311" spans="2:17">
      <c r="B311"/>
      <c r="J311" s="7" t="s">
        <v>8195</v>
      </c>
      <c r="K311" s="8">
        <v>0.5</v>
      </c>
      <c r="P311" s="7" t="s">
        <v>87</v>
      </c>
      <c r="Q311" s="8">
        <v>4.4000000000000004</v>
      </c>
    </row>
    <row r="312" spans="2:17">
      <c r="B312"/>
      <c r="J312" s="7" t="s">
        <v>8832</v>
      </c>
      <c r="K312" s="8">
        <v>0.37</v>
      </c>
      <c r="P312" s="7" t="s">
        <v>9061</v>
      </c>
      <c r="Q312" s="8">
        <v>4.0999999999999996</v>
      </c>
    </row>
    <row r="313" spans="2:17">
      <c r="B313"/>
      <c r="J313" s="7" t="s">
        <v>4304</v>
      </c>
      <c r="K313" s="8">
        <v>0.14000000000000001</v>
      </c>
      <c r="P313" s="7" t="s">
        <v>1700</v>
      </c>
      <c r="Q313" s="8">
        <v>4.4000000000000004</v>
      </c>
    </row>
    <row r="314" spans="2:17">
      <c r="B314"/>
      <c r="J314" s="7" t="s">
        <v>6008</v>
      </c>
      <c r="K314" s="8">
        <v>0</v>
      </c>
      <c r="P314" s="7" t="s">
        <v>7596</v>
      </c>
      <c r="Q314" s="8">
        <v>4.2</v>
      </c>
    </row>
    <row r="315" spans="2:17">
      <c r="B315"/>
      <c r="J315" s="7" t="s">
        <v>5823</v>
      </c>
      <c r="K315" s="8">
        <v>0</v>
      </c>
      <c r="P315" s="7" t="s">
        <v>350</v>
      </c>
      <c r="Q315" s="8">
        <v>4.2</v>
      </c>
    </row>
    <row r="316" spans="2:17">
      <c r="B316"/>
      <c r="J316" s="7" t="s">
        <v>4711</v>
      </c>
      <c r="K316" s="8">
        <v>0.22</v>
      </c>
      <c r="P316" s="7" t="s">
        <v>335</v>
      </c>
      <c r="Q316" s="8">
        <v>4.2</v>
      </c>
    </row>
    <row r="317" spans="2:17">
      <c r="B317"/>
      <c r="J317" s="7" t="s">
        <v>5364</v>
      </c>
      <c r="K317" s="8">
        <v>0.1</v>
      </c>
      <c r="P317" s="7" t="s">
        <v>871</v>
      </c>
      <c r="Q317" s="8">
        <v>4.2</v>
      </c>
    </row>
    <row r="318" spans="2:17">
      <c r="B318"/>
      <c r="J318" s="7" t="s">
        <v>5356</v>
      </c>
      <c r="K318" s="8">
        <v>0</v>
      </c>
      <c r="P318" s="7" t="s">
        <v>354</v>
      </c>
      <c r="Q318" s="8">
        <v>4.3</v>
      </c>
    </row>
    <row r="319" spans="2:17">
      <c r="B319"/>
      <c r="J319" s="7" t="s">
        <v>3682</v>
      </c>
      <c r="K319" s="8">
        <v>0</v>
      </c>
      <c r="P319" s="7" t="s">
        <v>944</v>
      </c>
      <c r="Q319" s="8">
        <v>4.5</v>
      </c>
    </row>
    <row r="320" spans="2:17">
      <c r="B320"/>
      <c r="J320" s="7" t="s">
        <v>5702</v>
      </c>
      <c r="K320" s="8">
        <v>0</v>
      </c>
      <c r="P320" s="7" t="s">
        <v>250</v>
      </c>
      <c r="Q320" s="8">
        <v>4.4000000000000004</v>
      </c>
    </row>
    <row r="321" spans="2:17">
      <c r="B321"/>
      <c r="J321" s="7" t="s">
        <v>5086</v>
      </c>
      <c r="K321" s="8">
        <v>0.05</v>
      </c>
      <c r="P321" s="7" t="s">
        <v>211</v>
      </c>
      <c r="Q321" s="8">
        <v>4.5</v>
      </c>
    </row>
    <row r="322" spans="2:17">
      <c r="B322"/>
      <c r="J322" s="7" t="s">
        <v>4852</v>
      </c>
      <c r="K322" s="8">
        <v>0.11</v>
      </c>
      <c r="P322" s="7" t="s">
        <v>281</v>
      </c>
      <c r="Q322" s="8">
        <v>4.5</v>
      </c>
    </row>
    <row r="323" spans="2:17">
      <c r="B323"/>
      <c r="J323" s="7" t="s">
        <v>4073</v>
      </c>
      <c r="K323" s="8">
        <v>0.02</v>
      </c>
      <c r="P323" s="7" t="s">
        <v>1356</v>
      </c>
      <c r="Q323" s="8">
        <v>4.5</v>
      </c>
    </row>
    <row r="324" spans="2:17">
      <c r="B324"/>
      <c r="J324" s="7" t="s">
        <v>5201</v>
      </c>
      <c r="K324" s="8">
        <v>0.02</v>
      </c>
      <c r="P324" s="7" t="s">
        <v>1174</v>
      </c>
      <c r="Q324" s="8">
        <v>4.4000000000000004</v>
      </c>
    </row>
    <row r="325" spans="2:17">
      <c r="B325"/>
      <c r="J325" s="7" t="s">
        <v>4164</v>
      </c>
      <c r="K325" s="8">
        <v>0.75</v>
      </c>
      <c r="P325" s="7" t="s">
        <v>1192</v>
      </c>
      <c r="Q325" s="8">
        <v>4.4000000000000004</v>
      </c>
    </row>
    <row r="326" spans="2:17">
      <c r="B326"/>
      <c r="J326" s="7" t="s">
        <v>6972</v>
      </c>
      <c r="K326" s="8">
        <v>0.59</v>
      </c>
      <c r="P326" s="7" t="s">
        <v>1870</v>
      </c>
      <c r="Q326" s="8">
        <v>4.0999999999999996</v>
      </c>
    </row>
    <row r="327" spans="2:17">
      <c r="B327"/>
      <c r="J327" s="7" t="s">
        <v>1292</v>
      </c>
      <c r="K327" s="8">
        <v>0.65</v>
      </c>
      <c r="P327" s="7" t="s">
        <v>424</v>
      </c>
      <c r="Q327" s="8">
        <v>4.2</v>
      </c>
    </row>
    <row r="328" spans="2:17">
      <c r="B328"/>
      <c r="J328" s="7" t="s">
        <v>740</v>
      </c>
      <c r="K328" s="8">
        <v>0.8</v>
      </c>
      <c r="P328" s="7" t="s">
        <v>1580</v>
      </c>
      <c r="Q328" s="8">
        <v>4.2</v>
      </c>
    </row>
    <row r="329" spans="2:17">
      <c r="B329"/>
      <c r="J329" s="7" t="s">
        <v>7244</v>
      </c>
      <c r="K329" s="8">
        <v>0.76</v>
      </c>
      <c r="P329" s="7" t="s">
        <v>2583</v>
      </c>
      <c r="Q329" s="8">
        <v>4</v>
      </c>
    </row>
    <row r="330" spans="2:17">
      <c r="B330"/>
      <c r="J330" s="7" t="s">
        <v>5224</v>
      </c>
      <c r="K330" s="8">
        <v>0.56999999999999995</v>
      </c>
      <c r="P330" s="7" t="s">
        <v>2734</v>
      </c>
      <c r="Q330" s="8">
        <v>4</v>
      </c>
    </row>
    <row r="331" spans="2:17">
      <c r="B331"/>
      <c r="J331" s="7" t="s">
        <v>7028</v>
      </c>
      <c r="K331" s="8">
        <v>0.52</v>
      </c>
      <c r="P331" s="7" t="s">
        <v>503</v>
      </c>
      <c r="Q331" s="8">
        <v>4.0999999999999996</v>
      </c>
    </row>
    <row r="332" spans="2:17">
      <c r="B332"/>
      <c r="J332" s="7" t="s">
        <v>1585</v>
      </c>
      <c r="K332" s="8">
        <v>0.87</v>
      </c>
      <c r="P332" s="7" t="s">
        <v>2605</v>
      </c>
      <c r="Q332" s="8">
        <v>4.0999999999999996</v>
      </c>
    </row>
    <row r="333" spans="2:17">
      <c r="B333"/>
      <c r="J333" s="7" t="s">
        <v>6235</v>
      </c>
      <c r="K333" s="8">
        <v>0.48</v>
      </c>
      <c r="P333" s="7" t="s">
        <v>3467</v>
      </c>
      <c r="Q333" s="8">
        <v>4.0999999999999996</v>
      </c>
    </row>
    <row r="334" spans="2:17">
      <c r="B334"/>
      <c r="J334" s="7" t="s">
        <v>718</v>
      </c>
      <c r="K334" s="8">
        <v>0.63</v>
      </c>
      <c r="P334" s="7" t="s">
        <v>1107</v>
      </c>
      <c r="Q334" s="8">
        <v>4</v>
      </c>
    </row>
    <row r="335" spans="2:17">
      <c r="B335"/>
      <c r="J335" s="7" t="s">
        <v>7925</v>
      </c>
      <c r="K335" s="8">
        <v>0.41</v>
      </c>
      <c r="P335" s="7" t="s">
        <v>510</v>
      </c>
      <c r="Q335" s="8">
        <v>4</v>
      </c>
    </row>
    <row r="336" spans="2:17">
      <c r="B336"/>
      <c r="J336" s="7" t="s">
        <v>6559</v>
      </c>
      <c r="K336" s="8">
        <v>0.4</v>
      </c>
      <c r="P336" s="7" t="s">
        <v>1543</v>
      </c>
      <c r="Q336" s="8">
        <v>4</v>
      </c>
    </row>
    <row r="337" spans="2:17">
      <c r="B337"/>
      <c r="J337" s="7" t="s">
        <v>8443</v>
      </c>
      <c r="K337" s="8">
        <v>0.41</v>
      </c>
      <c r="P337" s="7" t="s">
        <v>218</v>
      </c>
      <c r="Q337" s="8">
        <v>4</v>
      </c>
    </row>
    <row r="338" spans="2:17">
      <c r="B338"/>
      <c r="J338" s="7" t="s">
        <v>6678</v>
      </c>
      <c r="K338" s="8">
        <v>0.51</v>
      </c>
      <c r="P338" s="7" t="s">
        <v>1049</v>
      </c>
      <c r="Q338" s="8">
        <v>3.9</v>
      </c>
    </row>
    <row r="339" spans="2:17">
      <c r="B339"/>
      <c r="J339" s="7" t="s">
        <v>9020</v>
      </c>
      <c r="K339" s="8">
        <v>0.46</v>
      </c>
      <c r="P339" s="7" t="s">
        <v>951</v>
      </c>
      <c r="Q339" s="8">
        <v>4.2</v>
      </c>
    </row>
    <row r="340" spans="2:17">
      <c r="B340"/>
      <c r="J340" s="7" t="s">
        <v>7989</v>
      </c>
      <c r="K340" s="8">
        <v>0.24</v>
      </c>
      <c r="P340" s="7" t="s">
        <v>2576</v>
      </c>
      <c r="Q340" s="8">
        <v>4.0999999999999996</v>
      </c>
    </row>
    <row r="341" spans="2:17">
      <c r="B341"/>
      <c r="J341" s="7" t="s">
        <v>6944</v>
      </c>
      <c r="K341" s="8">
        <v>0.26</v>
      </c>
      <c r="P341" s="7" t="s">
        <v>190</v>
      </c>
      <c r="Q341" s="8">
        <v>4</v>
      </c>
    </row>
    <row r="342" spans="2:17">
      <c r="B342"/>
      <c r="J342" s="7" t="s">
        <v>8356</v>
      </c>
      <c r="K342" s="8">
        <v>0.37</v>
      </c>
      <c r="P342" s="7" t="s">
        <v>367</v>
      </c>
      <c r="Q342" s="8">
        <v>4.0999999999999996</v>
      </c>
    </row>
    <row r="343" spans="2:17">
      <c r="B343"/>
      <c r="J343" s="7" t="s">
        <v>6796</v>
      </c>
      <c r="K343" s="8">
        <v>0.18</v>
      </c>
      <c r="P343" s="7" t="s">
        <v>72</v>
      </c>
      <c r="Q343" s="8">
        <v>4</v>
      </c>
    </row>
    <row r="344" spans="2:17">
      <c r="B344"/>
      <c r="J344" s="7" t="s">
        <v>6754</v>
      </c>
      <c r="K344" s="8">
        <v>0.35</v>
      </c>
      <c r="P344" s="7" t="s">
        <v>17</v>
      </c>
      <c r="Q344" s="8">
        <v>4</v>
      </c>
    </row>
    <row r="345" spans="2:17">
      <c r="B345"/>
      <c r="J345" s="7" t="s">
        <v>8018</v>
      </c>
      <c r="K345" s="8">
        <v>0.38</v>
      </c>
      <c r="P345" s="7" t="s">
        <v>123</v>
      </c>
      <c r="Q345" s="8">
        <v>4</v>
      </c>
    </row>
    <row r="346" spans="2:17">
      <c r="B346"/>
      <c r="J346" s="7" t="s">
        <v>7021</v>
      </c>
      <c r="K346" s="8">
        <v>0.41</v>
      </c>
      <c r="P346" s="7" t="s">
        <v>8060</v>
      </c>
      <c r="Q346" s="8">
        <v>4.2</v>
      </c>
    </row>
    <row r="347" spans="2:17">
      <c r="B347"/>
      <c r="J347" s="7" t="s">
        <v>7824</v>
      </c>
      <c r="K347" s="8">
        <v>0.15</v>
      </c>
      <c r="P347" s="7" t="s">
        <v>1307</v>
      </c>
      <c r="Q347" s="8">
        <v>4</v>
      </c>
    </row>
    <row r="348" spans="2:17">
      <c r="B348"/>
      <c r="J348" s="7" t="s">
        <v>7357</v>
      </c>
      <c r="K348" s="8">
        <v>0.38</v>
      </c>
      <c r="P348" s="7" t="s">
        <v>3394</v>
      </c>
      <c r="Q348" s="8">
        <v>4.3</v>
      </c>
    </row>
    <row r="349" spans="2:17">
      <c r="B349"/>
      <c r="J349" s="7" t="s">
        <v>8422</v>
      </c>
      <c r="K349" s="8">
        <v>0.38</v>
      </c>
      <c r="P349" s="7" t="s">
        <v>2891</v>
      </c>
      <c r="Q349" s="8">
        <v>4.2</v>
      </c>
    </row>
    <row r="350" spans="2:17">
      <c r="B350"/>
      <c r="J350" s="7" t="s">
        <v>699</v>
      </c>
      <c r="K350" s="8">
        <v>0.7</v>
      </c>
      <c r="P350" s="7" t="s">
        <v>5065</v>
      </c>
      <c r="Q350" s="8">
        <v>4</v>
      </c>
    </row>
    <row r="351" spans="2:17">
      <c r="B351"/>
      <c r="J351" s="7" t="s">
        <v>4845</v>
      </c>
      <c r="K351" s="8">
        <v>0.41</v>
      </c>
      <c r="P351" s="7" t="s">
        <v>5124</v>
      </c>
      <c r="Q351" s="8">
        <v>4.2</v>
      </c>
    </row>
    <row r="352" spans="2:17">
      <c r="B352"/>
      <c r="J352" s="7" t="s">
        <v>6052</v>
      </c>
      <c r="K352" s="8">
        <v>0.46</v>
      </c>
      <c r="P352" s="7" t="s">
        <v>8231</v>
      </c>
      <c r="Q352" s="8">
        <v>4.2</v>
      </c>
    </row>
    <row r="353" spans="2:17">
      <c r="B353"/>
      <c r="J353" s="7" t="s">
        <v>4614</v>
      </c>
      <c r="K353" s="8">
        <v>0.49</v>
      </c>
      <c r="P353" s="7" t="s">
        <v>4623</v>
      </c>
      <c r="Q353" s="8">
        <v>3.9</v>
      </c>
    </row>
    <row r="354" spans="2:17">
      <c r="B354"/>
      <c r="J354" s="7" t="s">
        <v>1367</v>
      </c>
      <c r="K354" s="8">
        <v>0.7</v>
      </c>
      <c r="P354" s="7" t="s">
        <v>5110</v>
      </c>
      <c r="Q354" s="8">
        <v>4.3</v>
      </c>
    </row>
    <row r="355" spans="2:17">
      <c r="B355"/>
      <c r="J355" s="7" t="s">
        <v>8160</v>
      </c>
      <c r="K355" s="8">
        <v>0.57999999999999996</v>
      </c>
      <c r="P355" s="7" t="s">
        <v>8902</v>
      </c>
      <c r="Q355" s="8">
        <v>4.5</v>
      </c>
    </row>
    <row r="356" spans="2:17">
      <c r="B356"/>
      <c r="J356" s="7" t="s">
        <v>7781</v>
      </c>
      <c r="K356" s="8">
        <v>0.57999999999999996</v>
      </c>
      <c r="P356" s="7" t="s">
        <v>8003</v>
      </c>
      <c r="Q356" s="8">
        <v>4.5999999999999996</v>
      </c>
    </row>
    <row r="357" spans="2:17">
      <c r="B357"/>
      <c r="J357" s="7" t="s">
        <v>1707</v>
      </c>
      <c r="K357" s="8">
        <v>0.36</v>
      </c>
      <c r="P357" s="7" t="s">
        <v>8259</v>
      </c>
      <c r="Q357" s="8">
        <v>4</v>
      </c>
    </row>
    <row r="358" spans="2:17">
      <c r="B358"/>
      <c r="J358" s="7" t="s">
        <v>4838</v>
      </c>
      <c r="K358" s="8">
        <v>0.5</v>
      </c>
      <c r="P358" s="7" t="s">
        <v>7442</v>
      </c>
      <c r="Q358" s="8">
        <v>3.9</v>
      </c>
    </row>
    <row r="359" spans="2:17">
      <c r="B359"/>
      <c r="J359" s="7" t="s">
        <v>1725</v>
      </c>
      <c r="K359" s="8">
        <v>0.65</v>
      </c>
      <c r="P359" s="7" t="s">
        <v>5830</v>
      </c>
      <c r="Q359" s="8">
        <v>3.6</v>
      </c>
    </row>
    <row r="360" spans="2:17">
      <c r="B360"/>
      <c r="J360" s="7" t="s">
        <v>657</v>
      </c>
      <c r="K360" s="8">
        <v>0.77</v>
      </c>
      <c r="P360" s="7" t="s">
        <v>1772</v>
      </c>
      <c r="Q360" s="8">
        <v>3.7</v>
      </c>
    </row>
    <row r="361" spans="2:17">
      <c r="B361"/>
      <c r="J361" s="7" t="s">
        <v>3646</v>
      </c>
      <c r="K361" s="8">
        <v>0.69</v>
      </c>
      <c r="P361" s="7" t="s">
        <v>1413</v>
      </c>
      <c r="Q361" s="8">
        <v>3.8</v>
      </c>
    </row>
    <row r="362" spans="2:17">
      <c r="B362"/>
      <c r="J362" s="7" t="s">
        <v>3658</v>
      </c>
      <c r="K362" s="8">
        <v>0.54</v>
      </c>
      <c r="P362" s="7" t="s">
        <v>7014</v>
      </c>
      <c r="Q362" s="8">
        <v>3.9</v>
      </c>
    </row>
    <row r="363" spans="2:17">
      <c r="B363"/>
      <c r="J363" s="7" t="s">
        <v>3712</v>
      </c>
      <c r="K363" s="8">
        <v>0.44</v>
      </c>
      <c r="P363" s="7" t="s">
        <v>7050</v>
      </c>
      <c r="Q363" s="8">
        <v>4.3</v>
      </c>
    </row>
    <row r="364" spans="2:17">
      <c r="B364"/>
      <c r="J364" s="7" t="s">
        <v>3854</v>
      </c>
      <c r="K364" s="8">
        <v>0.56000000000000005</v>
      </c>
      <c r="P364" s="7" t="s">
        <v>8138</v>
      </c>
      <c r="Q364" s="8">
        <v>3.6</v>
      </c>
    </row>
    <row r="365" spans="2:17">
      <c r="B365"/>
      <c r="J365" s="7" t="s">
        <v>8067</v>
      </c>
      <c r="K365" s="8">
        <v>0.52</v>
      </c>
      <c r="P365" s="7" t="s">
        <v>7237</v>
      </c>
      <c r="Q365" s="8">
        <v>4.3</v>
      </c>
    </row>
    <row r="366" spans="2:17">
      <c r="B366"/>
      <c r="J366" s="7" t="s">
        <v>4145</v>
      </c>
      <c r="K366" s="8">
        <v>0.38</v>
      </c>
      <c r="P366" s="7" t="s">
        <v>6705</v>
      </c>
      <c r="Q366" s="8">
        <v>3.7</v>
      </c>
    </row>
    <row r="367" spans="2:17">
      <c r="B367"/>
      <c r="J367" s="7" t="s">
        <v>5695</v>
      </c>
      <c r="K367" s="8">
        <v>0.46</v>
      </c>
      <c r="P367" s="7" t="s">
        <v>7435</v>
      </c>
      <c r="Q367" s="8">
        <v>4.2</v>
      </c>
    </row>
    <row r="368" spans="2:17">
      <c r="B368"/>
      <c r="J368" s="7" t="s">
        <v>4703</v>
      </c>
      <c r="K368" s="8">
        <v>0.51</v>
      </c>
      <c r="P368" s="7" t="s">
        <v>6685</v>
      </c>
      <c r="Q368" s="8">
        <v>4.2</v>
      </c>
    </row>
    <row r="369" spans="2:17">
      <c r="B369"/>
      <c r="J369" s="7" t="s">
        <v>3812</v>
      </c>
      <c r="K369" s="8">
        <v>0.6</v>
      </c>
      <c r="P369" s="7" t="s">
        <v>7105</v>
      </c>
      <c r="Q369" s="8">
        <v>4.0999999999999996</v>
      </c>
    </row>
    <row r="370" spans="2:17">
      <c r="B370"/>
      <c r="J370" s="7" t="s">
        <v>4980</v>
      </c>
      <c r="K370" s="8">
        <v>0.65</v>
      </c>
      <c r="P370" s="7" t="s">
        <v>6228</v>
      </c>
      <c r="Q370" s="8">
        <v>4.2</v>
      </c>
    </row>
    <row r="371" spans="2:17">
      <c r="B371"/>
      <c r="J371" s="7" t="s">
        <v>5239</v>
      </c>
      <c r="K371" s="8">
        <v>0.5</v>
      </c>
      <c r="P371" s="7" t="s">
        <v>6510</v>
      </c>
      <c r="Q371" s="8">
        <v>4.2</v>
      </c>
    </row>
    <row r="372" spans="2:17">
      <c r="B372"/>
      <c r="J372" s="7" t="s">
        <v>317</v>
      </c>
      <c r="K372" s="8">
        <v>0.57999999999999996</v>
      </c>
      <c r="P372" s="7" t="s">
        <v>7223</v>
      </c>
      <c r="Q372" s="8">
        <v>4.0999999999999996</v>
      </c>
    </row>
    <row r="373" spans="2:17">
      <c r="B373"/>
      <c r="J373" s="7" t="s">
        <v>7704</v>
      </c>
      <c r="K373" s="8">
        <v>0.53</v>
      </c>
      <c r="P373" s="7" t="s">
        <v>9147</v>
      </c>
      <c r="Q373" s="8">
        <v>4.4000000000000004</v>
      </c>
    </row>
    <row r="374" spans="2:17">
      <c r="B374"/>
      <c r="J374" s="7" t="s">
        <v>2407</v>
      </c>
      <c r="K374" s="8">
        <v>0.49</v>
      </c>
      <c r="P374" s="7" t="s">
        <v>6325</v>
      </c>
      <c r="Q374" s="8">
        <v>4.0999999999999996</v>
      </c>
    </row>
    <row r="375" spans="2:17">
      <c r="B375"/>
      <c r="J375" s="7" t="s">
        <v>4531</v>
      </c>
      <c r="K375" s="8">
        <v>0.14000000000000001</v>
      </c>
      <c r="P375" s="7" t="s">
        <v>8370</v>
      </c>
      <c r="Q375" s="8">
        <v>3.9</v>
      </c>
    </row>
    <row r="376" spans="2:17">
      <c r="B376"/>
      <c r="J376" s="7" t="s">
        <v>5474</v>
      </c>
      <c r="K376" s="8">
        <v>0.42</v>
      </c>
      <c r="P376" s="7" t="s">
        <v>6290</v>
      </c>
      <c r="Q376" s="8">
        <v>4.2</v>
      </c>
    </row>
    <row r="377" spans="2:17">
      <c r="B377"/>
      <c r="J377" s="7" t="s">
        <v>5412</v>
      </c>
      <c r="K377" s="8">
        <v>0.42</v>
      </c>
      <c r="P377" s="7" t="s">
        <v>9226</v>
      </c>
      <c r="Q377" s="8">
        <v>3.6</v>
      </c>
    </row>
    <row r="378" spans="2:17">
      <c r="B378"/>
      <c r="J378" s="7" t="s">
        <v>1232</v>
      </c>
      <c r="K378" s="8">
        <v>0.47</v>
      </c>
      <c r="P378" s="7" t="s">
        <v>6650</v>
      </c>
      <c r="Q378" s="8">
        <v>4.0999999999999996</v>
      </c>
    </row>
    <row r="379" spans="2:17">
      <c r="B379"/>
      <c r="J379" s="7" t="s">
        <v>4282</v>
      </c>
      <c r="K379" s="8">
        <v>0.2</v>
      </c>
      <c r="P379" s="7" t="s">
        <v>6438</v>
      </c>
      <c r="Q379" s="8">
        <v>4</v>
      </c>
    </row>
    <row r="380" spans="2:17">
      <c r="B380"/>
      <c r="J380" s="7" t="s">
        <v>4089</v>
      </c>
      <c r="K380" s="8">
        <v>0.2</v>
      </c>
      <c r="P380" s="7" t="s">
        <v>6608</v>
      </c>
      <c r="Q380" s="8">
        <v>4.2</v>
      </c>
    </row>
    <row r="381" spans="2:17">
      <c r="B381"/>
      <c r="J381" s="7" t="s">
        <v>5004</v>
      </c>
      <c r="K381" s="8">
        <v>0.21</v>
      </c>
      <c r="P381" s="7" t="s">
        <v>6276</v>
      </c>
      <c r="Q381" s="8">
        <v>4.2</v>
      </c>
    </row>
    <row r="382" spans="2:17">
      <c r="B382"/>
      <c r="J382" s="7" t="s">
        <v>273</v>
      </c>
      <c r="K382" s="8">
        <v>0.51</v>
      </c>
      <c r="P382" s="7" t="s">
        <v>6517</v>
      </c>
      <c r="Q382" s="8">
        <v>4.0999999999999996</v>
      </c>
    </row>
    <row r="383" spans="2:17">
      <c r="B383"/>
      <c r="J383" s="7" t="s">
        <v>965</v>
      </c>
      <c r="K383" s="8">
        <v>0.47</v>
      </c>
      <c r="P383" s="7" t="s">
        <v>7881</v>
      </c>
      <c r="Q383" s="8">
        <v>3.9</v>
      </c>
    </row>
    <row r="384" spans="2:17">
      <c r="B384"/>
      <c r="J384" s="7" t="s">
        <v>3675</v>
      </c>
      <c r="K384" s="8">
        <v>0.16</v>
      </c>
      <c r="P384" s="7" t="s">
        <v>6831</v>
      </c>
      <c r="Q384" s="8">
        <v>4.0999999999999996</v>
      </c>
    </row>
    <row r="385" spans="2:17">
      <c r="B385"/>
      <c r="J385" s="7" t="s">
        <v>4194</v>
      </c>
      <c r="K385" s="8">
        <v>0.15</v>
      </c>
      <c r="P385" s="7" t="s">
        <v>7817</v>
      </c>
      <c r="Q385" s="8">
        <v>4.0999999999999996</v>
      </c>
    </row>
    <row r="386" spans="2:17">
      <c r="B386"/>
      <c r="J386" s="7" t="s">
        <v>6068</v>
      </c>
      <c r="K386" s="8">
        <v>0.05</v>
      </c>
      <c r="P386" s="7" t="s">
        <v>6297</v>
      </c>
      <c r="Q386" s="8">
        <v>4.2</v>
      </c>
    </row>
    <row r="387" spans="2:17">
      <c r="B387"/>
      <c r="J387" s="7" t="s">
        <v>197</v>
      </c>
      <c r="K387" s="8">
        <v>0.51</v>
      </c>
      <c r="P387" s="7" t="s">
        <v>7266</v>
      </c>
      <c r="Q387" s="8">
        <v>4</v>
      </c>
    </row>
    <row r="388" spans="2:17">
      <c r="B388"/>
      <c r="J388" s="7" t="s">
        <v>141</v>
      </c>
      <c r="K388" s="8">
        <v>0.46</v>
      </c>
      <c r="P388" s="7" t="s">
        <v>8881</v>
      </c>
      <c r="Q388" s="8">
        <v>4</v>
      </c>
    </row>
    <row r="389" spans="2:17">
      <c r="B389"/>
      <c r="J389" s="7" t="s">
        <v>4725</v>
      </c>
      <c r="K389" s="8">
        <v>0.7</v>
      </c>
      <c r="P389" s="7" t="s">
        <v>6179</v>
      </c>
      <c r="Q389" s="8">
        <v>3.9</v>
      </c>
    </row>
    <row r="390" spans="2:17">
      <c r="B390"/>
      <c r="J390" s="7" t="s">
        <v>3496</v>
      </c>
      <c r="K390" s="8">
        <v>0.72</v>
      </c>
      <c r="P390" s="7" t="s">
        <v>6263</v>
      </c>
      <c r="Q390" s="8">
        <v>4.0999999999999996</v>
      </c>
    </row>
    <row r="391" spans="2:17">
      <c r="B391"/>
      <c r="J391" s="7" t="s">
        <v>8930</v>
      </c>
      <c r="K391" s="8">
        <v>0.59</v>
      </c>
      <c r="P391" s="7" t="s">
        <v>6692</v>
      </c>
      <c r="Q391" s="8">
        <v>4.0999999999999996</v>
      </c>
    </row>
    <row r="392" spans="2:17">
      <c r="B392"/>
      <c r="J392" s="7" t="s">
        <v>9068</v>
      </c>
      <c r="K392" s="8">
        <v>0.5</v>
      </c>
      <c r="P392" s="7" t="s">
        <v>7541</v>
      </c>
      <c r="Q392" s="8">
        <v>4.4000000000000004</v>
      </c>
    </row>
    <row r="393" spans="2:17">
      <c r="B393"/>
      <c r="J393" s="7" t="s">
        <v>4216</v>
      </c>
      <c r="K393" s="8">
        <v>0</v>
      </c>
      <c r="P393" s="7" t="s">
        <v>6151</v>
      </c>
      <c r="Q393" s="8">
        <v>3.7</v>
      </c>
    </row>
    <row r="394" spans="2:17">
      <c r="B394"/>
      <c r="J394" s="7" t="s">
        <v>5845</v>
      </c>
      <c r="K394" s="8">
        <v>0</v>
      </c>
      <c r="P394" s="7" t="s">
        <v>1006</v>
      </c>
      <c r="Q394" s="8">
        <v>4.4000000000000004</v>
      </c>
    </row>
    <row r="395" spans="2:17">
      <c r="B395"/>
      <c r="J395" s="7" t="s">
        <v>4665</v>
      </c>
      <c r="K395" s="8">
        <v>0.1</v>
      </c>
      <c r="P395" s="7" t="s">
        <v>779</v>
      </c>
      <c r="Q395" s="8">
        <v>4.4000000000000004</v>
      </c>
    </row>
    <row r="396" spans="2:17">
      <c r="B396"/>
      <c r="J396" s="7" t="s">
        <v>8123</v>
      </c>
      <c r="K396" s="8">
        <v>0.53</v>
      </c>
      <c r="P396" s="7" t="s">
        <v>1255</v>
      </c>
      <c r="Q396" s="8">
        <v>4.4000000000000004</v>
      </c>
    </row>
    <row r="397" spans="2:17">
      <c r="B397"/>
      <c r="J397" s="7" t="s">
        <v>1011</v>
      </c>
      <c r="K397" s="8">
        <v>0.41</v>
      </c>
      <c r="P397" s="7" t="s">
        <v>1669</v>
      </c>
      <c r="Q397" s="8">
        <v>4.4000000000000004</v>
      </c>
    </row>
    <row r="398" spans="2:17">
      <c r="B398"/>
      <c r="J398" s="7" t="s">
        <v>754</v>
      </c>
      <c r="K398" s="8">
        <v>0.35</v>
      </c>
      <c r="P398" s="7" t="s">
        <v>5816</v>
      </c>
      <c r="Q398" s="8">
        <v>4.5</v>
      </c>
    </row>
    <row r="399" spans="2:17">
      <c r="B399"/>
      <c r="J399" s="7" t="s">
        <v>1075</v>
      </c>
      <c r="K399" s="8">
        <v>0.83</v>
      </c>
      <c r="P399" s="7" t="s">
        <v>1056</v>
      </c>
      <c r="Q399" s="8">
        <v>4.5</v>
      </c>
    </row>
    <row r="400" spans="2:17">
      <c r="B400"/>
      <c r="J400" s="7" t="s">
        <v>1565</v>
      </c>
      <c r="K400" s="8">
        <v>0.83</v>
      </c>
      <c r="P400" s="7" t="s">
        <v>1508</v>
      </c>
      <c r="Q400" s="8">
        <v>4.5</v>
      </c>
    </row>
    <row r="401" spans="2:17">
      <c r="B401"/>
      <c r="J401" s="7" t="s">
        <v>3488</v>
      </c>
      <c r="K401" s="8">
        <v>0.79</v>
      </c>
      <c r="P401" s="7" t="s">
        <v>1978</v>
      </c>
      <c r="Q401" s="8">
        <v>4.4000000000000004</v>
      </c>
    </row>
    <row r="402" spans="2:17">
      <c r="B402"/>
      <c r="J402" s="7" t="s">
        <v>2899</v>
      </c>
      <c r="K402" s="8">
        <v>0.82</v>
      </c>
      <c r="P402" s="7" t="s">
        <v>6075</v>
      </c>
      <c r="Q402" s="8">
        <v>3.9</v>
      </c>
    </row>
    <row r="403" spans="2:17">
      <c r="B403"/>
      <c r="J403" s="7" t="s">
        <v>2276</v>
      </c>
      <c r="K403" s="8">
        <v>0.65</v>
      </c>
      <c r="P403" s="7" t="s">
        <v>8378</v>
      </c>
      <c r="Q403" s="8">
        <v>4.2</v>
      </c>
    </row>
    <row r="404" spans="2:17">
      <c r="B404"/>
      <c r="J404" s="7" t="s">
        <v>2961</v>
      </c>
      <c r="K404" s="8">
        <v>0.85</v>
      </c>
      <c r="P404" s="7" t="s">
        <v>7668</v>
      </c>
      <c r="Q404" s="8">
        <v>3.8</v>
      </c>
    </row>
    <row r="405" spans="2:17">
      <c r="B405"/>
      <c r="J405" s="7" t="s">
        <v>8754</v>
      </c>
      <c r="K405" s="8">
        <v>0.56999999999999995</v>
      </c>
      <c r="P405" s="7" t="s">
        <v>958</v>
      </c>
      <c r="Q405" s="8">
        <v>4.2</v>
      </c>
    </row>
    <row r="406" spans="2:17">
      <c r="B406"/>
      <c r="J406" s="7" t="s">
        <v>3181</v>
      </c>
      <c r="K406" s="8">
        <v>0.57999999999999996</v>
      </c>
      <c r="P406" s="7" t="s">
        <v>1207</v>
      </c>
      <c r="Q406" s="8">
        <v>4.2</v>
      </c>
    </row>
    <row r="407" spans="2:17">
      <c r="B407"/>
      <c r="J407" s="7" t="s">
        <v>7463</v>
      </c>
      <c r="K407" s="8">
        <v>0.11</v>
      </c>
      <c r="P407" s="7" t="s">
        <v>1300</v>
      </c>
      <c r="Q407" s="8">
        <v>4.4000000000000004</v>
      </c>
    </row>
    <row r="408" spans="2:17">
      <c r="B408"/>
      <c r="J408" s="7" t="s">
        <v>5072</v>
      </c>
      <c r="K408" s="8">
        <v>0.25</v>
      </c>
      <c r="P408" s="7" t="s">
        <v>1573</v>
      </c>
      <c r="Q408" s="8">
        <v>4.4000000000000004</v>
      </c>
    </row>
    <row r="409" spans="2:17">
      <c r="B409"/>
      <c r="J409" s="7" t="s">
        <v>5012</v>
      </c>
      <c r="K409" s="8">
        <v>0</v>
      </c>
      <c r="P409" s="7" t="s">
        <v>555</v>
      </c>
      <c r="Q409" s="8">
        <v>4.4000000000000004</v>
      </c>
    </row>
    <row r="410" spans="2:17">
      <c r="B410"/>
      <c r="J410" s="7" t="s">
        <v>7498</v>
      </c>
      <c r="K410" s="8">
        <v>0.49</v>
      </c>
      <c r="P410" s="7" t="s">
        <v>204</v>
      </c>
      <c r="Q410" s="8">
        <v>4.3</v>
      </c>
    </row>
    <row r="411" spans="2:17">
      <c r="B411"/>
      <c r="J411" s="7" t="s">
        <v>4038</v>
      </c>
      <c r="K411" s="8">
        <v>0.24</v>
      </c>
      <c r="P411" s="7" t="s">
        <v>3546</v>
      </c>
      <c r="Q411" s="8">
        <v>3.8</v>
      </c>
    </row>
    <row r="412" spans="2:17">
      <c r="B412"/>
      <c r="J412" s="7" t="s">
        <v>8555</v>
      </c>
      <c r="K412" s="8">
        <v>0.34</v>
      </c>
      <c r="P412" s="7" t="s">
        <v>3514</v>
      </c>
      <c r="Q412" s="8">
        <v>3.9</v>
      </c>
    </row>
    <row r="413" spans="2:17">
      <c r="B413"/>
      <c r="J413" s="7" t="s">
        <v>4809</v>
      </c>
      <c r="K413" s="8">
        <v>0.56999999999999995</v>
      </c>
      <c r="P413" s="7" t="s">
        <v>4275</v>
      </c>
      <c r="Q413" s="8">
        <v>3.9</v>
      </c>
    </row>
    <row r="414" spans="2:17">
      <c r="B414"/>
      <c r="J414" s="7" t="s">
        <v>7618</v>
      </c>
      <c r="K414" s="8">
        <v>0.41</v>
      </c>
      <c r="P414" s="7" t="s">
        <v>4097</v>
      </c>
      <c r="Q414" s="8">
        <v>3.8</v>
      </c>
    </row>
    <row r="415" spans="2:17">
      <c r="B415"/>
      <c r="J415" s="7" t="s">
        <v>5502</v>
      </c>
      <c r="K415" s="8">
        <v>0.23</v>
      </c>
      <c r="P415" s="7" t="s">
        <v>5138</v>
      </c>
      <c r="Q415" s="8">
        <v>3.7</v>
      </c>
    </row>
    <row r="416" spans="2:17">
      <c r="B416"/>
      <c r="J416" s="7" t="s">
        <v>2111</v>
      </c>
      <c r="K416" s="8">
        <v>0.2</v>
      </c>
      <c r="P416" s="7" t="s">
        <v>2514</v>
      </c>
      <c r="Q416" s="8">
        <v>4.0999999999999996</v>
      </c>
    </row>
    <row r="417" spans="2:17">
      <c r="B417"/>
      <c r="J417" s="7" t="s">
        <v>7774</v>
      </c>
      <c r="K417" s="8">
        <v>0.55000000000000004</v>
      </c>
      <c r="P417" s="7" t="s">
        <v>2250</v>
      </c>
      <c r="Q417" s="8">
        <v>4.0999999999999996</v>
      </c>
    </row>
    <row r="418" spans="2:17">
      <c r="B418"/>
      <c r="J418" s="7" t="s">
        <v>8471</v>
      </c>
      <c r="K418" s="8">
        <v>0</v>
      </c>
      <c r="P418" s="7" t="s">
        <v>3510</v>
      </c>
      <c r="Q418" s="8">
        <v>4.0999999999999996</v>
      </c>
    </row>
    <row r="419" spans="2:17">
      <c r="B419"/>
      <c r="J419" s="7" t="s">
        <v>7932</v>
      </c>
      <c r="K419" s="8">
        <v>0.16</v>
      </c>
      <c r="P419" s="7" t="s">
        <v>5467</v>
      </c>
      <c r="Q419" s="8">
        <v>4.2</v>
      </c>
    </row>
    <row r="420" spans="2:17">
      <c r="B420"/>
      <c r="J420" s="7" t="s">
        <v>9097</v>
      </c>
      <c r="K420" s="8">
        <v>0.49</v>
      </c>
      <c r="P420" s="7" t="s">
        <v>3705</v>
      </c>
      <c r="Q420" s="8">
        <v>4.2</v>
      </c>
    </row>
    <row r="421" spans="2:17">
      <c r="B421"/>
      <c r="J421" s="7" t="s">
        <v>7174</v>
      </c>
      <c r="K421" s="8">
        <v>0.4</v>
      </c>
      <c r="P421" s="7" t="s">
        <v>3696</v>
      </c>
      <c r="Q421" s="8">
        <v>4.0999999999999996</v>
      </c>
    </row>
    <row r="422" spans="2:17">
      <c r="B422"/>
      <c r="J422" s="7" t="s">
        <v>6657</v>
      </c>
      <c r="K422" s="8">
        <v>0.26</v>
      </c>
      <c r="P422" s="7" t="s">
        <v>4517</v>
      </c>
      <c r="Q422" s="8">
        <v>4.0999999999999996</v>
      </c>
    </row>
    <row r="423" spans="2:17">
      <c r="B423"/>
      <c r="J423" s="7" t="s">
        <v>7084</v>
      </c>
      <c r="K423" s="8">
        <v>0.45</v>
      </c>
      <c r="P423" s="7" t="s">
        <v>2699</v>
      </c>
      <c r="Q423" s="8">
        <v>4.0999999999999996</v>
      </c>
    </row>
    <row r="424" spans="2:17">
      <c r="B424"/>
      <c r="J424" s="7" t="s">
        <v>3868</v>
      </c>
      <c r="K424" s="8">
        <v>0.17</v>
      </c>
      <c r="P424" s="7" t="s">
        <v>3805</v>
      </c>
      <c r="Q424" s="8">
        <v>4.0999999999999996</v>
      </c>
    </row>
    <row r="425" spans="2:17">
      <c r="B425"/>
      <c r="J425" s="7" t="s">
        <v>4447</v>
      </c>
      <c r="K425" s="8">
        <v>0.12</v>
      </c>
      <c r="P425" s="7" t="s">
        <v>6089</v>
      </c>
      <c r="Q425" s="8">
        <v>4.2</v>
      </c>
    </row>
    <row r="426" spans="2:17">
      <c r="B426"/>
      <c r="J426" s="7" t="s">
        <v>2013</v>
      </c>
      <c r="K426" s="8">
        <v>0.63</v>
      </c>
      <c r="P426" s="7" t="s">
        <v>604</v>
      </c>
      <c r="Q426" s="8">
        <v>4.2</v>
      </c>
    </row>
    <row r="427" spans="2:17">
      <c r="B427"/>
      <c r="J427" s="7" t="s">
        <v>5548</v>
      </c>
      <c r="K427" s="8">
        <v>0</v>
      </c>
      <c r="P427" s="7" t="s">
        <v>31</v>
      </c>
      <c r="Q427" s="8">
        <v>4.2</v>
      </c>
    </row>
    <row r="428" spans="2:17">
      <c r="B428"/>
      <c r="J428" s="7" t="s">
        <v>7209</v>
      </c>
      <c r="K428" s="8">
        <v>0.4</v>
      </c>
      <c r="P428" s="7" t="s">
        <v>4223</v>
      </c>
      <c r="Q428" s="8">
        <v>4.3</v>
      </c>
    </row>
    <row r="429" spans="2:17">
      <c r="B429"/>
      <c r="J429" s="7" t="s">
        <v>4987</v>
      </c>
      <c r="K429" s="8">
        <v>0.42</v>
      </c>
      <c r="P429" s="7" t="s">
        <v>3003</v>
      </c>
      <c r="Q429" s="8">
        <v>4</v>
      </c>
    </row>
    <row r="430" spans="2:17">
      <c r="B430"/>
      <c r="J430" s="7" t="s">
        <v>7534</v>
      </c>
      <c r="K430" s="8">
        <v>0.56000000000000005</v>
      </c>
      <c r="P430" s="7" t="s">
        <v>725</v>
      </c>
      <c r="Q430" s="8">
        <v>4.3</v>
      </c>
    </row>
    <row r="431" spans="2:17">
      <c r="B431"/>
      <c r="J431" s="7" t="s">
        <v>2522</v>
      </c>
      <c r="K431" s="8">
        <v>0.6</v>
      </c>
      <c r="P431" s="7" t="s">
        <v>1462</v>
      </c>
      <c r="Q431" s="8">
        <v>4.0999999999999996</v>
      </c>
    </row>
    <row r="432" spans="2:17">
      <c r="B432"/>
      <c r="J432" s="7" t="s">
        <v>4440</v>
      </c>
      <c r="K432" s="8">
        <v>0.75</v>
      </c>
      <c r="P432" s="7" t="s">
        <v>1166</v>
      </c>
      <c r="Q432" s="8">
        <v>4.0999999999999996</v>
      </c>
    </row>
    <row r="433" spans="2:17">
      <c r="B433"/>
      <c r="J433" s="7" t="s">
        <v>2328</v>
      </c>
      <c r="K433" s="8">
        <v>0.78</v>
      </c>
      <c r="P433" s="7" t="s">
        <v>1402</v>
      </c>
      <c r="Q433" s="8">
        <v>3.9</v>
      </c>
    </row>
    <row r="434" spans="2:17">
      <c r="B434"/>
      <c r="J434" s="7" t="s">
        <v>3374</v>
      </c>
      <c r="K434" s="8">
        <v>0.81</v>
      </c>
      <c r="P434" s="7" t="s">
        <v>51</v>
      </c>
      <c r="Q434" s="8">
        <v>4.0999999999999996</v>
      </c>
    </row>
    <row r="435" spans="2:17">
      <c r="B435"/>
      <c r="J435" s="7" t="s">
        <v>3113</v>
      </c>
      <c r="K435" s="8">
        <v>0.85</v>
      </c>
      <c r="P435" s="7" t="s">
        <v>3156</v>
      </c>
      <c r="Q435" s="8">
        <v>4.0999999999999996</v>
      </c>
    </row>
    <row r="436" spans="2:17">
      <c r="B436"/>
      <c r="J436" s="7" t="s">
        <v>2299</v>
      </c>
      <c r="K436" s="8">
        <v>0.81</v>
      </c>
      <c r="P436" s="7" t="s">
        <v>2827</v>
      </c>
      <c r="Q436" s="8">
        <v>4.0999999999999996</v>
      </c>
    </row>
    <row r="437" spans="2:17">
      <c r="B437"/>
      <c r="J437" s="7" t="s">
        <v>2132</v>
      </c>
      <c r="K437" s="8">
        <v>0.91</v>
      </c>
      <c r="P437" s="7" t="s">
        <v>3563</v>
      </c>
      <c r="Q437" s="8">
        <v>4.0999999999999996</v>
      </c>
    </row>
    <row r="438" spans="2:17">
      <c r="B438"/>
      <c r="J438" s="7" t="s">
        <v>4952</v>
      </c>
      <c r="K438" s="8">
        <v>0.75</v>
      </c>
      <c r="P438" s="7" t="s">
        <v>3784</v>
      </c>
      <c r="Q438" s="8">
        <v>4.0999999999999996</v>
      </c>
    </row>
    <row r="439" spans="2:17">
      <c r="B439"/>
      <c r="J439" s="7" t="s">
        <v>2139</v>
      </c>
      <c r="K439" s="8">
        <v>0.8</v>
      </c>
      <c r="P439" s="7" t="s">
        <v>3990</v>
      </c>
      <c r="Q439" s="8">
        <v>4</v>
      </c>
    </row>
    <row r="440" spans="2:17">
      <c r="B440"/>
      <c r="J440" s="7" t="s">
        <v>2884</v>
      </c>
      <c r="K440" s="8">
        <v>0.7</v>
      </c>
      <c r="P440" s="7" t="s">
        <v>3228</v>
      </c>
      <c r="Q440" s="8">
        <v>4.0999999999999996</v>
      </c>
    </row>
    <row r="441" spans="2:17">
      <c r="B441"/>
      <c r="J441" s="7" t="s">
        <v>5180</v>
      </c>
      <c r="K441" s="8">
        <v>0.75</v>
      </c>
      <c r="P441" s="7" t="s">
        <v>3586</v>
      </c>
      <c r="Q441" s="8">
        <v>4.0999999999999996</v>
      </c>
    </row>
    <row r="442" spans="2:17">
      <c r="B442"/>
      <c r="J442" s="7" t="s">
        <v>3481</v>
      </c>
      <c r="K442" s="8">
        <v>0.75</v>
      </c>
      <c r="P442" s="7" t="s">
        <v>3954</v>
      </c>
      <c r="Q442" s="8">
        <v>4.0999999999999996</v>
      </c>
    </row>
    <row r="443" spans="2:17">
      <c r="B443"/>
      <c r="J443" s="7" t="s">
        <v>2374</v>
      </c>
      <c r="K443" s="8">
        <v>0.78</v>
      </c>
      <c r="P443" s="7" t="s">
        <v>1647</v>
      </c>
      <c r="Q443" s="8">
        <v>4.2</v>
      </c>
    </row>
    <row r="444" spans="2:17">
      <c r="B444"/>
      <c r="J444" s="7" t="s">
        <v>530</v>
      </c>
      <c r="K444" s="8">
        <v>0.64</v>
      </c>
      <c r="P444" s="7" t="s">
        <v>83</v>
      </c>
      <c r="Q444" s="8">
        <v>4.2</v>
      </c>
    </row>
    <row r="445" spans="2:17">
      <c r="B445"/>
      <c r="J445" s="7" t="s">
        <v>1141</v>
      </c>
      <c r="K445" s="8">
        <v>0.71</v>
      </c>
      <c r="P445" s="7" t="s">
        <v>4816</v>
      </c>
      <c r="Q445" s="8">
        <v>4.0999999999999996</v>
      </c>
    </row>
    <row r="446" spans="2:17">
      <c r="B446"/>
      <c r="J446" s="7" t="s">
        <v>305</v>
      </c>
      <c r="K446" s="8">
        <v>0.7</v>
      </c>
      <c r="P446" s="7" t="s">
        <v>5992</v>
      </c>
      <c r="Q446" s="8">
        <v>4.2</v>
      </c>
    </row>
    <row r="447" spans="2:17">
      <c r="B447"/>
      <c r="J447" s="7" t="s">
        <v>1132</v>
      </c>
      <c r="K447" s="8">
        <v>0.71</v>
      </c>
      <c r="P447" s="7" t="s">
        <v>4802</v>
      </c>
      <c r="Q447" s="8">
        <v>4.2</v>
      </c>
    </row>
    <row r="448" spans="2:17">
      <c r="B448"/>
      <c r="J448" s="7" t="s">
        <v>1621</v>
      </c>
      <c r="K448" s="8">
        <v>0.7</v>
      </c>
      <c r="P448" s="7" t="s">
        <v>127</v>
      </c>
      <c r="Q448" s="8">
        <v>4.0999999999999996</v>
      </c>
    </row>
    <row r="449" spans="2:17">
      <c r="B449"/>
      <c r="J449" s="7" t="s">
        <v>3119</v>
      </c>
      <c r="K449" s="8">
        <v>0.57999999999999996</v>
      </c>
      <c r="P449" s="7" t="s">
        <v>736</v>
      </c>
      <c r="Q449" s="8">
        <v>4.0999999999999996</v>
      </c>
    </row>
    <row r="450" spans="2:17">
      <c r="B450"/>
      <c r="J450" s="7" t="s">
        <v>1246</v>
      </c>
      <c r="K450" s="8">
        <v>0.48</v>
      </c>
      <c r="P450" s="7" t="s">
        <v>496</v>
      </c>
      <c r="Q450" s="8">
        <v>4.0999999999999996</v>
      </c>
    </row>
    <row r="451" spans="2:17">
      <c r="B451"/>
      <c r="J451" s="7" t="s">
        <v>2950</v>
      </c>
      <c r="K451" s="8">
        <v>0.44</v>
      </c>
      <c r="P451" s="7" t="s">
        <v>904</v>
      </c>
      <c r="Q451" s="8">
        <v>4.3</v>
      </c>
    </row>
    <row r="452" spans="2:17">
      <c r="B452"/>
      <c r="J452" s="7" t="s">
        <v>542</v>
      </c>
      <c r="K452" s="8">
        <v>0.44</v>
      </c>
      <c r="P452" s="7" t="s">
        <v>2624</v>
      </c>
      <c r="Q452" s="8">
        <v>3.8</v>
      </c>
    </row>
    <row r="453" spans="2:17">
      <c r="B453"/>
      <c r="J453" s="7" t="s">
        <v>163</v>
      </c>
      <c r="K453" s="8">
        <v>0.7</v>
      </c>
      <c r="P453" s="7" t="s">
        <v>2466</v>
      </c>
      <c r="Q453" s="8">
        <v>3.8</v>
      </c>
    </row>
    <row r="454" spans="2:17">
      <c r="B454"/>
      <c r="J454" s="7" t="s">
        <v>3403</v>
      </c>
      <c r="K454" s="8">
        <v>0.6</v>
      </c>
      <c r="P454" s="7" t="s">
        <v>2802</v>
      </c>
      <c r="Q454" s="8">
        <v>3.8</v>
      </c>
    </row>
    <row r="455" spans="2:17">
      <c r="B455"/>
      <c r="J455" s="7" t="s">
        <v>5916</v>
      </c>
      <c r="K455" s="8">
        <v>0.48</v>
      </c>
      <c r="P455" s="7" t="s">
        <v>2146</v>
      </c>
      <c r="Q455" s="8">
        <v>3.8</v>
      </c>
    </row>
    <row r="456" spans="2:17">
      <c r="B456"/>
      <c r="J456" s="7" t="s">
        <v>4171</v>
      </c>
      <c r="K456" s="8">
        <v>0</v>
      </c>
      <c r="P456" s="7" t="s">
        <v>3010</v>
      </c>
      <c r="Q456" s="8">
        <v>3.9</v>
      </c>
    </row>
    <row r="457" spans="2:17">
      <c r="B457"/>
      <c r="J457" s="7" t="s">
        <v>8718</v>
      </c>
      <c r="K457" s="8">
        <v>0.17</v>
      </c>
      <c r="P457" s="7" t="s">
        <v>2798</v>
      </c>
      <c r="Q457" s="8">
        <v>3.9</v>
      </c>
    </row>
    <row r="458" spans="2:17">
      <c r="B458"/>
      <c r="J458" s="7" t="s">
        <v>7846</v>
      </c>
      <c r="K458" s="8">
        <v>0.73</v>
      </c>
      <c r="P458" s="7" t="s">
        <v>2207</v>
      </c>
      <c r="Q458" s="8">
        <v>3.9</v>
      </c>
    </row>
    <row r="459" spans="2:17">
      <c r="B459"/>
      <c r="J459" s="7" t="s">
        <v>992</v>
      </c>
      <c r="K459" s="8">
        <v>0.38</v>
      </c>
      <c r="P459" s="7" t="s">
        <v>2482</v>
      </c>
      <c r="Q459" s="8">
        <v>4.2</v>
      </c>
    </row>
    <row r="460" spans="2:17">
      <c r="B460"/>
      <c r="J460" s="7" t="s">
        <v>636</v>
      </c>
      <c r="K460" s="8">
        <v>0.65</v>
      </c>
      <c r="P460" s="7" t="s">
        <v>2617</v>
      </c>
      <c r="Q460" s="8">
        <v>4.0999999999999996</v>
      </c>
    </row>
    <row r="461" spans="2:17">
      <c r="B461"/>
      <c r="J461" s="7" t="s">
        <v>6719</v>
      </c>
      <c r="K461" s="8">
        <v>0.71</v>
      </c>
      <c r="P461" s="7" t="s">
        <v>6566</v>
      </c>
      <c r="Q461" s="8">
        <v>4.4000000000000004</v>
      </c>
    </row>
    <row r="462" spans="2:17">
      <c r="B462"/>
      <c r="J462" s="7" t="s">
        <v>5969</v>
      </c>
      <c r="K462" s="8">
        <v>0.5</v>
      </c>
      <c r="P462" s="7" t="s">
        <v>7753</v>
      </c>
      <c r="Q462" s="8">
        <v>4.4000000000000004</v>
      </c>
    </row>
    <row r="463" spans="2:17">
      <c r="B463"/>
      <c r="J463" s="7" t="s">
        <v>5892</v>
      </c>
      <c r="K463" s="8">
        <v>0.57999999999999996</v>
      </c>
      <c r="P463" s="7" t="s">
        <v>9240</v>
      </c>
      <c r="Q463" s="8">
        <v>4.3</v>
      </c>
    </row>
    <row r="464" spans="2:17">
      <c r="B464"/>
      <c r="J464" s="7" t="s">
        <v>4688</v>
      </c>
      <c r="K464" s="8">
        <v>0.76</v>
      </c>
      <c r="P464" s="7" t="s">
        <v>8790</v>
      </c>
      <c r="Q464" s="8">
        <v>4</v>
      </c>
    </row>
    <row r="465" spans="2:17">
      <c r="B465"/>
      <c r="J465" s="7" t="s">
        <v>3897</v>
      </c>
      <c r="K465" s="8">
        <v>0.67</v>
      </c>
      <c r="P465" s="7" t="s">
        <v>9075</v>
      </c>
      <c r="Q465" s="8">
        <v>4.2</v>
      </c>
    </row>
    <row r="466" spans="2:17">
      <c r="B466"/>
      <c r="J466" s="7" t="s">
        <v>5725</v>
      </c>
      <c r="K466" s="8">
        <v>0.76</v>
      </c>
      <c r="P466" s="7" t="s">
        <v>8415</v>
      </c>
      <c r="Q466" s="8">
        <v>4.2</v>
      </c>
    </row>
    <row r="467" spans="2:17">
      <c r="B467"/>
      <c r="J467" s="7" t="s">
        <v>4966</v>
      </c>
      <c r="K467" s="8">
        <v>0.64</v>
      </c>
      <c r="P467" s="7" t="s">
        <v>6615</v>
      </c>
      <c r="Q467" s="8">
        <v>4.4000000000000004</v>
      </c>
    </row>
    <row r="468" spans="2:17">
      <c r="B468"/>
      <c r="J468" s="7" t="s">
        <v>4658</v>
      </c>
      <c r="K468" s="8">
        <v>0.73</v>
      </c>
      <c r="P468" s="7" t="s">
        <v>3861</v>
      </c>
      <c r="Q468" s="8">
        <v>3.7</v>
      </c>
    </row>
    <row r="469" spans="2:17">
      <c r="B469"/>
      <c r="J469" s="7" t="s">
        <v>4795</v>
      </c>
      <c r="K469" s="8">
        <v>0.7</v>
      </c>
      <c r="P469" s="7" t="s">
        <v>5194</v>
      </c>
      <c r="Q469" s="8">
        <v>3.5</v>
      </c>
    </row>
    <row r="470" spans="2:17">
      <c r="B470"/>
      <c r="J470" s="7" t="s">
        <v>4254</v>
      </c>
      <c r="K470" s="8">
        <v>0.4</v>
      </c>
      <c r="P470" s="7" t="s">
        <v>3764</v>
      </c>
      <c r="Q470" s="8">
        <v>3.9</v>
      </c>
    </row>
    <row r="471" spans="2:17">
      <c r="B471"/>
      <c r="J471" s="7" t="s">
        <v>2642</v>
      </c>
      <c r="K471" s="8">
        <v>0.6</v>
      </c>
      <c r="P471" s="7" t="s">
        <v>5496</v>
      </c>
      <c r="Q471" s="8">
        <v>3.9</v>
      </c>
    </row>
    <row r="472" spans="2:17">
      <c r="B472"/>
      <c r="J472" s="7" t="s">
        <v>3833</v>
      </c>
      <c r="K472" s="8">
        <v>0.87</v>
      </c>
      <c r="P472" s="7" t="s">
        <v>5145</v>
      </c>
      <c r="Q472" s="8">
        <v>3.9</v>
      </c>
    </row>
    <row r="473" spans="2:17">
      <c r="B473"/>
      <c r="J473" s="7" t="s">
        <v>593</v>
      </c>
      <c r="K473" s="8">
        <v>0.66</v>
      </c>
      <c r="P473" s="7" t="s">
        <v>3639</v>
      </c>
      <c r="Q473" s="8">
        <v>3.9</v>
      </c>
    </row>
    <row r="474" spans="2:17">
      <c r="B474"/>
      <c r="J474" s="7" t="s">
        <v>4765</v>
      </c>
      <c r="K474" s="8">
        <v>0.77</v>
      </c>
      <c r="P474" s="7" t="s">
        <v>3904</v>
      </c>
      <c r="Q474" s="8">
        <v>3.8</v>
      </c>
    </row>
    <row r="475" spans="2:17">
      <c r="B475"/>
      <c r="J475" s="7" t="s">
        <v>8923</v>
      </c>
      <c r="K475" s="8">
        <v>0.35</v>
      </c>
      <c r="P475" s="7" t="s">
        <v>4593</v>
      </c>
      <c r="Q475" s="8">
        <v>3.7</v>
      </c>
    </row>
    <row r="476" spans="2:17">
      <c r="B476"/>
      <c r="J476" s="7" t="s">
        <v>6158</v>
      </c>
      <c r="K476" s="8">
        <v>0.41</v>
      </c>
      <c r="P476" s="7" t="s">
        <v>3911</v>
      </c>
      <c r="Q476" s="8">
        <v>3.8</v>
      </c>
    </row>
    <row r="477" spans="2:17">
      <c r="B477"/>
      <c r="J477" s="7" t="s">
        <v>2668</v>
      </c>
      <c r="K477" s="8">
        <v>0.42</v>
      </c>
      <c r="P477" s="7" t="s">
        <v>4644</v>
      </c>
      <c r="Q477" s="8">
        <v>3.6</v>
      </c>
    </row>
    <row r="478" spans="2:17">
      <c r="B478"/>
      <c r="J478" s="7" t="s">
        <v>8294</v>
      </c>
      <c r="K478" s="8">
        <v>0.62</v>
      </c>
      <c r="P478" s="7" t="s">
        <v>3847</v>
      </c>
      <c r="Q478" s="8">
        <v>3.8</v>
      </c>
    </row>
    <row r="479" spans="2:17">
      <c r="B479"/>
      <c r="J479" s="7" t="s">
        <v>8478</v>
      </c>
      <c r="K479" s="8">
        <v>0.46</v>
      </c>
      <c r="P479" s="7" t="s">
        <v>3666</v>
      </c>
      <c r="Q479" s="8">
        <v>4</v>
      </c>
    </row>
    <row r="480" spans="2:17">
      <c r="B480"/>
      <c r="J480" s="7" t="s">
        <v>7195</v>
      </c>
      <c r="K480" s="8">
        <v>0.31</v>
      </c>
      <c r="P480" s="7" t="s">
        <v>4482</v>
      </c>
      <c r="Q480" s="8">
        <v>4.3</v>
      </c>
    </row>
    <row r="481" spans="2:17">
      <c r="B481"/>
      <c r="J481" s="7" t="s">
        <v>9082</v>
      </c>
      <c r="K481" s="8">
        <v>0.28000000000000003</v>
      </c>
      <c r="P481" s="7" t="s">
        <v>7647</v>
      </c>
      <c r="Q481" s="8">
        <v>4.4000000000000004</v>
      </c>
    </row>
    <row r="482" spans="2:17">
      <c r="B482"/>
      <c r="J482" s="7" t="s">
        <v>6256</v>
      </c>
      <c r="K482" s="8">
        <v>0.46</v>
      </c>
      <c r="P482" s="7" t="s">
        <v>7216</v>
      </c>
      <c r="Q482" s="8">
        <v>3.8</v>
      </c>
    </row>
    <row r="483" spans="2:17">
      <c r="B483"/>
      <c r="J483" s="7" t="s">
        <v>7632</v>
      </c>
      <c r="K483" s="8">
        <v>0.04</v>
      </c>
      <c r="P483" s="7" t="s">
        <v>4831</v>
      </c>
      <c r="Q483" s="8">
        <v>4.3</v>
      </c>
    </row>
    <row r="484" spans="2:17">
      <c r="B484"/>
      <c r="J484" s="7" t="s">
        <v>6403</v>
      </c>
      <c r="K484" s="8">
        <v>0.37</v>
      </c>
      <c r="P484" s="7" t="s">
        <v>8740</v>
      </c>
      <c r="Q484" s="8">
        <v>3.5</v>
      </c>
    </row>
    <row r="485" spans="2:17">
      <c r="B485"/>
      <c r="J485" s="7" t="s">
        <v>8625</v>
      </c>
      <c r="K485" s="8">
        <v>0.31</v>
      </c>
      <c r="P485" s="7" t="s">
        <v>6622</v>
      </c>
      <c r="Q485" s="8">
        <v>4.0999999999999996</v>
      </c>
    </row>
    <row r="486" spans="2:17">
      <c r="B486"/>
      <c r="J486" s="7" t="s">
        <v>8238</v>
      </c>
      <c r="K486" s="8">
        <v>0.28000000000000003</v>
      </c>
      <c r="P486" s="7" t="s">
        <v>6502</v>
      </c>
      <c r="Q486" s="8">
        <v>4</v>
      </c>
    </row>
    <row r="487" spans="2:17">
      <c r="B487"/>
      <c r="J487" s="7" t="s">
        <v>8167</v>
      </c>
      <c r="K487" s="8">
        <v>0.43</v>
      </c>
      <c r="P487" s="7" t="s">
        <v>6552</v>
      </c>
      <c r="Q487" s="8">
        <v>4.2</v>
      </c>
    </row>
    <row r="488" spans="2:17">
      <c r="B488"/>
      <c r="J488" s="7" t="s">
        <v>7385</v>
      </c>
      <c r="K488" s="8">
        <v>0.57999999999999996</v>
      </c>
      <c r="P488" s="7" t="s">
        <v>8450</v>
      </c>
      <c r="Q488" s="8">
        <v>3.9</v>
      </c>
    </row>
    <row r="489" spans="2:17">
      <c r="B489"/>
      <c r="J489" s="7" t="s">
        <v>8583</v>
      </c>
      <c r="K489" s="8">
        <v>0.28999999999999998</v>
      </c>
      <c r="P489" s="7" t="s">
        <v>6445</v>
      </c>
      <c r="Q489" s="8">
        <v>3.9</v>
      </c>
    </row>
    <row r="490" spans="2:17">
      <c r="B490"/>
      <c r="J490" s="7" t="s">
        <v>6367</v>
      </c>
      <c r="K490" s="8">
        <v>0.44</v>
      </c>
      <c r="P490" s="7" t="s">
        <v>6902</v>
      </c>
      <c r="Q490" s="8">
        <v>4</v>
      </c>
    </row>
    <row r="491" spans="2:17">
      <c r="B491"/>
      <c r="J491" s="7" t="s">
        <v>7132</v>
      </c>
      <c r="K491" s="8">
        <v>0.51</v>
      </c>
      <c r="P491" s="7" t="s">
        <v>7407</v>
      </c>
      <c r="Q491" s="8">
        <v>3.9</v>
      </c>
    </row>
    <row r="492" spans="2:17">
      <c r="B492"/>
      <c r="J492" s="7" t="s">
        <v>7576</v>
      </c>
      <c r="K492" s="8">
        <v>0.43</v>
      </c>
      <c r="P492" s="7" t="s">
        <v>6817</v>
      </c>
      <c r="Q492" s="8">
        <v>3.7</v>
      </c>
    </row>
    <row r="493" spans="2:17">
      <c r="B493"/>
      <c r="J493" s="7" t="s">
        <v>8266</v>
      </c>
      <c r="K493" s="8">
        <v>0.4</v>
      </c>
      <c r="P493" s="7" t="s">
        <v>1636</v>
      </c>
      <c r="Q493" s="8">
        <v>4.2</v>
      </c>
    </row>
    <row r="494" spans="2:17">
      <c r="B494"/>
      <c r="J494" s="7" t="s">
        <v>6242</v>
      </c>
      <c r="K494" s="8">
        <v>0.42</v>
      </c>
      <c r="P494" s="7" t="s">
        <v>5607</v>
      </c>
      <c r="Q494" s="8">
        <v>4.3</v>
      </c>
    </row>
    <row r="495" spans="2:17">
      <c r="B495"/>
      <c r="J495" s="7" t="s">
        <v>7428</v>
      </c>
      <c r="K495" s="8">
        <v>0.37</v>
      </c>
      <c r="P495" s="7" t="s">
        <v>8782</v>
      </c>
      <c r="Q495" s="8">
        <v>4.5</v>
      </c>
    </row>
    <row r="496" spans="2:17">
      <c r="B496"/>
      <c r="J496" s="7" t="s">
        <v>9233</v>
      </c>
      <c r="K496" s="8">
        <v>0.26</v>
      </c>
      <c r="P496" s="7" t="s">
        <v>1271</v>
      </c>
      <c r="Q496" s="8">
        <v>4.3</v>
      </c>
    </row>
    <row r="497" spans="2:17">
      <c r="B497"/>
      <c r="J497" s="7" t="s">
        <v>9006</v>
      </c>
      <c r="K497" s="8">
        <v>0.15</v>
      </c>
      <c r="P497" s="7" t="s">
        <v>4371</v>
      </c>
      <c r="Q497" s="8">
        <v>4</v>
      </c>
    </row>
    <row r="498" spans="2:17">
      <c r="B498"/>
      <c r="J498" s="7" t="s">
        <v>7961</v>
      </c>
      <c r="K498" s="8">
        <v>0.56999999999999995</v>
      </c>
      <c r="P498" s="7" t="s">
        <v>5318</v>
      </c>
      <c r="Q498" s="8">
        <v>4.5</v>
      </c>
    </row>
    <row r="499" spans="2:17">
      <c r="B499"/>
      <c r="J499" s="7" t="s">
        <v>5868</v>
      </c>
      <c r="K499" s="8">
        <v>0.8</v>
      </c>
      <c r="P499" s="7" t="s">
        <v>5419</v>
      </c>
      <c r="Q499" s="8">
        <v>4.4000000000000004</v>
      </c>
    </row>
    <row r="500" spans="2:17">
      <c r="B500"/>
      <c r="J500" s="7" t="s">
        <v>6726</v>
      </c>
      <c r="K500" s="8">
        <v>0.42</v>
      </c>
      <c r="P500" s="7" t="s">
        <v>5901</v>
      </c>
      <c r="Q500" s="8">
        <v>4.5</v>
      </c>
    </row>
    <row r="501" spans="2:17">
      <c r="B501"/>
      <c r="J501" s="7" t="s">
        <v>8322</v>
      </c>
      <c r="K501" s="8">
        <v>0.33</v>
      </c>
      <c r="P501" s="7" t="s">
        <v>6029</v>
      </c>
      <c r="Q501" s="8">
        <v>4.0999999999999996</v>
      </c>
    </row>
    <row r="502" spans="2:17">
      <c r="B502"/>
      <c r="J502" s="7" t="s">
        <v>6601</v>
      </c>
      <c r="K502" s="8">
        <v>0.47</v>
      </c>
      <c r="P502" s="7" t="s">
        <v>8704</v>
      </c>
      <c r="Q502" s="8">
        <v>4.7</v>
      </c>
    </row>
    <row r="503" spans="2:17">
      <c r="B503"/>
      <c r="J503" s="7" t="s">
        <v>7273</v>
      </c>
      <c r="K503" s="8">
        <v>0.6</v>
      </c>
      <c r="P503" s="7" t="s">
        <v>8797</v>
      </c>
      <c r="Q503" s="8">
        <v>3.9</v>
      </c>
    </row>
    <row r="504" spans="2:17">
      <c r="B504"/>
      <c r="J504" s="7" t="s">
        <v>9111</v>
      </c>
      <c r="K504" s="8">
        <v>0.39</v>
      </c>
      <c r="P504" s="7" t="s">
        <v>8527</v>
      </c>
      <c r="Q504" s="8">
        <v>3.5</v>
      </c>
    </row>
    <row r="505" spans="2:17">
      <c r="B505"/>
      <c r="J505" s="7" t="s">
        <v>1529</v>
      </c>
      <c r="K505" s="8">
        <v>0.68</v>
      </c>
      <c r="P505" s="7" t="s">
        <v>7947</v>
      </c>
      <c r="Q505" s="8">
        <v>3.9</v>
      </c>
    </row>
    <row r="506" spans="2:17">
      <c r="B506"/>
      <c r="J506" s="7" t="s">
        <v>7007</v>
      </c>
      <c r="K506" s="8">
        <v>0.48</v>
      </c>
      <c r="P506" s="7" t="s">
        <v>6045</v>
      </c>
      <c r="Q506" s="8">
        <v>3.8</v>
      </c>
    </row>
    <row r="507" spans="2:17">
      <c r="B507"/>
      <c r="J507" s="7" t="s">
        <v>7788</v>
      </c>
      <c r="K507" s="8">
        <v>0.51</v>
      </c>
      <c r="P507" s="7" t="s">
        <v>5802</v>
      </c>
      <c r="Q507" s="8">
        <v>3.9</v>
      </c>
    </row>
    <row r="508" spans="2:17">
      <c r="B508"/>
      <c r="J508" s="7" t="s">
        <v>801</v>
      </c>
      <c r="K508" s="8">
        <v>0.53</v>
      </c>
      <c r="P508" s="7" t="s">
        <v>5527</v>
      </c>
      <c r="Q508" s="8">
        <v>3.4</v>
      </c>
    </row>
    <row r="509" spans="2:17">
      <c r="B509"/>
      <c r="J509" s="7" t="s">
        <v>1856</v>
      </c>
      <c r="K509" s="8">
        <v>0.4</v>
      </c>
      <c r="P509" s="7" t="s">
        <v>1551</v>
      </c>
      <c r="Q509" s="8">
        <v>4</v>
      </c>
    </row>
    <row r="510" spans="2:17">
      <c r="B510"/>
      <c r="J510" s="7" t="s">
        <v>7119</v>
      </c>
      <c r="K510" s="8">
        <v>0.52</v>
      </c>
      <c r="P510" s="7" t="s">
        <v>1421</v>
      </c>
      <c r="Q510" s="8">
        <v>4.0999999999999996</v>
      </c>
    </row>
    <row r="511" spans="2:17">
      <c r="B511"/>
      <c r="J511" s="7" t="s">
        <v>7259</v>
      </c>
      <c r="K511" s="8">
        <v>0.35</v>
      </c>
      <c r="P511" s="7" t="s">
        <v>8867</v>
      </c>
      <c r="Q511" s="8">
        <v>4.2</v>
      </c>
    </row>
    <row r="512" spans="2:17">
      <c r="B512"/>
      <c r="J512" s="7" t="s">
        <v>7888</v>
      </c>
      <c r="K512" s="8">
        <v>0.4</v>
      </c>
      <c r="P512" s="7" t="s">
        <v>6036</v>
      </c>
      <c r="Q512" s="8">
        <v>4.0999999999999996</v>
      </c>
    </row>
    <row r="513" spans="2:17">
      <c r="B513"/>
      <c r="J513" s="7" t="s">
        <v>4082</v>
      </c>
      <c r="K513" s="8">
        <v>0.33</v>
      </c>
      <c r="P513" s="7" t="s">
        <v>3920</v>
      </c>
      <c r="Q513" s="8">
        <v>4.4000000000000004</v>
      </c>
    </row>
    <row r="514" spans="2:17">
      <c r="B514"/>
      <c r="J514" s="7" t="s">
        <v>2682</v>
      </c>
      <c r="K514" s="8">
        <v>0.77</v>
      </c>
      <c r="P514" s="7" t="s">
        <v>3792</v>
      </c>
      <c r="Q514" s="8">
        <v>4.5</v>
      </c>
    </row>
    <row r="515" spans="2:17">
      <c r="B515"/>
      <c r="J515" s="7" t="s">
        <v>5641</v>
      </c>
      <c r="K515" s="8">
        <v>0.36</v>
      </c>
      <c r="P515" s="7" t="s">
        <v>5716</v>
      </c>
      <c r="Q515" s="8">
        <v>4.4000000000000004</v>
      </c>
    </row>
    <row r="516" spans="2:17">
      <c r="B516"/>
      <c r="J516" s="7" t="s">
        <v>5878</v>
      </c>
      <c r="K516" s="8">
        <v>0.5</v>
      </c>
      <c r="P516" s="7" t="s">
        <v>4378</v>
      </c>
      <c r="Q516" s="8">
        <v>4.5</v>
      </c>
    </row>
    <row r="517" spans="2:17">
      <c r="B517"/>
      <c r="J517" s="7" t="s">
        <v>4131</v>
      </c>
      <c r="K517" s="8">
        <v>0.04</v>
      </c>
      <c r="P517" s="7" t="s">
        <v>478</v>
      </c>
      <c r="Q517" s="8">
        <v>4.0999999999999996</v>
      </c>
    </row>
    <row r="518" spans="2:17">
      <c r="B518"/>
      <c r="J518" s="7" t="s">
        <v>3824</v>
      </c>
      <c r="K518" s="8">
        <v>0.06</v>
      </c>
      <c r="P518" s="7" t="s">
        <v>8039</v>
      </c>
      <c r="Q518" s="8">
        <v>4.2</v>
      </c>
    </row>
    <row r="519" spans="2:17">
      <c r="B519"/>
      <c r="J519" s="7" t="s">
        <v>5231</v>
      </c>
      <c r="K519" s="8">
        <v>0.08</v>
      </c>
      <c r="P519" s="7" t="s">
        <v>8195</v>
      </c>
      <c r="Q519" s="8">
        <v>4</v>
      </c>
    </row>
    <row r="520" spans="2:17">
      <c r="B520"/>
      <c r="J520" s="7" t="s">
        <v>5747</v>
      </c>
      <c r="K520" s="8">
        <v>0.16</v>
      </c>
      <c r="P520" s="7" t="s">
        <v>8832</v>
      </c>
      <c r="Q520" s="8">
        <v>4.2</v>
      </c>
    </row>
    <row r="521" spans="2:17">
      <c r="B521"/>
      <c r="J521" s="7" t="s">
        <v>6015</v>
      </c>
      <c r="K521" s="8">
        <v>0.56999999999999995</v>
      </c>
      <c r="P521" s="7" t="s">
        <v>4304</v>
      </c>
      <c r="Q521" s="8">
        <v>4.4000000000000004</v>
      </c>
    </row>
    <row r="522" spans="2:17">
      <c r="B522"/>
      <c r="J522" s="7" t="s">
        <v>5449</v>
      </c>
      <c r="K522" s="8">
        <v>0.18</v>
      </c>
      <c r="P522" s="7" t="s">
        <v>6008</v>
      </c>
      <c r="Q522" s="8">
        <v>4.5</v>
      </c>
    </row>
    <row r="523" spans="2:17">
      <c r="B523"/>
      <c r="J523" s="7" t="s">
        <v>5962</v>
      </c>
      <c r="K523" s="8">
        <v>0.36</v>
      </c>
      <c r="P523" s="7" t="s">
        <v>5823</v>
      </c>
      <c r="Q523" s="8">
        <v>4.5</v>
      </c>
    </row>
    <row r="524" spans="2:17">
      <c r="B524"/>
      <c r="J524" s="7" t="s">
        <v>5909</v>
      </c>
      <c r="K524" s="8">
        <v>0.14000000000000001</v>
      </c>
      <c r="P524" s="7" t="s">
        <v>4711</v>
      </c>
      <c r="Q524" s="8">
        <v>4.4000000000000004</v>
      </c>
    </row>
    <row r="525" spans="2:17">
      <c r="B525"/>
      <c r="J525" s="7" t="s">
        <v>4578</v>
      </c>
      <c r="K525" s="8">
        <v>0.39</v>
      </c>
      <c r="P525" s="7" t="s">
        <v>5364</v>
      </c>
      <c r="Q525" s="8">
        <v>4.4000000000000004</v>
      </c>
    </row>
    <row r="526" spans="2:17">
      <c r="B526"/>
      <c r="J526" s="7" t="s">
        <v>6061</v>
      </c>
      <c r="K526" s="8">
        <v>0.65</v>
      </c>
      <c r="P526" s="7" t="s">
        <v>5356</v>
      </c>
      <c r="Q526" s="8">
        <v>4.2</v>
      </c>
    </row>
    <row r="527" spans="2:17">
      <c r="B527"/>
      <c r="J527" s="7" t="s">
        <v>3614</v>
      </c>
      <c r="K527" s="8">
        <v>0.68</v>
      </c>
      <c r="P527" s="7" t="s">
        <v>3682</v>
      </c>
      <c r="Q527" s="8">
        <v>4.3</v>
      </c>
    </row>
    <row r="528" spans="2:17">
      <c r="B528"/>
      <c r="J528" s="7" t="s">
        <v>3734</v>
      </c>
      <c r="K528" s="8">
        <v>0.75</v>
      </c>
      <c r="P528" s="7" t="s">
        <v>5702</v>
      </c>
      <c r="Q528" s="8">
        <v>4.2</v>
      </c>
    </row>
    <row r="529" spans="2:17">
      <c r="B529"/>
      <c r="J529" s="7" t="s">
        <v>5058</v>
      </c>
      <c r="K529" s="8">
        <v>0.18</v>
      </c>
      <c r="P529" s="7" t="s">
        <v>5086</v>
      </c>
      <c r="Q529" s="8">
        <v>4.2</v>
      </c>
    </row>
    <row r="530" spans="2:17">
      <c r="B530"/>
      <c r="J530" s="7" t="s">
        <v>5433</v>
      </c>
      <c r="K530" s="8">
        <v>0.35</v>
      </c>
      <c r="P530" s="7" t="s">
        <v>4852</v>
      </c>
      <c r="Q530" s="8">
        <v>4.0999999999999996</v>
      </c>
    </row>
    <row r="531" spans="2:17">
      <c r="B531"/>
      <c r="J531" s="7" t="s">
        <v>3621</v>
      </c>
      <c r="K531" s="8">
        <v>0.59</v>
      </c>
      <c r="P531" s="7" t="s">
        <v>4073</v>
      </c>
      <c r="Q531" s="8">
        <v>4.5</v>
      </c>
    </row>
    <row r="532" spans="2:17">
      <c r="B532"/>
      <c r="J532" s="7" t="s">
        <v>3934</v>
      </c>
      <c r="K532" s="8">
        <v>0.43</v>
      </c>
      <c r="P532" s="7" t="s">
        <v>5201</v>
      </c>
      <c r="Q532" s="8">
        <v>4.5</v>
      </c>
    </row>
    <row r="533" spans="2:17">
      <c r="B533"/>
      <c r="J533" s="7" t="s">
        <v>4772</v>
      </c>
      <c r="K533" s="8">
        <v>0.4</v>
      </c>
      <c r="P533" s="7" t="s">
        <v>4164</v>
      </c>
      <c r="Q533" s="8">
        <v>4.0999999999999996</v>
      </c>
    </row>
    <row r="534" spans="2:17">
      <c r="B534"/>
      <c r="J534" s="7" t="s">
        <v>8081</v>
      </c>
      <c r="K534" s="8">
        <v>0.44</v>
      </c>
      <c r="P534" s="7" t="s">
        <v>6972</v>
      </c>
      <c r="Q534" s="8">
        <v>4.0999999999999996</v>
      </c>
    </row>
    <row r="535" spans="2:17">
      <c r="B535"/>
      <c r="J535" s="7" t="s">
        <v>7853</v>
      </c>
      <c r="K535" s="8">
        <v>0</v>
      </c>
      <c r="P535" s="7" t="s">
        <v>1292</v>
      </c>
      <c r="Q535" s="8">
        <v>4</v>
      </c>
    </row>
    <row r="536" spans="2:17">
      <c r="B536"/>
      <c r="J536" s="7" t="s">
        <v>6866</v>
      </c>
      <c r="K536" s="8">
        <v>0</v>
      </c>
      <c r="P536" s="7" t="s">
        <v>740</v>
      </c>
      <c r="Q536" s="8">
        <v>4.5</v>
      </c>
    </row>
    <row r="537" spans="2:17">
      <c r="B537"/>
      <c r="J537" s="7" t="s">
        <v>6873</v>
      </c>
      <c r="K537" s="8">
        <v>0</v>
      </c>
      <c r="P537" s="7" t="s">
        <v>7244</v>
      </c>
      <c r="Q537" s="8">
        <v>4.4000000000000004</v>
      </c>
    </row>
    <row r="538" spans="2:17">
      <c r="B538"/>
      <c r="J538" s="7" t="s">
        <v>4586</v>
      </c>
      <c r="K538" s="8">
        <v>0.6</v>
      </c>
      <c r="P538" s="7" t="s">
        <v>5224</v>
      </c>
      <c r="Q538" s="8">
        <v>3.8</v>
      </c>
    </row>
    <row r="539" spans="2:17">
      <c r="B539"/>
      <c r="J539" s="7" t="s">
        <v>7809</v>
      </c>
      <c r="K539" s="8">
        <v>0.55000000000000004</v>
      </c>
      <c r="P539" s="7" t="s">
        <v>7028</v>
      </c>
      <c r="Q539" s="8">
        <v>4.2</v>
      </c>
    </row>
    <row r="540" spans="2:17">
      <c r="B540"/>
      <c r="J540" s="7" t="s">
        <v>8951</v>
      </c>
      <c r="K540" s="8">
        <v>0.59</v>
      </c>
      <c r="P540" s="7" t="s">
        <v>1585</v>
      </c>
      <c r="Q540" s="8">
        <v>3.9</v>
      </c>
    </row>
    <row r="541" spans="2:17">
      <c r="B541"/>
      <c r="J541" s="7" t="s">
        <v>8811</v>
      </c>
      <c r="K541" s="8">
        <v>0.54</v>
      </c>
      <c r="P541" s="7" t="s">
        <v>6235</v>
      </c>
      <c r="Q541" s="8">
        <v>4</v>
      </c>
    </row>
    <row r="542" spans="2:17">
      <c r="B542"/>
      <c r="J542" s="7" t="s">
        <v>7287</v>
      </c>
      <c r="K542" s="8">
        <v>0.55000000000000004</v>
      </c>
      <c r="P542" s="7" t="s">
        <v>718</v>
      </c>
      <c r="Q542" s="8">
        <v>4.0999999999999996</v>
      </c>
    </row>
    <row r="543" spans="2:17">
      <c r="B543"/>
      <c r="J543" s="7" t="s">
        <v>8971</v>
      </c>
      <c r="K543" s="8">
        <v>0.59</v>
      </c>
      <c r="P543" s="7" t="s">
        <v>7925</v>
      </c>
      <c r="Q543" s="8">
        <v>4.0999999999999996</v>
      </c>
    </row>
    <row r="544" spans="2:17">
      <c r="B544"/>
      <c r="J544" s="7" t="s">
        <v>7968</v>
      </c>
      <c r="K544" s="8">
        <v>0.55000000000000004</v>
      </c>
      <c r="P544" s="7" t="s">
        <v>6559</v>
      </c>
      <c r="Q544" s="8">
        <v>4.0999999999999996</v>
      </c>
    </row>
    <row r="545" spans="2:17">
      <c r="B545"/>
      <c r="J545" s="7" t="s">
        <v>8252</v>
      </c>
      <c r="K545" s="8">
        <v>0.68</v>
      </c>
      <c r="P545" s="7" t="s">
        <v>8443</v>
      </c>
      <c r="Q545" s="8">
        <v>4</v>
      </c>
    </row>
    <row r="546" spans="2:17">
      <c r="B546"/>
      <c r="J546" s="7" t="s">
        <v>827</v>
      </c>
      <c r="K546" s="8">
        <v>0.64</v>
      </c>
      <c r="P546" s="7" t="s">
        <v>6678</v>
      </c>
      <c r="Q546" s="8">
        <v>4</v>
      </c>
    </row>
    <row r="547" spans="2:17">
      <c r="B547"/>
      <c r="J547" s="7" t="s">
        <v>6859</v>
      </c>
      <c r="K547" s="8">
        <v>0.46</v>
      </c>
      <c r="P547" s="7" t="s">
        <v>9020</v>
      </c>
      <c r="Q547" s="8">
        <v>3.9</v>
      </c>
    </row>
    <row r="548" spans="2:17">
      <c r="B548"/>
      <c r="J548" s="7" t="s">
        <v>6789</v>
      </c>
      <c r="K548" s="8">
        <v>0.51</v>
      </c>
      <c r="P548" s="7" t="s">
        <v>7989</v>
      </c>
      <c r="Q548" s="8">
        <v>4</v>
      </c>
    </row>
    <row r="549" spans="2:17">
      <c r="B549"/>
      <c r="J549" s="7" t="s">
        <v>7867</v>
      </c>
      <c r="K549" s="8">
        <v>0.54</v>
      </c>
      <c r="P549" s="7" t="s">
        <v>6944</v>
      </c>
      <c r="Q549" s="8">
        <v>4.0999999999999996</v>
      </c>
    </row>
    <row r="550" spans="2:17">
      <c r="B550"/>
      <c r="J550" s="7" t="s">
        <v>9126</v>
      </c>
      <c r="K550" s="8">
        <v>0.43</v>
      </c>
      <c r="P550" s="7" t="s">
        <v>8356</v>
      </c>
      <c r="Q550" s="8">
        <v>4.0999999999999996</v>
      </c>
    </row>
    <row r="551" spans="2:17">
      <c r="B551"/>
      <c r="J551" s="7" t="s">
        <v>5837</v>
      </c>
      <c r="K551" s="8">
        <v>0.69</v>
      </c>
      <c r="P551" s="7" t="s">
        <v>6796</v>
      </c>
      <c r="Q551" s="8">
        <v>4</v>
      </c>
    </row>
    <row r="552" spans="2:17">
      <c r="B552"/>
      <c r="J552" s="7" t="s">
        <v>9054</v>
      </c>
      <c r="K552" s="8">
        <v>0.38</v>
      </c>
      <c r="P552" s="7" t="s">
        <v>6754</v>
      </c>
      <c r="Q552" s="8">
        <v>3.8</v>
      </c>
    </row>
    <row r="553" spans="2:17">
      <c r="B553"/>
      <c r="J553" s="7" t="s">
        <v>7746</v>
      </c>
      <c r="K553" s="8">
        <v>0.39</v>
      </c>
      <c r="P553" s="7" t="s">
        <v>8018</v>
      </c>
      <c r="Q553" s="8">
        <v>4.0999999999999996</v>
      </c>
    </row>
    <row r="554" spans="2:17">
      <c r="B554"/>
      <c r="J554" s="7" t="s">
        <v>7954</v>
      </c>
      <c r="K554" s="8">
        <v>0.46</v>
      </c>
      <c r="P554" s="7" t="s">
        <v>7021</v>
      </c>
      <c r="Q554" s="8">
        <v>4.0999999999999996</v>
      </c>
    </row>
    <row r="555" spans="2:17">
      <c r="B555"/>
      <c r="J555" s="7" t="s">
        <v>6332</v>
      </c>
      <c r="K555" s="8">
        <v>0.56000000000000005</v>
      </c>
      <c r="P555" s="7" t="s">
        <v>7824</v>
      </c>
      <c r="Q555" s="8">
        <v>4.0999999999999996</v>
      </c>
    </row>
    <row r="556" spans="2:17">
      <c r="B556"/>
      <c r="J556" s="7" t="s">
        <v>7477</v>
      </c>
      <c r="K556" s="8">
        <v>0.61</v>
      </c>
      <c r="P556" s="7" t="s">
        <v>7357</v>
      </c>
      <c r="Q556" s="8">
        <v>3.9</v>
      </c>
    </row>
    <row r="557" spans="2:17">
      <c r="B557"/>
      <c r="J557" s="7" t="s">
        <v>7725</v>
      </c>
      <c r="K557" s="8">
        <v>0.31</v>
      </c>
      <c r="P557" s="7" t="s">
        <v>8422</v>
      </c>
      <c r="Q557" s="8">
        <v>4</v>
      </c>
    </row>
    <row r="558" spans="2:17">
      <c r="B558"/>
      <c r="J558" s="7" t="s">
        <v>8385</v>
      </c>
      <c r="K558" s="8">
        <v>0.3</v>
      </c>
      <c r="P558" s="7" t="s">
        <v>699</v>
      </c>
      <c r="Q558" s="8">
        <v>4.3</v>
      </c>
    </row>
    <row r="559" spans="2:17">
      <c r="B559"/>
      <c r="J559" s="7" t="s">
        <v>8174</v>
      </c>
      <c r="K559" s="8">
        <v>0.49</v>
      </c>
      <c r="P559" s="7" t="s">
        <v>4845</v>
      </c>
      <c r="Q559" s="8">
        <v>4.5</v>
      </c>
    </row>
    <row r="560" spans="2:17">
      <c r="B560"/>
      <c r="J560" s="7" t="s">
        <v>8245</v>
      </c>
      <c r="K560" s="8">
        <v>0.45</v>
      </c>
      <c r="P560" s="7" t="s">
        <v>6052</v>
      </c>
      <c r="Q560" s="8">
        <v>4.3</v>
      </c>
    </row>
    <row r="561" spans="2:17">
      <c r="B561"/>
      <c r="J561" s="7" t="s">
        <v>7975</v>
      </c>
      <c r="K561" s="8">
        <v>0.63</v>
      </c>
      <c r="P561" s="7" t="s">
        <v>4614</v>
      </c>
      <c r="Q561" s="8">
        <v>4.5</v>
      </c>
    </row>
    <row r="562" spans="2:17">
      <c r="B562"/>
      <c r="J562" s="7" t="s">
        <v>7589</v>
      </c>
      <c r="K562" s="8">
        <v>0.62</v>
      </c>
      <c r="P562" s="7" t="s">
        <v>1367</v>
      </c>
      <c r="Q562" s="8">
        <v>3.8</v>
      </c>
    </row>
    <row r="563" spans="2:17">
      <c r="B563"/>
      <c r="J563" s="7" t="s">
        <v>6116</v>
      </c>
      <c r="K563" s="8">
        <v>0.5</v>
      </c>
      <c r="P563" s="7" t="s">
        <v>8160</v>
      </c>
      <c r="Q563" s="8">
        <v>3.7</v>
      </c>
    </row>
    <row r="564" spans="2:17">
      <c r="B564"/>
      <c r="J564" s="7" t="s">
        <v>4468</v>
      </c>
      <c r="K564" s="8">
        <v>0.55000000000000004</v>
      </c>
      <c r="P564" s="7" t="s">
        <v>7781</v>
      </c>
      <c r="Q564" s="8">
        <v>3.6</v>
      </c>
    </row>
    <row r="565" spans="2:17">
      <c r="B565"/>
      <c r="J565" s="7" t="s">
        <v>5297</v>
      </c>
      <c r="K565" s="8">
        <v>0.63</v>
      </c>
      <c r="P565" s="7" t="s">
        <v>1707</v>
      </c>
      <c r="Q565" s="8">
        <v>4</v>
      </c>
    </row>
    <row r="566" spans="2:17">
      <c r="B566"/>
      <c r="J566" s="7" t="s">
        <v>8611</v>
      </c>
      <c r="K566" s="8">
        <v>0.6</v>
      </c>
      <c r="P566" s="7" t="s">
        <v>4838</v>
      </c>
      <c r="Q566" s="8">
        <v>4.5</v>
      </c>
    </row>
    <row r="567" spans="2:17">
      <c r="B567"/>
      <c r="J567" s="7" t="s">
        <v>4873</v>
      </c>
      <c r="K567" s="8">
        <v>0.5</v>
      </c>
      <c r="P567" s="7" t="s">
        <v>1725</v>
      </c>
      <c r="Q567" s="8">
        <v>4.2</v>
      </c>
    </row>
    <row r="568" spans="2:17">
      <c r="B568"/>
      <c r="J568" s="7" t="s">
        <v>8287</v>
      </c>
      <c r="K568" s="8">
        <v>0.27</v>
      </c>
      <c r="P568" s="7" t="s">
        <v>657</v>
      </c>
      <c r="Q568" s="8">
        <v>4.3</v>
      </c>
    </row>
    <row r="569" spans="2:17">
      <c r="B569"/>
      <c r="J569" s="7" t="s">
        <v>6916</v>
      </c>
      <c r="K569" s="8">
        <v>0.2</v>
      </c>
      <c r="P569" s="7" t="s">
        <v>3646</v>
      </c>
      <c r="Q569" s="8">
        <v>4.3</v>
      </c>
    </row>
    <row r="570" spans="2:17">
      <c r="B570"/>
      <c r="J570" s="7" t="s">
        <v>6993</v>
      </c>
      <c r="K570" s="8">
        <v>0.2</v>
      </c>
      <c r="P570" s="7" t="s">
        <v>3658</v>
      </c>
      <c r="Q570" s="8">
        <v>4.5</v>
      </c>
    </row>
    <row r="571" spans="2:17">
      <c r="B571"/>
      <c r="J571" s="7" t="s">
        <v>6951</v>
      </c>
      <c r="K571" s="8">
        <v>0.33</v>
      </c>
      <c r="P571" s="7" t="s">
        <v>3712</v>
      </c>
      <c r="Q571" s="8">
        <v>4.2</v>
      </c>
    </row>
    <row r="572" spans="2:17">
      <c r="B572"/>
      <c r="J572" s="7" t="s">
        <v>8074</v>
      </c>
      <c r="K572" s="8">
        <v>0.75</v>
      </c>
      <c r="P572" s="7" t="s">
        <v>3854</v>
      </c>
      <c r="Q572" s="8">
        <v>4.4000000000000004</v>
      </c>
    </row>
    <row r="573" spans="2:17">
      <c r="B573"/>
      <c r="J573" s="7" t="s">
        <v>5976</v>
      </c>
      <c r="K573" s="8">
        <v>0</v>
      </c>
      <c r="P573" s="7" t="s">
        <v>8067</v>
      </c>
      <c r="Q573" s="8">
        <v>4.0999999999999996</v>
      </c>
    </row>
    <row r="574" spans="2:17">
      <c r="B574"/>
      <c r="J574" s="7" t="s">
        <v>8597</v>
      </c>
      <c r="K574" s="8">
        <v>0.69</v>
      </c>
      <c r="P574" s="7" t="s">
        <v>4145</v>
      </c>
      <c r="Q574" s="8">
        <v>4.4000000000000004</v>
      </c>
    </row>
    <row r="575" spans="2:17">
      <c r="B575"/>
      <c r="J575" s="7" t="s">
        <v>8534</v>
      </c>
      <c r="K575" s="8">
        <v>0.51</v>
      </c>
      <c r="P575" s="7" t="s">
        <v>5695</v>
      </c>
      <c r="Q575" s="8">
        <v>4.3</v>
      </c>
    </row>
    <row r="576" spans="2:17">
      <c r="B576"/>
      <c r="J576" s="7" t="s">
        <v>9133</v>
      </c>
      <c r="K576" s="8">
        <v>0.72</v>
      </c>
      <c r="P576" s="7" t="s">
        <v>4703</v>
      </c>
      <c r="Q576" s="8">
        <v>4.0999999999999996</v>
      </c>
    </row>
    <row r="577" spans="2:17">
      <c r="B577"/>
      <c r="J577" s="7" t="s">
        <v>3239</v>
      </c>
      <c r="K577" s="8">
        <v>0.8</v>
      </c>
      <c r="P577" s="7" t="s">
        <v>3812</v>
      </c>
      <c r="Q577" s="8">
        <v>3.9</v>
      </c>
    </row>
    <row r="578" spans="2:17">
      <c r="B578"/>
      <c r="J578" s="7" t="s">
        <v>3276</v>
      </c>
      <c r="K578" s="8">
        <v>0.25</v>
      </c>
      <c r="P578" s="7" t="s">
        <v>4980</v>
      </c>
      <c r="Q578" s="8">
        <v>4.2</v>
      </c>
    </row>
    <row r="579" spans="2:17">
      <c r="B579"/>
      <c r="J579" s="7" t="s">
        <v>2474</v>
      </c>
      <c r="K579" s="8">
        <v>0.17</v>
      </c>
      <c r="P579" s="7" t="s">
        <v>5239</v>
      </c>
      <c r="Q579" s="8">
        <v>4.0999999999999996</v>
      </c>
    </row>
    <row r="580" spans="2:17">
      <c r="B580"/>
      <c r="J580" s="7" t="s">
        <v>2339</v>
      </c>
      <c r="K580" s="8">
        <v>0.21</v>
      </c>
      <c r="P580" s="7" t="s">
        <v>317</v>
      </c>
      <c r="Q580" s="8">
        <v>4.0999999999999996</v>
      </c>
    </row>
    <row r="581" spans="2:17">
      <c r="B581"/>
      <c r="J581" s="7" t="s">
        <v>2784</v>
      </c>
      <c r="K581" s="8">
        <v>0.18</v>
      </c>
      <c r="P581" s="7" t="s">
        <v>7704</v>
      </c>
      <c r="Q581" s="8">
        <v>4</v>
      </c>
    </row>
    <row r="582" spans="2:17">
      <c r="B582"/>
      <c r="J582" s="7" t="s">
        <v>2844</v>
      </c>
      <c r="K582" s="8">
        <v>0.21</v>
      </c>
      <c r="P582" s="7" t="s">
        <v>2407</v>
      </c>
      <c r="Q582" s="8">
        <v>4.4000000000000004</v>
      </c>
    </row>
    <row r="583" spans="2:17">
      <c r="B583"/>
      <c r="J583" s="7" t="s">
        <v>2518</v>
      </c>
      <c r="K583" s="8">
        <v>0.3</v>
      </c>
      <c r="P583" s="7" t="s">
        <v>4531</v>
      </c>
      <c r="Q583" s="8">
        <v>4.4000000000000004</v>
      </c>
    </row>
    <row r="584" spans="2:17">
      <c r="B584"/>
      <c r="J584" s="7" t="s">
        <v>2689</v>
      </c>
      <c r="K584" s="8">
        <v>0.26</v>
      </c>
      <c r="P584" s="7" t="s">
        <v>5474</v>
      </c>
      <c r="Q584" s="8">
        <v>4.3</v>
      </c>
    </row>
    <row r="585" spans="2:17">
      <c r="B585"/>
      <c r="J585" s="7" t="s">
        <v>2728</v>
      </c>
      <c r="K585" s="8">
        <v>0.3</v>
      </c>
      <c r="P585" s="7" t="s">
        <v>5412</v>
      </c>
      <c r="Q585" s="8">
        <v>4.4000000000000004</v>
      </c>
    </row>
    <row r="586" spans="2:17">
      <c r="B586"/>
      <c r="J586" s="7" t="s">
        <v>2968</v>
      </c>
      <c r="K586" s="8">
        <v>0.26</v>
      </c>
      <c r="P586" s="7" t="s">
        <v>1232</v>
      </c>
      <c r="Q586" s="8">
        <v>4.0999999999999996</v>
      </c>
    </row>
    <row r="587" spans="2:17">
      <c r="B587"/>
      <c r="J587" s="7" t="s">
        <v>2692</v>
      </c>
      <c r="K587" s="8">
        <v>0.18</v>
      </c>
      <c r="P587" s="7" t="s">
        <v>4282</v>
      </c>
      <c r="Q587" s="8">
        <v>4.3</v>
      </c>
    </row>
    <row r="588" spans="2:17">
      <c r="B588"/>
      <c r="J588" s="7" t="s">
        <v>2390</v>
      </c>
      <c r="K588" s="8">
        <v>0.18</v>
      </c>
      <c r="P588" s="7" t="s">
        <v>4089</v>
      </c>
      <c r="Q588" s="8">
        <v>4.3</v>
      </c>
    </row>
    <row r="589" spans="2:17">
      <c r="B589"/>
      <c r="J589" s="7" t="s">
        <v>3032</v>
      </c>
      <c r="K589" s="8">
        <v>0.28999999999999998</v>
      </c>
      <c r="P589" s="7" t="s">
        <v>5004</v>
      </c>
      <c r="Q589" s="8">
        <v>4.4000000000000004</v>
      </c>
    </row>
    <row r="590" spans="2:17">
      <c r="B590"/>
      <c r="J590" s="7" t="s">
        <v>2763</v>
      </c>
      <c r="K590" s="8">
        <v>0.3</v>
      </c>
      <c r="P590" s="7" t="s">
        <v>273</v>
      </c>
      <c r="Q590" s="8">
        <v>4.2</v>
      </c>
    </row>
    <row r="591" spans="2:17">
      <c r="B591"/>
      <c r="J591" s="7" t="s">
        <v>3014</v>
      </c>
      <c r="K591" s="8">
        <v>0.3</v>
      </c>
      <c r="P591" s="7" t="s">
        <v>965</v>
      </c>
      <c r="Q591" s="8">
        <v>4.2</v>
      </c>
    </row>
    <row r="592" spans="2:17">
      <c r="B592"/>
      <c r="J592" s="7" t="s">
        <v>1985</v>
      </c>
      <c r="K592" s="8">
        <v>0.23</v>
      </c>
      <c r="P592" s="7" t="s">
        <v>3675</v>
      </c>
      <c r="Q592" s="8">
        <v>4.5</v>
      </c>
    </row>
    <row r="593" spans="2:17">
      <c r="B593"/>
      <c r="J593" s="7" t="s">
        <v>670</v>
      </c>
      <c r="K593" s="8">
        <v>0.67</v>
      </c>
      <c r="P593" s="7" t="s">
        <v>4194</v>
      </c>
      <c r="Q593" s="8">
        <v>4.5</v>
      </c>
    </row>
    <row r="594" spans="2:17">
      <c r="B594"/>
      <c r="J594" s="7" t="s">
        <v>5152</v>
      </c>
      <c r="K594" s="8">
        <v>0.6</v>
      </c>
      <c r="P594" s="7" t="s">
        <v>6068</v>
      </c>
      <c r="Q594" s="8">
        <v>4.4000000000000004</v>
      </c>
    </row>
    <row r="595" spans="2:17">
      <c r="B595"/>
      <c r="J595" s="7" t="s">
        <v>2214</v>
      </c>
      <c r="K595" s="8">
        <v>0.4</v>
      </c>
      <c r="P595" s="7" t="s">
        <v>197</v>
      </c>
      <c r="Q595" s="8">
        <v>4.4000000000000004</v>
      </c>
    </row>
    <row r="596" spans="2:17">
      <c r="B596"/>
      <c r="J596" s="7" t="s">
        <v>2916</v>
      </c>
      <c r="K596" s="8">
        <v>0.54</v>
      </c>
      <c r="P596" s="7" t="s">
        <v>141</v>
      </c>
      <c r="Q596" s="8">
        <v>4.5</v>
      </c>
    </row>
    <row r="597" spans="2:17">
      <c r="B597"/>
      <c r="J597" s="7" t="s">
        <v>4201</v>
      </c>
      <c r="K597" s="8">
        <v>0.47</v>
      </c>
      <c r="P597" s="7" t="s">
        <v>4725</v>
      </c>
      <c r="Q597" s="8">
        <v>4.4000000000000004</v>
      </c>
    </row>
    <row r="598" spans="2:17">
      <c r="B598"/>
      <c r="J598" s="7" t="s">
        <v>3598</v>
      </c>
      <c r="K598" s="8">
        <v>0.5</v>
      </c>
      <c r="P598" s="7" t="s">
        <v>3496</v>
      </c>
      <c r="Q598" s="8">
        <v>4.2</v>
      </c>
    </row>
    <row r="599" spans="2:17">
      <c r="B599"/>
      <c r="J599" s="7" t="s">
        <v>4433</v>
      </c>
      <c r="K599" s="8">
        <v>0.53</v>
      </c>
      <c r="P599" s="7" t="s">
        <v>8930</v>
      </c>
      <c r="Q599" s="8">
        <v>4.2</v>
      </c>
    </row>
    <row r="600" spans="2:17">
      <c r="B600"/>
      <c r="J600" s="7" t="s">
        <v>4326</v>
      </c>
      <c r="K600" s="8">
        <v>0.33</v>
      </c>
      <c r="P600" s="7" t="s">
        <v>9068</v>
      </c>
      <c r="Q600" s="8">
        <v>4.0999999999999996</v>
      </c>
    </row>
    <row r="601" spans="2:17">
      <c r="B601"/>
      <c r="J601" s="7" t="s">
        <v>4247</v>
      </c>
      <c r="K601" s="8">
        <v>0.5</v>
      </c>
      <c r="P601" s="7" t="s">
        <v>4216</v>
      </c>
      <c r="Q601" s="8">
        <v>3.8</v>
      </c>
    </row>
    <row r="602" spans="2:17">
      <c r="B602"/>
      <c r="J602" s="7" t="s">
        <v>8520</v>
      </c>
      <c r="K602" s="8">
        <v>0.55000000000000004</v>
      </c>
      <c r="P602" s="7" t="s">
        <v>5845</v>
      </c>
      <c r="Q602" s="8">
        <v>3.8</v>
      </c>
    </row>
    <row r="603" spans="2:17">
      <c r="B603"/>
      <c r="J603" s="7" t="s">
        <v>7371</v>
      </c>
      <c r="K603" s="8">
        <v>0.64</v>
      </c>
      <c r="P603" s="7" t="s">
        <v>4665</v>
      </c>
      <c r="Q603" s="8">
        <v>4.2</v>
      </c>
    </row>
    <row r="604" spans="2:17">
      <c r="B604"/>
      <c r="J604" s="7" t="s">
        <v>4394</v>
      </c>
      <c r="K604" s="8">
        <v>0.63</v>
      </c>
      <c r="P604" s="7" t="s">
        <v>8123</v>
      </c>
      <c r="Q604" s="8">
        <v>4.4000000000000004</v>
      </c>
    </row>
    <row r="605" spans="2:17">
      <c r="B605"/>
      <c r="J605" s="7" t="s">
        <v>1200</v>
      </c>
      <c r="K605" s="8">
        <v>0.53</v>
      </c>
      <c r="P605" s="7" t="s">
        <v>1011</v>
      </c>
      <c r="Q605" s="8">
        <v>3.9</v>
      </c>
    </row>
    <row r="606" spans="2:17">
      <c r="B606"/>
      <c r="J606" s="7" t="s">
        <v>1374</v>
      </c>
      <c r="K606" s="8">
        <v>0.59</v>
      </c>
      <c r="P606" s="7" t="s">
        <v>754</v>
      </c>
      <c r="Q606" s="8">
        <v>3.6</v>
      </c>
    </row>
    <row r="607" spans="2:17">
      <c r="B607"/>
      <c r="J607" s="7" t="s">
        <v>9047</v>
      </c>
      <c r="K607" s="8">
        <v>0.44</v>
      </c>
      <c r="P607" s="7" t="s">
        <v>1075</v>
      </c>
      <c r="Q607" s="8">
        <v>4</v>
      </c>
    </row>
    <row r="608" spans="2:17">
      <c r="B608"/>
      <c r="J608" s="7" t="s">
        <v>8506</v>
      </c>
      <c r="K608" s="8">
        <v>0.43</v>
      </c>
      <c r="P608" s="7" t="s">
        <v>1565</v>
      </c>
      <c r="Q608" s="8">
        <v>3.8</v>
      </c>
    </row>
    <row r="609" spans="2:17">
      <c r="B609"/>
      <c r="J609" s="7" t="s">
        <v>8646</v>
      </c>
      <c r="K609" s="8">
        <v>0.08</v>
      </c>
      <c r="P609" s="7" t="s">
        <v>3488</v>
      </c>
      <c r="Q609" s="8">
        <v>4.5</v>
      </c>
    </row>
    <row r="610" spans="2:17">
      <c r="B610"/>
      <c r="J610" s="7" t="s">
        <v>7940</v>
      </c>
      <c r="K610" s="8">
        <v>0.14000000000000001</v>
      </c>
      <c r="P610" s="7" t="s">
        <v>2899</v>
      </c>
      <c r="Q610" s="8">
        <v>4.5</v>
      </c>
    </row>
    <row r="611" spans="2:17">
      <c r="B611"/>
      <c r="J611" s="7" t="s">
        <v>7153</v>
      </c>
      <c r="K611" s="8">
        <v>0.39</v>
      </c>
      <c r="P611" s="7" t="s">
        <v>2276</v>
      </c>
      <c r="Q611" s="8">
        <v>3.9</v>
      </c>
    </row>
    <row r="612" spans="2:17">
      <c r="B612"/>
      <c r="J612" s="7" t="s">
        <v>6930</v>
      </c>
      <c r="K612" s="8">
        <v>0.28999999999999998</v>
      </c>
      <c r="P612" s="7" t="s">
        <v>2961</v>
      </c>
      <c r="Q612" s="8">
        <v>4.3</v>
      </c>
    </row>
    <row r="613" spans="2:17">
      <c r="B613"/>
      <c r="J613" s="7" t="s">
        <v>8888</v>
      </c>
      <c r="K613" s="8">
        <v>0.27</v>
      </c>
      <c r="P613" s="7" t="s">
        <v>8754</v>
      </c>
      <c r="Q613" s="8">
        <v>4.0999999999999996</v>
      </c>
    </row>
    <row r="614" spans="2:17">
      <c r="B614"/>
      <c r="J614" s="7" t="s">
        <v>6269</v>
      </c>
      <c r="K614" s="8">
        <v>0.4</v>
      </c>
      <c r="P614" s="7" t="s">
        <v>3181</v>
      </c>
      <c r="Q614" s="8">
        <v>3.6</v>
      </c>
    </row>
    <row r="615" spans="2:17">
      <c r="B615"/>
      <c r="J615" s="7" t="s">
        <v>6573</v>
      </c>
      <c r="K615" s="8">
        <v>0.37</v>
      </c>
      <c r="P615" s="7" t="s">
        <v>7463</v>
      </c>
      <c r="Q615" s="8">
        <v>4</v>
      </c>
    </row>
    <row r="616" spans="2:17">
      <c r="B616"/>
      <c r="J616" s="7" t="s">
        <v>7456</v>
      </c>
      <c r="K616" s="8">
        <v>0.53</v>
      </c>
      <c r="P616" s="7" t="s">
        <v>5072</v>
      </c>
      <c r="Q616" s="8">
        <v>3.8</v>
      </c>
    </row>
    <row r="617" spans="2:17">
      <c r="B617"/>
      <c r="J617" s="7" t="s">
        <v>7167</v>
      </c>
      <c r="K617" s="8">
        <v>0.49</v>
      </c>
      <c r="P617" s="7" t="s">
        <v>5012</v>
      </c>
      <c r="Q617" s="8">
        <v>3.9</v>
      </c>
    </row>
    <row r="618" spans="2:17">
      <c r="B618"/>
      <c r="J618" s="7" t="s">
        <v>7918</v>
      </c>
      <c r="K618" s="8">
        <v>0.55000000000000004</v>
      </c>
      <c r="P618" s="7" t="s">
        <v>7498</v>
      </c>
      <c r="Q618" s="8">
        <v>3.3</v>
      </c>
    </row>
    <row r="619" spans="2:17">
      <c r="B619"/>
      <c r="J619" s="7" t="s">
        <v>7252</v>
      </c>
      <c r="K619" s="8">
        <v>0.11</v>
      </c>
      <c r="P619" s="7" t="s">
        <v>4038</v>
      </c>
      <c r="Q619" s="8">
        <v>4.4000000000000004</v>
      </c>
    </row>
    <row r="620" spans="2:17">
      <c r="B620"/>
      <c r="J620" s="7" t="s">
        <v>8131</v>
      </c>
      <c r="K620" s="8">
        <v>0.03</v>
      </c>
      <c r="P620" s="7" t="s">
        <v>8555</v>
      </c>
      <c r="Q620" s="8">
        <v>3.8</v>
      </c>
    </row>
    <row r="621" spans="2:17">
      <c r="B621"/>
      <c r="J621" s="7" t="s">
        <v>8958</v>
      </c>
      <c r="K621" s="8">
        <v>0.11</v>
      </c>
      <c r="P621" s="7" t="s">
        <v>4809</v>
      </c>
      <c r="Q621" s="8">
        <v>4</v>
      </c>
    </row>
    <row r="622" spans="2:17">
      <c r="B622"/>
      <c r="J622" s="7" t="s">
        <v>6909</v>
      </c>
      <c r="K622" s="8">
        <v>0.45</v>
      </c>
      <c r="P622" s="7" t="s">
        <v>7618</v>
      </c>
      <c r="Q622" s="8">
        <v>4.3</v>
      </c>
    </row>
    <row r="623" spans="2:17">
      <c r="B623"/>
      <c r="J623" s="7" t="s">
        <v>8499</v>
      </c>
      <c r="K623" s="8">
        <v>0.45</v>
      </c>
      <c r="P623" s="7" t="s">
        <v>5502</v>
      </c>
      <c r="Q623" s="8">
        <v>4.5</v>
      </c>
    </row>
    <row r="624" spans="2:17">
      <c r="B624"/>
      <c r="J624" s="7" t="s">
        <v>8145</v>
      </c>
      <c r="K624" s="8">
        <v>0.48</v>
      </c>
      <c r="P624" s="7" t="s">
        <v>2111</v>
      </c>
      <c r="Q624" s="8">
        <v>4.4000000000000004</v>
      </c>
    </row>
    <row r="625" spans="2:17">
      <c r="B625"/>
      <c r="J625" s="7" t="s">
        <v>761</v>
      </c>
      <c r="K625" s="8">
        <v>0.65</v>
      </c>
      <c r="P625" s="7" t="s">
        <v>7774</v>
      </c>
      <c r="Q625" s="8">
        <v>4</v>
      </c>
    </row>
    <row r="626" spans="2:17">
      <c r="B626"/>
      <c r="J626" s="7" t="s">
        <v>2813</v>
      </c>
      <c r="K626" s="8">
        <v>0.65</v>
      </c>
      <c r="P626" s="7" t="s">
        <v>8471</v>
      </c>
      <c r="Q626" s="8">
        <v>4</v>
      </c>
    </row>
    <row r="627" spans="2:17">
      <c r="B627"/>
      <c r="J627" s="7" t="s">
        <v>3503</v>
      </c>
      <c r="K627" s="8">
        <v>0.63</v>
      </c>
      <c r="P627" s="7" t="s">
        <v>7932</v>
      </c>
      <c r="Q627" s="8" t="e">
        <v>#DIV/0!</v>
      </c>
    </row>
    <row r="628" spans="2:17">
      <c r="B628"/>
      <c r="J628" s="7" t="s">
        <v>4997</v>
      </c>
      <c r="K628" s="8">
        <v>0.22</v>
      </c>
      <c r="P628" s="7" t="s">
        <v>9097</v>
      </c>
      <c r="Q628" s="8">
        <v>4.3</v>
      </c>
    </row>
    <row r="629" spans="2:17">
      <c r="B629"/>
      <c r="J629" s="7" t="s">
        <v>8541</v>
      </c>
      <c r="K629" s="8">
        <v>0.76</v>
      </c>
      <c r="P629" s="7" t="s">
        <v>7174</v>
      </c>
      <c r="Q629" s="8">
        <v>4.2</v>
      </c>
    </row>
    <row r="630" spans="2:17">
      <c r="B630"/>
      <c r="J630" s="7" t="s">
        <v>6852</v>
      </c>
      <c r="K630" s="8">
        <v>0.41</v>
      </c>
      <c r="P630" s="7" t="s">
        <v>6657</v>
      </c>
      <c r="Q630" s="8">
        <v>3.9</v>
      </c>
    </row>
    <row r="631" spans="2:17">
      <c r="B631"/>
      <c r="J631" s="7" t="s">
        <v>9140</v>
      </c>
      <c r="K631" s="8">
        <v>0.55000000000000004</v>
      </c>
      <c r="P631" s="7" t="s">
        <v>7084</v>
      </c>
      <c r="Q631" s="8">
        <v>3.8</v>
      </c>
    </row>
    <row r="632" spans="2:17">
      <c r="B632"/>
      <c r="J632" s="7" t="s">
        <v>7126</v>
      </c>
      <c r="K632" s="8">
        <v>0</v>
      </c>
      <c r="P632" s="7" t="s">
        <v>3868</v>
      </c>
      <c r="Q632" s="8">
        <v>4.4000000000000004</v>
      </c>
    </row>
    <row r="633" spans="2:17">
      <c r="B633"/>
      <c r="J633" s="7" t="s">
        <v>7527</v>
      </c>
      <c r="K633" s="8">
        <v>0</v>
      </c>
      <c r="P633" s="7" t="s">
        <v>4447</v>
      </c>
      <c r="Q633" s="8">
        <v>4.3</v>
      </c>
    </row>
    <row r="634" spans="2:17">
      <c r="B634"/>
      <c r="J634" s="7" t="s">
        <v>5217</v>
      </c>
      <c r="K634" s="8">
        <v>0.65</v>
      </c>
      <c r="P634" s="7" t="s">
        <v>2013</v>
      </c>
      <c r="Q634" s="8">
        <v>4</v>
      </c>
    </row>
    <row r="635" spans="2:17">
      <c r="B635"/>
      <c r="J635" s="7" t="s">
        <v>9154</v>
      </c>
      <c r="K635" s="8">
        <v>0.56999999999999995</v>
      </c>
      <c r="P635" s="7" t="s">
        <v>5548</v>
      </c>
      <c r="Q635" s="8">
        <v>4.3</v>
      </c>
    </row>
    <row r="636" spans="2:17">
      <c r="B636"/>
      <c r="J636" s="7" t="s">
        <v>8604</v>
      </c>
      <c r="K636" s="8">
        <v>0.22</v>
      </c>
      <c r="P636" s="7" t="s">
        <v>7209</v>
      </c>
      <c r="Q636" s="8">
        <v>4.4000000000000004</v>
      </c>
    </row>
    <row r="637" spans="2:17">
      <c r="B637"/>
      <c r="J637" s="7" t="s">
        <v>1946</v>
      </c>
      <c r="K637" s="8">
        <v>0.37</v>
      </c>
      <c r="P637" s="7" t="s">
        <v>4987</v>
      </c>
      <c r="Q637" s="8">
        <v>4.4000000000000004</v>
      </c>
    </row>
    <row r="638" spans="2:17">
      <c r="B638"/>
      <c r="J638" s="7" t="s">
        <v>1877</v>
      </c>
      <c r="K638" s="8">
        <v>0.41</v>
      </c>
      <c r="P638" s="7" t="s">
        <v>7534</v>
      </c>
      <c r="Q638" s="8">
        <v>4.7</v>
      </c>
    </row>
    <row r="639" spans="2:17">
      <c r="B639"/>
      <c r="J639" s="7" t="s">
        <v>930</v>
      </c>
      <c r="K639" s="8">
        <v>0.23</v>
      </c>
      <c r="P639" s="7" t="s">
        <v>2522</v>
      </c>
      <c r="Q639" s="8">
        <v>4.4000000000000004</v>
      </c>
    </row>
    <row r="640" spans="2:17">
      <c r="B640"/>
      <c r="J640" s="7" t="s">
        <v>2089</v>
      </c>
      <c r="K640" s="8">
        <v>0.46</v>
      </c>
      <c r="P640" s="7" t="s">
        <v>4440</v>
      </c>
      <c r="Q640" s="8">
        <v>4.0999999999999996</v>
      </c>
    </row>
    <row r="641" spans="2:17">
      <c r="B641"/>
      <c r="J641" s="7" t="s">
        <v>1832</v>
      </c>
      <c r="K641" s="8">
        <v>0.5</v>
      </c>
      <c r="P641" s="7" t="s">
        <v>2328</v>
      </c>
      <c r="Q641" s="8">
        <v>4.2</v>
      </c>
    </row>
    <row r="642" spans="2:17">
      <c r="B642"/>
      <c r="J642" s="7" t="s">
        <v>8576</v>
      </c>
      <c r="K642" s="8">
        <v>0.5</v>
      </c>
      <c r="P642" s="7" t="s">
        <v>3374</v>
      </c>
      <c r="Q642" s="8">
        <v>4.2</v>
      </c>
    </row>
    <row r="643" spans="2:17">
      <c r="B643"/>
      <c r="J643" s="7" t="s">
        <v>1714</v>
      </c>
      <c r="K643" s="8">
        <v>0.43</v>
      </c>
      <c r="P643" s="7" t="s">
        <v>3113</v>
      </c>
      <c r="Q643" s="8">
        <v>4.2</v>
      </c>
    </row>
    <row r="644" spans="2:17">
      <c r="B644"/>
      <c r="J644" s="7" t="s">
        <v>8733</v>
      </c>
      <c r="K644" s="8">
        <v>0.5</v>
      </c>
      <c r="P644" s="7" t="s">
        <v>2299</v>
      </c>
      <c r="Q644" s="8">
        <v>4.2</v>
      </c>
    </row>
    <row r="645" spans="2:17">
      <c r="B645"/>
      <c r="J645" s="7" t="s">
        <v>8102</v>
      </c>
      <c r="K645" s="8">
        <v>0.21</v>
      </c>
      <c r="P645" s="7" t="s">
        <v>2132</v>
      </c>
      <c r="Q645" s="8">
        <v>4.2</v>
      </c>
    </row>
    <row r="646" spans="2:17">
      <c r="B646"/>
      <c r="J646" s="7" t="s">
        <v>7364</v>
      </c>
      <c r="K646" s="8">
        <v>0.6</v>
      </c>
      <c r="P646" s="7" t="s">
        <v>4952</v>
      </c>
      <c r="Q646" s="8">
        <v>4.2</v>
      </c>
    </row>
    <row r="647" spans="2:17">
      <c r="B647"/>
      <c r="J647" s="7" t="s">
        <v>9034</v>
      </c>
      <c r="K647" s="8">
        <v>0.12</v>
      </c>
      <c r="P647" s="7" t="s">
        <v>2139</v>
      </c>
      <c r="Q647" s="8">
        <v>4.3</v>
      </c>
    </row>
    <row r="648" spans="2:17">
      <c r="B648"/>
      <c r="J648" s="7" t="s">
        <v>6775</v>
      </c>
      <c r="K648" s="8">
        <v>0.11</v>
      </c>
      <c r="P648" s="7" t="s">
        <v>2884</v>
      </c>
      <c r="Q648" s="8">
        <v>4.2</v>
      </c>
    </row>
    <row r="649" spans="2:17">
      <c r="B649"/>
      <c r="J649" s="7" t="s">
        <v>3127</v>
      </c>
      <c r="K649" s="8">
        <v>0.75</v>
      </c>
      <c r="P649" s="7" t="s">
        <v>5180</v>
      </c>
      <c r="Q649" s="8">
        <v>4</v>
      </c>
    </row>
    <row r="650" spans="2:17">
      <c r="B650"/>
      <c r="J650" s="7" t="s">
        <v>8964</v>
      </c>
      <c r="K650" s="8">
        <v>0.38</v>
      </c>
      <c r="P650" s="7" t="s">
        <v>3481</v>
      </c>
      <c r="Q650" s="8">
        <v>4.4000000000000004</v>
      </c>
    </row>
    <row r="651" spans="2:17">
      <c r="B651"/>
      <c r="J651" s="7" t="s">
        <v>417</v>
      </c>
      <c r="K651" s="8">
        <v>0.86</v>
      </c>
      <c r="P651" s="7" t="s">
        <v>2374</v>
      </c>
      <c r="Q651" s="8">
        <v>4.3</v>
      </c>
    </row>
    <row r="652" spans="2:17">
      <c r="B652"/>
      <c r="J652" s="7" t="s">
        <v>3360</v>
      </c>
      <c r="K652" s="8">
        <v>0.9</v>
      </c>
      <c r="P652" s="7" t="s">
        <v>530</v>
      </c>
      <c r="Q652" s="8">
        <v>3.65</v>
      </c>
    </row>
    <row r="653" spans="2:17">
      <c r="B653"/>
      <c r="J653" s="7" t="s">
        <v>768</v>
      </c>
      <c r="K653" s="8">
        <v>0.85</v>
      </c>
      <c r="P653" s="7" t="s">
        <v>1141</v>
      </c>
      <c r="Q653" s="8">
        <v>4</v>
      </c>
    </row>
    <row r="654" spans="2:17">
      <c r="B654"/>
      <c r="J654" s="7" t="s">
        <v>581</v>
      </c>
      <c r="K654" s="8">
        <v>0.8</v>
      </c>
      <c r="P654" s="7" t="s">
        <v>305</v>
      </c>
      <c r="Q654" s="8">
        <v>4</v>
      </c>
    </row>
    <row r="655" spans="2:17">
      <c r="B655"/>
      <c r="J655" s="7" t="s">
        <v>5029</v>
      </c>
      <c r="K655" s="8">
        <v>0.85</v>
      </c>
      <c r="P655" s="7" t="s">
        <v>1132</v>
      </c>
      <c r="Q655" s="8">
        <v>4</v>
      </c>
    </row>
    <row r="656" spans="2:17">
      <c r="B656"/>
      <c r="J656" s="7" t="s">
        <v>5166</v>
      </c>
      <c r="K656" s="8">
        <v>0.8</v>
      </c>
      <c r="P656" s="7" t="s">
        <v>1621</v>
      </c>
      <c r="Q656" s="8">
        <v>4</v>
      </c>
    </row>
    <row r="657" spans="2:17">
      <c r="B657"/>
      <c r="J657" s="7" t="s">
        <v>4681</v>
      </c>
      <c r="K657" s="8">
        <v>0.77</v>
      </c>
      <c r="P657" s="7" t="s">
        <v>3119</v>
      </c>
      <c r="Q657" s="8">
        <v>3.9</v>
      </c>
    </row>
    <row r="658" spans="2:17">
      <c r="B658"/>
      <c r="J658" s="7" t="s">
        <v>3605</v>
      </c>
      <c r="K658" s="8">
        <v>0.9</v>
      </c>
      <c r="P658" s="7" t="s">
        <v>1246</v>
      </c>
      <c r="Q658" s="8">
        <v>4</v>
      </c>
    </row>
    <row r="659" spans="2:17">
      <c r="B659"/>
      <c r="J659" s="7" t="s">
        <v>1693</v>
      </c>
      <c r="K659" s="8">
        <v>0.8</v>
      </c>
      <c r="P659" s="7" t="s">
        <v>2950</v>
      </c>
      <c r="Q659" s="8">
        <v>4</v>
      </c>
    </row>
    <row r="660" spans="2:17">
      <c r="B660"/>
      <c r="J660" s="7" t="s">
        <v>608</v>
      </c>
      <c r="K660" s="8">
        <v>0.8</v>
      </c>
      <c r="P660" s="7" t="s">
        <v>542</v>
      </c>
      <c r="Q660" s="8">
        <v>4</v>
      </c>
    </row>
    <row r="661" spans="2:17">
      <c r="B661"/>
      <c r="J661" s="7" t="s">
        <v>5394</v>
      </c>
      <c r="K661" s="8">
        <v>0.65</v>
      </c>
      <c r="P661" s="7" t="s">
        <v>163</v>
      </c>
      <c r="Q661" s="8">
        <v>4</v>
      </c>
    </row>
    <row r="662" spans="2:17">
      <c r="B662"/>
      <c r="J662" s="7" t="s">
        <v>9104</v>
      </c>
      <c r="K662" s="8">
        <v>0.38</v>
      </c>
      <c r="P662" s="7" t="s">
        <v>3403</v>
      </c>
      <c r="Q662" s="8">
        <v>3.9</v>
      </c>
    </row>
    <row r="663" spans="2:17">
      <c r="B663"/>
      <c r="J663" s="7" t="s">
        <v>3378</v>
      </c>
      <c r="K663" s="8">
        <v>0.16</v>
      </c>
      <c r="P663" s="7" t="s">
        <v>5916</v>
      </c>
      <c r="Q663" s="8">
        <v>4.0999999999999996</v>
      </c>
    </row>
    <row r="664" spans="2:17">
      <c r="B664"/>
      <c r="J664" s="7" t="s">
        <v>1907</v>
      </c>
      <c r="K664" s="8">
        <v>0.71</v>
      </c>
      <c r="P664" s="7" t="s">
        <v>4171</v>
      </c>
      <c r="Q664" s="8">
        <v>4.5</v>
      </c>
    </row>
    <row r="665" spans="2:17">
      <c r="B665"/>
      <c r="J665" s="7" t="s">
        <v>5939</v>
      </c>
      <c r="K665" s="8">
        <v>0.47</v>
      </c>
      <c r="P665" s="7" t="s">
        <v>8718</v>
      </c>
      <c r="Q665" s="8">
        <v>3.9</v>
      </c>
    </row>
    <row r="666" spans="2:17">
      <c r="B666"/>
      <c r="J666" s="7" t="s">
        <v>5260</v>
      </c>
      <c r="K666" s="8">
        <v>0.66</v>
      </c>
      <c r="P666" s="7" t="s">
        <v>7846</v>
      </c>
      <c r="Q666" s="8">
        <v>4.5</v>
      </c>
    </row>
    <row r="667" spans="2:17">
      <c r="B667"/>
      <c r="J667" s="7" t="s">
        <v>4718</v>
      </c>
      <c r="K667" s="8">
        <v>0.51</v>
      </c>
      <c r="P667" s="7" t="s">
        <v>992</v>
      </c>
      <c r="Q667" s="8">
        <v>3.4</v>
      </c>
    </row>
    <row r="668" spans="2:17">
      <c r="B668"/>
      <c r="J668" s="7" t="s">
        <v>4915</v>
      </c>
      <c r="K668" s="8">
        <v>0.55000000000000004</v>
      </c>
      <c r="P668" s="7" t="s">
        <v>636</v>
      </c>
      <c r="Q668" s="8">
        <v>3.7</v>
      </c>
    </row>
    <row r="669" spans="2:17">
      <c r="B669"/>
      <c r="J669" s="7" t="s">
        <v>5187</v>
      </c>
      <c r="K669" s="8">
        <v>0.5</v>
      </c>
      <c r="P669" s="7" t="s">
        <v>6719</v>
      </c>
      <c r="Q669" s="8">
        <v>4.3</v>
      </c>
    </row>
    <row r="670" spans="2:17">
      <c r="B670"/>
      <c r="J670" s="7" t="s">
        <v>5426</v>
      </c>
      <c r="K670" s="8">
        <v>0.55000000000000004</v>
      </c>
      <c r="P670" s="7" t="s">
        <v>5969</v>
      </c>
      <c r="Q670" s="8">
        <v>4.2</v>
      </c>
    </row>
    <row r="671" spans="2:17">
      <c r="B671"/>
      <c r="J671" s="7" t="s">
        <v>6082</v>
      </c>
      <c r="K671" s="8">
        <v>0.38</v>
      </c>
      <c r="P671" s="7" t="s">
        <v>5892</v>
      </c>
      <c r="Q671" s="8">
        <v>4.5</v>
      </c>
    </row>
    <row r="672" spans="2:17">
      <c r="B672"/>
      <c r="J672" s="7" t="s">
        <v>1787</v>
      </c>
      <c r="K672" s="8">
        <v>0.38</v>
      </c>
      <c r="P672" s="7" t="s">
        <v>4688</v>
      </c>
      <c r="Q672" s="8">
        <v>4.3</v>
      </c>
    </row>
    <row r="673" spans="2:17">
      <c r="B673"/>
      <c r="J673" s="7" t="s">
        <v>8464</v>
      </c>
      <c r="K673" s="8">
        <v>0.43</v>
      </c>
      <c r="P673" s="7" t="s">
        <v>3897</v>
      </c>
      <c r="Q673" s="8">
        <v>4.5</v>
      </c>
    </row>
    <row r="674" spans="2:17">
      <c r="B674"/>
      <c r="J674" s="7" t="s">
        <v>879</v>
      </c>
      <c r="K674" s="8">
        <v>0.38</v>
      </c>
      <c r="P674" s="7" t="s">
        <v>5725</v>
      </c>
      <c r="Q674" s="8">
        <v>4.0999999999999996</v>
      </c>
    </row>
    <row r="675" spans="2:17">
      <c r="B675"/>
      <c r="J675" s="7" t="s">
        <v>1802</v>
      </c>
      <c r="K675" s="8">
        <v>0.4</v>
      </c>
      <c r="P675" s="7" t="s">
        <v>4966</v>
      </c>
      <c r="Q675" s="8">
        <v>4.0999999999999996</v>
      </c>
    </row>
    <row r="676" spans="2:17">
      <c r="B676"/>
      <c r="J676" s="7" t="s">
        <v>134</v>
      </c>
      <c r="K676" s="8">
        <v>0.39</v>
      </c>
      <c r="P676" s="7" t="s">
        <v>4658</v>
      </c>
      <c r="Q676" s="8">
        <v>3.6</v>
      </c>
    </row>
    <row r="677" spans="2:17">
      <c r="B677"/>
      <c r="J677" s="7" t="s">
        <v>729</v>
      </c>
      <c r="K677" s="8">
        <v>0.33</v>
      </c>
      <c r="P677" s="7" t="s">
        <v>4795</v>
      </c>
      <c r="Q677" s="8">
        <v>4.0999999999999996</v>
      </c>
    </row>
    <row r="678" spans="2:17">
      <c r="B678"/>
      <c r="J678" s="7" t="s">
        <v>9196</v>
      </c>
      <c r="K678" s="8">
        <v>0.59</v>
      </c>
      <c r="P678" s="7" t="s">
        <v>4254</v>
      </c>
      <c r="Q678" s="8">
        <v>4.2</v>
      </c>
    </row>
    <row r="679" spans="2:17">
      <c r="B679"/>
      <c r="J679" s="7" t="s">
        <v>8916</v>
      </c>
      <c r="K679" s="8">
        <v>0.33</v>
      </c>
      <c r="P679" s="7" t="s">
        <v>2642</v>
      </c>
      <c r="Q679" s="8">
        <v>4.0999999999999996</v>
      </c>
    </row>
    <row r="680" spans="2:17">
      <c r="B680"/>
      <c r="J680" s="7" t="s">
        <v>7582</v>
      </c>
      <c r="K680" s="8">
        <v>0.66</v>
      </c>
      <c r="P680" s="7" t="s">
        <v>3833</v>
      </c>
      <c r="Q680" s="8">
        <v>3.5</v>
      </c>
    </row>
    <row r="681" spans="2:17">
      <c r="B681"/>
      <c r="J681" s="7" t="s">
        <v>6304</v>
      </c>
      <c r="K681" s="8">
        <v>0.45</v>
      </c>
      <c r="P681" s="7" t="s">
        <v>593</v>
      </c>
      <c r="Q681" s="8">
        <v>3.6</v>
      </c>
    </row>
    <row r="682" spans="2:17">
      <c r="B682"/>
      <c r="J682" s="7" t="s">
        <v>6488</v>
      </c>
      <c r="K682" s="8">
        <v>0.55000000000000004</v>
      </c>
      <c r="P682" s="7" t="s">
        <v>4765</v>
      </c>
      <c r="Q682" s="8">
        <v>4.3</v>
      </c>
    </row>
    <row r="683" spans="2:17">
      <c r="B683"/>
      <c r="J683" s="7" t="s">
        <v>6283</v>
      </c>
      <c r="K683" s="8">
        <v>0.63</v>
      </c>
      <c r="P683" s="7" t="s">
        <v>8923</v>
      </c>
      <c r="Q683" s="8">
        <v>4.0999999999999996</v>
      </c>
    </row>
    <row r="684" spans="2:17">
      <c r="B684"/>
      <c r="J684" s="7" t="s">
        <v>8660</v>
      </c>
      <c r="K684" s="8">
        <v>0.45</v>
      </c>
      <c r="P684" s="7" t="s">
        <v>6158</v>
      </c>
      <c r="Q684" s="8">
        <v>3.9</v>
      </c>
    </row>
    <row r="685" spans="2:17">
      <c r="B685"/>
      <c r="J685" s="7" t="s">
        <v>6782</v>
      </c>
      <c r="K685" s="8">
        <v>0.54</v>
      </c>
      <c r="P685" s="7" t="s">
        <v>2668</v>
      </c>
      <c r="Q685" s="8">
        <v>4.5</v>
      </c>
    </row>
    <row r="686" spans="2:17">
      <c r="B686"/>
      <c r="J686" s="7" t="s">
        <v>6311</v>
      </c>
      <c r="K686" s="8">
        <v>0.5</v>
      </c>
      <c r="P686" s="7" t="s">
        <v>8294</v>
      </c>
      <c r="Q686" s="8">
        <v>4.2</v>
      </c>
    </row>
    <row r="687" spans="2:17">
      <c r="B687"/>
      <c r="J687" s="7" t="s">
        <v>6459</v>
      </c>
      <c r="K687" s="8">
        <v>0.54</v>
      </c>
      <c r="P687" s="7" t="s">
        <v>8478</v>
      </c>
      <c r="Q687" s="8">
        <v>2.6</v>
      </c>
    </row>
    <row r="688" spans="2:17">
      <c r="B688"/>
      <c r="J688" s="7" t="s">
        <v>8726</v>
      </c>
      <c r="K688" s="8">
        <v>0.28999999999999998</v>
      </c>
      <c r="P688" s="7" t="s">
        <v>7195</v>
      </c>
      <c r="Q688" s="8">
        <v>4.3</v>
      </c>
    </row>
    <row r="689" spans="2:17">
      <c r="B689"/>
      <c r="J689" s="7" t="s">
        <v>7000</v>
      </c>
      <c r="K689" s="8">
        <v>0.62</v>
      </c>
      <c r="P689" s="7" t="s">
        <v>9082</v>
      </c>
      <c r="Q689" s="8">
        <v>4.2</v>
      </c>
    </row>
    <row r="690" spans="2:17">
      <c r="B690"/>
      <c r="J690" s="7" t="s">
        <v>9027</v>
      </c>
      <c r="K690" s="8">
        <v>0.5</v>
      </c>
      <c r="P690" s="7" t="s">
        <v>6256</v>
      </c>
      <c r="Q690" s="8">
        <v>4.5</v>
      </c>
    </row>
    <row r="691" spans="2:17">
      <c r="B691"/>
      <c r="J691" s="7" t="s">
        <v>7802</v>
      </c>
      <c r="K691" s="8">
        <v>0.5</v>
      </c>
      <c r="P691" s="7" t="s">
        <v>7632</v>
      </c>
      <c r="Q691" s="8">
        <v>4.0999999999999996</v>
      </c>
    </row>
    <row r="692" spans="2:17">
      <c r="B692"/>
      <c r="J692" s="7" t="s">
        <v>8937</v>
      </c>
      <c r="K692" s="8">
        <v>0.55000000000000004</v>
      </c>
      <c r="P692" s="7" t="s">
        <v>6403</v>
      </c>
      <c r="Q692" s="8">
        <v>3.8</v>
      </c>
    </row>
    <row r="693" spans="2:17">
      <c r="B693"/>
      <c r="J693" s="7" t="s">
        <v>6803</v>
      </c>
      <c r="K693" s="8">
        <v>0.56999999999999995</v>
      </c>
      <c r="P693" s="7" t="s">
        <v>8625</v>
      </c>
      <c r="Q693" s="8">
        <v>4.3</v>
      </c>
    </row>
    <row r="694" spans="2:17">
      <c r="B694"/>
      <c r="J694" s="7" t="s">
        <v>7035</v>
      </c>
      <c r="K694" s="8">
        <v>0.18</v>
      </c>
      <c r="P694" s="7" t="s">
        <v>8238</v>
      </c>
      <c r="Q694" s="8">
        <v>4.3</v>
      </c>
    </row>
    <row r="695" spans="2:17">
      <c r="B695"/>
      <c r="J695" s="7" t="s">
        <v>3246</v>
      </c>
      <c r="K695" s="8">
        <v>0</v>
      </c>
      <c r="P695" s="7" t="s">
        <v>8167</v>
      </c>
      <c r="Q695" s="8">
        <v>3.8</v>
      </c>
    </row>
    <row r="696" spans="2:17">
      <c r="B696"/>
      <c r="J696" s="7" t="s">
        <v>8088</v>
      </c>
      <c r="K696" s="8">
        <v>0.48</v>
      </c>
      <c r="P696" s="7" t="s">
        <v>7385</v>
      </c>
      <c r="Q696" s="8">
        <v>4.2</v>
      </c>
    </row>
    <row r="697" spans="2:17">
      <c r="B697"/>
      <c r="J697" s="7" t="s">
        <v>4293</v>
      </c>
      <c r="K697" s="8">
        <v>0.26</v>
      </c>
      <c r="P697" s="7" t="s">
        <v>8583</v>
      </c>
      <c r="Q697" s="8">
        <v>4.2</v>
      </c>
    </row>
    <row r="698" spans="2:17">
      <c r="B698"/>
      <c r="J698" s="7" t="s">
        <v>3532</v>
      </c>
      <c r="K698" s="8">
        <v>0.33</v>
      </c>
      <c r="P698" s="7" t="s">
        <v>6367</v>
      </c>
      <c r="Q698" s="8">
        <v>4.2</v>
      </c>
    </row>
    <row r="699" spans="2:17">
      <c r="B699"/>
      <c r="J699" s="7" t="s">
        <v>4739</v>
      </c>
      <c r="K699" s="8">
        <v>0.23</v>
      </c>
      <c r="P699" s="7" t="s">
        <v>7132</v>
      </c>
      <c r="Q699" s="8">
        <v>4.4000000000000004</v>
      </c>
    </row>
    <row r="700" spans="2:17">
      <c r="B700"/>
      <c r="J700" s="7" t="s">
        <v>5378</v>
      </c>
      <c r="K700" s="8">
        <v>0.25</v>
      </c>
      <c r="P700" s="7" t="s">
        <v>7576</v>
      </c>
      <c r="Q700" s="8">
        <v>4.4000000000000004</v>
      </c>
    </row>
    <row r="701" spans="2:17">
      <c r="B701"/>
      <c r="J701" s="7" t="s">
        <v>5780</v>
      </c>
      <c r="K701" s="8">
        <v>0.31</v>
      </c>
      <c r="P701" s="7" t="s">
        <v>8266</v>
      </c>
      <c r="Q701" s="8">
        <v>4.2</v>
      </c>
    </row>
    <row r="702" spans="2:17">
      <c r="B702"/>
      <c r="J702" s="7" t="s">
        <v>4138</v>
      </c>
      <c r="K702" s="8">
        <v>0.06</v>
      </c>
      <c r="P702" s="7" t="s">
        <v>6242</v>
      </c>
      <c r="Q702" s="8">
        <v>4.3</v>
      </c>
    </row>
    <row r="703" spans="2:17">
      <c r="B703"/>
      <c r="J703" s="7" t="s">
        <v>5794</v>
      </c>
      <c r="K703" s="8">
        <v>0.17</v>
      </c>
      <c r="P703" s="7" t="s">
        <v>7428</v>
      </c>
      <c r="Q703" s="8">
        <v>4.0999999999999996</v>
      </c>
    </row>
    <row r="704" spans="2:17">
      <c r="B704"/>
      <c r="J704" s="7" t="s">
        <v>4922</v>
      </c>
      <c r="K704" s="8">
        <v>0.21</v>
      </c>
      <c r="P704" s="7" t="s">
        <v>9233</v>
      </c>
      <c r="Q704" s="8">
        <v>4</v>
      </c>
    </row>
    <row r="705" spans="2:17">
      <c r="B705"/>
      <c r="J705" s="7" t="s">
        <v>4065</v>
      </c>
      <c r="K705" s="8">
        <v>0.38</v>
      </c>
      <c r="P705" s="7" t="s">
        <v>9006</v>
      </c>
      <c r="Q705" s="8">
        <v>4.2</v>
      </c>
    </row>
    <row r="706" spans="2:17">
      <c r="B706"/>
      <c r="J706" s="7" t="s">
        <v>4348</v>
      </c>
      <c r="K706" s="8">
        <v>0.3</v>
      </c>
      <c r="P706" s="7" t="s">
        <v>7961</v>
      </c>
      <c r="Q706" s="8">
        <v>4.0999999999999996</v>
      </c>
    </row>
    <row r="707" spans="2:17">
      <c r="B707"/>
      <c r="J707" s="7" t="s">
        <v>5311</v>
      </c>
      <c r="K707" s="8">
        <v>0.21</v>
      </c>
      <c r="P707" s="7" t="s">
        <v>5868</v>
      </c>
      <c r="Q707" s="8">
        <v>4</v>
      </c>
    </row>
    <row r="708" spans="2:17">
      <c r="B708"/>
      <c r="J708" s="7" t="s">
        <v>4510</v>
      </c>
      <c r="K708" s="8">
        <v>0.28000000000000003</v>
      </c>
      <c r="P708" s="7" t="s">
        <v>6726</v>
      </c>
      <c r="Q708" s="8">
        <v>4.3</v>
      </c>
    </row>
    <row r="709" spans="2:17">
      <c r="B709"/>
      <c r="J709" s="7" t="s">
        <v>4364</v>
      </c>
      <c r="K709" s="8">
        <v>0.25</v>
      </c>
      <c r="P709" s="7" t="s">
        <v>8322</v>
      </c>
      <c r="Q709" s="8">
        <v>4.2</v>
      </c>
    </row>
    <row r="710" spans="2:17">
      <c r="B710"/>
      <c r="J710" s="7" t="s">
        <v>4973</v>
      </c>
      <c r="K710" s="8">
        <v>0.41</v>
      </c>
      <c r="P710" s="7" t="s">
        <v>6601</v>
      </c>
      <c r="Q710" s="8">
        <v>4.3</v>
      </c>
    </row>
    <row r="711" spans="2:17">
      <c r="B711"/>
      <c r="J711" s="7" t="s">
        <v>5103</v>
      </c>
      <c r="K711" s="8">
        <v>0.35</v>
      </c>
      <c r="P711" s="7" t="s">
        <v>7273</v>
      </c>
      <c r="Q711" s="8">
        <v>4.0999999999999996</v>
      </c>
    </row>
    <row r="712" spans="2:17">
      <c r="B712"/>
      <c r="J712" s="7" t="s">
        <v>1497</v>
      </c>
      <c r="K712" s="8">
        <v>0.75</v>
      </c>
      <c r="P712" s="7" t="s">
        <v>9111</v>
      </c>
      <c r="Q712" s="8">
        <v>3.5</v>
      </c>
    </row>
    <row r="713" spans="2:17">
      <c r="B713"/>
      <c r="J713" s="7" t="s">
        <v>629</v>
      </c>
      <c r="K713" s="8">
        <v>0.69</v>
      </c>
      <c r="P713" s="7" t="s">
        <v>1529</v>
      </c>
      <c r="Q713" s="8">
        <v>4</v>
      </c>
    </row>
    <row r="714" spans="2:17">
      <c r="B714"/>
      <c r="J714" s="7" t="s">
        <v>1225</v>
      </c>
      <c r="K714" s="8">
        <v>0.75</v>
      </c>
      <c r="P714" s="7" t="s">
        <v>7007</v>
      </c>
      <c r="Q714" s="8">
        <v>4.0999999999999996</v>
      </c>
    </row>
    <row r="715" spans="2:17">
      <c r="B715"/>
      <c r="J715" s="7" t="s">
        <v>1064</v>
      </c>
      <c r="K715" s="8">
        <v>0.75</v>
      </c>
      <c r="P715" s="7" t="s">
        <v>7788</v>
      </c>
      <c r="Q715" s="8">
        <v>3.9</v>
      </c>
    </row>
    <row r="716" spans="2:17">
      <c r="B716"/>
      <c r="J716" s="7" t="s">
        <v>1750</v>
      </c>
      <c r="K716" s="8">
        <v>0.6</v>
      </c>
      <c r="P716" s="7" t="s">
        <v>801</v>
      </c>
      <c r="Q716" s="8">
        <v>4.0999999999999996</v>
      </c>
    </row>
    <row r="717" spans="2:17">
      <c r="B717"/>
      <c r="J717" s="7" t="s">
        <v>8761</v>
      </c>
      <c r="K717" s="8">
        <v>0.62</v>
      </c>
      <c r="P717" s="7" t="s">
        <v>1856</v>
      </c>
      <c r="Q717" s="8">
        <v>4.0999999999999996</v>
      </c>
    </row>
    <row r="718" spans="2:17">
      <c r="B718"/>
      <c r="J718" s="7" t="s">
        <v>8392</v>
      </c>
      <c r="K718" s="8">
        <v>0.57999999999999996</v>
      </c>
      <c r="P718" s="7" t="s">
        <v>7119</v>
      </c>
      <c r="Q718" s="8">
        <v>4.5</v>
      </c>
    </row>
    <row r="719" spans="2:17">
      <c r="B719"/>
      <c r="J719" s="7" t="s">
        <v>897</v>
      </c>
      <c r="K719" s="8">
        <v>0</v>
      </c>
      <c r="P719" s="7" t="s">
        <v>7259</v>
      </c>
      <c r="Q719" s="8">
        <v>3.8</v>
      </c>
    </row>
    <row r="720" spans="2:17">
      <c r="B720"/>
      <c r="J720" s="7" t="s">
        <v>919</v>
      </c>
      <c r="K720" s="8">
        <v>0.4</v>
      </c>
      <c r="P720" s="7" t="s">
        <v>7888</v>
      </c>
      <c r="Q720" s="8">
        <v>3.9</v>
      </c>
    </row>
    <row r="721" spans="2:17">
      <c r="B721"/>
      <c r="J721" s="7" t="s">
        <v>5210</v>
      </c>
      <c r="K721" s="8">
        <v>0.88</v>
      </c>
      <c r="P721" s="7" t="s">
        <v>4082</v>
      </c>
      <c r="Q721" s="8">
        <v>4</v>
      </c>
    </row>
    <row r="722" spans="2:17">
      <c r="B722"/>
      <c r="J722" s="7" t="s">
        <v>1933</v>
      </c>
      <c r="K722" s="8">
        <v>0.8</v>
      </c>
      <c r="P722" s="7" t="s">
        <v>2682</v>
      </c>
      <c r="Q722" s="8">
        <v>4</v>
      </c>
    </row>
    <row r="723" spans="2:17">
      <c r="B723"/>
      <c r="J723" s="7" t="s">
        <v>6838</v>
      </c>
      <c r="K723" s="8">
        <v>0.33</v>
      </c>
      <c r="P723" s="7" t="s">
        <v>5641</v>
      </c>
      <c r="Q723" s="8">
        <v>3.9</v>
      </c>
    </row>
    <row r="724" spans="2:17">
      <c r="B724"/>
      <c r="J724" s="7" t="s">
        <v>2020</v>
      </c>
      <c r="K724" s="8">
        <v>0.38</v>
      </c>
      <c r="P724" s="7" t="s">
        <v>5878</v>
      </c>
      <c r="Q724" s="8">
        <v>4.3</v>
      </c>
    </row>
    <row r="725" spans="2:17">
      <c r="B725"/>
      <c r="J725" s="7" t="s">
        <v>4524</v>
      </c>
      <c r="K725" s="8">
        <v>0.2</v>
      </c>
      <c r="P725" s="7" t="s">
        <v>4131</v>
      </c>
      <c r="Q725" s="8">
        <v>4.2</v>
      </c>
    </row>
    <row r="726" spans="2:17">
      <c r="B726"/>
      <c r="J726" s="7" t="s">
        <v>4630</v>
      </c>
      <c r="K726" s="8">
        <v>0.31</v>
      </c>
      <c r="P726" s="7" t="s">
        <v>3824</v>
      </c>
      <c r="Q726" s="8">
        <v>4</v>
      </c>
    </row>
    <row r="727" spans="2:17">
      <c r="B727"/>
      <c r="J727" s="7" t="s">
        <v>8618</v>
      </c>
      <c r="K727" s="8">
        <v>0.86</v>
      </c>
      <c r="P727" s="7" t="s">
        <v>5231</v>
      </c>
      <c r="Q727" s="8">
        <v>3.5</v>
      </c>
    </row>
    <row r="728" spans="2:17">
      <c r="B728"/>
      <c r="J728" s="7" t="s">
        <v>6671</v>
      </c>
      <c r="K728" s="8">
        <v>0.5</v>
      </c>
      <c r="P728" s="7" t="s">
        <v>5747</v>
      </c>
      <c r="Q728" s="8">
        <v>3.6</v>
      </c>
    </row>
    <row r="729" spans="2:17">
      <c r="B729"/>
      <c r="J729" s="7" t="s">
        <v>7911</v>
      </c>
      <c r="K729" s="8">
        <v>0.18</v>
      </c>
      <c r="P729" s="7" t="s">
        <v>6015</v>
      </c>
      <c r="Q729" s="8">
        <v>4.3</v>
      </c>
    </row>
    <row r="730" spans="2:17">
      <c r="B730"/>
      <c r="J730" s="7" t="s">
        <v>8818</v>
      </c>
      <c r="K730" s="8">
        <v>0.3</v>
      </c>
      <c r="P730" s="7" t="s">
        <v>5449</v>
      </c>
      <c r="Q730" s="8">
        <v>4.4000000000000004</v>
      </c>
    </row>
    <row r="731" spans="2:17">
      <c r="B731"/>
      <c r="J731" s="7" t="s">
        <v>4779</v>
      </c>
      <c r="K731" s="8">
        <v>0.32</v>
      </c>
      <c r="P731" s="7" t="s">
        <v>5962</v>
      </c>
      <c r="Q731" s="8">
        <v>4.3</v>
      </c>
    </row>
    <row r="732" spans="2:17">
      <c r="B732"/>
      <c r="J732" s="7" t="s">
        <v>8032</v>
      </c>
      <c r="K732" s="8">
        <v>0.67</v>
      </c>
      <c r="P732" s="7" t="s">
        <v>5909</v>
      </c>
      <c r="Q732" s="8">
        <v>4.3</v>
      </c>
    </row>
    <row r="733" spans="2:17">
      <c r="B733"/>
      <c r="J733" s="7" t="s">
        <v>4016</v>
      </c>
      <c r="K733" s="8">
        <v>0.56000000000000005</v>
      </c>
      <c r="P733" s="7" t="s">
        <v>4578</v>
      </c>
      <c r="Q733" s="8">
        <v>4</v>
      </c>
    </row>
    <row r="734" spans="2:17">
      <c r="B734"/>
      <c r="J734" s="7" t="s">
        <v>677</v>
      </c>
      <c r="K734" s="8">
        <v>0.27</v>
      </c>
      <c r="P734" s="7" t="s">
        <v>6061</v>
      </c>
      <c r="Q734" s="8">
        <v>4.2</v>
      </c>
    </row>
    <row r="735" spans="2:17">
      <c r="B735"/>
      <c r="J735" s="7" t="s">
        <v>1768</v>
      </c>
      <c r="K735" s="8">
        <v>0.27</v>
      </c>
      <c r="P735" s="7" t="s">
        <v>3614</v>
      </c>
      <c r="Q735" s="8">
        <v>4.2</v>
      </c>
    </row>
    <row r="736" spans="2:17">
      <c r="B736"/>
      <c r="J736" s="7" t="s">
        <v>2720</v>
      </c>
      <c r="K736" s="8">
        <v>0.48</v>
      </c>
      <c r="P736" s="7" t="s">
        <v>3734</v>
      </c>
      <c r="Q736" s="8">
        <v>3.7</v>
      </c>
    </row>
    <row r="737" spans="2:17">
      <c r="B737"/>
      <c r="J737" s="7" t="s">
        <v>2272</v>
      </c>
      <c r="K737" s="8">
        <v>0.48</v>
      </c>
      <c r="P737" s="7" t="s">
        <v>5058</v>
      </c>
      <c r="Q737" s="8">
        <v>4.0999999999999996</v>
      </c>
    </row>
    <row r="738" spans="2:17">
      <c r="B738"/>
      <c r="J738" s="7" t="s">
        <v>2265</v>
      </c>
      <c r="K738" s="8">
        <v>0.4</v>
      </c>
      <c r="P738" s="7" t="s">
        <v>5433</v>
      </c>
      <c r="Q738" s="8">
        <v>3.5</v>
      </c>
    </row>
    <row r="739" spans="2:17">
      <c r="B739"/>
      <c r="J739" s="7" t="s">
        <v>1250</v>
      </c>
      <c r="K739" s="8">
        <v>0.31</v>
      </c>
      <c r="P739" s="7" t="s">
        <v>3621</v>
      </c>
      <c r="Q739" s="8">
        <v>4.3</v>
      </c>
    </row>
    <row r="740" spans="2:17">
      <c r="B740"/>
      <c r="J740" s="7" t="s">
        <v>1483</v>
      </c>
      <c r="K740" s="8">
        <v>0.36</v>
      </c>
      <c r="P740" s="7" t="s">
        <v>3934</v>
      </c>
      <c r="Q740" s="8">
        <v>4.2</v>
      </c>
    </row>
    <row r="741" spans="2:17">
      <c r="B741"/>
      <c r="J741" s="7" t="s">
        <v>288</v>
      </c>
      <c r="K741" s="8">
        <v>0.43</v>
      </c>
      <c r="P741" s="7" t="s">
        <v>4772</v>
      </c>
      <c r="Q741" s="8">
        <v>4.2</v>
      </c>
    </row>
    <row r="742" spans="2:17">
      <c r="B742"/>
      <c r="J742" s="7" t="s">
        <v>2933</v>
      </c>
      <c r="K742" s="8">
        <v>0.17</v>
      </c>
      <c r="P742" s="7" t="s">
        <v>8081</v>
      </c>
      <c r="Q742" s="8">
        <v>4.4000000000000004</v>
      </c>
    </row>
    <row r="743" spans="2:17">
      <c r="B743"/>
      <c r="J743" s="7" t="s">
        <v>2118</v>
      </c>
      <c r="K743" s="8">
        <v>0.33</v>
      </c>
      <c r="P743" s="7" t="s">
        <v>7853</v>
      </c>
      <c r="Q743" s="8">
        <v>4.2</v>
      </c>
    </row>
    <row r="744" spans="2:17">
      <c r="B744"/>
      <c r="J744" s="7" t="s">
        <v>864</v>
      </c>
      <c r="K744" s="8">
        <v>0.4</v>
      </c>
      <c r="P744" s="7" t="s">
        <v>6866</v>
      </c>
      <c r="Q744" s="8">
        <v>4.0999999999999996</v>
      </c>
    </row>
    <row r="745" spans="2:17">
      <c r="B745"/>
      <c r="J745" s="7" t="s">
        <v>2770</v>
      </c>
      <c r="K745" s="8">
        <v>0.5</v>
      </c>
      <c r="P745" s="7" t="s">
        <v>6873</v>
      </c>
      <c r="Q745" s="8">
        <v>4.2</v>
      </c>
    </row>
    <row r="746" spans="2:17">
      <c r="B746"/>
      <c r="J746" s="7" t="s">
        <v>5481</v>
      </c>
      <c r="K746" s="8">
        <v>0.25</v>
      </c>
      <c r="P746" s="7" t="s">
        <v>4586</v>
      </c>
      <c r="Q746" s="8">
        <v>3.3</v>
      </c>
    </row>
    <row r="747" spans="2:17">
      <c r="B747"/>
      <c r="J747" s="7" t="s">
        <v>116</v>
      </c>
      <c r="K747" s="8">
        <v>0.44</v>
      </c>
      <c r="P747" s="7" t="s">
        <v>7809</v>
      </c>
      <c r="Q747" s="8">
        <v>4.0999999999999996</v>
      </c>
    </row>
    <row r="748" spans="2:17">
      <c r="B748"/>
      <c r="J748" s="7" t="s">
        <v>2047</v>
      </c>
      <c r="K748" s="8">
        <v>0</v>
      </c>
      <c r="P748" s="7" t="s">
        <v>8951</v>
      </c>
      <c r="Q748" s="8">
        <v>4.2</v>
      </c>
    </row>
    <row r="749" spans="2:17">
      <c r="B749"/>
      <c r="J749" s="7" t="s">
        <v>1974</v>
      </c>
      <c r="K749" s="8">
        <v>0.35</v>
      </c>
      <c r="P749" s="7" t="s">
        <v>8811</v>
      </c>
      <c r="Q749" s="8">
        <v>4.0999999999999996</v>
      </c>
    </row>
    <row r="750" spans="2:17">
      <c r="B750"/>
      <c r="J750" s="7" t="s">
        <v>7181</v>
      </c>
      <c r="K750" s="8">
        <v>0.23</v>
      </c>
      <c r="P750" s="7" t="s">
        <v>7287</v>
      </c>
      <c r="Q750" s="8">
        <v>4</v>
      </c>
    </row>
    <row r="751" spans="2:17">
      <c r="B751"/>
      <c r="J751" s="7" t="s">
        <v>108</v>
      </c>
      <c r="K751" s="8">
        <v>0.13</v>
      </c>
      <c r="P751" s="7" t="s">
        <v>8971</v>
      </c>
      <c r="Q751" s="8">
        <v>3.9</v>
      </c>
    </row>
    <row r="752" spans="2:17">
      <c r="B752"/>
      <c r="J752" s="7" t="s">
        <v>2153</v>
      </c>
      <c r="K752" s="8">
        <v>7.0000000000000007E-2</v>
      </c>
      <c r="P752" s="7" t="s">
        <v>7968</v>
      </c>
      <c r="Q752" s="8">
        <v>4.3</v>
      </c>
    </row>
    <row r="753" spans="2:17">
      <c r="B753"/>
      <c r="J753" s="7" t="s">
        <v>3367</v>
      </c>
      <c r="K753" s="8">
        <v>0.21</v>
      </c>
      <c r="P753" s="7" t="s">
        <v>8252</v>
      </c>
      <c r="Q753" s="8">
        <v>4.0999999999999996</v>
      </c>
    </row>
    <row r="754" spans="2:17">
      <c r="B754"/>
      <c r="J754" s="7" t="s">
        <v>8999</v>
      </c>
      <c r="K754" s="8">
        <v>0.37</v>
      </c>
      <c r="P754" s="7" t="s">
        <v>827</v>
      </c>
      <c r="Q754" s="8">
        <v>4.2</v>
      </c>
    </row>
    <row r="755" spans="2:17">
      <c r="B755"/>
      <c r="J755" s="7" t="s">
        <v>58</v>
      </c>
      <c r="K755" s="8">
        <v>0.23</v>
      </c>
      <c r="P755" s="7" t="s">
        <v>6859</v>
      </c>
      <c r="Q755" s="8">
        <v>4.5999999999999996</v>
      </c>
    </row>
    <row r="756" spans="2:17">
      <c r="B756"/>
      <c r="J756" s="7" t="s">
        <v>2632</v>
      </c>
      <c r="K756" s="8">
        <v>0.35</v>
      </c>
      <c r="P756" s="7" t="s">
        <v>6789</v>
      </c>
      <c r="Q756" s="8">
        <v>3.3</v>
      </c>
    </row>
    <row r="757" spans="2:17">
      <c r="B757"/>
      <c r="J757" s="7" t="s">
        <v>987</v>
      </c>
      <c r="K757" s="8">
        <v>0.62</v>
      </c>
      <c r="P757" s="7" t="s">
        <v>7867</v>
      </c>
      <c r="Q757" s="8">
        <v>3.5</v>
      </c>
    </row>
    <row r="758" spans="2:17">
      <c r="B758"/>
      <c r="J758" s="7" t="s">
        <v>8273</v>
      </c>
      <c r="K758" s="8">
        <v>0.62</v>
      </c>
      <c r="P758" s="7" t="s">
        <v>9126</v>
      </c>
      <c r="Q758" s="8">
        <v>3.6</v>
      </c>
    </row>
    <row r="759" spans="2:17">
      <c r="B759"/>
      <c r="J759" s="7" t="s">
        <v>6740</v>
      </c>
      <c r="K759" s="8">
        <v>0.23</v>
      </c>
      <c r="P759" s="7" t="s">
        <v>5837</v>
      </c>
      <c r="Q759" s="8">
        <v>4.0999999999999996</v>
      </c>
    </row>
    <row r="760" spans="2:17">
      <c r="B760"/>
      <c r="J760" s="7" t="s">
        <v>7280</v>
      </c>
      <c r="K760" s="8">
        <v>0.42</v>
      </c>
      <c r="P760" s="7" t="s">
        <v>9054</v>
      </c>
      <c r="Q760" s="8">
        <v>4.5</v>
      </c>
    </row>
    <row r="761" spans="2:17">
      <c r="B761"/>
      <c r="J761" s="7" t="s">
        <v>3460</v>
      </c>
      <c r="K761" s="8">
        <v>0.56999999999999995</v>
      </c>
      <c r="P761" s="7" t="s">
        <v>7746</v>
      </c>
      <c r="Q761" s="8">
        <v>4.4000000000000004</v>
      </c>
    </row>
    <row r="762" spans="2:17">
      <c r="B762"/>
      <c r="J762" s="7" t="s">
        <v>457</v>
      </c>
      <c r="K762" s="8">
        <v>0.47</v>
      </c>
      <c r="P762" s="7" t="s">
        <v>7954</v>
      </c>
      <c r="Q762" s="8">
        <v>3.8</v>
      </c>
    </row>
    <row r="763" spans="2:17">
      <c r="B763"/>
      <c r="J763" s="7" t="s">
        <v>8944</v>
      </c>
      <c r="K763" s="8">
        <v>0.59</v>
      </c>
      <c r="P763" s="7" t="s">
        <v>6332</v>
      </c>
      <c r="Q763" s="8">
        <v>4.0999999999999996</v>
      </c>
    </row>
    <row r="764" spans="2:17">
      <c r="B764"/>
      <c r="J764" s="7" t="s">
        <v>7839</v>
      </c>
      <c r="K764" s="8">
        <v>0.17</v>
      </c>
      <c r="P764" s="7" t="s">
        <v>7477</v>
      </c>
      <c r="Q764" s="8">
        <v>4.2</v>
      </c>
    </row>
    <row r="765" spans="2:17">
      <c r="B765"/>
      <c r="J765" s="7" t="s">
        <v>8209</v>
      </c>
      <c r="K765" s="8">
        <v>0.45</v>
      </c>
      <c r="P765" s="7" t="s">
        <v>7725</v>
      </c>
      <c r="Q765" s="8">
        <v>4.4000000000000004</v>
      </c>
    </row>
    <row r="766" spans="2:17">
      <c r="B766"/>
      <c r="J766" s="7" t="s">
        <v>7336</v>
      </c>
      <c r="K766" s="8">
        <v>0.57999999999999996</v>
      </c>
      <c r="P766" s="7" t="s">
        <v>8385</v>
      </c>
      <c r="Q766" s="8">
        <v>4.2</v>
      </c>
    </row>
    <row r="767" spans="2:17">
      <c r="B767"/>
      <c r="J767" s="7" t="s">
        <v>7795</v>
      </c>
      <c r="K767" s="8">
        <v>0.17</v>
      </c>
      <c r="P767" s="7" t="s">
        <v>8174</v>
      </c>
      <c r="Q767" s="8">
        <v>3.9</v>
      </c>
    </row>
    <row r="768" spans="2:17">
      <c r="B768"/>
      <c r="J768" s="7" t="s">
        <v>6249</v>
      </c>
      <c r="K768" s="8">
        <v>0.53</v>
      </c>
      <c r="P768" s="7" t="s">
        <v>8245</v>
      </c>
      <c r="Q768" s="8">
        <v>3.8</v>
      </c>
    </row>
    <row r="769" spans="2:17">
      <c r="B769"/>
      <c r="J769" s="7" t="s">
        <v>3109</v>
      </c>
      <c r="K769" s="8">
        <v>0.14000000000000001</v>
      </c>
      <c r="P769" s="7" t="s">
        <v>7975</v>
      </c>
      <c r="Q769" s="8">
        <v>3.9</v>
      </c>
    </row>
    <row r="770" spans="2:17">
      <c r="B770"/>
      <c r="J770" s="7" t="s">
        <v>2789</v>
      </c>
      <c r="K770" s="8">
        <v>0.14000000000000001</v>
      </c>
      <c r="P770" s="7" t="s">
        <v>7589</v>
      </c>
      <c r="Q770" s="8">
        <v>3.4</v>
      </c>
    </row>
    <row r="771" spans="2:17">
      <c r="B771"/>
      <c r="J771" s="7" t="s">
        <v>7982</v>
      </c>
      <c r="K771" s="8">
        <v>0.77</v>
      </c>
      <c r="P771" s="7" t="s">
        <v>6116</v>
      </c>
      <c r="Q771" s="8">
        <v>4.0999999999999996</v>
      </c>
    </row>
    <row r="772" spans="2:17">
      <c r="B772"/>
      <c r="J772" s="7" t="s">
        <v>7903</v>
      </c>
      <c r="K772" s="8">
        <v>0.56000000000000005</v>
      </c>
      <c r="P772" s="7" t="s">
        <v>4468</v>
      </c>
      <c r="Q772" s="8">
        <v>4.0999999999999996</v>
      </c>
    </row>
    <row r="773" spans="2:17">
      <c r="B773"/>
      <c r="J773" s="7" t="s">
        <v>3053</v>
      </c>
      <c r="K773" s="8">
        <v>0.67</v>
      </c>
      <c r="P773" s="7" t="s">
        <v>5297</v>
      </c>
      <c r="Q773" s="8">
        <v>4.2</v>
      </c>
    </row>
    <row r="774" spans="2:17">
      <c r="B774"/>
      <c r="J774" s="7" t="s">
        <v>1328</v>
      </c>
      <c r="K774" s="8">
        <v>0.75</v>
      </c>
      <c r="P774" s="7" t="s">
        <v>8611</v>
      </c>
      <c r="Q774" s="8">
        <v>4.3</v>
      </c>
    </row>
    <row r="775" spans="2:17">
      <c r="B775"/>
      <c r="J775" s="7" t="s">
        <v>3085</v>
      </c>
      <c r="K775" s="8">
        <v>0.76</v>
      </c>
      <c r="P775" s="7" t="s">
        <v>4873</v>
      </c>
      <c r="Q775" s="8">
        <v>4.4000000000000004</v>
      </c>
    </row>
    <row r="776" spans="2:17">
      <c r="B776"/>
      <c r="J776" s="7" t="s">
        <v>8513</v>
      </c>
      <c r="K776" s="8">
        <v>0.28999999999999998</v>
      </c>
      <c r="P776" s="7" t="s">
        <v>8287</v>
      </c>
      <c r="Q776" s="8">
        <v>4.0999999999999996</v>
      </c>
    </row>
    <row r="777" spans="2:17">
      <c r="B777"/>
      <c r="J777" s="7" t="s">
        <v>9203</v>
      </c>
      <c r="K777" s="8">
        <v>0.8</v>
      </c>
      <c r="P777" s="7" t="s">
        <v>6916</v>
      </c>
      <c r="Q777" s="8">
        <v>4.0999999999999996</v>
      </c>
    </row>
    <row r="778" spans="2:17">
      <c r="B778"/>
      <c r="J778" s="7" t="s">
        <v>8188</v>
      </c>
      <c r="K778" s="8">
        <v>0.56999999999999995</v>
      </c>
      <c r="P778" s="7" t="s">
        <v>6993</v>
      </c>
      <c r="Q778" s="8">
        <v>4.5</v>
      </c>
    </row>
    <row r="779" spans="2:17">
      <c r="B779"/>
      <c r="J779" s="7" t="s">
        <v>1926</v>
      </c>
      <c r="K779" s="8">
        <v>0.78</v>
      </c>
      <c r="P779" s="7" t="s">
        <v>6951</v>
      </c>
      <c r="Q779" s="8">
        <v>4.0999999999999996</v>
      </c>
    </row>
    <row r="780" spans="2:17">
      <c r="B780"/>
      <c r="J780" s="7" t="s">
        <v>9212</v>
      </c>
      <c r="K780" s="8">
        <v>0.59</v>
      </c>
      <c r="P780" s="7" t="s">
        <v>8074</v>
      </c>
      <c r="Q780" s="8">
        <v>4.8</v>
      </c>
    </row>
    <row r="781" spans="2:17">
      <c r="B781"/>
      <c r="J781" s="7" t="s">
        <v>3101</v>
      </c>
      <c r="K781" s="8">
        <v>0.57999999999999996</v>
      </c>
      <c r="P781" s="7" t="s">
        <v>5976</v>
      </c>
      <c r="Q781" s="8">
        <v>3.6</v>
      </c>
    </row>
    <row r="782" spans="2:17">
      <c r="B782"/>
      <c r="J782" s="7" t="s">
        <v>4188</v>
      </c>
      <c r="K782" s="8">
        <v>0.63</v>
      </c>
      <c r="P782" s="7" t="s">
        <v>8597</v>
      </c>
      <c r="Q782" s="8">
        <v>3.9</v>
      </c>
    </row>
    <row r="783" spans="2:17">
      <c r="B783"/>
      <c r="J783" s="7" t="s">
        <v>4674</v>
      </c>
      <c r="K783" s="8">
        <v>0.56999999999999995</v>
      </c>
      <c r="P783" s="7" t="s">
        <v>8534</v>
      </c>
      <c r="Q783" s="8">
        <v>4</v>
      </c>
    </row>
    <row r="784" spans="2:17">
      <c r="B784"/>
      <c r="J784" s="7" t="s">
        <v>4319</v>
      </c>
      <c r="K784" s="8">
        <v>0.55000000000000004</v>
      </c>
      <c r="P784" s="7" t="s">
        <v>9133</v>
      </c>
      <c r="Q784" s="8">
        <v>2.9</v>
      </c>
    </row>
    <row r="785" spans="2:17">
      <c r="B785"/>
      <c r="J785" s="7" t="s">
        <v>3074</v>
      </c>
      <c r="K785" s="8">
        <v>0.7</v>
      </c>
      <c r="P785" s="7" t="s">
        <v>3239</v>
      </c>
      <c r="Q785" s="8">
        <v>3.8</v>
      </c>
    </row>
    <row r="786" spans="2:17">
      <c r="B786"/>
      <c r="J786" s="7" t="s">
        <v>4415</v>
      </c>
      <c r="K786" s="8">
        <v>0.7</v>
      </c>
      <c r="P786" s="7" t="s">
        <v>3276</v>
      </c>
      <c r="Q786" s="8">
        <v>4.3</v>
      </c>
    </row>
    <row r="787" spans="2:17">
      <c r="B787"/>
      <c r="J787" s="7" t="s">
        <v>2381</v>
      </c>
      <c r="K787" s="8">
        <v>0.5</v>
      </c>
      <c r="P787" s="7" t="s">
        <v>2474</v>
      </c>
      <c r="Q787" s="8">
        <v>4.4000000000000004</v>
      </c>
    </row>
    <row r="788" spans="2:17">
      <c r="B788"/>
      <c r="J788" s="7" t="s">
        <v>2954</v>
      </c>
      <c r="K788" s="8">
        <v>0.44</v>
      </c>
      <c r="P788" s="7" t="s">
        <v>2339</v>
      </c>
      <c r="Q788" s="8">
        <v>4</v>
      </c>
    </row>
    <row r="789" spans="2:17">
      <c r="B789"/>
      <c r="J789" s="7" t="s">
        <v>2462</v>
      </c>
      <c r="K789" s="8">
        <v>0.5</v>
      </c>
      <c r="P789" s="7" t="s">
        <v>2784</v>
      </c>
      <c r="Q789" s="8">
        <v>4</v>
      </c>
    </row>
    <row r="790" spans="2:17">
      <c r="B790"/>
      <c r="J790" s="7" t="s">
        <v>3442</v>
      </c>
      <c r="K790" s="8">
        <v>0.5</v>
      </c>
      <c r="P790" s="7" t="s">
        <v>2844</v>
      </c>
      <c r="Q790" s="8">
        <v>4</v>
      </c>
    </row>
    <row r="791" spans="2:17">
      <c r="B791"/>
      <c r="J791" s="7" t="s">
        <v>2291</v>
      </c>
      <c r="K791" s="8">
        <v>0.6</v>
      </c>
      <c r="P791" s="7" t="s">
        <v>2518</v>
      </c>
      <c r="Q791" s="8">
        <v>4.0999999999999996</v>
      </c>
    </row>
    <row r="792" spans="2:17">
      <c r="B792"/>
      <c r="J792" s="7" t="s">
        <v>2753</v>
      </c>
      <c r="K792" s="8">
        <v>0.68</v>
      </c>
      <c r="P792" s="7" t="s">
        <v>2689</v>
      </c>
      <c r="Q792" s="8">
        <v>4.0999999999999996</v>
      </c>
    </row>
    <row r="793" spans="2:17">
      <c r="B793"/>
      <c r="J793" s="7" t="s">
        <v>3340</v>
      </c>
      <c r="K793" s="8">
        <v>0.43</v>
      </c>
      <c r="P793" s="7" t="s">
        <v>2728</v>
      </c>
      <c r="Q793" s="8">
        <v>4.0999999999999996</v>
      </c>
    </row>
    <row r="794" spans="2:17">
      <c r="B794"/>
      <c r="J794" s="7" t="s">
        <v>5159</v>
      </c>
      <c r="K794" s="8">
        <v>0.57999999999999996</v>
      </c>
      <c r="P794" s="7" t="s">
        <v>2968</v>
      </c>
      <c r="Q794" s="8">
        <v>4.0999999999999996</v>
      </c>
    </row>
    <row r="795" spans="2:17">
      <c r="B795"/>
      <c r="J795" s="7" t="s">
        <v>3221</v>
      </c>
      <c r="K795" s="8">
        <v>0.56999999999999995</v>
      </c>
      <c r="P795" s="7" t="s">
        <v>2692</v>
      </c>
      <c r="Q795" s="8">
        <v>4.0999999999999996</v>
      </c>
    </row>
    <row r="796" spans="2:17">
      <c r="B796"/>
      <c r="J796" s="7" t="s">
        <v>5456</v>
      </c>
      <c r="K796" s="8">
        <v>0.57999999999999996</v>
      </c>
      <c r="P796" s="7" t="s">
        <v>2390</v>
      </c>
      <c r="Q796" s="8">
        <v>4.0999999999999996</v>
      </c>
    </row>
    <row r="797" spans="2:17">
      <c r="B797"/>
      <c r="J797" s="7" t="s">
        <v>3039</v>
      </c>
      <c r="K797" s="8">
        <v>0.5</v>
      </c>
      <c r="P797" s="7" t="s">
        <v>3032</v>
      </c>
      <c r="Q797" s="8">
        <v>4.3</v>
      </c>
    </row>
    <row r="798" spans="2:17">
      <c r="B798"/>
      <c r="J798" s="7" t="s">
        <v>4300</v>
      </c>
      <c r="K798" s="8">
        <v>0.5</v>
      </c>
      <c r="P798" s="7" t="s">
        <v>2763</v>
      </c>
      <c r="Q798" s="8">
        <v>4.3</v>
      </c>
    </row>
    <row r="799" spans="2:17">
      <c r="B799"/>
      <c r="J799" s="7" t="s">
        <v>2978</v>
      </c>
      <c r="K799" s="8">
        <v>0.6</v>
      </c>
      <c r="P799" s="7" t="s">
        <v>3014</v>
      </c>
      <c r="Q799" s="8">
        <v>4.3</v>
      </c>
    </row>
    <row r="800" spans="2:17">
      <c r="B800"/>
      <c r="J800" s="7" t="s">
        <v>2193</v>
      </c>
      <c r="K800" s="8">
        <v>0.62</v>
      </c>
      <c r="P800" s="7" t="s">
        <v>1985</v>
      </c>
      <c r="Q800" s="8">
        <v>3.5</v>
      </c>
    </row>
    <row r="801" spans="2:17">
      <c r="B801"/>
      <c r="J801" s="7" t="s">
        <v>3297</v>
      </c>
      <c r="K801" s="8">
        <v>0.75</v>
      </c>
      <c r="P801" s="7" t="s">
        <v>670</v>
      </c>
      <c r="Q801" s="8">
        <v>4</v>
      </c>
    </row>
    <row r="802" spans="2:17">
      <c r="B802"/>
      <c r="J802" s="7" t="s">
        <v>2760</v>
      </c>
      <c r="K802" s="8">
        <v>0.22</v>
      </c>
      <c r="P802" s="7" t="s">
        <v>5152</v>
      </c>
      <c r="Q802" s="8">
        <v>4.3</v>
      </c>
    </row>
    <row r="803" spans="2:17">
      <c r="B803"/>
      <c r="J803" s="7" t="s">
        <v>2724</v>
      </c>
      <c r="K803" s="8">
        <v>0.22</v>
      </c>
      <c r="P803" s="7" t="s">
        <v>2214</v>
      </c>
      <c r="Q803" s="8">
        <v>4.0999999999999996</v>
      </c>
    </row>
    <row r="804" spans="2:17">
      <c r="B804"/>
      <c r="J804" s="7" t="s">
        <v>2590</v>
      </c>
      <c r="K804" s="8">
        <v>0.19</v>
      </c>
      <c r="P804" s="7" t="s">
        <v>2916</v>
      </c>
      <c r="Q804" s="8">
        <v>4.0999999999999996</v>
      </c>
    </row>
    <row r="805" spans="2:17">
      <c r="B805"/>
      <c r="J805" s="7" t="s">
        <v>2200</v>
      </c>
      <c r="K805" s="8">
        <v>0.19</v>
      </c>
      <c r="P805" s="7" t="s">
        <v>4201</v>
      </c>
      <c r="Q805" s="8">
        <v>4.0999999999999996</v>
      </c>
    </row>
    <row r="806" spans="2:17">
      <c r="B806"/>
      <c r="J806" s="7" t="s">
        <v>3214</v>
      </c>
      <c r="K806" s="8">
        <v>0.13</v>
      </c>
      <c r="P806" s="7" t="s">
        <v>3598</v>
      </c>
      <c r="Q806" s="8">
        <v>3.9</v>
      </c>
    </row>
    <row r="807" spans="2:17">
      <c r="B807"/>
      <c r="J807" s="7" t="s">
        <v>3255</v>
      </c>
      <c r="K807" s="8">
        <v>0.28000000000000003</v>
      </c>
      <c r="P807" s="7" t="s">
        <v>4433</v>
      </c>
      <c r="Q807" s="8">
        <v>3.9</v>
      </c>
    </row>
    <row r="808" spans="2:17">
      <c r="B808"/>
      <c r="J808" s="7" t="s">
        <v>6389</v>
      </c>
      <c r="K808" s="8">
        <v>0.61</v>
      </c>
      <c r="P808" s="7" t="s">
        <v>4326</v>
      </c>
      <c r="Q808" s="8">
        <v>4.3</v>
      </c>
    </row>
    <row r="809" spans="2:17">
      <c r="B809"/>
      <c r="J809" s="7" t="s">
        <v>3940</v>
      </c>
      <c r="K809" s="8">
        <v>0.66</v>
      </c>
      <c r="P809" s="7" t="s">
        <v>4247</v>
      </c>
      <c r="Q809" s="8">
        <v>3.7</v>
      </c>
    </row>
    <row r="810" spans="2:17">
      <c r="B810"/>
      <c r="J810" s="7" t="s">
        <v>6001</v>
      </c>
      <c r="K810" s="8">
        <v>0.27</v>
      </c>
      <c r="P810" s="7" t="s">
        <v>8520</v>
      </c>
      <c r="Q810" s="8">
        <v>4</v>
      </c>
    </row>
    <row r="811" spans="2:17">
      <c r="B811"/>
      <c r="J811" s="7" t="s">
        <v>4945</v>
      </c>
      <c r="K811" s="8">
        <v>0</v>
      </c>
      <c r="P811" s="7" t="s">
        <v>7371</v>
      </c>
      <c r="Q811" s="8">
        <v>4.0999999999999996</v>
      </c>
    </row>
    <row r="812" spans="2:17">
      <c r="B812"/>
      <c r="J812" s="7" t="s">
        <v>569</v>
      </c>
      <c r="K812" s="8">
        <v>0.25</v>
      </c>
      <c r="P812" s="7" t="s">
        <v>4394</v>
      </c>
      <c r="Q812" s="8">
        <v>4</v>
      </c>
    </row>
    <row r="813" spans="2:17">
      <c r="B813"/>
      <c r="J813" s="7" t="s">
        <v>600</v>
      </c>
      <c r="K813" s="8">
        <v>0.22</v>
      </c>
      <c r="P813" s="7" t="s">
        <v>1200</v>
      </c>
      <c r="Q813" s="8">
        <v>3.9</v>
      </c>
    </row>
    <row r="814" spans="2:17">
      <c r="B814"/>
      <c r="J814" s="7" t="s">
        <v>2567</v>
      </c>
      <c r="K814" s="8">
        <v>0.1</v>
      </c>
      <c r="P814" s="7" t="s">
        <v>1374</v>
      </c>
      <c r="Q814" s="8">
        <v>3.8</v>
      </c>
    </row>
    <row r="815" spans="2:17">
      <c r="B815"/>
      <c r="J815" s="7" t="s">
        <v>3206</v>
      </c>
      <c r="K815" s="8">
        <v>0.1</v>
      </c>
      <c r="P815" s="7" t="s">
        <v>9047</v>
      </c>
      <c r="Q815" s="8">
        <v>4.2</v>
      </c>
    </row>
    <row r="816" spans="2:17">
      <c r="B816"/>
      <c r="J816" s="7" t="s">
        <v>266</v>
      </c>
      <c r="K816" s="8">
        <v>0.28000000000000003</v>
      </c>
      <c r="P816" s="7" t="s">
        <v>8506</v>
      </c>
      <c r="Q816" s="8">
        <v>3.9</v>
      </c>
    </row>
    <row r="817" spans="2:17">
      <c r="B817"/>
      <c r="J817" s="7" t="s">
        <v>1381</v>
      </c>
      <c r="K817" s="8">
        <v>0.28000000000000003</v>
      </c>
      <c r="P817" s="7" t="s">
        <v>8646</v>
      </c>
      <c r="Q817" s="8">
        <v>3.9</v>
      </c>
    </row>
    <row r="818" spans="2:17">
      <c r="B818"/>
      <c r="J818" s="7" t="s">
        <v>2077</v>
      </c>
      <c r="K818" s="8">
        <v>0.11</v>
      </c>
      <c r="P818" s="7" t="s">
        <v>7940</v>
      </c>
      <c r="Q818" s="8">
        <v>4.0999999999999996</v>
      </c>
    </row>
    <row r="819" spans="2:17">
      <c r="B819"/>
      <c r="J819" s="7" t="s">
        <v>183</v>
      </c>
      <c r="K819" s="8">
        <v>0.25</v>
      </c>
      <c r="P819" s="7" t="s">
        <v>7153</v>
      </c>
      <c r="Q819" s="8">
        <v>3.9</v>
      </c>
    </row>
    <row r="820" spans="2:17">
      <c r="B820"/>
      <c r="J820" s="7" t="s">
        <v>385</v>
      </c>
      <c r="K820" s="8">
        <v>0.27</v>
      </c>
      <c r="P820" s="7" t="s">
        <v>6930</v>
      </c>
      <c r="Q820" s="8">
        <v>4.0999999999999996</v>
      </c>
    </row>
    <row r="821" spans="2:17">
      <c r="B821"/>
      <c r="J821" s="7" t="s">
        <v>2174</v>
      </c>
      <c r="K821" s="8">
        <v>0</v>
      </c>
      <c r="P821" s="7" t="s">
        <v>8888</v>
      </c>
      <c r="Q821" s="8">
        <v>4.2</v>
      </c>
    </row>
    <row r="822" spans="2:17">
      <c r="B822"/>
      <c r="J822" s="7" t="s">
        <v>2547</v>
      </c>
      <c r="K822" s="8">
        <v>0</v>
      </c>
      <c r="P822" s="7" t="s">
        <v>6269</v>
      </c>
      <c r="Q822" s="8">
        <v>4</v>
      </c>
    </row>
    <row r="823" spans="2:17">
      <c r="B823"/>
      <c r="J823" s="7" t="s">
        <v>2167</v>
      </c>
      <c r="K823" s="8">
        <v>0</v>
      </c>
      <c r="P823" s="7" t="s">
        <v>6573</v>
      </c>
      <c r="Q823" s="8">
        <v>4</v>
      </c>
    </row>
    <row r="824" spans="2:17">
      <c r="B824"/>
      <c r="J824" s="7" t="s">
        <v>3092</v>
      </c>
      <c r="K824" s="8">
        <v>0.28999999999999998</v>
      </c>
      <c r="P824" s="7" t="s">
        <v>7456</v>
      </c>
      <c r="Q824" s="8">
        <v>4.0999999999999996</v>
      </c>
    </row>
    <row r="825" spans="2:17">
      <c r="B825"/>
      <c r="J825" s="7" t="s">
        <v>3174</v>
      </c>
      <c r="K825" s="8">
        <v>0.7</v>
      </c>
      <c r="P825" s="7" t="s">
        <v>7167</v>
      </c>
      <c r="Q825" s="8">
        <v>3.8</v>
      </c>
    </row>
    <row r="826" spans="2:17">
      <c r="B826"/>
      <c r="J826" s="7" t="s">
        <v>2777</v>
      </c>
      <c r="K826" s="8">
        <v>0.22</v>
      </c>
      <c r="P826" s="7" t="s">
        <v>7918</v>
      </c>
      <c r="Q826" s="8">
        <v>3.8</v>
      </c>
    </row>
    <row r="827" spans="2:17">
      <c r="B827"/>
      <c r="J827" s="7" t="s">
        <v>2432</v>
      </c>
      <c r="K827" s="8">
        <v>0.26</v>
      </c>
      <c r="P827" s="7" t="s">
        <v>7252</v>
      </c>
      <c r="Q827" s="8">
        <v>3.6</v>
      </c>
    </row>
    <row r="828" spans="2:17">
      <c r="B828"/>
      <c r="J828" s="7" t="s">
        <v>2742</v>
      </c>
      <c r="K828" s="8">
        <v>0.26</v>
      </c>
      <c r="P828" s="7" t="s">
        <v>8131</v>
      </c>
      <c r="Q828" s="8">
        <v>4.0999999999999996</v>
      </c>
    </row>
    <row r="829" spans="2:17">
      <c r="B829"/>
      <c r="J829" s="7" t="s">
        <v>3356</v>
      </c>
      <c r="K829" s="8">
        <v>0.42</v>
      </c>
      <c r="P829" s="7" t="s">
        <v>8958</v>
      </c>
      <c r="Q829" s="8">
        <v>4.0999999999999996</v>
      </c>
    </row>
    <row r="830" spans="2:17">
      <c r="B830"/>
      <c r="J830" s="7" t="s">
        <v>471</v>
      </c>
      <c r="K830" s="8">
        <v>0.61</v>
      </c>
      <c r="P830" s="7" t="s">
        <v>6909</v>
      </c>
      <c r="Q830" s="8">
        <v>3.7</v>
      </c>
    </row>
    <row r="831" spans="2:17">
      <c r="B831"/>
      <c r="J831" s="7" t="s">
        <v>7378</v>
      </c>
      <c r="K831" s="8">
        <v>0.44</v>
      </c>
      <c r="P831" s="7" t="s">
        <v>8499</v>
      </c>
      <c r="Q831" s="8">
        <v>3.5</v>
      </c>
    </row>
    <row r="832" spans="2:17">
      <c r="B832"/>
      <c r="J832" s="7" t="s">
        <v>5773</v>
      </c>
      <c r="K832" s="8">
        <v>0.34</v>
      </c>
      <c r="P832" s="7" t="s">
        <v>8145</v>
      </c>
      <c r="Q832" s="8">
        <v>2</v>
      </c>
    </row>
    <row r="833" spans="2:17">
      <c r="B833"/>
      <c r="J833" s="7" t="s">
        <v>6636</v>
      </c>
      <c r="K833" s="8">
        <v>0.44</v>
      </c>
      <c r="P833" s="7" t="s">
        <v>761</v>
      </c>
      <c r="Q833" s="8">
        <v>3.5</v>
      </c>
    </row>
    <row r="834" spans="2:17">
      <c r="B834"/>
      <c r="J834" s="7" t="s">
        <v>8436</v>
      </c>
      <c r="K834" s="8">
        <v>0.43</v>
      </c>
      <c r="P834" s="7" t="s">
        <v>2813</v>
      </c>
      <c r="Q834" s="8">
        <v>4.3</v>
      </c>
    </row>
    <row r="835" spans="2:17">
      <c r="B835"/>
      <c r="J835" s="7" t="s">
        <v>6481</v>
      </c>
      <c r="K835" s="8">
        <v>0.5</v>
      </c>
      <c r="P835" s="7" t="s">
        <v>3503</v>
      </c>
      <c r="Q835" s="8">
        <v>4.5</v>
      </c>
    </row>
    <row r="836" spans="2:17">
      <c r="B836"/>
      <c r="J836" s="7" t="s">
        <v>8315</v>
      </c>
      <c r="K836" s="8">
        <v>0.21</v>
      </c>
      <c r="P836" s="7" t="s">
        <v>4997</v>
      </c>
      <c r="Q836" s="8">
        <v>4.0999999999999996</v>
      </c>
    </row>
    <row r="837" spans="2:17">
      <c r="B837"/>
      <c r="J837" s="7" t="s">
        <v>6712</v>
      </c>
      <c r="K837" s="8">
        <v>0.16</v>
      </c>
      <c r="P837" s="7" t="s">
        <v>8541</v>
      </c>
      <c r="Q837" s="8">
        <v>3.4</v>
      </c>
    </row>
    <row r="838" spans="2:17">
      <c r="B838"/>
      <c r="J838" s="7" t="s">
        <v>6214</v>
      </c>
      <c r="K838" s="8">
        <v>0.11</v>
      </c>
      <c r="P838" s="7" t="s">
        <v>6852</v>
      </c>
      <c r="Q838" s="8">
        <v>4.0999999999999996</v>
      </c>
    </row>
    <row r="839" spans="2:17">
      <c r="B839"/>
      <c r="J839" s="7" t="s">
        <v>8562</v>
      </c>
      <c r="K839" s="8">
        <v>0.41</v>
      </c>
      <c r="P839" s="7" t="s">
        <v>9140</v>
      </c>
      <c r="Q839" s="8">
        <v>4.2</v>
      </c>
    </row>
    <row r="840" spans="2:17">
      <c r="B840"/>
      <c r="J840" s="7" t="s">
        <v>4009</v>
      </c>
      <c r="K840" s="8">
        <v>0.1</v>
      </c>
      <c r="P840" s="7" t="s">
        <v>7126</v>
      </c>
      <c r="Q840" s="8">
        <v>4</v>
      </c>
    </row>
    <row r="841" spans="2:17">
      <c r="B841"/>
      <c r="J841" s="7" t="s">
        <v>5787</v>
      </c>
      <c r="K841" s="8">
        <v>0</v>
      </c>
      <c r="P841" s="7" t="s">
        <v>7527</v>
      </c>
      <c r="Q841" s="8">
        <v>4.3</v>
      </c>
    </row>
    <row r="842" spans="2:17">
      <c r="B842"/>
      <c r="J842" s="7" t="s">
        <v>8280</v>
      </c>
      <c r="K842" s="8">
        <v>0.25</v>
      </c>
      <c r="P842" s="7" t="s">
        <v>5217</v>
      </c>
      <c r="Q842" s="8">
        <v>4.0999999999999996</v>
      </c>
    </row>
    <row r="843" spans="2:17">
      <c r="B843"/>
      <c r="J843" s="7" t="s">
        <v>4552</v>
      </c>
      <c r="K843" s="8">
        <v>0.2</v>
      </c>
      <c r="P843" s="7" t="s">
        <v>9154</v>
      </c>
      <c r="Q843" s="8">
        <v>4.0999999999999996</v>
      </c>
    </row>
    <row r="844" spans="2:17">
      <c r="B844"/>
      <c r="J844" s="7" t="s">
        <v>6022</v>
      </c>
      <c r="K844" s="8">
        <v>0</v>
      </c>
      <c r="P844" s="7" t="s">
        <v>8604</v>
      </c>
      <c r="Q844" s="8">
        <v>3.3</v>
      </c>
    </row>
    <row r="845" spans="2:17">
      <c r="B845"/>
      <c r="J845" s="7" t="s">
        <v>5267</v>
      </c>
      <c r="K845" s="8">
        <v>0.1</v>
      </c>
      <c r="P845" s="7" t="s">
        <v>1946</v>
      </c>
      <c r="Q845" s="8">
        <v>4.2</v>
      </c>
    </row>
    <row r="846" spans="2:17">
      <c r="B846"/>
      <c r="J846" s="7" t="s">
        <v>4496</v>
      </c>
      <c r="K846" s="8">
        <v>0</v>
      </c>
      <c r="P846" s="7" t="s">
        <v>1877</v>
      </c>
      <c r="Q846" s="8">
        <v>4.4000000000000004</v>
      </c>
    </row>
    <row r="847" spans="2:17">
      <c r="B847"/>
      <c r="J847" s="7" t="s">
        <v>5732</v>
      </c>
      <c r="K847" s="8">
        <v>0.24</v>
      </c>
      <c r="P847" s="7" t="s">
        <v>930</v>
      </c>
      <c r="Q847" s="8">
        <v>4.2</v>
      </c>
    </row>
    <row r="848" spans="2:17">
      <c r="B848"/>
      <c r="J848" s="7" t="s">
        <v>5512</v>
      </c>
      <c r="K848" s="8">
        <v>0.15</v>
      </c>
      <c r="P848" s="7" t="s">
        <v>2089</v>
      </c>
      <c r="Q848" s="8">
        <v>4.2</v>
      </c>
    </row>
    <row r="849" spans="2:17">
      <c r="B849"/>
      <c r="J849" s="7" t="s">
        <v>5930</v>
      </c>
      <c r="K849" s="8">
        <v>0.62</v>
      </c>
      <c r="P849" s="7" t="s">
        <v>1832</v>
      </c>
      <c r="Q849" s="8">
        <v>3.8</v>
      </c>
    </row>
    <row r="850" spans="2:17">
      <c r="B850"/>
      <c r="J850" s="7" t="s">
        <v>5093</v>
      </c>
      <c r="K850" s="8">
        <v>0</v>
      </c>
      <c r="P850" s="7" t="s">
        <v>8576</v>
      </c>
      <c r="Q850" s="8">
        <v>4.3</v>
      </c>
    </row>
    <row r="851" spans="2:17">
      <c r="B851"/>
      <c r="J851" s="7" t="s">
        <v>7675</v>
      </c>
      <c r="K851" s="8">
        <v>0.55000000000000004</v>
      </c>
      <c r="P851" s="7" t="s">
        <v>1714</v>
      </c>
      <c r="Q851" s="8">
        <v>3.8</v>
      </c>
    </row>
    <row r="852" spans="2:17">
      <c r="B852"/>
      <c r="J852" s="7" t="s">
        <v>7491</v>
      </c>
      <c r="K852" s="8">
        <v>0.27</v>
      </c>
      <c r="P852" s="7" t="s">
        <v>8733</v>
      </c>
      <c r="Q852" s="8">
        <v>3.7</v>
      </c>
    </row>
    <row r="853" spans="2:17">
      <c r="B853"/>
      <c r="J853" s="7" t="s">
        <v>7625</v>
      </c>
      <c r="K853" s="8">
        <v>0.28000000000000003</v>
      </c>
      <c r="P853" s="7" t="s">
        <v>8102</v>
      </c>
      <c r="Q853" s="8">
        <v>4</v>
      </c>
    </row>
    <row r="854" spans="2:17">
      <c r="B854"/>
      <c r="J854" s="7" t="s">
        <v>7610</v>
      </c>
      <c r="K854" s="8">
        <v>0.38</v>
      </c>
      <c r="P854" s="7" t="s">
        <v>7364</v>
      </c>
      <c r="Q854" s="8">
        <v>4</v>
      </c>
    </row>
    <row r="855" spans="2:17">
      <c r="B855"/>
      <c r="J855" s="7" t="s">
        <v>6747</v>
      </c>
      <c r="K855" s="8">
        <v>0</v>
      </c>
      <c r="P855" s="7" t="s">
        <v>9034</v>
      </c>
      <c r="Q855" s="8">
        <v>4</v>
      </c>
    </row>
    <row r="856" spans="2:17">
      <c r="B856"/>
      <c r="J856" s="7" t="s">
        <v>6733</v>
      </c>
      <c r="K856" s="8">
        <v>0.24</v>
      </c>
      <c r="P856" s="7" t="s">
        <v>6775</v>
      </c>
      <c r="Q856" s="8">
        <v>4.0999999999999996</v>
      </c>
    </row>
    <row r="857" spans="2:17">
      <c r="B857"/>
      <c r="J857" s="7" t="s">
        <v>9090</v>
      </c>
      <c r="K857" s="8">
        <v>0.17</v>
      </c>
      <c r="P857" s="7" t="s">
        <v>3127</v>
      </c>
      <c r="Q857" s="8">
        <v>4.5</v>
      </c>
    </row>
    <row r="858" spans="2:17">
      <c r="B858"/>
      <c r="J858" s="7" t="s">
        <v>7739</v>
      </c>
      <c r="K858" s="8">
        <v>0.12</v>
      </c>
      <c r="P858" s="7" t="s">
        <v>8964</v>
      </c>
      <c r="Q858" s="8">
        <v>3.9</v>
      </c>
    </row>
    <row r="859" spans="2:17">
      <c r="B859"/>
      <c r="J859" s="7" t="s">
        <v>7874</v>
      </c>
      <c r="K859" s="8">
        <v>0.16</v>
      </c>
      <c r="P859" s="7" t="s">
        <v>417</v>
      </c>
      <c r="Q859" s="8">
        <v>4</v>
      </c>
    </row>
    <row r="860" spans="2:17">
      <c r="B860"/>
      <c r="J860" s="7" t="s">
        <v>7640</v>
      </c>
      <c r="K860" s="8">
        <v>0.13</v>
      </c>
      <c r="P860" s="7" t="s">
        <v>3360</v>
      </c>
      <c r="Q860" s="8">
        <v>4.4000000000000004</v>
      </c>
    </row>
    <row r="861" spans="2:17">
      <c r="B861"/>
      <c r="J861" s="7" t="s">
        <v>6396</v>
      </c>
      <c r="K861" s="8">
        <v>0.12</v>
      </c>
      <c r="P861" s="7" t="s">
        <v>768</v>
      </c>
      <c r="Q861" s="8">
        <v>4</v>
      </c>
    </row>
    <row r="862" spans="2:17">
      <c r="B862"/>
      <c r="J862" s="7" t="s">
        <v>6495</v>
      </c>
      <c r="K862" s="8">
        <v>0.14000000000000001</v>
      </c>
      <c r="P862" s="7" t="s">
        <v>581</v>
      </c>
      <c r="Q862" s="8">
        <v>4.5</v>
      </c>
    </row>
    <row r="863" spans="2:17">
      <c r="B863"/>
      <c r="J863" s="7" t="s">
        <v>6360</v>
      </c>
      <c r="K863" s="8">
        <v>0.08</v>
      </c>
      <c r="P863" s="7" t="s">
        <v>5029</v>
      </c>
      <c r="Q863" s="8">
        <v>3.5</v>
      </c>
    </row>
    <row r="864" spans="2:17">
      <c r="B864"/>
      <c r="J864" s="7" t="s">
        <v>7421</v>
      </c>
      <c r="K864" s="8">
        <v>0.12</v>
      </c>
      <c r="P864" s="7" t="s">
        <v>5166</v>
      </c>
      <c r="Q864" s="8">
        <v>4.2</v>
      </c>
    </row>
    <row r="865" spans="2:17">
      <c r="B865"/>
      <c r="J865" s="7" t="s">
        <v>7343</v>
      </c>
      <c r="K865" s="8">
        <v>0.28999999999999998</v>
      </c>
      <c r="P865" s="7" t="s">
        <v>4681</v>
      </c>
      <c r="Q865" s="8">
        <v>4.2</v>
      </c>
    </row>
    <row r="866" spans="2:17">
      <c r="B866"/>
      <c r="J866" s="7" t="s">
        <v>6524</v>
      </c>
      <c r="K866" s="8">
        <v>0.24</v>
      </c>
      <c r="P866" s="7" t="s">
        <v>3605</v>
      </c>
      <c r="Q866" s="8">
        <v>4.0999999999999996</v>
      </c>
    </row>
    <row r="867" spans="2:17">
      <c r="B867"/>
      <c r="J867" s="7" t="s">
        <v>8690</v>
      </c>
      <c r="K867" s="8">
        <v>0.04</v>
      </c>
      <c r="P867" s="7" t="s">
        <v>1693</v>
      </c>
      <c r="Q867" s="8">
        <v>4.2</v>
      </c>
    </row>
    <row r="868" spans="2:17">
      <c r="B868"/>
      <c r="J868" s="7" t="s">
        <v>9189</v>
      </c>
      <c r="K868" s="8">
        <v>0</v>
      </c>
      <c r="P868" s="7" t="s">
        <v>608</v>
      </c>
      <c r="Q868" s="8">
        <v>4.0999999999999996</v>
      </c>
    </row>
    <row r="869" spans="2:17">
      <c r="B869"/>
      <c r="J869" s="7" t="s">
        <v>8095</v>
      </c>
      <c r="K869" s="8">
        <v>0.03</v>
      </c>
      <c r="P869" s="7" t="s">
        <v>5394</v>
      </c>
      <c r="Q869" s="8">
        <v>3.9</v>
      </c>
    </row>
    <row r="870" spans="2:17">
      <c r="B870"/>
      <c r="J870" s="7" t="s">
        <v>7098</v>
      </c>
      <c r="K870" s="8">
        <v>0</v>
      </c>
      <c r="P870" s="7" t="s">
        <v>9104</v>
      </c>
      <c r="Q870" s="8">
        <v>3.6</v>
      </c>
    </row>
    <row r="871" spans="2:17">
      <c r="B871"/>
      <c r="J871" s="7" t="s">
        <v>6768</v>
      </c>
      <c r="K871" s="8">
        <v>0.14000000000000001</v>
      </c>
      <c r="P871" s="7" t="s">
        <v>3378</v>
      </c>
      <c r="Q871" s="8">
        <v>3.8</v>
      </c>
    </row>
    <row r="872" spans="2:17">
      <c r="B872"/>
      <c r="J872" s="7" t="s">
        <v>6958</v>
      </c>
      <c r="K872" s="8">
        <v>0.1</v>
      </c>
      <c r="P872" s="7" t="s">
        <v>1907</v>
      </c>
      <c r="Q872" s="8">
        <v>3.7</v>
      </c>
    </row>
    <row r="873" spans="2:17">
      <c r="B873"/>
      <c r="J873" s="7" t="s">
        <v>6417</v>
      </c>
      <c r="K873" s="8">
        <v>0.39</v>
      </c>
      <c r="P873" s="7" t="s">
        <v>5939</v>
      </c>
      <c r="Q873" s="8">
        <v>4.4000000000000004</v>
      </c>
    </row>
    <row r="874" spans="2:17">
      <c r="B874"/>
      <c r="J874" s="7" t="s">
        <v>7520</v>
      </c>
      <c r="K874" s="8">
        <v>0.28000000000000003</v>
      </c>
      <c r="P874" s="7" t="s">
        <v>5260</v>
      </c>
      <c r="Q874" s="8">
        <v>4.0999999999999996</v>
      </c>
    </row>
    <row r="875" spans="2:17">
      <c r="B875"/>
      <c r="J875" s="7" t="s">
        <v>7393</v>
      </c>
      <c r="K875" s="8">
        <v>0.35</v>
      </c>
      <c r="P875" s="7" t="s">
        <v>4718</v>
      </c>
      <c r="Q875" s="8">
        <v>4.4000000000000004</v>
      </c>
    </row>
    <row r="876" spans="2:17">
      <c r="B876"/>
      <c r="J876" s="7" t="s">
        <v>3882</v>
      </c>
      <c r="K876" s="8">
        <v>0.15</v>
      </c>
      <c r="P876" s="7" t="s">
        <v>4915</v>
      </c>
      <c r="Q876" s="8">
        <v>4.4000000000000004</v>
      </c>
    </row>
    <row r="877" spans="2:17">
      <c r="B877"/>
      <c r="J877" s="7" t="s">
        <v>6381</v>
      </c>
      <c r="K877" s="8">
        <v>0.48</v>
      </c>
      <c r="P877" s="7" t="s">
        <v>5187</v>
      </c>
      <c r="Q877" s="8">
        <v>4.5</v>
      </c>
    </row>
    <row r="878" spans="2:17">
      <c r="B878"/>
      <c r="J878" s="7" t="s">
        <v>6824</v>
      </c>
      <c r="K878" s="8">
        <v>0.39</v>
      </c>
      <c r="P878" s="7" t="s">
        <v>5426</v>
      </c>
      <c r="Q878" s="8">
        <v>4.4000000000000004</v>
      </c>
    </row>
    <row r="879" spans="2:17">
      <c r="B879"/>
      <c r="J879" s="7" t="s">
        <v>6424</v>
      </c>
      <c r="K879" s="8">
        <v>0.5</v>
      </c>
      <c r="P879" s="7" t="s">
        <v>6082</v>
      </c>
      <c r="Q879" s="8">
        <v>4</v>
      </c>
    </row>
    <row r="880" spans="2:17">
      <c r="B880"/>
      <c r="J880" s="7" t="s">
        <v>6123</v>
      </c>
      <c r="K880" s="8">
        <v>0.48</v>
      </c>
      <c r="P880" s="7" t="s">
        <v>1787</v>
      </c>
      <c r="Q880" s="8">
        <v>3.9</v>
      </c>
    </row>
    <row r="881" spans="2:17">
      <c r="B881"/>
      <c r="J881" s="7" t="s">
        <v>7056</v>
      </c>
      <c r="K881" s="8">
        <v>0.48</v>
      </c>
      <c r="P881" s="7" t="s">
        <v>8464</v>
      </c>
      <c r="Q881" s="8">
        <v>4.3</v>
      </c>
    </row>
    <row r="882" spans="2:17">
      <c r="B882"/>
      <c r="J882" s="7" t="s">
        <v>6193</v>
      </c>
      <c r="K882" s="8">
        <v>0.47</v>
      </c>
      <c r="P882" s="7" t="s">
        <v>879</v>
      </c>
      <c r="Q882" s="8">
        <v>4.3</v>
      </c>
    </row>
    <row r="883" spans="2:17">
      <c r="B883"/>
      <c r="J883" s="7" t="s">
        <v>6664</v>
      </c>
      <c r="K883" s="8">
        <v>0.28000000000000003</v>
      </c>
      <c r="P883" s="7" t="s">
        <v>1802</v>
      </c>
      <c r="Q883" s="8">
        <v>4.3</v>
      </c>
    </row>
    <row r="884" spans="2:17">
      <c r="B884"/>
      <c r="J884" s="7" t="s">
        <v>6346</v>
      </c>
      <c r="K884" s="8">
        <v>0.55000000000000004</v>
      </c>
      <c r="P884" s="7" t="s">
        <v>134</v>
      </c>
      <c r="Q884" s="8">
        <v>4.3</v>
      </c>
    </row>
    <row r="885" spans="2:17">
      <c r="B885"/>
      <c r="J885" s="7" t="s">
        <v>6810</v>
      </c>
      <c r="K885" s="8">
        <v>0.16</v>
      </c>
      <c r="P885" s="7" t="s">
        <v>729</v>
      </c>
      <c r="Q885" s="8">
        <v>4.3</v>
      </c>
    </row>
    <row r="886" spans="2:17">
      <c r="B886"/>
      <c r="J886" s="7" t="s">
        <v>6165</v>
      </c>
      <c r="K886" s="8">
        <v>0.6</v>
      </c>
      <c r="P886" s="7" t="s">
        <v>9196</v>
      </c>
      <c r="Q886" s="8">
        <v>3.6</v>
      </c>
    </row>
    <row r="887" spans="2:17">
      <c r="B887"/>
      <c r="J887" s="7" t="s">
        <v>8408</v>
      </c>
      <c r="K887" s="8">
        <v>0.53</v>
      </c>
      <c r="P887" s="7" t="s">
        <v>8916</v>
      </c>
      <c r="Q887" s="8">
        <v>4.4000000000000004</v>
      </c>
    </row>
    <row r="888" spans="2:17">
      <c r="B888"/>
      <c r="J888" s="7" t="s">
        <v>5948</v>
      </c>
      <c r="K888" s="8">
        <v>0.1</v>
      </c>
      <c r="P888" s="7" t="s">
        <v>7582</v>
      </c>
      <c r="Q888" s="8">
        <v>4.3</v>
      </c>
    </row>
    <row r="889" spans="2:17">
      <c r="B889"/>
      <c r="J889" s="7" t="s">
        <v>5131</v>
      </c>
      <c r="K889" s="8">
        <v>0.15</v>
      </c>
      <c r="P889" s="7" t="s">
        <v>6304</v>
      </c>
      <c r="Q889" s="8">
        <v>3.6</v>
      </c>
    </row>
    <row r="890" spans="2:17">
      <c r="B890"/>
      <c r="J890" s="7" t="s">
        <v>489</v>
      </c>
      <c r="K890" s="8">
        <v>0.77</v>
      </c>
      <c r="P890" s="7" t="s">
        <v>6488</v>
      </c>
      <c r="Q890" s="8">
        <v>3.6</v>
      </c>
    </row>
    <row r="891" spans="2:17">
      <c r="B891"/>
      <c r="J891" s="7" t="s">
        <v>1045</v>
      </c>
      <c r="K891" s="8">
        <v>0.7</v>
      </c>
      <c r="P891" s="7" t="s">
        <v>6283</v>
      </c>
      <c r="Q891" s="8">
        <v>3.8</v>
      </c>
    </row>
    <row r="892" spans="2:17">
      <c r="B892"/>
      <c r="J892" s="7" t="s">
        <v>3435</v>
      </c>
      <c r="K892" s="8">
        <v>0.28999999999999998</v>
      </c>
      <c r="P892" s="7" t="s">
        <v>8660</v>
      </c>
      <c r="Q892" s="8">
        <v>3.8</v>
      </c>
    </row>
    <row r="893" spans="2:17">
      <c r="B893"/>
      <c r="J893" s="7" t="s">
        <v>3290</v>
      </c>
      <c r="K893" s="8">
        <v>0.33</v>
      </c>
      <c r="P893" s="7" t="s">
        <v>6782</v>
      </c>
      <c r="Q893" s="8">
        <v>3.8</v>
      </c>
    </row>
    <row r="894" spans="2:17">
      <c r="B894"/>
      <c r="J894" s="7" t="s">
        <v>3385</v>
      </c>
      <c r="K894" s="8">
        <v>0.75</v>
      </c>
      <c r="P894" s="7" t="s">
        <v>6311</v>
      </c>
      <c r="Q894" s="8">
        <v>3.8</v>
      </c>
    </row>
    <row r="895" spans="2:17">
      <c r="B895"/>
      <c r="J895" s="7" t="s">
        <v>3304</v>
      </c>
      <c r="K895" s="8">
        <v>0.5</v>
      </c>
      <c r="P895" s="7" t="s">
        <v>6459</v>
      </c>
      <c r="Q895" s="8">
        <v>3.8</v>
      </c>
    </row>
    <row r="896" spans="2:17">
      <c r="B896"/>
      <c r="J896" s="7" t="s">
        <v>1321</v>
      </c>
      <c r="K896" s="8">
        <v>0.42</v>
      </c>
      <c r="P896" s="7" t="s">
        <v>8726</v>
      </c>
      <c r="Q896" s="8">
        <v>3.9</v>
      </c>
    </row>
    <row r="897" spans="2:17">
      <c r="B897"/>
      <c r="J897" s="7" t="s">
        <v>7043</v>
      </c>
      <c r="K897" s="8">
        <v>0.78</v>
      </c>
      <c r="P897" s="7" t="s">
        <v>7000</v>
      </c>
      <c r="Q897" s="8">
        <v>4</v>
      </c>
    </row>
    <row r="898" spans="2:17">
      <c r="B898"/>
      <c r="J898" s="7" t="s">
        <v>9041</v>
      </c>
      <c r="K898" s="8">
        <v>0.33</v>
      </c>
      <c r="P898" s="7" t="s">
        <v>9027</v>
      </c>
      <c r="Q898" s="8">
        <v>3.9</v>
      </c>
    </row>
    <row r="899" spans="2:17">
      <c r="B899"/>
      <c r="J899" s="7" t="s">
        <v>2503</v>
      </c>
      <c r="K899" s="8">
        <v>0.65</v>
      </c>
      <c r="P899" s="7" t="s">
        <v>7802</v>
      </c>
      <c r="Q899" s="8">
        <v>3.8</v>
      </c>
    </row>
    <row r="900" spans="2:17">
      <c r="B900"/>
      <c r="J900" s="7" t="s">
        <v>2820</v>
      </c>
      <c r="K900" s="8">
        <v>0.52</v>
      </c>
      <c r="P900" s="7" t="s">
        <v>8937</v>
      </c>
      <c r="Q900" s="8">
        <v>4.3</v>
      </c>
    </row>
    <row r="901" spans="2:17">
      <c r="B901"/>
      <c r="J901" s="7" t="s">
        <v>2989</v>
      </c>
      <c r="K901" s="8">
        <v>0.4</v>
      </c>
      <c r="P901" s="7" t="s">
        <v>6803</v>
      </c>
      <c r="Q901" s="8">
        <v>4.5999999999999996</v>
      </c>
    </row>
    <row r="902" spans="2:17">
      <c r="B902"/>
      <c r="J902" s="7" t="s">
        <v>5327</v>
      </c>
      <c r="K902" s="8">
        <v>0.23</v>
      </c>
      <c r="P902" s="7" t="s">
        <v>7035</v>
      </c>
      <c r="Q902" s="8">
        <v>4.0999999999999996</v>
      </c>
    </row>
    <row r="903" spans="2:17">
      <c r="B903"/>
      <c r="J903" s="7" t="s">
        <v>94</v>
      </c>
      <c r="K903" s="8">
        <v>0.61</v>
      </c>
      <c r="P903" s="7" t="s">
        <v>3246</v>
      </c>
      <c r="Q903" s="8">
        <v>4.3</v>
      </c>
    </row>
    <row r="904" spans="2:17">
      <c r="B904"/>
      <c r="J904" s="7" t="s">
        <v>38</v>
      </c>
      <c r="K904" s="8">
        <v>0.61</v>
      </c>
      <c r="P904" s="7" t="s">
        <v>8088</v>
      </c>
      <c r="Q904" s="8">
        <v>4.3</v>
      </c>
    </row>
    <row r="905" spans="2:17">
      <c r="B905"/>
      <c r="J905" s="7" t="s">
        <v>101</v>
      </c>
      <c r="K905" s="8">
        <v>0.6</v>
      </c>
      <c r="P905" s="7" t="s">
        <v>4293</v>
      </c>
      <c r="Q905" s="8">
        <v>4.3</v>
      </c>
    </row>
    <row r="906" spans="2:17">
      <c r="B906"/>
      <c r="J906" s="7" t="s">
        <v>396</v>
      </c>
      <c r="K906" s="8">
        <v>0.56000000000000005</v>
      </c>
      <c r="P906" s="7" t="s">
        <v>3532</v>
      </c>
      <c r="Q906" s="8">
        <v>4.4000000000000004</v>
      </c>
    </row>
    <row r="907" spans="2:17">
      <c r="B907"/>
      <c r="J907" s="7" t="s">
        <v>443</v>
      </c>
      <c r="K907" s="8">
        <v>0.62</v>
      </c>
      <c r="P907" s="7" t="s">
        <v>4739</v>
      </c>
      <c r="Q907" s="8">
        <v>4.3</v>
      </c>
    </row>
    <row r="908" spans="2:17">
      <c r="B908"/>
      <c r="J908" s="7" t="s">
        <v>1428</v>
      </c>
      <c r="K908" s="8">
        <v>0.5</v>
      </c>
      <c r="P908" s="7" t="s">
        <v>5378</v>
      </c>
      <c r="Q908" s="8">
        <v>4.5</v>
      </c>
    </row>
    <row r="909" spans="2:17">
      <c r="B909"/>
      <c r="J909" s="7" t="s">
        <v>76</v>
      </c>
      <c r="K909" s="8">
        <v>0.55000000000000004</v>
      </c>
      <c r="P909" s="7" t="s">
        <v>5780</v>
      </c>
      <c r="Q909" s="8">
        <v>4.5999999999999996</v>
      </c>
    </row>
    <row r="910" spans="2:17">
      <c r="B910"/>
      <c r="J910" s="7" t="s">
        <v>747</v>
      </c>
      <c r="K910" s="8">
        <v>0.47</v>
      </c>
      <c r="P910" s="7" t="s">
        <v>4138</v>
      </c>
      <c r="Q910" s="8">
        <v>4</v>
      </c>
    </row>
    <row r="911" spans="2:17">
      <c r="B911"/>
      <c r="J911" s="7" t="s">
        <v>772</v>
      </c>
      <c r="K911" s="8">
        <v>0.75</v>
      </c>
      <c r="P911" s="7" t="s">
        <v>5794</v>
      </c>
      <c r="Q911" s="8">
        <v>4.5</v>
      </c>
    </row>
    <row r="912" spans="2:17">
      <c r="B912"/>
      <c r="J912" s="7" t="s">
        <v>2706</v>
      </c>
      <c r="K912" s="8">
        <v>0.81</v>
      </c>
      <c r="P912" s="7" t="s">
        <v>4922</v>
      </c>
      <c r="Q912" s="8">
        <v>4.4000000000000004</v>
      </c>
    </row>
    <row r="913" spans="2:17">
      <c r="B913"/>
      <c r="J913" s="7" t="s">
        <v>4745</v>
      </c>
      <c r="K913" s="8">
        <v>0.38</v>
      </c>
      <c r="P913" s="7" t="s">
        <v>4065</v>
      </c>
      <c r="Q913" s="8">
        <v>4.4000000000000004</v>
      </c>
    </row>
    <row r="914" spans="2:17">
      <c r="B914"/>
      <c r="J914" s="7" t="s">
        <v>4461</v>
      </c>
      <c r="K914" s="8">
        <v>0.43</v>
      </c>
      <c r="P914" s="7" t="s">
        <v>4348</v>
      </c>
      <c r="Q914" s="8">
        <v>4.5</v>
      </c>
    </row>
    <row r="915" spans="2:17">
      <c r="B915"/>
      <c r="J915" s="7" t="s">
        <v>4859</v>
      </c>
      <c r="K915" s="8">
        <v>0.3</v>
      </c>
      <c r="P915" s="7" t="s">
        <v>5311</v>
      </c>
      <c r="Q915" s="8">
        <v>4.5999999999999996</v>
      </c>
    </row>
    <row r="916" spans="2:17">
      <c r="B916"/>
      <c r="J916" s="7" t="s">
        <v>5036</v>
      </c>
      <c r="K916" s="8">
        <v>0.69</v>
      </c>
      <c r="P916" s="7" t="s">
        <v>4510</v>
      </c>
      <c r="Q916" s="8">
        <v>4.0999999999999996</v>
      </c>
    </row>
    <row r="917" spans="2:17">
      <c r="B917"/>
      <c r="J917" s="7" t="s">
        <v>5688</v>
      </c>
      <c r="K917" s="8">
        <v>0.53</v>
      </c>
      <c r="P917" s="7" t="s">
        <v>4364</v>
      </c>
      <c r="Q917" s="8">
        <v>4.3</v>
      </c>
    </row>
    <row r="918" spans="2:17">
      <c r="B918"/>
      <c r="J918" s="7" t="s">
        <v>4823</v>
      </c>
      <c r="K918" s="8">
        <v>0.62</v>
      </c>
      <c r="P918" s="7" t="s">
        <v>4973</v>
      </c>
      <c r="Q918" s="8">
        <v>4.2</v>
      </c>
    </row>
    <row r="919" spans="2:17">
      <c r="B919"/>
      <c r="J919" s="7" t="s">
        <v>3628</v>
      </c>
      <c r="K919" s="8">
        <v>0.5</v>
      </c>
      <c r="P919" s="7" t="s">
        <v>5103</v>
      </c>
      <c r="Q919" s="8">
        <v>4.5999999999999996</v>
      </c>
    </row>
    <row r="920" spans="2:17">
      <c r="B920"/>
      <c r="J920" s="7" t="s">
        <v>1388</v>
      </c>
      <c r="K920" s="8">
        <v>0.83</v>
      </c>
      <c r="P920" s="7" t="s">
        <v>1497</v>
      </c>
      <c r="Q920" s="8">
        <v>3.5</v>
      </c>
    </row>
    <row r="921" spans="2:17">
      <c r="B921"/>
      <c r="J921" s="7" t="s">
        <v>6887</v>
      </c>
      <c r="K921" s="8">
        <v>0.62</v>
      </c>
      <c r="P921" s="7" t="s">
        <v>629</v>
      </c>
      <c r="Q921" s="8">
        <v>3.8</v>
      </c>
    </row>
    <row r="922" spans="2:17">
      <c r="B922"/>
      <c r="J922" s="7" t="s">
        <v>8109</v>
      </c>
      <c r="K922" s="8">
        <v>0</v>
      </c>
      <c r="P922" s="7" t="s">
        <v>1225</v>
      </c>
      <c r="Q922" s="8">
        <v>3.7</v>
      </c>
    </row>
    <row r="923" spans="2:17">
      <c r="B923"/>
      <c r="J923" s="7" t="s">
        <v>6172</v>
      </c>
      <c r="K923" s="8">
        <v>0.4</v>
      </c>
      <c r="P923" s="7" t="s">
        <v>1064</v>
      </c>
      <c r="Q923" s="8">
        <v>3.9</v>
      </c>
    </row>
    <row r="924" spans="2:17">
      <c r="B924"/>
      <c r="J924" s="7" t="s">
        <v>7831</v>
      </c>
      <c r="K924" s="8">
        <v>0.06</v>
      </c>
      <c r="P924" s="7" t="s">
        <v>1750</v>
      </c>
      <c r="Q924" s="8">
        <v>3.3</v>
      </c>
    </row>
    <row r="925" spans="2:17">
      <c r="B925"/>
      <c r="J925" s="7" t="s">
        <v>9219</v>
      </c>
      <c r="K925" s="8">
        <v>0.25</v>
      </c>
      <c r="P925" s="7" t="s">
        <v>8761</v>
      </c>
      <c r="Q925" s="8">
        <v>3.9</v>
      </c>
    </row>
    <row r="926" spans="2:17">
      <c r="B926"/>
      <c r="J926" s="7" t="s">
        <v>6186</v>
      </c>
      <c r="K926" s="8">
        <v>0.48</v>
      </c>
      <c r="P926" s="7" t="s">
        <v>8392</v>
      </c>
      <c r="Q926" s="8">
        <v>3.7</v>
      </c>
    </row>
    <row r="927" spans="2:17">
      <c r="B927"/>
      <c r="J927" s="7" t="s">
        <v>6880</v>
      </c>
      <c r="K927" s="8">
        <v>0.48</v>
      </c>
      <c r="P927" s="7" t="s">
        <v>897</v>
      </c>
      <c r="Q927" s="8">
        <v>3.9</v>
      </c>
    </row>
    <row r="928" spans="2:17">
      <c r="B928"/>
      <c r="J928" s="7" t="s">
        <v>6580</v>
      </c>
      <c r="K928" s="8">
        <v>0.48</v>
      </c>
      <c r="P928" s="7" t="s">
        <v>919</v>
      </c>
      <c r="Q928" s="8">
        <v>3.2</v>
      </c>
    </row>
    <row r="929" spans="2:17">
      <c r="B929"/>
      <c r="J929" s="7" t="s">
        <v>8895</v>
      </c>
      <c r="K929" s="8">
        <v>0.4</v>
      </c>
      <c r="P929" s="7" t="s">
        <v>5210</v>
      </c>
      <c r="Q929" s="8">
        <v>3.3</v>
      </c>
    </row>
    <row r="930" spans="2:17">
      <c r="B930"/>
      <c r="J930" s="7" t="s">
        <v>7139</v>
      </c>
      <c r="K930" s="8">
        <v>0.32</v>
      </c>
      <c r="P930" s="7" t="s">
        <v>1933</v>
      </c>
      <c r="Q930" s="8">
        <v>4.3</v>
      </c>
    </row>
    <row r="931" spans="2:17">
      <c r="B931"/>
      <c r="J931" s="7" t="s">
        <v>6339</v>
      </c>
      <c r="K931" s="8">
        <v>0.41</v>
      </c>
      <c r="P931" s="7" t="s">
        <v>6838</v>
      </c>
      <c r="Q931" s="8">
        <v>4.0999999999999996</v>
      </c>
    </row>
    <row r="932" spans="2:17">
      <c r="B932"/>
      <c r="J932" s="7" t="s">
        <v>6200</v>
      </c>
      <c r="K932" s="8">
        <v>0.22</v>
      </c>
      <c r="P932" s="7" t="s">
        <v>2020</v>
      </c>
      <c r="Q932" s="8">
        <v>3.9</v>
      </c>
    </row>
    <row r="933" spans="2:17">
      <c r="B933"/>
      <c r="J933" s="7" t="s">
        <v>6979</v>
      </c>
      <c r="K933" s="8">
        <v>0.31</v>
      </c>
      <c r="P933" s="7" t="s">
        <v>4524</v>
      </c>
      <c r="Q933" s="8">
        <v>4.5</v>
      </c>
    </row>
    <row r="934" spans="2:17">
      <c r="B934"/>
      <c r="J934" s="7" t="s">
        <v>8804</v>
      </c>
      <c r="K934" s="8">
        <v>0.33</v>
      </c>
      <c r="P934" s="7" t="s">
        <v>4630</v>
      </c>
      <c r="Q934" s="8">
        <v>4.4000000000000004</v>
      </c>
    </row>
    <row r="935" spans="2:17">
      <c r="B935"/>
      <c r="J935" s="7" t="s">
        <v>8401</v>
      </c>
      <c r="K935" s="8">
        <v>0.14000000000000001</v>
      </c>
      <c r="P935" s="7" t="s">
        <v>8618</v>
      </c>
      <c r="Q935" s="8">
        <v>3.9</v>
      </c>
    </row>
    <row r="936" spans="2:17">
      <c r="B936"/>
      <c r="J936" s="7" t="s">
        <v>6473</v>
      </c>
      <c r="K936" s="8">
        <v>0</v>
      </c>
      <c r="P936" s="7" t="s">
        <v>6671</v>
      </c>
      <c r="Q936" s="8">
        <v>3.8</v>
      </c>
    </row>
    <row r="937" spans="2:17">
      <c r="B937"/>
      <c r="J937" s="7" t="s">
        <v>6643</v>
      </c>
      <c r="K937" s="8">
        <v>0.61</v>
      </c>
      <c r="P937" s="7" t="s">
        <v>7911</v>
      </c>
      <c r="Q937" s="8">
        <v>4.0999999999999996</v>
      </c>
    </row>
    <row r="938" spans="2:17">
      <c r="B938"/>
      <c r="J938" s="7" t="s">
        <v>7202</v>
      </c>
      <c r="K938" s="8">
        <v>0.6</v>
      </c>
      <c r="P938" s="7" t="s">
        <v>8818</v>
      </c>
      <c r="Q938" s="8">
        <v>3.7</v>
      </c>
    </row>
    <row r="939" spans="2:17">
      <c r="B939"/>
      <c r="J939" s="7" t="s">
        <v>6353</v>
      </c>
      <c r="K939" s="8">
        <v>0.65</v>
      </c>
      <c r="P939" s="7" t="s">
        <v>4779</v>
      </c>
      <c r="Q939" s="8">
        <v>3.8</v>
      </c>
    </row>
    <row r="940" spans="2:17">
      <c r="B940"/>
      <c r="J940" s="7" t="s">
        <v>7697</v>
      </c>
      <c r="K940" s="8">
        <v>0.68</v>
      </c>
      <c r="P940" s="7" t="s">
        <v>8032</v>
      </c>
      <c r="Q940" s="8">
        <v>4.5999999999999996</v>
      </c>
    </row>
    <row r="941" spans="2:17">
      <c r="B941"/>
      <c r="J941" s="7" t="s">
        <v>8909</v>
      </c>
      <c r="K941" s="8">
        <v>0.51</v>
      </c>
      <c r="P941" s="7" t="s">
        <v>4016</v>
      </c>
      <c r="Q941" s="8">
        <v>4.3</v>
      </c>
    </row>
    <row r="942" spans="2:17">
      <c r="B942"/>
      <c r="J942" s="7" t="s">
        <v>6221</v>
      </c>
      <c r="K942" s="8">
        <v>0.5</v>
      </c>
      <c r="P942" s="7" t="s">
        <v>677</v>
      </c>
      <c r="Q942" s="8">
        <v>4.2</v>
      </c>
    </row>
    <row r="943" spans="2:17">
      <c r="B943"/>
      <c r="J943" s="7" t="s">
        <v>5079</v>
      </c>
      <c r="K943" s="8">
        <v>0.63</v>
      </c>
      <c r="P943" s="7" t="s">
        <v>1768</v>
      </c>
      <c r="Q943" s="8">
        <v>4.2</v>
      </c>
    </row>
    <row r="944" spans="2:17">
      <c r="B944"/>
      <c r="J944" s="7" t="s">
        <v>1893</v>
      </c>
      <c r="K944" s="8">
        <v>0.59</v>
      </c>
      <c r="P944" s="7" t="s">
        <v>2720</v>
      </c>
      <c r="Q944" s="8">
        <v>4.3</v>
      </c>
    </row>
    <row r="945" spans="2:17">
      <c r="B945"/>
      <c r="J945" s="7" t="s">
        <v>3410</v>
      </c>
      <c r="K945" s="8">
        <v>0.73</v>
      </c>
      <c r="P945" s="7" t="s">
        <v>2272</v>
      </c>
      <c r="Q945" s="8">
        <v>4.3</v>
      </c>
    </row>
    <row r="946" spans="2:17">
      <c r="B946"/>
      <c r="J946" s="7" t="s">
        <v>8202</v>
      </c>
      <c r="K946" s="8">
        <v>0.73</v>
      </c>
      <c r="P946" s="7" t="s">
        <v>2265</v>
      </c>
      <c r="Q946" s="8">
        <v>4.3</v>
      </c>
    </row>
    <row r="947" spans="2:17">
      <c r="B947"/>
      <c r="J947" s="7" t="s">
        <v>2033</v>
      </c>
      <c r="K947" s="8">
        <v>0.6</v>
      </c>
      <c r="P947" s="7" t="s">
        <v>1250</v>
      </c>
      <c r="Q947" s="8">
        <v>4.2</v>
      </c>
    </row>
    <row r="948" spans="2:17">
      <c r="B948"/>
      <c r="J948" s="7" t="s">
        <v>2557</v>
      </c>
      <c r="K948" s="8">
        <v>0.84</v>
      </c>
      <c r="P948" s="7" t="s">
        <v>1483</v>
      </c>
      <c r="Q948" s="8">
        <v>4.3</v>
      </c>
    </row>
    <row r="949" spans="2:17">
      <c r="B949"/>
      <c r="J949" s="7" t="s">
        <v>2243</v>
      </c>
      <c r="K949" s="8">
        <v>0.73</v>
      </c>
      <c r="P949" s="7" t="s">
        <v>288</v>
      </c>
      <c r="Q949" s="8">
        <v>4.3</v>
      </c>
    </row>
    <row r="950" spans="2:17">
      <c r="B950"/>
      <c r="J950" s="7" t="s">
        <v>3060</v>
      </c>
      <c r="K950" s="8">
        <v>0.78</v>
      </c>
      <c r="P950" s="7" t="s">
        <v>2933</v>
      </c>
      <c r="Q950" s="8">
        <v>4.2</v>
      </c>
    </row>
    <row r="951" spans="2:17">
      <c r="B951"/>
      <c r="J951" s="7" t="s">
        <v>2834</v>
      </c>
      <c r="K951" s="8">
        <v>0.78</v>
      </c>
      <c r="P951" s="7" t="s">
        <v>2118</v>
      </c>
      <c r="Q951" s="8">
        <v>4.3</v>
      </c>
    </row>
    <row r="952" spans="2:17">
      <c r="B952"/>
      <c r="J952" s="7" t="s">
        <v>2985</v>
      </c>
      <c r="K952" s="8">
        <v>0.77</v>
      </c>
      <c r="P952" s="7" t="s">
        <v>864</v>
      </c>
      <c r="Q952" s="8">
        <v>3.9</v>
      </c>
    </row>
    <row r="953" spans="2:17">
      <c r="B953"/>
      <c r="J953" s="7" t="s">
        <v>886</v>
      </c>
      <c r="K953" s="8">
        <v>0.73</v>
      </c>
      <c r="P953" s="7" t="s">
        <v>2770</v>
      </c>
      <c r="Q953" s="8">
        <v>4.3</v>
      </c>
    </row>
    <row r="954" spans="2:17">
      <c r="B954"/>
      <c r="J954" s="7" t="s">
        <v>1576</v>
      </c>
      <c r="K954" s="8">
        <v>0.89</v>
      </c>
      <c r="P954" s="7" t="s">
        <v>5481</v>
      </c>
      <c r="Q954" s="8">
        <v>4.3</v>
      </c>
    </row>
    <row r="955" spans="2:17">
      <c r="B955"/>
      <c r="J955" s="7" t="s">
        <v>245</v>
      </c>
      <c r="K955" s="8">
        <v>0.85</v>
      </c>
      <c r="P955" s="7" t="s">
        <v>116</v>
      </c>
      <c r="Q955" s="8">
        <v>4.2</v>
      </c>
    </row>
    <row r="956" spans="2:17">
      <c r="B956"/>
      <c r="J956" s="7" t="s">
        <v>1813</v>
      </c>
      <c r="K956" s="8">
        <v>0.88</v>
      </c>
      <c r="P956" s="7" t="s">
        <v>2047</v>
      </c>
      <c r="Q956" s="8">
        <v>4.3</v>
      </c>
    </row>
    <row r="957" spans="2:17">
      <c r="B957"/>
      <c r="J957" s="7" t="s">
        <v>713</v>
      </c>
      <c r="K957" s="8">
        <v>0.88</v>
      </c>
      <c r="P957" s="7" t="s">
        <v>1974</v>
      </c>
      <c r="Q957" s="8">
        <v>4.2</v>
      </c>
    </row>
    <row r="958" spans="2:17">
      <c r="B958"/>
      <c r="J958" s="7" t="s">
        <v>238</v>
      </c>
      <c r="K958" s="8">
        <v>0.8</v>
      </c>
      <c r="P958" s="7" t="s">
        <v>7181</v>
      </c>
      <c r="Q958" s="8">
        <v>4.3</v>
      </c>
    </row>
    <row r="959" spans="2:17">
      <c r="B959"/>
      <c r="J959" s="7" t="s">
        <v>44</v>
      </c>
      <c r="K959" s="8">
        <v>0.85</v>
      </c>
      <c r="P959" s="7" t="s">
        <v>108</v>
      </c>
      <c r="Q959" s="8">
        <v>4.4000000000000004</v>
      </c>
    </row>
    <row r="960" spans="2:17">
      <c r="B960"/>
      <c r="J960" s="7" t="s">
        <v>2594</v>
      </c>
      <c r="K960" s="8">
        <v>0.67</v>
      </c>
      <c r="P960" s="7" t="s">
        <v>2153</v>
      </c>
      <c r="Q960" s="8">
        <v>4.3</v>
      </c>
    </row>
    <row r="961" spans="2:17">
      <c r="B961"/>
      <c r="J961" s="7" t="s">
        <v>2229</v>
      </c>
      <c r="K961" s="8">
        <v>0.76</v>
      </c>
      <c r="P961" s="7" t="s">
        <v>3367</v>
      </c>
      <c r="Q961" s="8">
        <v>4.3</v>
      </c>
    </row>
    <row r="962" spans="2:17">
      <c r="B962"/>
      <c r="J962" s="7" t="s">
        <v>2996</v>
      </c>
      <c r="K962" s="8">
        <v>0.82</v>
      </c>
      <c r="P962" s="7" t="s">
        <v>8999</v>
      </c>
      <c r="Q962" s="8">
        <v>4.0999999999999996</v>
      </c>
    </row>
    <row r="963" spans="2:17">
      <c r="B963"/>
      <c r="J963" s="7" t="s">
        <v>9270</v>
      </c>
      <c r="K963" s="8">
        <v>0.5</v>
      </c>
      <c r="P963" s="7" t="s">
        <v>58</v>
      </c>
      <c r="Q963" s="8">
        <v>4.3</v>
      </c>
    </row>
    <row r="964" spans="2:17">
      <c r="B964"/>
      <c r="J964" s="7" t="s">
        <v>4571</v>
      </c>
      <c r="K964" s="8">
        <v>0.66</v>
      </c>
      <c r="P964" s="7" t="s">
        <v>2632</v>
      </c>
      <c r="Q964" s="8">
        <v>4.2</v>
      </c>
    </row>
    <row r="965" spans="2:17">
      <c r="B965"/>
      <c r="J965" s="7" t="s">
        <v>5405</v>
      </c>
      <c r="K965" s="8">
        <v>0.38</v>
      </c>
      <c r="P965" s="7" t="s">
        <v>987</v>
      </c>
      <c r="Q965" s="8">
        <v>4.3</v>
      </c>
    </row>
    <row r="966" spans="2:17">
      <c r="B966"/>
      <c r="J966" s="7" t="s">
        <v>6318</v>
      </c>
      <c r="K966" s="8">
        <v>0.8</v>
      </c>
      <c r="P966" s="7" t="s">
        <v>8273</v>
      </c>
      <c r="Q966" s="8">
        <v>3.6</v>
      </c>
    </row>
    <row r="967" spans="2:17">
      <c r="B967"/>
      <c r="J967" s="7" t="s">
        <v>8457</v>
      </c>
      <c r="K967" s="8">
        <v>0.49</v>
      </c>
      <c r="P967" s="7" t="s">
        <v>6740</v>
      </c>
      <c r="Q967" s="8">
        <v>3.8</v>
      </c>
    </row>
    <row r="968" spans="2:17">
      <c r="B968"/>
      <c r="J968" s="7" t="s">
        <v>8548</v>
      </c>
      <c r="K968" s="8">
        <v>0.39</v>
      </c>
      <c r="P968" s="7" t="s">
        <v>7280</v>
      </c>
      <c r="Q968" s="8">
        <v>4.3</v>
      </c>
    </row>
    <row r="969" spans="2:17">
      <c r="B969"/>
      <c r="J969" s="7" t="s">
        <v>8590</v>
      </c>
      <c r="K969" s="8">
        <v>0.38</v>
      </c>
      <c r="P969" s="7" t="s">
        <v>3460</v>
      </c>
      <c r="Q969" s="8">
        <v>4.0999999999999996</v>
      </c>
    </row>
    <row r="970" spans="2:17">
      <c r="B970"/>
      <c r="J970" s="7" t="s">
        <v>5648</v>
      </c>
      <c r="K970" s="8">
        <v>0.73</v>
      </c>
      <c r="P970" s="7" t="s">
        <v>457</v>
      </c>
      <c r="Q970" s="8">
        <v>4.2</v>
      </c>
    </row>
    <row r="971" spans="2:17">
      <c r="B971"/>
      <c r="J971" s="7" t="s">
        <v>1089</v>
      </c>
      <c r="K971" s="8">
        <v>0.38</v>
      </c>
      <c r="P971" s="7" t="s">
        <v>8944</v>
      </c>
      <c r="Q971" s="8">
        <v>4.0999999999999996</v>
      </c>
    </row>
    <row r="972" spans="2:17">
      <c r="B972"/>
      <c r="J972" s="7" t="s">
        <v>2455</v>
      </c>
      <c r="K972" s="8">
        <v>0.43</v>
      </c>
      <c r="P972" s="7" t="s">
        <v>7839</v>
      </c>
      <c r="Q972" s="8">
        <v>4.3</v>
      </c>
    </row>
    <row r="973" spans="2:17">
      <c r="B973"/>
      <c r="J973" s="7" t="s">
        <v>5579</v>
      </c>
      <c r="K973" s="8">
        <v>0.16</v>
      </c>
      <c r="P973" s="7" t="s">
        <v>8209</v>
      </c>
      <c r="Q973" s="8">
        <v>4.0999999999999996</v>
      </c>
    </row>
    <row r="974" spans="2:17">
      <c r="B974"/>
      <c r="J974" s="7" t="s">
        <v>2415</v>
      </c>
      <c r="K974" s="8">
        <v>0.19</v>
      </c>
      <c r="P974" s="7" t="s">
        <v>7336</v>
      </c>
      <c r="Q974" s="8">
        <v>4.2</v>
      </c>
    </row>
    <row r="975" spans="2:17">
      <c r="B975"/>
      <c r="J975" s="7" t="s">
        <v>2713</v>
      </c>
      <c r="K975" s="8">
        <v>0.06</v>
      </c>
      <c r="P975" s="7" t="s">
        <v>7795</v>
      </c>
      <c r="Q975" s="8">
        <v>3.9</v>
      </c>
    </row>
    <row r="976" spans="2:17">
      <c r="B976"/>
      <c r="J976" s="7" t="s">
        <v>1681</v>
      </c>
      <c r="K976" s="8">
        <v>0</v>
      </c>
      <c r="P976" s="7" t="s">
        <v>6249</v>
      </c>
      <c r="Q976" s="8">
        <v>4</v>
      </c>
    </row>
    <row r="977" spans="2:17">
      <c r="B977"/>
      <c r="J977" s="7" t="s">
        <v>4426</v>
      </c>
      <c r="K977" s="8">
        <v>0.25</v>
      </c>
      <c r="P977" s="7" t="s">
        <v>3109</v>
      </c>
      <c r="Q977" s="8">
        <v>4</v>
      </c>
    </row>
    <row r="978" spans="2:17">
      <c r="B978"/>
      <c r="J978" s="7" t="s">
        <v>5655</v>
      </c>
      <c r="K978" s="8">
        <v>0.57999999999999996</v>
      </c>
      <c r="P978" s="7" t="s">
        <v>2789</v>
      </c>
      <c r="Q978" s="8">
        <v>4</v>
      </c>
    </row>
    <row r="979" spans="2:17">
      <c r="B979"/>
      <c r="J979" s="7" t="s">
        <v>5810</v>
      </c>
      <c r="K979" s="8">
        <v>0.34</v>
      </c>
      <c r="P979" s="7" t="s">
        <v>7982</v>
      </c>
      <c r="Q979" s="8">
        <v>2.8</v>
      </c>
    </row>
    <row r="980" spans="2:17">
      <c r="B980"/>
      <c r="J980" s="7" t="s">
        <v>4908</v>
      </c>
      <c r="K980" s="8">
        <v>0.46</v>
      </c>
      <c r="P980" s="7" t="s">
        <v>7903</v>
      </c>
      <c r="Q980" s="8">
        <v>4.7</v>
      </c>
    </row>
    <row r="981" spans="2:17">
      <c r="B981"/>
      <c r="J981" s="7" t="s">
        <v>4341</v>
      </c>
      <c r="K981" s="8">
        <v>0.57999999999999996</v>
      </c>
      <c r="P981" s="7" t="s">
        <v>3053</v>
      </c>
      <c r="Q981" s="8">
        <v>4.2</v>
      </c>
    </row>
    <row r="982" spans="2:17">
      <c r="B982"/>
      <c r="J982" s="7" t="s">
        <v>485</v>
      </c>
      <c r="K982" s="8">
        <v>0.37</v>
      </c>
      <c r="P982" s="7" t="s">
        <v>1328</v>
      </c>
      <c r="Q982" s="8">
        <v>3.7</v>
      </c>
    </row>
    <row r="983" spans="2:17">
      <c r="B983"/>
      <c r="J983" s="7" t="s">
        <v>2236</v>
      </c>
      <c r="K983" s="8">
        <v>0.25</v>
      </c>
      <c r="P983" s="7" t="s">
        <v>3085</v>
      </c>
      <c r="Q983" s="8">
        <v>4.3</v>
      </c>
    </row>
    <row r="984" spans="2:17">
      <c r="B984"/>
      <c r="J984" s="7" t="s">
        <v>2365</v>
      </c>
      <c r="K984" s="8">
        <v>0.25</v>
      </c>
      <c r="P984" s="7" t="s">
        <v>8513</v>
      </c>
      <c r="Q984" s="8">
        <v>4</v>
      </c>
    </row>
    <row r="985" spans="2:17">
      <c r="B985"/>
      <c r="J985" s="7" t="s">
        <v>2403</v>
      </c>
      <c r="K985" s="8">
        <v>0.25</v>
      </c>
      <c r="P985" s="7" t="s">
        <v>9203</v>
      </c>
      <c r="Q985" s="8">
        <v>3.1</v>
      </c>
    </row>
    <row r="986" spans="2:17">
      <c r="B986"/>
      <c r="J986" s="7" t="s">
        <v>2971</v>
      </c>
      <c r="K986" s="8">
        <v>0.13</v>
      </c>
      <c r="P986" s="7" t="s">
        <v>8188</v>
      </c>
      <c r="Q986" s="8">
        <v>3</v>
      </c>
    </row>
    <row r="987" spans="2:17">
      <c r="B987"/>
      <c r="J987" s="7" t="s">
        <v>3138</v>
      </c>
      <c r="K987" s="8">
        <v>0.13</v>
      </c>
      <c r="P987" s="7" t="s">
        <v>1926</v>
      </c>
      <c r="Q987" s="8">
        <v>4.2</v>
      </c>
    </row>
    <row r="988" spans="2:17">
      <c r="B988"/>
      <c r="J988" s="7" t="s">
        <v>808</v>
      </c>
      <c r="K988" s="8">
        <v>0.27</v>
      </c>
      <c r="P988" s="7" t="s">
        <v>9212</v>
      </c>
      <c r="Q988" s="8">
        <v>4</v>
      </c>
    </row>
    <row r="989" spans="2:17">
      <c r="B989"/>
      <c r="J989" s="7" t="s">
        <v>432</v>
      </c>
      <c r="K989" s="8">
        <v>0.44</v>
      </c>
      <c r="P989" s="7" t="s">
        <v>3101</v>
      </c>
      <c r="Q989" s="8">
        <v>3.7</v>
      </c>
    </row>
    <row r="990" spans="2:17">
      <c r="B990"/>
      <c r="J990" s="7" t="s">
        <v>2351</v>
      </c>
      <c r="K990" s="8">
        <v>0.23</v>
      </c>
      <c r="P990" s="7" t="s">
        <v>4188</v>
      </c>
      <c r="Q990" s="8">
        <v>3.9</v>
      </c>
    </row>
    <row r="991" spans="2:17">
      <c r="B991"/>
      <c r="J991" s="7" t="s">
        <v>2880</v>
      </c>
      <c r="K991" s="8">
        <v>0.19</v>
      </c>
      <c r="P991" s="7" t="s">
        <v>4674</v>
      </c>
      <c r="Q991" s="8">
        <v>3.8</v>
      </c>
    </row>
    <row r="992" spans="2:17">
      <c r="B992"/>
      <c r="J992" s="7" t="s">
        <v>2358</v>
      </c>
      <c r="K992" s="8">
        <v>0.24</v>
      </c>
      <c r="P992" s="7" t="s">
        <v>4319</v>
      </c>
      <c r="Q992" s="8">
        <v>3.9</v>
      </c>
    </row>
    <row r="993" spans="2:17">
      <c r="B993"/>
      <c r="J993" s="7" t="s">
        <v>3407</v>
      </c>
      <c r="K993" s="8">
        <v>0.21</v>
      </c>
      <c r="P993" s="7" t="s">
        <v>3074</v>
      </c>
      <c r="Q993" s="8">
        <v>4</v>
      </c>
    </row>
    <row r="994" spans="2:17">
      <c r="B994"/>
      <c r="J994" s="7" t="s">
        <v>2178</v>
      </c>
      <c r="K994" s="8">
        <v>0.28000000000000003</v>
      </c>
      <c r="P994" s="7" t="s">
        <v>4415</v>
      </c>
      <c r="Q994" s="8">
        <v>4</v>
      </c>
    </row>
    <row r="995" spans="2:17">
      <c r="B995"/>
      <c r="J995" s="7" t="s">
        <v>2160</v>
      </c>
      <c r="K995" s="8">
        <v>0.28000000000000003</v>
      </c>
      <c r="P995" s="7" t="s">
        <v>2381</v>
      </c>
      <c r="Q995" s="8">
        <v>4.0999999999999996</v>
      </c>
    </row>
    <row r="996" spans="2:17">
      <c r="B996"/>
      <c r="J996" s="7" t="s">
        <v>2182</v>
      </c>
      <c r="K996" s="8">
        <v>0.28000000000000003</v>
      </c>
      <c r="P996" s="7" t="s">
        <v>2954</v>
      </c>
      <c r="Q996" s="8">
        <v>3.5</v>
      </c>
    </row>
    <row r="997" spans="2:17">
      <c r="B997"/>
      <c r="J997" s="7" t="s">
        <v>3035</v>
      </c>
      <c r="K997" s="8">
        <v>0.32</v>
      </c>
      <c r="P997" s="7" t="s">
        <v>2462</v>
      </c>
      <c r="Q997" s="8">
        <v>4</v>
      </c>
    </row>
    <row r="998" spans="2:17">
      <c r="B998"/>
      <c r="J998" s="7" t="s">
        <v>2649</v>
      </c>
      <c r="K998" s="8">
        <v>0.28000000000000003</v>
      </c>
      <c r="P998" s="7" t="s">
        <v>3442</v>
      </c>
      <c r="Q998" s="8">
        <v>4</v>
      </c>
    </row>
    <row r="999" spans="2:17">
      <c r="B999"/>
      <c r="J999" s="7" t="s">
        <v>3071</v>
      </c>
      <c r="K999" s="8">
        <v>0.32</v>
      </c>
      <c r="P999" s="7" t="s">
        <v>2291</v>
      </c>
      <c r="Q999" s="8">
        <v>4</v>
      </c>
    </row>
    <row r="1000" spans="2:17">
      <c r="B1000"/>
      <c r="J1000" s="7" t="s">
        <v>2657</v>
      </c>
      <c r="K1000" s="8">
        <v>0.22</v>
      </c>
      <c r="P1000" s="7" t="s">
        <v>2753</v>
      </c>
      <c r="Q1000" s="8">
        <v>4</v>
      </c>
    </row>
    <row r="1001" spans="2:17">
      <c r="B1001"/>
      <c r="J1001" s="7" t="s">
        <v>2439</v>
      </c>
      <c r="K1001" s="8">
        <v>0.2</v>
      </c>
      <c r="P1001" s="7" t="s">
        <v>3340</v>
      </c>
      <c r="Q1001" s="8">
        <v>4.0999999999999996</v>
      </c>
    </row>
    <row r="1002" spans="2:17">
      <c r="B1002"/>
      <c r="J1002" s="7" t="s">
        <v>2696</v>
      </c>
      <c r="K1002" s="8">
        <v>0.21</v>
      </c>
      <c r="P1002" s="7" t="s">
        <v>5159</v>
      </c>
      <c r="Q1002" s="8">
        <v>4.0999999999999996</v>
      </c>
    </row>
    <row r="1003" spans="2:17">
      <c r="B1003"/>
      <c r="J1003" s="7" t="s">
        <v>3081</v>
      </c>
      <c r="K1003" s="8">
        <v>0.19</v>
      </c>
      <c r="P1003" s="7" t="s">
        <v>3221</v>
      </c>
      <c r="Q1003" s="8">
        <v>4.0999999999999996</v>
      </c>
    </row>
    <row r="1004" spans="2:17">
      <c r="B1004"/>
      <c r="J1004" s="7" t="s">
        <v>3025</v>
      </c>
      <c r="K1004" s="8">
        <v>0.19</v>
      </c>
      <c r="P1004" s="7" t="s">
        <v>5456</v>
      </c>
      <c r="Q1004" s="8">
        <v>4.0999999999999996</v>
      </c>
    </row>
    <row r="1005" spans="2:17">
      <c r="B1005"/>
      <c r="J1005" s="7" t="s">
        <v>3202</v>
      </c>
      <c r="K1005" s="8">
        <v>0.19</v>
      </c>
      <c r="P1005" s="7" t="s">
        <v>3039</v>
      </c>
      <c r="Q1005" s="8">
        <v>4.0999999999999996</v>
      </c>
    </row>
    <row r="1006" spans="2:17">
      <c r="B1006"/>
      <c r="J1006" s="7" t="s">
        <v>5440</v>
      </c>
      <c r="K1006" s="8">
        <v>0.24</v>
      </c>
      <c r="P1006" s="7" t="s">
        <v>4300</v>
      </c>
      <c r="Q1006" s="8">
        <v>3.9</v>
      </c>
    </row>
    <row r="1007" spans="2:17">
      <c r="B1007"/>
      <c r="J1007" s="7" t="s">
        <v>2068</v>
      </c>
      <c r="K1007" s="8">
        <v>0.75</v>
      </c>
      <c r="P1007" s="7" t="s">
        <v>2978</v>
      </c>
      <c r="Q1007" s="8">
        <v>3.9</v>
      </c>
    </row>
    <row r="1008" spans="2:17">
      <c r="B1008"/>
      <c r="J1008" s="7" t="s">
        <v>7070</v>
      </c>
      <c r="K1008" s="8">
        <v>0.42</v>
      </c>
      <c r="P1008" s="7" t="s">
        <v>2193</v>
      </c>
      <c r="Q1008" s="8">
        <v>4.0999999999999996</v>
      </c>
    </row>
    <row r="1009" spans="2:17">
      <c r="B1009"/>
      <c r="J1009" s="7" t="s">
        <v>1441</v>
      </c>
      <c r="K1009" s="8">
        <v>0.56999999999999995</v>
      </c>
      <c r="P1009" s="7" t="s">
        <v>3297</v>
      </c>
      <c r="Q1009" s="8">
        <v>4.5</v>
      </c>
    </row>
    <row r="1010" spans="2:17">
      <c r="B1010"/>
      <c r="J1010" s="7" t="s">
        <v>787</v>
      </c>
      <c r="K1010" s="8">
        <v>0.63</v>
      </c>
      <c r="P1010" s="7" t="s">
        <v>2760</v>
      </c>
      <c r="Q1010" s="8">
        <v>4</v>
      </c>
    </row>
    <row r="1011" spans="2:17">
      <c r="B1011"/>
      <c r="J1011" s="7" t="s">
        <v>4931</v>
      </c>
      <c r="K1011" s="8">
        <v>0.38</v>
      </c>
      <c r="P1011" s="7" t="s">
        <v>2724</v>
      </c>
      <c r="Q1011" s="8">
        <v>4</v>
      </c>
    </row>
    <row r="1012" spans="2:17">
      <c r="B1012"/>
      <c r="J1012" s="7" t="s">
        <v>7767</v>
      </c>
      <c r="K1012" s="8">
        <v>7.0000000000000007E-2</v>
      </c>
      <c r="P1012" s="7" t="s">
        <v>2590</v>
      </c>
      <c r="Q1012" s="8">
        <v>4</v>
      </c>
    </row>
    <row r="1013" spans="2:17">
      <c r="B1013"/>
      <c r="J1013" s="7" t="s">
        <v>7400</v>
      </c>
      <c r="K1013" s="8">
        <v>0.53</v>
      </c>
      <c r="P1013" s="7" t="s">
        <v>2200</v>
      </c>
      <c r="Q1013" s="8">
        <v>4</v>
      </c>
    </row>
    <row r="1014" spans="2:17">
      <c r="B1014"/>
      <c r="J1014" s="7" t="s">
        <v>5923</v>
      </c>
      <c r="K1014" s="8">
        <v>0.73</v>
      </c>
      <c r="P1014" s="7" t="s">
        <v>3214</v>
      </c>
      <c r="Q1014" s="8">
        <v>3.9</v>
      </c>
    </row>
    <row r="1015" spans="2:17">
      <c r="B1015"/>
      <c r="J1015" s="7" t="s">
        <v>5600</v>
      </c>
      <c r="K1015" s="8">
        <v>0.75</v>
      </c>
      <c r="P1015" s="7" t="s">
        <v>3255</v>
      </c>
      <c r="Q1015" s="8">
        <v>3.5</v>
      </c>
    </row>
    <row r="1016" spans="2:17">
      <c r="B1016"/>
      <c r="J1016" s="7" t="s">
        <v>5681</v>
      </c>
      <c r="K1016" s="8">
        <v>0.75</v>
      </c>
      <c r="P1016" s="7" t="s">
        <v>6389</v>
      </c>
      <c r="Q1016" s="8">
        <v>4.0999999999999996</v>
      </c>
    </row>
    <row r="1017" spans="2:17">
      <c r="B1017"/>
      <c r="J1017" s="7" t="s">
        <v>5303</v>
      </c>
      <c r="K1017" s="8">
        <v>0.78</v>
      </c>
      <c r="P1017" s="7" t="s">
        <v>3940</v>
      </c>
      <c r="Q1017" s="8">
        <v>4.0999999999999996</v>
      </c>
    </row>
    <row r="1018" spans="2:17">
      <c r="B1018"/>
      <c r="J1018" s="7" t="s">
        <v>4334</v>
      </c>
      <c r="K1018" s="8">
        <v>0.73</v>
      </c>
      <c r="P1018" s="7" t="s">
        <v>6001</v>
      </c>
      <c r="Q1018" s="8">
        <v>4.2</v>
      </c>
    </row>
    <row r="1019" spans="2:17">
      <c r="B1019"/>
      <c r="J1019" s="7" t="s">
        <v>6531</v>
      </c>
      <c r="K1019" s="8">
        <v>0.6</v>
      </c>
      <c r="P1019" s="7" t="s">
        <v>4945</v>
      </c>
      <c r="Q1019" s="8">
        <v>4</v>
      </c>
    </row>
    <row r="1020" spans="2:17">
      <c r="B1020"/>
      <c r="J1020" s="7" t="s">
        <v>8181</v>
      </c>
      <c r="K1020" s="8">
        <v>0.77</v>
      </c>
      <c r="P1020" s="7" t="s">
        <v>569</v>
      </c>
      <c r="Q1020" s="8">
        <v>4.2</v>
      </c>
    </row>
    <row r="1021" spans="2:17">
      <c r="B1021"/>
      <c r="J1021" s="7" t="s">
        <v>7449</v>
      </c>
      <c r="K1021" s="8">
        <v>0.77</v>
      </c>
      <c r="P1021" s="7" t="s">
        <v>600</v>
      </c>
      <c r="Q1021" s="8">
        <v>4.2</v>
      </c>
    </row>
    <row r="1022" spans="2:17">
      <c r="B1022"/>
      <c r="J1022" s="7" t="s">
        <v>5246</v>
      </c>
      <c r="K1022" s="8">
        <v>0.7</v>
      </c>
      <c r="P1022" s="7" t="s">
        <v>2567</v>
      </c>
      <c r="Q1022" s="8">
        <v>4.2</v>
      </c>
    </row>
    <row r="1023" spans="2:17">
      <c r="B1023"/>
      <c r="J1023" s="7" t="s">
        <v>5572</v>
      </c>
      <c r="K1023" s="8">
        <v>0.53</v>
      </c>
      <c r="P1023" s="7" t="s">
        <v>3206</v>
      </c>
      <c r="Q1023" s="8">
        <v>4.3</v>
      </c>
    </row>
    <row r="1024" spans="2:17">
      <c r="B1024"/>
      <c r="J1024" s="7" t="s">
        <v>4124</v>
      </c>
      <c r="K1024" s="8">
        <v>0.94</v>
      </c>
      <c r="P1024" s="7" t="s">
        <v>266</v>
      </c>
      <c r="Q1024" s="8">
        <v>4.2</v>
      </c>
    </row>
    <row r="1025" spans="2:17">
      <c r="B1025"/>
      <c r="J1025" s="7" t="s">
        <v>1455</v>
      </c>
      <c r="K1025" s="8">
        <v>0.88</v>
      </c>
      <c r="P1025" s="7" t="s">
        <v>1381</v>
      </c>
      <c r="Q1025" s="8">
        <v>4.0999999999999996</v>
      </c>
    </row>
    <row r="1026" spans="2:17">
      <c r="B1026"/>
      <c r="J1026" s="7" t="s">
        <v>6965</v>
      </c>
      <c r="K1026" s="8">
        <v>0.55000000000000004</v>
      </c>
      <c r="P1026" s="7" t="s">
        <v>2077</v>
      </c>
      <c r="Q1026" s="8">
        <v>4.0999999999999996</v>
      </c>
    </row>
    <row r="1027" spans="2:17">
      <c r="B1027"/>
      <c r="J1027" s="7" t="s">
        <v>8363</v>
      </c>
      <c r="K1027" s="8">
        <v>0.51</v>
      </c>
      <c r="P1027" s="7" t="s">
        <v>183</v>
      </c>
      <c r="Q1027" s="8">
        <v>4.2</v>
      </c>
    </row>
    <row r="1028" spans="2:17">
      <c r="B1028"/>
      <c r="J1028" s="7" t="s">
        <v>856</v>
      </c>
      <c r="K1028" s="8">
        <v>0.73</v>
      </c>
      <c r="P1028" s="7" t="s">
        <v>385</v>
      </c>
      <c r="Q1028" s="8">
        <v>4.2</v>
      </c>
    </row>
    <row r="1029" spans="2:17">
      <c r="B1029"/>
      <c r="J1029" s="7" t="s">
        <v>8569</v>
      </c>
      <c r="K1029" s="8">
        <v>0.54</v>
      </c>
      <c r="P1029" s="7" t="s">
        <v>2174</v>
      </c>
      <c r="Q1029" s="8">
        <v>4.3</v>
      </c>
    </row>
    <row r="1030" spans="2:17">
      <c r="B1030"/>
      <c r="J1030" s="7" t="s">
        <v>8485</v>
      </c>
      <c r="K1030" s="8">
        <v>0.54</v>
      </c>
      <c r="P1030" s="7" t="s">
        <v>2547</v>
      </c>
      <c r="Q1030" s="8">
        <v>4.3</v>
      </c>
    </row>
    <row r="1031" spans="2:17">
      <c r="B1031"/>
      <c r="J1031" s="7" t="s">
        <v>5563</v>
      </c>
      <c r="K1031" s="8">
        <v>0.56000000000000005</v>
      </c>
      <c r="P1031" s="7" t="s">
        <v>2167</v>
      </c>
      <c r="Q1031" s="8">
        <v>4.3</v>
      </c>
    </row>
    <row r="1032" spans="2:17">
      <c r="B1032"/>
      <c r="J1032" s="7" t="s">
        <v>410</v>
      </c>
      <c r="K1032" s="8">
        <v>0.31</v>
      </c>
      <c r="P1032" s="7" t="s">
        <v>3092</v>
      </c>
      <c r="Q1032" s="8">
        <v>3.8</v>
      </c>
    </row>
    <row r="1033" spans="2:17">
      <c r="B1033"/>
      <c r="J1033" s="7" t="s">
        <v>577</v>
      </c>
      <c r="K1033" s="8">
        <v>0.41</v>
      </c>
      <c r="P1033" s="7" t="s">
        <v>3174</v>
      </c>
      <c r="Q1033" s="8">
        <v>4.3</v>
      </c>
    </row>
    <row r="1034" spans="2:17">
      <c r="B1034"/>
      <c r="J1034" s="7" t="s">
        <v>1221</v>
      </c>
      <c r="K1034" s="8">
        <v>0.32</v>
      </c>
      <c r="P1034" s="7" t="s">
        <v>2777</v>
      </c>
      <c r="Q1034" s="8">
        <v>4.2</v>
      </c>
    </row>
    <row r="1035" spans="2:17">
      <c r="B1035"/>
      <c r="J1035" s="7" t="s">
        <v>1757</v>
      </c>
      <c r="K1035" s="8">
        <v>0.34</v>
      </c>
      <c r="P1035" s="7" t="s">
        <v>2432</v>
      </c>
      <c r="Q1035" s="8">
        <v>4.2</v>
      </c>
    </row>
    <row r="1036" spans="2:17">
      <c r="B1036"/>
      <c r="J1036" s="7" t="s">
        <v>5534</v>
      </c>
      <c r="K1036" s="8">
        <v>0.47</v>
      </c>
      <c r="P1036" s="7" t="s">
        <v>2742</v>
      </c>
      <c r="Q1036" s="8">
        <v>4.2</v>
      </c>
    </row>
    <row r="1037" spans="2:17">
      <c r="B1037"/>
      <c r="J1037" s="7" t="s">
        <v>2283</v>
      </c>
      <c r="K1037" s="8">
        <v>0.28000000000000003</v>
      </c>
      <c r="P1037" s="7" t="s">
        <v>3356</v>
      </c>
      <c r="Q1037" s="8">
        <v>4</v>
      </c>
    </row>
    <row r="1038" spans="2:17">
      <c r="B1038"/>
      <c r="J1038" s="7" t="s">
        <v>156</v>
      </c>
      <c r="K1038" s="8">
        <v>0.41</v>
      </c>
      <c r="P1038" s="7" t="s">
        <v>471</v>
      </c>
      <c r="Q1038" s="8">
        <v>4.5</v>
      </c>
    </row>
    <row r="1039" spans="2:17">
      <c r="B1039"/>
      <c r="J1039" s="7" t="s">
        <v>983</v>
      </c>
      <c r="K1039" s="8">
        <v>0.26</v>
      </c>
      <c r="P1039" s="7" t="s">
        <v>7378</v>
      </c>
      <c r="Q1039" s="8">
        <v>4.8</v>
      </c>
    </row>
    <row r="1040" spans="2:17">
      <c r="B1040"/>
      <c r="J1040" s="7" t="s">
        <v>2848</v>
      </c>
      <c r="K1040" s="8">
        <v>0</v>
      </c>
      <c r="P1040" s="7" t="s">
        <v>5773</v>
      </c>
      <c r="Q1040" s="8">
        <v>4.3</v>
      </c>
    </row>
    <row r="1041" spans="2:17">
      <c r="B1041"/>
      <c r="J1041" s="7" t="s">
        <v>2496</v>
      </c>
      <c r="K1041" s="8">
        <v>0.74</v>
      </c>
      <c r="P1041" s="7" t="s">
        <v>6636</v>
      </c>
      <c r="Q1041" s="8">
        <v>4.0999999999999996</v>
      </c>
    </row>
    <row r="1042" spans="2:17">
      <c r="B1042"/>
      <c r="J1042" s="7" t="s">
        <v>2601</v>
      </c>
      <c r="K1042" s="8">
        <v>0.68</v>
      </c>
      <c r="P1042" s="7" t="s">
        <v>8436</v>
      </c>
      <c r="Q1042" s="8">
        <v>3.9</v>
      </c>
    </row>
    <row r="1043" spans="2:17">
      <c r="B1043"/>
      <c r="J1043" s="7" t="s">
        <v>2540</v>
      </c>
      <c r="K1043" s="8">
        <v>0.7</v>
      </c>
      <c r="P1043" s="7" t="s">
        <v>6481</v>
      </c>
      <c r="Q1043" s="8">
        <v>4.2</v>
      </c>
    </row>
    <row r="1044" spans="2:17">
      <c r="B1044"/>
      <c r="J1044" s="7" t="s">
        <v>2863</v>
      </c>
      <c r="K1044" s="8">
        <v>0.22</v>
      </c>
      <c r="P1044" s="7" t="s">
        <v>8315</v>
      </c>
      <c r="Q1044" s="8">
        <v>4.2</v>
      </c>
    </row>
    <row r="1045" spans="2:17">
      <c r="B1045"/>
      <c r="J1045" s="7" t="s">
        <v>2222</v>
      </c>
      <c r="K1045" s="8">
        <v>0.21</v>
      </c>
      <c r="P1045" s="7" t="s">
        <v>6712</v>
      </c>
      <c r="Q1045" s="8">
        <v>4.2</v>
      </c>
    </row>
    <row r="1046" spans="2:17">
      <c r="B1046"/>
      <c r="J1046" s="7" t="s">
        <v>2261</v>
      </c>
      <c r="K1046" s="8">
        <v>0.21</v>
      </c>
      <c r="P1046" s="7" t="s">
        <v>6214</v>
      </c>
      <c r="Q1046" s="8">
        <v>4.0999999999999996</v>
      </c>
    </row>
    <row r="1047" spans="2:17">
      <c r="B1047"/>
      <c r="J1047" s="7" t="s">
        <v>2564</v>
      </c>
      <c r="K1047" s="8">
        <v>0.27</v>
      </c>
      <c r="P1047" s="7" t="s">
        <v>8562</v>
      </c>
      <c r="Q1047" s="8">
        <v>4.0999999999999996</v>
      </c>
    </row>
    <row r="1048" spans="2:17">
      <c r="B1048"/>
      <c r="J1048" s="7" t="s">
        <v>2318</v>
      </c>
      <c r="K1048" s="8">
        <v>0.28000000000000003</v>
      </c>
      <c r="P1048" s="7" t="s">
        <v>4009</v>
      </c>
      <c r="Q1048" s="8">
        <v>4.4000000000000004</v>
      </c>
    </row>
    <row r="1049" spans="2:17">
      <c r="B1049"/>
      <c r="J1049" s="7" t="s">
        <v>2613</v>
      </c>
      <c r="K1049" s="8">
        <v>0.27</v>
      </c>
      <c r="P1049" s="7" t="s">
        <v>5787</v>
      </c>
      <c r="Q1049" s="8">
        <v>4.4000000000000004</v>
      </c>
    </row>
    <row r="1050" spans="2:17">
      <c r="B1050"/>
      <c r="J1050" s="7" t="s">
        <v>2738</v>
      </c>
      <c r="K1050" s="8">
        <v>0.28000000000000003</v>
      </c>
      <c r="P1050" s="7" t="s">
        <v>8280</v>
      </c>
      <c r="Q1050" s="8">
        <v>4.2</v>
      </c>
    </row>
    <row r="1051" spans="2:17">
      <c r="B1051"/>
      <c r="J1051" s="7" t="s">
        <v>2510</v>
      </c>
      <c r="K1051" s="8">
        <v>0.28000000000000003</v>
      </c>
      <c r="P1051" s="7" t="s">
        <v>4552</v>
      </c>
      <c r="Q1051" s="8">
        <v>4.3</v>
      </c>
    </row>
    <row r="1052" spans="2:17">
      <c r="B1052"/>
      <c r="J1052" s="7" t="s">
        <v>3492</v>
      </c>
      <c r="K1052" s="8">
        <v>0.28000000000000003</v>
      </c>
      <c r="P1052" s="7" t="s">
        <v>6022</v>
      </c>
      <c r="Q1052" s="8">
        <v>4.2</v>
      </c>
    </row>
    <row r="1053" spans="2:17">
      <c r="B1053"/>
      <c r="J1053" s="7" t="s">
        <v>3018</v>
      </c>
      <c r="K1053" s="8">
        <v>0.04</v>
      </c>
      <c r="P1053" s="7" t="s">
        <v>5267</v>
      </c>
      <c r="Q1053" s="8">
        <v>4.3</v>
      </c>
    </row>
    <row r="1054" spans="2:17">
      <c r="B1054"/>
      <c r="J1054" s="7" t="s">
        <v>2335</v>
      </c>
      <c r="K1054" s="8">
        <v>0.32</v>
      </c>
      <c r="P1054" s="7" t="s">
        <v>4496</v>
      </c>
      <c r="Q1054" s="8">
        <v>4.3</v>
      </c>
    </row>
    <row r="1055" spans="2:17">
      <c r="B1055"/>
      <c r="J1055" s="7" t="s">
        <v>2307</v>
      </c>
      <c r="K1055" s="8">
        <v>0.28999999999999998</v>
      </c>
      <c r="P1055" s="7" t="s">
        <v>5732</v>
      </c>
      <c r="Q1055" s="8">
        <v>4.3</v>
      </c>
    </row>
    <row r="1056" spans="2:17">
      <c r="B1056"/>
      <c r="J1056" s="7" t="s">
        <v>3269</v>
      </c>
      <c r="K1056" s="8">
        <v>0.27</v>
      </c>
      <c r="P1056" s="7" t="s">
        <v>5512</v>
      </c>
      <c r="Q1056" s="8">
        <v>4</v>
      </c>
    </row>
    <row r="1057" spans="2:17">
      <c r="B1057"/>
      <c r="J1057" s="7" t="s">
        <v>3417</v>
      </c>
      <c r="K1057" s="8">
        <v>0.49</v>
      </c>
      <c r="P1057" s="7" t="s">
        <v>5930</v>
      </c>
      <c r="Q1057" s="8">
        <v>4.0999999999999996</v>
      </c>
    </row>
    <row r="1058" spans="2:17">
      <c r="B1058"/>
      <c r="J1058" s="7" t="s">
        <v>4181</v>
      </c>
      <c r="K1058" s="8">
        <v>0.6</v>
      </c>
      <c r="P1058" s="7" t="s">
        <v>5093</v>
      </c>
      <c r="Q1058" s="8">
        <v>4.0999999999999996</v>
      </c>
    </row>
    <row r="1059" spans="2:17">
      <c r="B1059"/>
      <c r="J1059" s="7" t="s">
        <v>2447</v>
      </c>
      <c r="K1059" s="8">
        <v>0.37</v>
      </c>
      <c r="P1059" s="7" t="s">
        <v>7675</v>
      </c>
      <c r="Q1059" s="8">
        <v>2.2999999999999998</v>
      </c>
    </row>
    <row r="1060" spans="2:17">
      <c r="B1060"/>
      <c r="J1060" s="7" t="s">
        <v>3145</v>
      </c>
      <c r="K1060" s="8">
        <v>0.05</v>
      </c>
      <c r="P1060" s="7" t="s">
        <v>7491</v>
      </c>
      <c r="Q1060" s="8">
        <v>4.0999999999999996</v>
      </c>
    </row>
    <row r="1061" spans="2:17">
      <c r="B1061"/>
      <c r="J1061" s="7" t="s">
        <v>231</v>
      </c>
      <c r="K1061" s="8">
        <v>0</v>
      </c>
      <c r="P1061" s="7" t="s">
        <v>7625</v>
      </c>
      <c r="Q1061" s="8">
        <v>4.4000000000000004</v>
      </c>
    </row>
    <row r="1062" spans="2:17">
      <c r="B1062"/>
      <c r="J1062" s="7" t="s">
        <v>5614</v>
      </c>
      <c r="K1062" s="8">
        <v>0.68</v>
      </c>
      <c r="P1062" s="7" t="s">
        <v>7610</v>
      </c>
      <c r="Q1062" s="8">
        <v>4.3</v>
      </c>
    </row>
    <row r="1063" spans="2:17">
      <c r="B1063"/>
      <c r="J1063" s="7" t="s">
        <v>3525</v>
      </c>
      <c r="K1063" s="8">
        <v>0.56000000000000005</v>
      </c>
      <c r="P1063" s="7" t="s">
        <v>6747</v>
      </c>
      <c r="Q1063" s="8">
        <v>4.5</v>
      </c>
    </row>
    <row r="1064" spans="2:17">
      <c r="B1064"/>
      <c r="J1064" s="7" t="s">
        <v>4454</v>
      </c>
      <c r="K1064" s="8">
        <v>0.54</v>
      </c>
      <c r="P1064" s="7" t="s">
        <v>6733</v>
      </c>
      <c r="Q1064" s="8">
        <v>4.4000000000000004</v>
      </c>
    </row>
    <row r="1065" spans="2:17">
      <c r="B1065"/>
      <c r="J1065" s="7" t="s">
        <v>5173</v>
      </c>
      <c r="K1065" s="8">
        <v>0.48</v>
      </c>
      <c r="P1065" s="7" t="s">
        <v>9090</v>
      </c>
      <c r="Q1065" s="8">
        <v>4</v>
      </c>
    </row>
    <row r="1066" spans="2:17">
      <c r="B1066"/>
      <c r="J1066" s="7" t="s">
        <v>3840</v>
      </c>
      <c r="K1066" s="8">
        <v>0.64</v>
      </c>
      <c r="P1066" s="7" t="s">
        <v>7739</v>
      </c>
      <c r="Q1066" s="8">
        <v>4.3</v>
      </c>
    </row>
    <row r="1067" spans="2:17">
      <c r="B1067"/>
      <c r="J1067" s="7" t="s">
        <v>4545</v>
      </c>
      <c r="K1067" s="8">
        <v>0.56000000000000005</v>
      </c>
      <c r="P1067" s="7" t="s">
        <v>7874</v>
      </c>
      <c r="Q1067" s="8">
        <v>4.3</v>
      </c>
    </row>
    <row r="1068" spans="2:17">
      <c r="B1068"/>
      <c r="J1068" s="7" t="s">
        <v>4261</v>
      </c>
      <c r="K1068" s="8">
        <v>0.59</v>
      </c>
      <c r="P1068" s="7" t="s">
        <v>7640</v>
      </c>
      <c r="Q1068" s="8">
        <v>4</v>
      </c>
    </row>
    <row r="1069" spans="2:17">
      <c r="B1069"/>
      <c r="J1069" s="7" t="s">
        <v>4023</v>
      </c>
      <c r="K1069" s="8">
        <v>0.6</v>
      </c>
      <c r="P1069" s="7" t="s">
        <v>6396</v>
      </c>
      <c r="Q1069" s="8">
        <v>4.4000000000000004</v>
      </c>
    </row>
    <row r="1070" spans="2:17">
      <c r="B1070"/>
      <c r="J1070" s="7" t="s">
        <v>4112</v>
      </c>
      <c r="K1070" s="8">
        <v>0.56999999999999995</v>
      </c>
      <c r="P1070" s="7" t="s">
        <v>6495</v>
      </c>
      <c r="Q1070" s="8">
        <v>4.3</v>
      </c>
    </row>
    <row r="1071" spans="2:17">
      <c r="B1071"/>
      <c r="J1071" s="7" t="s">
        <v>3773</v>
      </c>
      <c r="K1071" s="8">
        <v>0.62</v>
      </c>
      <c r="P1071" s="7" t="s">
        <v>6360</v>
      </c>
      <c r="Q1071" s="8">
        <v>4.3</v>
      </c>
    </row>
    <row r="1072" spans="2:17">
      <c r="B1072"/>
      <c r="J1072" s="7" t="s">
        <v>2314</v>
      </c>
      <c r="K1072" s="8">
        <v>0.47</v>
      </c>
      <c r="P1072" s="7" t="s">
        <v>7421</v>
      </c>
      <c r="Q1072" s="8">
        <v>4.3</v>
      </c>
    </row>
    <row r="1073" spans="2:17">
      <c r="B1073"/>
      <c r="J1073" s="7" t="s">
        <v>3236</v>
      </c>
      <c r="K1073" s="8">
        <v>0.73</v>
      </c>
      <c r="P1073" s="7" t="s">
        <v>7343</v>
      </c>
      <c r="Q1073" s="8">
        <v>3.8</v>
      </c>
    </row>
    <row r="1074" spans="2:17">
      <c r="B1074"/>
      <c r="J1074" s="7" t="s">
        <v>4696</v>
      </c>
      <c r="K1074" s="8">
        <v>0.44</v>
      </c>
      <c r="P1074" s="7" t="s">
        <v>6524</v>
      </c>
      <c r="Q1074" s="8">
        <v>4</v>
      </c>
    </row>
    <row r="1075" spans="2:17">
      <c r="B1075"/>
      <c r="J1075" s="7" t="s">
        <v>2257</v>
      </c>
      <c r="K1075" s="8">
        <v>0.47</v>
      </c>
      <c r="P1075" s="7" t="s">
        <v>8690</v>
      </c>
      <c r="Q1075" s="8">
        <v>4.4000000000000004</v>
      </c>
    </row>
    <row r="1076" spans="2:17">
      <c r="B1076"/>
      <c r="J1076" s="7" t="s">
        <v>3064</v>
      </c>
      <c r="K1076" s="8">
        <v>0.43</v>
      </c>
      <c r="P1076" s="7" t="s">
        <v>9189</v>
      </c>
      <c r="Q1076" s="8">
        <v>4.4000000000000004</v>
      </c>
    </row>
    <row r="1077" spans="2:17">
      <c r="B1077"/>
      <c r="J1077" s="7" t="s">
        <v>2186</v>
      </c>
      <c r="K1077" s="8">
        <v>0.43</v>
      </c>
      <c r="P1077" s="7" t="s">
        <v>8095</v>
      </c>
      <c r="Q1077" s="8">
        <v>4.3</v>
      </c>
    </row>
    <row r="1078" spans="2:17">
      <c r="B1078"/>
      <c r="J1078" s="7" t="s">
        <v>1490</v>
      </c>
      <c r="K1078" s="8">
        <v>0.42</v>
      </c>
      <c r="P1078" s="7" t="s">
        <v>7098</v>
      </c>
      <c r="Q1078" s="8">
        <v>4.2</v>
      </c>
    </row>
    <row r="1079" spans="2:17">
      <c r="B1079"/>
      <c r="J1079" s="7" t="s">
        <v>1960</v>
      </c>
      <c r="K1079" s="8">
        <v>0.45</v>
      </c>
      <c r="P1079" s="7" t="s">
        <v>6768</v>
      </c>
      <c r="Q1079" s="8">
        <v>4.0999999999999996</v>
      </c>
    </row>
    <row r="1080" spans="2:17">
      <c r="B1080"/>
      <c r="J1080" s="7" t="s">
        <v>5709</v>
      </c>
      <c r="K1080" s="8">
        <v>0.5</v>
      </c>
      <c r="P1080" s="7" t="s">
        <v>6958</v>
      </c>
      <c r="Q1080" s="8">
        <v>4.4000000000000004</v>
      </c>
    </row>
    <row r="1081" spans="2:17">
      <c r="B1081"/>
      <c r="J1081" s="7" t="s">
        <v>3727</v>
      </c>
      <c r="K1081" s="8">
        <v>0.18</v>
      </c>
      <c r="P1081" s="7" t="s">
        <v>6417</v>
      </c>
      <c r="Q1081" s="8">
        <v>4.2</v>
      </c>
    </row>
    <row r="1082" spans="2:17">
      <c r="B1082"/>
      <c r="J1082" s="7" t="s">
        <v>4880</v>
      </c>
      <c r="K1082" s="8">
        <v>0.28000000000000003</v>
      </c>
      <c r="P1082" s="7" t="s">
        <v>7520</v>
      </c>
      <c r="Q1082" s="8">
        <v>4.3</v>
      </c>
    </row>
    <row r="1083" spans="2:17">
      <c r="B1083"/>
      <c r="J1083" s="7" t="s">
        <v>5860</v>
      </c>
      <c r="K1083" s="8">
        <v>0.25</v>
      </c>
      <c r="P1083" s="7" t="s">
        <v>7393</v>
      </c>
      <c r="Q1083" s="8">
        <v>4.0999999999999996</v>
      </c>
    </row>
    <row r="1084" spans="2:17">
      <c r="B1084"/>
      <c r="J1084" s="7" t="s">
        <v>8825</v>
      </c>
      <c r="K1084" s="8">
        <v>0.46</v>
      </c>
      <c r="P1084" s="7" t="s">
        <v>3882</v>
      </c>
      <c r="Q1084" s="8">
        <v>4.4000000000000004</v>
      </c>
    </row>
    <row r="1085" spans="2:17">
      <c r="B1085"/>
      <c r="J1085" s="7" t="s">
        <v>8053</v>
      </c>
      <c r="K1085" s="8">
        <v>0.4</v>
      </c>
      <c r="P1085" s="7" t="s">
        <v>6381</v>
      </c>
      <c r="Q1085" s="8">
        <v>3.7</v>
      </c>
    </row>
    <row r="1086" spans="2:17">
      <c r="B1086"/>
      <c r="J1086" s="7" t="s">
        <v>2006</v>
      </c>
      <c r="K1086" s="8">
        <v>0.59</v>
      </c>
      <c r="P1086" s="7" t="s">
        <v>6824</v>
      </c>
      <c r="Q1086" s="8">
        <v>4.2</v>
      </c>
    </row>
    <row r="1087" spans="2:17">
      <c r="B1087"/>
      <c r="J1087" s="7" t="s">
        <v>6207</v>
      </c>
      <c r="K1087" s="8">
        <v>0.5</v>
      </c>
      <c r="P1087" s="7" t="s">
        <v>6424</v>
      </c>
      <c r="Q1087" s="8">
        <v>3.8</v>
      </c>
    </row>
    <row r="1088" spans="2:17">
      <c r="B1088"/>
      <c r="J1088" s="7" t="s">
        <v>3283</v>
      </c>
      <c r="K1088" s="8">
        <v>0.86</v>
      </c>
      <c r="P1088" s="7" t="s">
        <v>6123</v>
      </c>
      <c r="Q1088" s="8">
        <v>3.9</v>
      </c>
    </row>
    <row r="1089" spans="2:17">
      <c r="B1089"/>
      <c r="J1089" s="7" t="s">
        <v>5519</v>
      </c>
      <c r="K1089" s="8">
        <v>0.9</v>
      </c>
      <c r="P1089" s="7" t="s">
        <v>7056</v>
      </c>
      <c r="Q1089" s="8">
        <v>3.9</v>
      </c>
    </row>
    <row r="1090" spans="2:17">
      <c r="B1090"/>
      <c r="J1090" s="7" t="s">
        <v>6587</v>
      </c>
      <c r="K1090" s="8">
        <v>0.65</v>
      </c>
      <c r="P1090" s="7" t="s">
        <v>6193</v>
      </c>
      <c r="Q1090" s="8">
        <v>3.8</v>
      </c>
    </row>
    <row r="1091" spans="2:17">
      <c r="B1091"/>
      <c r="J1091" s="7" t="s">
        <v>8429</v>
      </c>
      <c r="K1091" s="8">
        <v>0.6</v>
      </c>
      <c r="P1091" s="7" t="s">
        <v>6664</v>
      </c>
      <c r="Q1091" s="8">
        <v>3.9</v>
      </c>
    </row>
    <row r="1092" spans="2:17">
      <c r="B1092"/>
      <c r="J1092" s="7" t="s">
        <v>1125</v>
      </c>
      <c r="K1092" s="8">
        <v>0.6</v>
      </c>
      <c r="P1092" s="7" t="s">
        <v>6346</v>
      </c>
      <c r="Q1092" s="8">
        <v>4.2</v>
      </c>
    </row>
    <row r="1093" spans="2:17">
      <c r="B1093"/>
      <c r="J1093" s="7" t="s">
        <v>3552</v>
      </c>
      <c r="K1093" s="8">
        <v>0.62</v>
      </c>
      <c r="P1093" s="7" t="s">
        <v>6810</v>
      </c>
      <c r="Q1093" s="8">
        <v>3.9</v>
      </c>
    </row>
    <row r="1094" spans="2:17">
      <c r="B1094"/>
      <c r="J1094" s="7" t="s">
        <v>7160</v>
      </c>
      <c r="K1094" s="8">
        <v>0.49</v>
      </c>
      <c r="P1094" s="7" t="s">
        <v>6165</v>
      </c>
      <c r="Q1094" s="8">
        <v>4.0999999999999996</v>
      </c>
    </row>
    <row r="1095" spans="2:17">
      <c r="B1095"/>
      <c r="J1095" s="7" t="s">
        <v>548</v>
      </c>
      <c r="K1095" s="8">
        <v>0.62</v>
      </c>
      <c r="P1095" s="7" t="s">
        <v>8408</v>
      </c>
      <c r="Q1095" s="8">
        <v>3.4</v>
      </c>
    </row>
    <row r="1096" spans="2:17">
      <c r="B1096"/>
      <c r="J1096" s="7" t="s">
        <v>5763</v>
      </c>
      <c r="K1096" s="8">
        <v>0.59</v>
      </c>
      <c r="P1096" s="7" t="s">
        <v>5948</v>
      </c>
      <c r="Q1096" s="8">
        <v>4.0999999999999996</v>
      </c>
    </row>
    <row r="1097" spans="2:17">
      <c r="B1097"/>
      <c r="J1097" s="7" t="s">
        <v>1558</v>
      </c>
      <c r="K1097" s="8">
        <v>0.5</v>
      </c>
      <c r="P1097" s="7" t="s">
        <v>5131</v>
      </c>
      <c r="Q1097" s="8">
        <v>4.3</v>
      </c>
    </row>
    <row r="1098" spans="2:17">
      <c r="B1098"/>
      <c r="J1098" s="7" t="s">
        <v>6452</v>
      </c>
      <c r="K1098" s="8">
        <v>0.62</v>
      </c>
      <c r="P1098" s="7" t="s">
        <v>489</v>
      </c>
      <c r="Q1098" s="8">
        <v>4</v>
      </c>
    </row>
    <row r="1099" spans="2:17">
      <c r="B1099"/>
      <c r="J1099" s="7" t="s">
        <v>8301</v>
      </c>
      <c r="K1099" s="8">
        <v>0.41</v>
      </c>
      <c r="P1099" s="7" t="s">
        <v>1045</v>
      </c>
      <c r="Q1099" s="8">
        <v>4</v>
      </c>
    </row>
    <row r="1100" spans="2:17">
      <c r="B1100"/>
      <c r="J1100" s="7" t="s">
        <v>1448</v>
      </c>
      <c r="K1100" s="8">
        <v>0.57999999999999996</v>
      </c>
      <c r="P1100" s="7" t="s">
        <v>3435</v>
      </c>
      <c r="Q1100" s="8">
        <v>3.9</v>
      </c>
    </row>
    <row r="1101" spans="2:17">
      <c r="B1101"/>
      <c r="J1101" s="7" t="s">
        <v>1593</v>
      </c>
      <c r="K1101" s="8">
        <v>0.44</v>
      </c>
      <c r="P1101" s="7" t="s">
        <v>3290</v>
      </c>
      <c r="Q1101" s="8">
        <v>3.8</v>
      </c>
    </row>
    <row r="1102" spans="2:17">
      <c r="B1102"/>
      <c r="J1102" s="7" t="s">
        <v>1152</v>
      </c>
      <c r="K1102" s="8">
        <v>0.59</v>
      </c>
      <c r="P1102" s="7" t="s">
        <v>3385</v>
      </c>
      <c r="Q1102" s="8">
        <v>4.3</v>
      </c>
    </row>
    <row r="1103" spans="2:17">
      <c r="B1103"/>
      <c r="J1103" s="7" t="s">
        <v>5274</v>
      </c>
      <c r="K1103" s="8">
        <v>0.43</v>
      </c>
      <c r="P1103" s="7" t="s">
        <v>3304</v>
      </c>
      <c r="Q1103" s="8">
        <v>4.3</v>
      </c>
    </row>
    <row r="1104" spans="2:17">
      <c r="B1104"/>
      <c r="J1104" s="7" t="s">
        <v>3167</v>
      </c>
      <c r="K1104" s="8">
        <v>0.74</v>
      </c>
      <c r="P1104" s="7" t="s">
        <v>1321</v>
      </c>
      <c r="Q1104" s="8">
        <v>3.9</v>
      </c>
    </row>
    <row r="1105" spans="2:17">
      <c r="B1105"/>
      <c r="J1105" s="7" t="s">
        <v>258</v>
      </c>
      <c r="K1105" s="8">
        <v>0.8</v>
      </c>
      <c r="P1105" s="7" t="s">
        <v>7043</v>
      </c>
      <c r="Q1105" s="8">
        <v>3.5</v>
      </c>
    </row>
    <row r="1106" spans="2:17">
      <c r="B1106"/>
      <c r="J1106" s="7" t="s">
        <v>24</v>
      </c>
      <c r="K1106" s="8">
        <v>0.9</v>
      </c>
      <c r="P1106" s="7" t="s">
        <v>9041</v>
      </c>
      <c r="Q1106" s="8">
        <v>4.4000000000000004</v>
      </c>
    </row>
    <row r="1107" spans="2:17">
      <c r="B1107"/>
      <c r="J1107" s="7" t="s">
        <v>3332</v>
      </c>
      <c r="K1107" s="8">
        <v>0.88</v>
      </c>
      <c r="P1107" s="7" t="s">
        <v>2503</v>
      </c>
      <c r="Q1107" s="8">
        <v>4.0999999999999996</v>
      </c>
    </row>
    <row r="1108" spans="2:17">
      <c r="B1108"/>
      <c r="J1108" s="7" t="s">
        <v>3262</v>
      </c>
      <c r="K1108" s="8">
        <v>0.9</v>
      </c>
      <c r="P1108" s="7" t="s">
        <v>2820</v>
      </c>
      <c r="Q1108" s="8">
        <v>4.2</v>
      </c>
    </row>
    <row r="1109" spans="2:17">
      <c r="B1109"/>
      <c r="J1109" s="7" t="s">
        <v>2550</v>
      </c>
      <c r="K1109" s="8">
        <v>0.9</v>
      </c>
      <c r="P1109" s="7" t="s">
        <v>2989</v>
      </c>
      <c r="Q1109" s="8">
        <v>4</v>
      </c>
    </row>
    <row r="1110" spans="2:17">
      <c r="B1110"/>
      <c r="J1110" s="7" t="s">
        <v>2857</v>
      </c>
      <c r="K1110" s="8">
        <v>0.66</v>
      </c>
      <c r="P1110" s="7" t="s">
        <v>5327</v>
      </c>
      <c r="Q1110" s="8">
        <v>4.0999999999999996</v>
      </c>
    </row>
    <row r="1111" spans="2:17">
      <c r="B1111"/>
      <c r="J1111" s="7" t="s">
        <v>2806</v>
      </c>
      <c r="K1111" s="8">
        <v>0.66</v>
      </c>
      <c r="P1111" s="7" t="s">
        <v>94</v>
      </c>
      <c r="Q1111" s="8">
        <v>4.2</v>
      </c>
    </row>
    <row r="1112" spans="2:17">
      <c r="B1112"/>
      <c r="J1112" s="7" t="s">
        <v>2746</v>
      </c>
      <c r="K1112" s="8">
        <v>0.66</v>
      </c>
      <c r="P1112" s="7" t="s">
        <v>38</v>
      </c>
      <c r="Q1112" s="8">
        <v>4.2</v>
      </c>
    </row>
    <row r="1113" spans="2:17">
      <c r="B1113"/>
      <c r="J1113" s="7" t="s">
        <v>3349</v>
      </c>
      <c r="K1113" s="8">
        <v>0.38</v>
      </c>
      <c r="P1113" s="7" t="s">
        <v>101</v>
      </c>
      <c r="Q1113" s="8">
        <v>4.0999999999999996</v>
      </c>
    </row>
    <row r="1114" spans="2:17">
      <c r="B1114"/>
      <c r="J1114" s="7" t="s">
        <v>3539</v>
      </c>
      <c r="K1114" s="8">
        <v>0.08</v>
      </c>
      <c r="P1114" s="7" t="s">
        <v>396</v>
      </c>
      <c r="Q1114" s="8">
        <v>4.3</v>
      </c>
    </row>
    <row r="1115" spans="2:17">
      <c r="B1115"/>
      <c r="J1115" s="7" t="s">
        <v>1614</v>
      </c>
      <c r="K1115" s="8">
        <v>0.63</v>
      </c>
      <c r="P1115" s="7" t="s">
        <v>443</v>
      </c>
      <c r="Q1115" s="8">
        <v>4.0999999999999996</v>
      </c>
    </row>
    <row r="1116" spans="2:17">
      <c r="B1116"/>
      <c r="J1116" s="7" t="s">
        <v>1825</v>
      </c>
      <c r="K1116" s="8">
        <v>0.75</v>
      </c>
      <c r="P1116" s="7" t="s">
        <v>1428</v>
      </c>
      <c r="Q1116" s="8">
        <v>4.0999999999999996</v>
      </c>
    </row>
    <row r="1117" spans="2:17">
      <c r="B1117"/>
      <c r="J1117" s="7" t="s">
        <v>2054</v>
      </c>
      <c r="K1117" s="8">
        <v>0.56999999999999995</v>
      </c>
      <c r="P1117" s="7" t="s">
        <v>76</v>
      </c>
      <c r="Q1117" s="8">
        <v>4.3</v>
      </c>
    </row>
    <row r="1118" spans="2:17">
      <c r="B1118"/>
      <c r="J1118" s="7" t="s">
        <v>1278</v>
      </c>
      <c r="K1118" s="8">
        <v>0.63</v>
      </c>
      <c r="P1118" s="7" t="s">
        <v>747</v>
      </c>
      <c r="Q1118" s="8">
        <v>4.0999999999999996</v>
      </c>
    </row>
    <row r="1119" spans="2:17">
      <c r="B1119"/>
      <c r="J1119" s="7" t="s">
        <v>1159</v>
      </c>
      <c r="K1119" s="8">
        <v>0.56999999999999995</v>
      </c>
      <c r="P1119" s="7" t="s">
        <v>772</v>
      </c>
      <c r="Q1119" s="8">
        <v>3.8</v>
      </c>
    </row>
    <row r="1120" spans="2:17">
      <c r="B1120"/>
      <c r="J1120" s="7" t="s">
        <v>2125</v>
      </c>
      <c r="K1120" s="8">
        <v>0.63</v>
      </c>
      <c r="P1120" s="7" t="s">
        <v>2706</v>
      </c>
      <c r="Q1120" s="8">
        <v>4.0999999999999996</v>
      </c>
    </row>
    <row r="1121" spans="2:17">
      <c r="B1121"/>
      <c r="J1121" s="7" t="s">
        <v>3134</v>
      </c>
      <c r="K1121" s="8">
        <v>0.84</v>
      </c>
      <c r="P1121" s="7" t="s">
        <v>4745</v>
      </c>
      <c r="Q1121" s="8">
        <v>4.3</v>
      </c>
    </row>
    <row r="1122" spans="2:17">
      <c r="B1122"/>
      <c r="J1122" s="7" t="s">
        <v>2943</v>
      </c>
      <c r="K1122" s="8">
        <v>0.81</v>
      </c>
      <c r="P1122" s="7" t="s">
        <v>4461</v>
      </c>
      <c r="Q1122" s="8">
        <v>4.2</v>
      </c>
    </row>
    <row r="1123" spans="2:17">
      <c r="B1123"/>
      <c r="J1123" s="7" t="s">
        <v>3570</v>
      </c>
      <c r="K1123" s="8">
        <v>0.77</v>
      </c>
      <c r="P1123" s="7" t="s">
        <v>4859</v>
      </c>
      <c r="Q1123" s="8">
        <v>4.3</v>
      </c>
    </row>
    <row r="1124" spans="2:17">
      <c r="B1124"/>
      <c r="J1124" s="7" t="s">
        <v>4503</v>
      </c>
      <c r="K1124" s="8">
        <v>0.8</v>
      </c>
      <c r="P1124" s="7" t="s">
        <v>5036</v>
      </c>
      <c r="Q1124" s="8">
        <v>4.0999999999999996</v>
      </c>
    </row>
    <row r="1125" spans="2:17">
      <c r="B1125"/>
      <c r="J1125" s="7" t="s">
        <v>4058</v>
      </c>
      <c r="K1125" s="8">
        <v>0.55000000000000004</v>
      </c>
      <c r="P1125" s="7" t="s">
        <v>5688</v>
      </c>
      <c r="Q1125" s="8">
        <v>4.3</v>
      </c>
    </row>
    <row r="1126" spans="2:17">
      <c r="B1126"/>
      <c r="J1126" s="7" t="s">
        <v>3890</v>
      </c>
      <c r="K1126" s="8">
        <v>0.87</v>
      </c>
      <c r="P1126" s="7" t="s">
        <v>4823</v>
      </c>
      <c r="Q1126" s="8">
        <v>4.0999999999999996</v>
      </c>
    </row>
    <row r="1127" spans="2:17">
      <c r="B1127"/>
      <c r="J1127" s="7" t="s">
        <v>3149</v>
      </c>
      <c r="K1127" s="8">
        <v>0.8</v>
      </c>
      <c r="P1127" s="7" t="s">
        <v>3628</v>
      </c>
      <c r="Q1127" s="8">
        <v>4.0999999999999996</v>
      </c>
    </row>
    <row r="1128" spans="2:17">
      <c r="B1128"/>
      <c r="J1128" s="7" t="s">
        <v>2534</v>
      </c>
      <c r="K1128" s="8">
        <v>0.8</v>
      </c>
      <c r="P1128" s="7" t="s">
        <v>1388</v>
      </c>
      <c r="Q1128" s="8">
        <v>4.3</v>
      </c>
    </row>
    <row r="1129" spans="2:17">
      <c r="B1129"/>
      <c r="J1129" s="7" t="s">
        <v>4600</v>
      </c>
      <c r="K1129" s="8">
        <v>0.8</v>
      </c>
      <c r="P1129" s="7" t="s">
        <v>6887</v>
      </c>
      <c r="Q1129" s="8">
        <v>4.0999999999999996</v>
      </c>
    </row>
    <row r="1130" spans="2:17">
      <c r="B1130"/>
      <c r="J1130" s="7" t="s">
        <v>3474</v>
      </c>
      <c r="K1130" s="8">
        <v>0.82</v>
      </c>
      <c r="P1130" s="7" t="s">
        <v>8109</v>
      </c>
      <c r="Q1130" s="8">
        <v>4.3</v>
      </c>
    </row>
    <row r="1131" spans="2:17">
      <c r="B1131"/>
      <c r="J1131" s="7" t="s">
        <v>6144</v>
      </c>
      <c r="K1131" s="8">
        <v>0.54</v>
      </c>
      <c r="P1131" s="7" t="s">
        <v>6172</v>
      </c>
      <c r="Q1131" s="8">
        <v>3.9</v>
      </c>
    </row>
    <row r="1132" spans="2:17">
      <c r="B1132"/>
      <c r="J1132" s="7" t="s">
        <v>7603</v>
      </c>
      <c r="K1132" s="8">
        <v>0.7</v>
      </c>
      <c r="P1132" s="7" t="s">
        <v>7831</v>
      </c>
      <c r="Q1132" s="8">
        <v>3.8</v>
      </c>
    </row>
    <row r="1133" spans="2:17">
      <c r="B1133"/>
      <c r="J1133" s="7" t="s">
        <v>8492</v>
      </c>
      <c r="K1133" s="8">
        <v>0.08</v>
      </c>
      <c r="P1133" s="7" t="s">
        <v>9219</v>
      </c>
      <c r="Q1133" s="8">
        <v>4.0999999999999996</v>
      </c>
    </row>
    <row r="1134" spans="2:17">
      <c r="B1134"/>
      <c r="J1134" s="7" t="s">
        <v>8653</v>
      </c>
      <c r="K1134" s="8">
        <v>0.28000000000000003</v>
      </c>
      <c r="P1134" s="7" t="s">
        <v>6186</v>
      </c>
      <c r="Q1134" s="8">
        <v>3.9</v>
      </c>
    </row>
    <row r="1135" spans="2:17">
      <c r="B1135"/>
      <c r="J1135" s="7" t="s">
        <v>8985</v>
      </c>
      <c r="K1135" s="8">
        <v>0.24</v>
      </c>
      <c r="P1135" s="7" t="s">
        <v>6880</v>
      </c>
      <c r="Q1135" s="8">
        <v>3.9</v>
      </c>
    </row>
    <row r="1136" spans="2:17">
      <c r="B1136"/>
      <c r="J1136" s="7" t="s">
        <v>7683</v>
      </c>
      <c r="K1136" s="8">
        <v>0.22</v>
      </c>
      <c r="P1136" s="7" t="s">
        <v>6580</v>
      </c>
      <c r="Q1136" s="8">
        <v>3.8</v>
      </c>
    </row>
    <row r="1137" spans="2:17">
      <c r="B1137"/>
      <c r="J1137" s="7" t="s">
        <v>7996</v>
      </c>
      <c r="K1137" s="8">
        <v>0.26</v>
      </c>
      <c r="P1137" s="7" t="s">
        <v>8895</v>
      </c>
      <c r="Q1137" s="8">
        <v>4.2</v>
      </c>
    </row>
    <row r="1138" spans="2:17">
      <c r="B1138"/>
      <c r="J1138" s="7" t="s">
        <v>8768</v>
      </c>
      <c r="K1138" s="8">
        <v>0.25</v>
      </c>
      <c r="P1138" s="7" t="s">
        <v>7139</v>
      </c>
      <c r="Q1138" s="8">
        <v>4</v>
      </c>
    </row>
    <row r="1139" spans="2:17">
      <c r="B1139"/>
      <c r="J1139" s="7" t="s">
        <v>8860</v>
      </c>
      <c r="K1139" s="8">
        <v>0.24</v>
      </c>
      <c r="P1139" s="7" t="s">
        <v>6339</v>
      </c>
      <c r="Q1139" s="8">
        <v>4.0999999999999996</v>
      </c>
    </row>
    <row r="1140" spans="2:17">
      <c r="B1140"/>
      <c r="J1140" s="7" t="s">
        <v>5334</v>
      </c>
      <c r="K1140" s="8">
        <v>0.62</v>
      </c>
      <c r="P1140" s="7" t="s">
        <v>6200</v>
      </c>
      <c r="Q1140" s="8">
        <v>3.8</v>
      </c>
    </row>
    <row r="1141" spans="2:17">
      <c r="B1141"/>
      <c r="J1141" s="7" t="s">
        <v>7690</v>
      </c>
      <c r="K1141" s="8">
        <v>0.49</v>
      </c>
      <c r="P1141" s="7" t="s">
        <v>6979</v>
      </c>
      <c r="Q1141" s="8">
        <v>3.7</v>
      </c>
    </row>
    <row r="1142" spans="2:17">
      <c r="B1142"/>
      <c r="J1142" s="7" t="s">
        <v>1625</v>
      </c>
      <c r="K1142" s="8">
        <v>0.76</v>
      </c>
      <c r="P1142" s="7" t="s">
        <v>8804</v>
      </c>
      <c r="Q1142" s="8">
        <v>4.2</v>
      </c>
    </row>
    <row r="1143" spans="2:17">
      <c r="B1143"/>
      <c r="J1143" s="7" t="s">
        <v>523</v>
      </c>
      <c r="K1143" s="8">
        <v>0.57999999999999996</v>
      </c>
      <c r="P1143" s="7" t="s">
        <v>8401</v>
      </c>
      <c r="Q1143" s="8">
        <v>3.7</v>
      </c>
    </row>
    <row r="1144" spans="2:17">
      <c r="B1144"/>
      <c r="J1144" s="7" t="s">
        <v>2868</v>
      </c>
      <c r="K1144" s="8">
        <v>0.75</v>
      </c>
      <c r="P1144" s="7" t="s">
        <v>6473</v>
      </c>
      <c r="Q1144" s="8">
        <v>4.2</v>
      </c>
    </row>
    <row r="1145" spans="2:17">
      <c r="B1145"/>
      <c r="J1145" s="7" t="s">
        <v>6108</v>
      </c>
      <c r="K1145" s="8">
        <v>0.7</v>
      </c>
      <c r="P1145" s="7" t="s">
        <v>6643</v>
      </c>
      <c r="Q1145" s="8">
        <v>4.0999999999999996</v>
      </c>
    </row>
    <row r="1146" spans="2:17">
      <c r="B1146"/>
      <c r="J1146" s="7" t="s">
        <v>6986</v>
      </c>
      <c r="K1146" s="8">
        <v>0.28000000000000003</v>
      </c>
      <c r="P1146" s="7" t="s">
        <v>7202</v>
      </c>
      <c r="Q1146" s="8">
        <v>4.2</v>
      </c>
    </row>
    <row r="1147" spans="2:17">
      <c r="B1147"/>
      <c r="J1147" s="7" t="s">
        <v>7548</v>
      </c>
      <c r="K1147" s="8">
        <v>0.46</v>
      </c>
      <c r="P1147" s="7" t="s">
        <v>6353</v>
      </c>
      <c r="Q1147" s="8">
        <v>4</v>
      </c>
    </row>
    <row r="1148" spans="2:17">
      <c r="B1148"/>
      <c r="J1148" s="7" t="s">
        <v>1118</v>
      </c>
      <c r="K1148" s="8">
        <v>0.8</v>
      </c>
      <c r="P1148" s="7" t="s">
        <v>7697</v>
      </c>
      <c r="Q1148" s="8">
        <v>3.7</v>
      </c>
    </row>
    <row r="1149" spans="2:17">
      <c r="B1149"/>
      <c r="J1149" s="7" t="s">
        <v>2093</v>
      </c>
      <c r="K1149" s="8">
        <v>0.65</v>
      </c>
      <c r="P1149" s="7" t="s">
        <v>8909</v>
      </c>
      <c r="Q1149" s="8">
        <v>3.8</v>
      </c>
    </row>
    <row r="1150" spans="2:17">
      <c r="B1150"/>
      <c r="J1150" s="7" t="s">
        <v>1999</v>
      </c>
      <c r="K1150" s="8">
        <v>0.61</v>
      </c>
      <c r="P1150" s="7" t="s">
        <v>6221</v>
      </c>
      <c r="Q1150" s="8">
        <v>3.3</v>
      </c>
    </row>
    <row r="1151" spans="2:17">
      <c r="B1151"/>
      <c r="J1151" s="7" t="s">
        <v>1967</v>
      </c>
      <c r="K1151" s="8">
        <v>0.66</v>
      </c>
      <c r="P1151" s="7" t="s">
        <v>5079</v>
      </c>
      <c r="Q1151" s="8">
        <v>4.3</v>
      </c>
    </row>
    <row r="1152" spans="2:17">
      <c r="B1152"/>
      <c r="J1152" s="7" t="s">
        <v>9118</v>
      </c>
      <c r="K1152" s="8">
        <v>0.43</v>
      </c>
      <c r="P1152" s="7" t="s">
        <v>1893</v>
      </c>
      <c r="Q1152" s="8">
        <v>4</v>
      </c>
    </row>
    <row r="1153" spans="2:17">
      <c r="B1153"/>
      <c r="J1153" s="7" t="s">
        <v>3757</v>
      </c>
      <c r="K1153" s="8">
        <v>0.8</v>
      </c>
      <c r="P1153" s="7" t="s">
        <v>3410</v>
      </c>
      <c r="Q1153" s="8">
        <v>3.7</v>
      </c>
    </row>
    <row r="1154" spans="2:17">
      <c r="B1154"/>
      <c r="J1154" s="7" t="s">
        <v>8747</v>
      </c>
      <c r="K1154" s="8">
        <v>0.45</v>
      </c>
      <c r="P1154" s="7" t="s">
        <v>8202</v>
      </c>
      <c r="Q1154" s="8">
        <v>4.4000000000000004</v>
      </c>
    </row>
    <row r="1155" spans="2:17">
      <c r="B1155"/>
      <c r="J1155" s="7" t="s">
        <v>5674</v>
      </c>
      <c r="K1155" s="8">
        <v>0.8</v>
      </c>
      <c r="P1155" s="7" t="s">
        <v>2033</v>
      </c>
      <c r="Q1155" s="8">
        <v>3.8</v>
      </c>
    </row>
    <row r="1156" spans="2:17">
      <c r="B1156"/>
      <c r="J1156" s="7" t="s">
        <v>4786</v>
      </c>
      <c r="K1156" s="8">
        <v>0.44</v>
      </c>
      <c r="P1156" s="7" t="s">
        <v>2557</v>
      </c>
      <c r="Q1156" s="8">
        <v>3.6</v>
      </c>
    </row>
    <row r="1157" spans="2:17">
      <c r="B1157"/>
      <c r="J1157" s="7" t="s">
        <v>4562</v>
      </c>
      <c r="K1157" s="8">
        <v>0.6</v>
      </c>
      <c r="P1157" s="7" t="s">
        <v>2243</v>
      </c>
      <c r="Q1157" s="8">
        <v>4</v>
      </c>
    </row>
    <row r="1158" spans="2:17">
      <c r="B1158"/>
      <c r="J1158" s="7" t="s">
        <v>1806</v>
      </c>
      <c r="K1158" s="8">
        <v>0.56999999999999995</v>
      </c>
      <c r="P1158" s="7" t="s">
        <v>3060</v>
      </c>
      <c r="Q1158" s="8">
        <v>3.3</v>
      </c>
    </row>
    <row r="1159" spans="2:17">
      <c r="B1159"/>
      <c r="J1159" s="7" t="s">
        <v>1434</v>
      </c>
      <c r="K1159" s="8">
        <v>0.46</v>
      </c>
      <c r="P1159" s="7" t="s">
        <v>2834</v>
      </c>
      <c r="Q1159" s="8">
        <v>3.3</v>
      </c>
    </row>
    <row r="1160" spans="2:17">
      <c r="B1160"/>
      <c r="J1160" s="7" t="s">
        <v>374</v>
      </c>
      <c r="K1160" s="8">
        <v>0.54</v>
      </c>
      <c r="P1160" s="7" t="s">
        <v>2985</v>
      </c>
      <c r="Q1160" s="8">
        <v>3.3</v>
      </c>
    </row>
    <row r="1161" spans="2:17">
      <c r="B1161"/>
      <c r="J1161" s="7" t="s">
        <v>1335</v>
      </c>
      <c r="K1161" s="8">
        <v>0.66</v>
      </c>
      <c r="P1161" s="7" t="s">
        <v>886</v>
      </c>
      <c r="Q1161" s="8">
        <v>3.9</v>
      </c>
    </row>
    <row r="1162" spans="2:17">
      <c r="B1162"/>
      <c r="J1162" s="7" t="s">
        <v>7188</v>
      </c>
      <c r="K1162" s="8">
        <v>0</v>
      </c>
      <c r="P1162" s="7" t="s">
        <v>1576</v>
      </c>
      <c r="Q1162" s="8">
        <v>3.9</v>
      </c>
    </row>
    <row r="1163" spans="2:17">
      <c r="B1163"/>
      <c r="J1163" s="7" t="s">
        <v>615</v>
      </c>
      <c r="K1163" s="8">
        <v>0.54</v>
      </c>
      <c r="P1163" s="7" t="s">
        <v>245</v>
      </c>
      <c r="Q1163" s="8">
        <v>3.9</v>
      </c>
    </row>
    <row r="1164" spans="2:17">
      <c r="B1164"/>
      <c r="J1164" s="7" t="s">
        <v>2061</v>
      </c>
      <c r="K1164" s="8">
        <v>0.52</v>
      </c>
      <c r="P1164" s="7" t="s">
        <v>1813</v>
      </c>
      <c r="Q1164" s="8">
        <v>3.9</v>
      </c>
    </row>
    <row r="1165" spans="2:17">
      <c r="B1165"/>
      <c r="J1165" s="7" t="s">
        <v>516</v>
      </c>
      <c r="K1165" s="8">
        <v>0.65</v>
      </c>
      <c r="P1165" s="7" t="s">
        <v>713</v>
      </c>
      <c r="Q1165" s="8">
        <v>3.9</v>
      </c>
    </row>
    <row r="1166" spans="2:17">
      <c r="B1166"/>
      <c r="J1166" s="7" t="s">
        <v>1314</v>
      </c>
      <c r="K1166" s="8">
        <v>0.63</v>
      </c>
      <c r="P1166" s="7" t="s">
        <v>238</v>
      </c>
      <c r="Q1166" s="8">
        <v>3.9</v>
      </c>
    </row>
    <row r="1167" spans="2:17">
      <c r="B1167"/>
      <c r="J1167" s="7" t="s">
        <v>8632</v>
      </c>
      <c r="K1167" s="8">
        <v>0.71</v>
      </c>
      <c r="P1167" s="7" t="s">
        <v>44</v>
      </c>
      <c r="Q1167" s="8">
        <v>3.9</v>
      </c>
    </row>
    <row r="1168" spans="2:17">
      <c r="B1168"/>
      <c r="J1168" s="7" t="s">
        <v>1919</v>
      </c>
      <c r="K1168" s="8">
        <v>0.63</v>
      </c>
      <c r="P1168" s="7" t="s">
        <v>2594</v>
      </c>
      <c r="Q1168" s="8">
        <v>3.5</v>
      </c>
    </row>
    <row r="1169" spans="2:17">
      <c r="B1169"/>
      <c r="J1169" s="7" t="s">
        <v>3188</v>
      </c>
      <c r="K1169" s="8">
        <v>0.35</v>
      </c>
      <c r="P1169" s="7" t="s">
        <v>2229</v>
      </c>
      <c r="Q1169" s="8">
        <v>3.9</v>
      </c>
    </row>
    <row r="1170" spans="2:17">
      <c r="B1170"/>
      <c r="J1170" s="7" t="s">
        <v>2907</v>
      </c>
      <c r="K1170" s="8">
        <v>0.33</v>
      </c>
      <c r="P1170" s="7" t="s">
        <v>2996</v>
      </c>
      <c r="Q1170" s="8">
        <v>4</v>
      </c>
    </row>
    <row r="1171" spans="2:17">
      <c r="B1171"/>
      <c r="J1171" s="7" t="s">
        <v>7711</v>
      </c>
      <c r="K1171" s="8">
        <v>0.27</v>
      </c>
      <c r="P1171" s="7" t="s">
        <v>9270</v>
      </c>
      <c r="Q1171" s="8">
        <v>3.8</v>
      </c>
    </row>
    <row r="1172" spans="2:17">
      <c r="B1172"/>
      <c r="J1172" s="7" t="s">
        <v>6894</v>
      </c>
      <c r="K1172" s="8">
        <v>0.47</v>
      </c>
      <c r="P1172" s="7" t="s">
        <v>4571</v>
      </c>
      <c r="Q1172" s="8">
        <v>4.4000000000000004</v>
      </c>
    </row>
    <row r="1173" spans="2:17">
      <c r="B1173"/>
      <c r="J1173" s="7" t="s">
        <v>8711</v>
      </c>
      <c r="K1173" s="8">
        <v>0.62</v>
      </c>
      <c r="P1173" s="7" t="s">
        <v>5405</v>
      </c>
      <c r="Q1173" s="8">
        <v>4.0999999999999996</v>
      </c>
    </row>
    <row r="1174" spans="2:17">
      <c r="B1174"/>
      <c r="J1174" s="7" t="s">
        <v>1263</v>
      </c>
      <c r="K1174" s="8">
        <v>0.55000000000000004</v>
      </c>
      <c r="P1174" s="7" t="s">
        <v>6318</v>
      </c>
      <c r="Q1174" s="8">
        <v>4.0999999999999996</v>
      </c>
    </row>
    <row r="1175" spans="2:17">
      <c r="B1175"/>
      <c r="J1175" s="7" t="s">
        <v>149</v>
      </c>
      <c r="K1175" s="8">
        <v>0.44</v>
      </c>
      <c r="P1175" s="7" t="s">
        <v>8457</v>
      </c>
      <c r="Q1175" s="8">
        <v>4.2</v>
      </c>
    </row>
    <row r="1176" spans="2:17">
      <c r="B1176"/>
      <c r="J1176" s="7" t="s">
        <v>1915</v>
      </c>
      <c r="K1176" s="8">
        <v>0.62</v>
      </c>
      <c r="P1176" s="7" t="s">
        <v>8548</v>
      </c>
      <c r="Q1176" s="8">
        <v>4.2</v>
      </c>
    </row>
    <row r="1177" spans="2:17">
      <c r="B1177"/>
      <c r="J1177" s="7" t="s">
        <v>176</v>
      </c>
      <c r="K1177" s="8">
        <v>0.72</v>
      </c>
      <c r="P1177" s="7" t="s">
        <v>8590</v>
      </c>
      <c r="Q1177" s="8">
        <v>4.0999999999999996</v>
      </c>
    </row>
    <row r="1178" spans="2:17">
      <c r="B1178"/>
      <c r="J1178" s="7" t="s">
        <v>4031</v>
      </c>
      <c r="K1178" s="8">
        <v>0.43</v>
      </c>
      <c r="P1178" s="7" t="s">
        <v>5648</v>
      </c>
      <c r="Q1178" s="8">
        <v>4.3</v>
      </c>
    </row>
    <row r="1179" spans="2:17">
      <c r="B1179"/>
      <c r="J1179" s="7" t="s">
        <v>3318</v>
      </c>
      <c r="K1179" s="8">
        <v>0.74</v>
      </c>
      <c r="P1179" s="7" t="s">
        <v>1089</v>
      </c>
      <c r="Q1179" s="8">
        <v>4</v>
      </c>
    </row>
    <row r="1180" spans="2:17">
      <c r="B1180"/>
      <c r="J1180" s="7" t="s">
        <v>7860</v>
      </c>
      <c r="K1180" s="8">
        <v>0.61</v>
      </c>
      <c r="P1180" s="7" t="s">
        <v>2455</v>
      </c>
      <c r="Q1180" s="8">
        <v>4</v>
      </c>
    </row>
    <row r="1181" spans="2:17">
      <c r="B1181"/>
      <c r="J1181" s="7" t="s">
        <v>7294</v>
      </c>
      <c r="K1181" s="8">
        <v>0.26</v>
      </c>
      <c r="P1181" s="7" t="s">
        <v>5579</v>
      </c>
      <c r="Q1181" s="8">
        <v>4.0999999999999996</v>
      </c>
    </row>
    <row r="1182" spans="2:17">
      <c r="B1182"/>
      <c r="J1182" s="7" t="s">
        <v>1779</v>
      </c>
      <c r="K1182" s="8">
        <v>0.37</v>
      </c>
      <c r="P1182" s="7" t="s">
        <v>2415</v>
      </c>
      <c r="Q1182" s="8">
        <v>4.2</v>
      </c>
    </row>
    <row r="1183" spans="2:17">
      <c r="B1183"/>
      <c r="J1183" s="7" t="s">
        <v>5739</v>
      </c>
      <c r="K1183" s="8">
        <v>0.38</v>
      </c>
      <c r="P1183" s="7" t="s">
        <v>2713</v>
      </c>
      <c r="Q1183" s="8">
        <v>4</v>
      </c>
    </row>
    <row r="1184" spans="2:17">
      <c r="B1184"/>
      <c r="J1184" s="7" t="s">
        <v>915</v>
      </c>
      <c r="K1184" s="8">
        <v>0.43</v>
      </c>
      <c r="P1184" s="7" t="s">
        <v>1681</v>
      </c>
      <c r="Q1184" s="8">
        <v>4.5</v>
      </c>
    </row>
    <row r="1185" spans="2:17">
      <c r="B1185"/>
      <c r="J1185" s="7" t="s">
        <v>1096</v>
      </c>
      <c r="K1185" s="8">
        <v>0.44</v>
      </c>
      <c r="P1185" s="7" t="s">
        <v>4426</v>
      </c>
      <c r="Q1185" s="8">
        <v>4.3</v>
      </c>
    </row>
    <row r="1186" spans="2:17">
      <c r="B1186"/>
      <c r="J1186" s="7" t="s">
        <v>343</v>
      </c>
      <c r="K1186" s="8">
        <v>0.45</v>
      </c>
      <c r="P1186" s="7" t="s">
        <v>5655</v>
      </c>
      <c r="Q1186" s="8">
        <v>4</v>
      </c>
    </row>
    <row r="1187" spans="2:17">
      <c r="B1187"/>
      <c r="J1187" s="7" t="s">
        <v>4489</v>
      </c>
      <c r="K1187" s="8">
        <v>0.36</v>
      </c>
      <c r="P1187" s="7" t="s">
        <v>5810</v>
      </c>
      <c r="Q1187" s="8">
        <v>4.3</v>
      </c>
    </row>
    <row r="1188" spans="2:17">
      <c r="B1188"/>
      <c r="J1188" s="7" t="s">
        <v>3798</v>
      </c>
      <c r="K1188" s="8">
        <v>0.66</v>
      </c>
      <c r="P1188" s="7" t="s">
        <v>4908</v>
      </c>
      <c r="Q1188" s="8">
        <v>4.5999999999999996</v>
      </c>
    </row>
    <row r="1189" spans="2:17">
      <c r="B1189"/>
      <c r="J1189" s="7" t="s">
        <v>3947</v>
      </c>
      <c r="K1189" s="8">
        <v>0.5</v>
      </c>
      <c r="P1189" s="7" t="s">
        <v>4341</v>
      </c>
      <c r="Q1189" s="8">
        <v>4.2</v>
      </c>
    </row>
    <row r="1190" spans="2:17">
      <c r="B1190"/>
      <c r="J1190" s="7" t="s">
        <v>4357</v>
      </c>
      <c r="K1190" s="8">
        <v>0.32</v>
      </c>
      <c r="P1190" s="7" t="s">
        <v>485</v>
      </c>
      <c r="Q1190" s="8">
        <v>4.2</v>
      </c>
    </row>
    <row r="1191" spans="2:17">
      <c r="B1191"/>
      <c r="J1191" s="7" t="s">
        <v>298</v>
      </c>
      <c r="K1191" s="8">
        <v>0.38</v>
      </c>
      <c r="P1191" s="7" t="s">
        <v>2236</v>
      </c>
      <c r="Q1191" s="8">
        <v>4</v>
      </c>
    </row>
    <row r="1192" spans="2:17">
      <c r="B1192"/>
      <c r="J1192" s="7" t="s">
        <v>926</v>
      </c>
      <c r="K1192" s="8">
        <v>0.44</v>
      </c>
      <c r="P1192" s="7" t="s">
        <v>2365</v>
      </c>
      <c r="Q1192" s="8">
        <v>4</v>
      </c>
    </row>
    <row r="1193" spans="2:17">
      <c r="B1193"/>
      <c r="J1193" s="7" t="s">
        <v>4268</v>
      </c>
      <c r="K1193" s="8">
        <v>0.24</v>
      </c>
      <c r="P1193" s="7" t="s">
        <v>2403</v>
      </c>
      <c r="Q1193" s="8">
        <v>4</v>
      </c>
    </row>
    <row r="1194" spans="2:17">
      <c r="B1194"/>
      <c r="J1194" s="7" t="s">
        <v>4157</v>
      </c>
      <c r="K1194" s="8">
        <v>0.41</v>
      </c>
      <c r="P1194" s="7" t="s">
        <v>2971</v>
      </c>
      <c r="Q1194" s="8">
        <v>3.9</v>
      </c>
    </row>
    <row r="1195" spans="2:17">
      <c r="B1195"/>
      <c r="J1195" s="7" t="s">
        <v>5984</v>
      </c>
      <c r="K1195" s="8">
        <v>0.56000000000000005</v>
      </c>
      <c r="P1195" s="7" t="s">
        <v>3138</v>
      </c>
      <c r="Q1195" s="8">
        <v>3.9</v>
      </c>
    </row>
    <row r="1196" spans="2:17">
      <c r="B1196"/>
      <c r="J1196" s="7" t="s">
        <v>643</v>
      </c>
      <c r="K1196" s="8">
        <v>0.42</v>
      </c>
      <c r="P1196" s="7" t="s">
        <v>808</v>
      </c>
      <c r="Q1196" s="8">
        <v>4.2</v>
      </c>
    </row>
    <row r="1197" spans="2:17">
      <c r="B1197"/>
      <c r="J1197" s="7" t="s">
        <v>5629</v>
      </c>
      <c r="K1197" s="8">
        <v>0.4</v>
      </c>
      <c r="P1197" s="7" t="s">
        <v>432</v>
      </c>
      <c r="Q1197" s="8">
        <v>4.2</v>
      </c>
    </row>
    <row r="1198" spans="2:17">
      <c r="B1198"/>
      <c r="J1198" s="7" t="s">
        <v>4104</v>
      </c>
      <c r="K1198" s="8">
        <v>0.33</v>
      </c>
      <c r="P1198" s="7" t="s">
        <v>2351</v>
      </c>
      <c r="Q1198" s="8">
        <v>4.0999999999999996</v>
      </c>
    </row>
    <row r="1199" spans="2:17">
      <c r="B1199"/>
      <c r="J1199" s="7" t="s">
        <v>65</v>
      </c>
      <c r="K1199" s="8">
        <v>0.5</v>
      </c>
      <c r="P1199" s="7" t="s">
        <v>2880</v>
      </c>
      <c r="Q1199" s="8">
        <v>4.0999999999999996</v>
      </c>
    </row>
    <row r="1200" spans="2:17">
      <c r="B1200"/>
      <c r="J1200" s="7" t="s">
        <v>381</v>
      </c>
      <c r="K1200" s="8">
        <v>0.54</v>
      </c>
      <c r="P1200" s="7" t="s">
        <v>2358</v>
      </c>
      <c r="Q1200" s="8">
        <v>4.0999999999999996</v>
      </c>
    </row>
    <row r="1201" spans="2:17">
      <c r="B1201"/>
      <c r="J1201" s="7" t="s">
        <v>8668</v>
      </c>
      <c r="K1201" s="8">
        <v>0.44</v>
      </c>
      <c r="P1201" s="7" t="s">
        <v>3407</v>
      </c>
      <c r="Q1201" s="8">
        <v>4.0999999999999996</v>
      </c>
    </row>
    <row r="1202" spans="2:17">
      <c r="B1202"/>
      <c r="J1202" s="7" t="s">
        <v>1863</v>
      </c>
      <c r="K1202" s="8">
        <v>0.7</v>
      </c>
      <c r="P1202" s="7" t="s">
        <v>2178</v>
      </c>
      <c r="Q1202" s="8">
        <v>4</v>
      </c>
    </row>
    <row r="1203" spans="2:17">
      <c r="B1203"/>
      <c r="J1203" s="7" t="s">
        <v>2920</v>
      </c>
      <c r="K1203" s="8">
        <v>0.65</v>
      </c>
      <c r="P1203" s="7" t="s">
        <v>2160</v>
      </c>
      <c r="Q1203" s="8">
        <v>4</v>
      </c>
    </row>
    <row r="1204" spans="2:17">
      <c r="B1204"/>
      <c r="J1204" s="7" t="s">
        <v>2929</v>
      </c>
      <c r="K1204" s="8">
        <v>0.65</v>
      </c>
      <c r="P1204" s="7" t="s">
        <v>2182</v>
      </c>
      <c r="Q1204" s="8">
        <v>4</v>
      </c>
    </row>
    <row r="1205" spans="2:17">
      <c r="B1205"/>
      <c r="J1205" s="7" t="s">
        <v>5885</v>
      </c>
      <c r="K1205" s="8">
        <v>0.79</v>
      </c>
      <c r="P1205" s="7" t="s">
        <v>3035</v>
      </c>
      <c r="Q1205" s="8">
        <v>4.0999999999999996</v>
      </c>
    </row>
    <row r="1206" spans="2:17">
      <c r="B1206"/>
      <c r="J1206" s="7" t="s">
        <v>5290</v>
      </c>
      <c r="K1206" s="8">
        <v>0.53</v>
      </c>
      <c r="P1206" s="7" t="s">
        <v>2649</v>
      </c>
      <c r="Q1206" s="8">
        <v>4.0999999999999996</v>
      </c>
    </row>
    <row r="1207" spans="2:17">
      <c r="B1207"/>
      <c r="J1207" s="7" t="s">
        <v>5371</v>
      </c>
      <c r="K1207" s="8">
        <v>0.66</v>
      </c>
      <c r="P1207" s="7" t="s">
        <v>3071</v>
      </c>
      <c r="Q1207" s="8">
        <v>4.0999999999999996</v>
      </c>
    </row>
    <row r="1208" spans="2:17">
      <c r="B1208"/>
      <c r="J1208" s="7" t="s">
        <v>4894</v>
      </c>
      <c r="K1208" s="8">
        <v>0.59</v>
      </c>
      <c r="P1208" s="7" t="s">
        <v>2657</v>
      </c>
      <c r="Q1208" s="8">
        <v>3.9</v>
      </c>
    </row>
    <row r="1209" spans="2:17">
      <c r="B1209"/>
      <c r="J1209" s="7" t="s">
        <v>5586</v>
      </c>
      <c r="K1209" s="8">
        <v>0.76</v>
      </c>
      <c r="P1209" s="7" t="s">
        <v>2439</v>
      </c>
      <c r="Q1209" s="8">
        <v>3.9</v>
      </c>
    </row>
    <row r="1210" spans="2:17">
      <c r="B1210"/>
      <c r="J1210" s="7" t="s">
        <v>3927</v>
      </c>
      <c r="K1210" s="8">
        <v>0.6</v>
      </c>
      <c r="P1210" s="7" t="s">
        <v>2696</v>
      </c>
      <c r="Q1210" s="8">
        <v>3.9</v>
      </c>
    </row>
    <row r="1211" spans="2:17">
      <c r="B1211"/>
      <c r="J1211" s="7" t="s">
        <v>2489</v>
      </c>
      <c r="K1211" s="8">
        <v>0.8</v>
      </c>
      <c r="P1211" s="7" t="s">
        <v>3081</v>
      </c>
      <c r="Q1211" s="8">
        <v>4.0999999999999996</v>
      </c>
    </row>
    <row r="1212" spans="2:17">
      <c r="B1212"/>
      <c r="J1212" s="7" t="s">
        <v>1285</v>
      </c>
      <c r="K1212" s="8">
        <v>0.66</v>
      </c>
      <c r="P1212" s="7" t="s">
        <v>3025</v>
      </c>
      <c r="Q1212" s="8">
        <v>4.0999999999999996</v>
      </c>
    </row>
    <row r="1213" spans="2:17">
      <c r="B1213"/>
      <c r="J1213" s="7" t="s">
        <v>5401</v>
      </c>
      <c r="K1213" s="8">
        <v>0.64</v>
      </c>
      <c r="P1213" s="7" t="s">
        <v>3202</v>
      </c>
      <c r="Q1213" s="8">
        <v>4.0999999999999996</v>
      </c>
    </row>
    <row r="1214" spans="2:17">
      <c r="B1214"/>
      <c r="J1214" s="7" t="s">
        <v>3195</v>
      </c>
      <c r="K1214" s="8">
        <v>0.46</v>
      </c>
      <c r="P1214" s="7" t="s">
        <v>5440</v>
      </c>
      <c r="Q1214" s="8">
        <v>4.5</v>
      </c>
    </row>
    <row r="1215" spans="2:17">
      <c r="B1215"/>
      <c r="J1215" s="7" t="s">
        <v>3325</v>
      </c>
      <c r="K1215" s="8">
        <v>0.54</v>
      </c>
      <c r="P1215" s="7" t="s">
        <v>2068</v>
      </c>
      <c r="Q1215" s="8">
        <v>5</v>
      </c>
    </row>
    <row r="1216" spans="2:17">
      <c r="B1216"/>
      <c r="J1216" s="7" t="s">
        <v>2661</v>
      </c>
      <c r="K1216" s="8">
        <v>0.62</v>
      </c>
      <c r="P1216" s="7" t="s">
        <v>7070</v>
      </c>
      <c r="Q1216" s="8">
        <v>3.8</v>
      </c>
    </row>
    <row r="1217" spans="2:17">
      <c r="B1217"/>
      <c r="J1217" s="7" t="s">
        <v>9175</v>
      </c>
      <c r="K1217" s="8">
        <v>0.3</v>
      </c>
      <c r="P1217" s="7" t="s">
        <v>1441</v>
      </c>
      <c r="Q1217" s="8">
        <v>3.7</v>
      </c>
    </row>
    <row r="1218" spans="2:17">
      <c r="B1218"/>
      <c r="J1218" s="7" t="s">
        <v>6545</v>
      </c>
      <c r="K1218" s="8">
        <v>0.39</v>
      </c>
      <c r="P1218" s="7" t="s">
        <v>787</v>
      </c>
      <c r="Q1218" s="8">
        <v>3.7</v>
      </c>
    </row>
    <row r="1219" spans="2:17">
      <c r="B1219"/>
      <c r="J1219" s="7" t="s">
        <v>8116</v>
      </c>
      <c r="K1219" s="8">
        <v>0.48</v>
      </c>
      <c r="P1219" s="7" t="s">
        <v>4931</v>
      </c>
      <c r="Q1219" s="8">
        <v>4.3</v>
      </c>
    </row>
    <row r="1220" spans="2:17">
      <c r="B1220"/>
      <c r="J1220" s="7" t="s">
        <v>7063</v>
      </c>
      <c r="K1220" s="8">
        <v>0.48</v>
      </c>
      <c r="P1220" s="7" t="s">
        <v>7767</v>
      </c>
      <c r="Q1220" s="8">
        <v>4.0999999999999996</v>
      </c>
    </row>
    <row r="1221" spans="2:17">
      <c r="B1221"/>
      <c r="J1221" s="7" t="s">
        <v>6923</v>
      </c>
      <c r="K1221" s="8">
        <v>0.48</v>
      </c>
      <c r="P1221" s="7" t="s">
        <v>7400</v>
      </c>
      <c r="Q1221" s="8">
        <v>4</v>
      </c>
    </row>
    <row r="1222" spans="2:17">
      <c r="B1222"/>
      <c r="J1222" s="7" t="s">
        <v>8697</v>
      </c>
      <c r="K1222" s="8">
        <v>0.31</v>
      </c>
      <c r="P1222" s="7" t="s">
        <v>5923</v>
      </c>
      <c r="Q1222" s="8">
        <v>4</v>
      </c>
    </row>
    <row r="1223" spans="2:17">
      <c r="B1223"/>
      <c r="J1223" s="7" t="s">
        <v>7505</v>
      </c>
      <c r="K1223" s="8">
        <v>0.28999999999999998</v>
      </c>
      <c r="P1223" s="7" t="s">
        <v>5600</v>
      </c>
      <c r="Q1223" s="8">
        <v>4.2</v>
      </c>
    </row>
    <row r="1224" spans="2:17">
      <c r="B1224"/>
      <c r="J1224" s="7" t="s">
        <v>9161</v>
      </c>
      <c r="K1224" s="8">
        <v>0.28999999999999998</v>
      </c>
      <c r="P1224" s="7" t="s">
        <v>5681</v>
      </c>
      <c r="Q1224" s="8">
        <v>4.0999999999999996</v>
      </c>
    </row>
    <row r="1225" spans="2:17">
      <c r="B1225"/>
      <c r="J1225" s="7" t="s">
        <v>6761</v>
      </c>
      <c r="K1225" s="8">
        <v>0.26</v>
      </c>
      <c r="P1225" s="7" t="s">
        <v>5303</v>
      </c>
      <c r="Q1225" s="8">
        <v>4.3</v>
      </c>
    </row>
    <row r="1226" spans="2:17">
      <c r="B1226"/>
      <c r="J1226" s="7" t="s">
        <v>7562</v>
      </c>
      <c r="K1226" s="8">
        <v>0.2</v>
      </c>
      <c r="P1226" s="7" t="s">
        <v>4334</v>
      </c>
      <c r="Q1226" s="8">
        <v>4.0999999999999996</v>
      </c>
    </row>
    <row r="1227" spans="2:17">
      <c r="B1227"/>
      <c r="J1227" s="7" t="s">
        <v>7661</v>
      </c>
      <c r="K1227" s="8">
        <v>0.19</v>
      </c>
      <c r="P1227" s="7" t="s">
        <v>6531</v>
      </c>
      <c r="Q1227" s="8">
        <v>4.3</v>
      </c>
    </row>
    <row r="1228" spans="2:17">
      <c r="B1228"/>
      <c r="J1228" s="7" t="s">
        <v>6130</v>
      </c>
      <c r="K1228" s="8">
        <v>0.28999999999999998</v>
      </c>
      <c r="P1228" s="7" t="s">
        <v>8181</v>
      </c>
      <c r="Q1228" s="8">
        <v>3.1</v>
      </c>
    </row>
    <row r="1229" spans="2:17">
      <c r="B1229"/>
      <c r="J1229" s="7" t="s">
        <v>8153</v>
      </c>
      <c r="K1229" s="8">
        <v>0.28000000000000003</v>
      </c>
      <c r="P1229" s="7" t="s">
        <v>7449</v>
      </c>
      <c r="Q1229" s="8">
        <v>3.7</v>
      </c>
    </row>
    <row r="1230" spans="2:17">
      <c r="B1230"/>
      <c r="J1230" s="7" t="s">
        <v>7315</v>
      </c>
      <c r="K1230" s="8">
        <v>0.36</v>
      </c>
      <c r="P1230" s="7" t="s">
        <v>5246</v>
      </c>
      <c r="Q1230" s="8">
        <v>4.5</v>
      </c>
    </row>
    <row r="1231" spans="2:17">
      <c r="B1231"/>
      <c r="J1231" s="7" t="s">
        <v>8682</v>
      </c>
      <c r="K1231" s="8">
        <v>0.35</v>
      </c>
      <c r="P1231" s="7" t="s">
        <v>5572</v>
      </c>
      <c r="Q1231" s="8">
        <v>4</v>
      </c>
    </row>
    <row r="1232" spans="2:17">
      <c r="B1232"/>
      <c r="J1232" s="7" t="s">
        <v>7350</v>
      </c>
      <c r="K1232" s="8">
        <v>0.37</v>
      </c>
      <c r="P1232" s="7" t="s">
        <v>4124</v>
      </c>
      <c r="Q1232" s="8">
        <v>4.3</v>
      </c>
    </row>
    <row r="1233" spans="2:17">
      <c r="B1233"/>
      <c r="J1233" s="7" t="s">
        <v>7230</v>
      </c>
      <c r="K1233" s="8">
        <v>0.79</v>
      </c>
      <c r="P1233" s="7" t="s">
        <v>1455</v>
      </c>
      <c r="Q1233" s="8">
        <v>4.2</v>
      </c>
    </row>
    <row r="1234" spans="2:17">
      <c r="B1234"/>
      <c r="J1234" s="7" t="s">
        <v>5043</v>
      </c>
      <c r="K1234" s="8">
        <v>0.38</v>
      </c>
      <c r="P1234" s="7" t="s">
        <v>6965</v>
      </c>
      <c r="Q1234" s="8">
        <v>4.3</v>
      </c>
    </row>
    <row r="1235" spans="2:17">
      <c r="B1235"/>
      <c r="J1235" s="7" t="s">
        <v>7301</v>
      </c>
      <c r="K1235" s="8">
        <v>0.24</v>
      </c>
      <c r="P1235" s="7" t="s">
        <v>8363</v>
      </c>
      <c r="Q1235" s="8">
        <v>3.9</v>
      </c>
    </row>
    <row r="1236" spans="2:17">
      <c r="B1236"/>
      <c r="J1236" s="7" t="s">
        <v>8874</v>
      </c>
      <c r="K1236" s="8">
        <v>0.33</v>
      </c>
      <c r="P1236" s="7" t="s">
        <v>856</v>
      </c>
      <c r="Q1236" s="8">
        <v>4</v>
      </c>
    </row>
    <row r="1237" spans="2:17">
      <c r="B1237"/>
      <c r="J1237" s="7" t="s">
        <v>7112</v>
      </c>
      <c r="K1237" s="8">
        <v>0.43</v>
      </c>
      <c r="P1237" s="7" t="s">
        <v>8569</v>
      </c>
      <c r="Q1237" s="8">
        <v>4.2</v>
      </c>
    </row>
    <row r="1238" spans="2:17">
      <c r="B1238"/>
      <c r="J1238" s="7" t="s">
        <v>6629</v>
      </c>
      <c r="K1238" s="8">
        <v>0</v>
      </c>
      <c r="P1238" s="7" t="s">
        <v>8485</v>
      </c>
      <c r="Q1238" s="8">
        <v>3.8</v>
      </c>
    </row>
    <row r="1239" spans="2:17">
      <c r="B1239"/>
      <c r="J1239" s="7" t="s">
        <v>7484</v>
      </c>
      <c r="K1239" s="8">
        <v>0.5</v>
      </c>
      <c r="P1239" s="7" t="s">
        <v>5563</v>
      </c>
      <c r="Q1239" s="8">
        <v>4</v>
      </c>
    </row>
    <row r="1240" spans="2:17">
      <c r="B1240"/>
      <c r="J1240" s="7" t="s">
        <v>1818</v>
      </c>
      <c r="K1240" s="8">
        <v>0.46</v>
      </c>
      <c r="P1240" s="7" t="s">
        <v>410</v>
      </c>
      <c r="Q1240" s="8">
        <v>4.3</v>
      </c>
    </row>
    <row r="1241" spans="2:17">
      <c r="B1241"/>
      <c r="J1241" s="7" t="s">
        <v>972</v>
      </c>
      <c r="K1241" s="8">
        <v>0.54</v>
      </c>
      <c r="P1241" s="7" t="s">
        <v>577</v>
      </c>
      <c r="Q1241" s="8">
        <v>4.3</v>
      </c>
    </row>
    <row r="1242" spans="2:17">
      <c r="B1242"/>
      <c r="J1242" s="7" t="s">
        <v>706</v>
      </c>
      <c r="K1242" s="8">
        <v>0.42</v>
      </c>
      <c r="P1242" s="7" t="s">
        <v>1221</v>
      </c>
      <c r="Q1242" s="8">
        <v>4.3</v>
      </c>
    </row>
    <row r="1243" spans="2:17">
      <c r="B1243"/>
      <c r="J1243" s="7" t="s">
        <v>1632</v>
      </c>
      <c r="K1243" s="8">
        <v>0.35</v>
      </c>
      <c r="P1243" s="7" t="s">
        <v>1757</v>
      </c>
      <c r="Q1243" s="8">
        <v>4.3</v>
      </c>
    </row>
    <row r="1244" spans="2:17">
      <c r="B1244"/>
      <c r="J1244" s="7" t="s">
        <v>1211</v>
      </c>
      <c r="K1244" s="8">
        <v>0.48</v>
      </c>
      <c r="P1244" s="7" t="s">
        <v>5534</v>
      </c>
      <c r="Q1244" s="8">
        <v>4.3</v>
      </c>
    </row>
    <row r="1245" spans="2:17">
      <c r="B1245"/>
      <c r="J1245" s="7" t="s">
        <v>361</v>
      </c>
      <c r="K1245" s="8">
        <v>0.46</v>
      </c>
      <c r="P1245" s="7" t="s">
        <v>2283</v>
      </c>
      <c r="Q1245" s="8">
        <v>4.4000000000000004</v>
      </c>
    </row>
    <row r="1246" spans="2:17">
      <c r="B1246"/>
      <c r="J1246" s="7" t="s">
        <v>1736</v>
      </c>
      <c r="K1246" s="8">
        <v>0.53</v>
      </c>
      <c r="P1246" s="7" t="s">
        <v>156</v>
      </c>
      <c r="Q1246" s="8">
        <v>4.3</v>
      </c>
    </row>
    <row r="1247" spans="2:17">
      <c r="B1247"/>
      <c r="J1247" s="7" t="s">
        <v>794</v>
      </c>
      <c r="K1247" s="8">
        <v>0.47</v>
      </c>
      <c r="P1247" s="7" t="s">
        <v>983</v>
      </c>
      <c r="Q1247" s="8">
        <v>4.3</v>
      </c>
    </row>
    <row r="1248" spans="2:17">
      <c r="B1248"/>
      <c r="J1248" s="7" t="s">
        <v>5253</v>
      </c>
      <c r="K1248" s="8">
        <v>0.3</v>
      </c>
      <c r="P1248" s="7" t="s">
        <v>2848</v>
      </c>
      <c r="Q1248" s="8">
        <v>4.2</v>
      </c>
    </row>
    <row r="1249" spans="2:17">
      <c r="B1249"/>
      <c r="J1249" s="7" t="s">
        <v>1900</v>
      </c>
      <c r="K1249" s="8">
        <v>0.52</v>
      </c>
      <c r="P1249" s="7" t="s">
        <v>2496</v>
      </c>
      <c r="Q1249" s="8">
        <v>4.3</v>
      </c>
    </row>
    <row r="1250" spans="2:17">
      <c r="B1250"/>
      <c r="J1250" s="7" t="s">
        <v>1522</v>
      </c>
      <c r="K1250" s="8">
        <v>0.59</v>
      </c>
      <c r="P1250" s="7" t="s">
        <v>2601</v>
      </c>
      <c r="Q1250" s="8">
        <v>4.3</v>
      </c>
    </row>
    <row r="1251" spans="2:17">
      <c r="B1251"/>
      <c r="J1251" s="7" t="s">
        <v>588</v>
      </c>
      <c r="K1251" s="8">
        <v>0.68</v>
      </c>
      <c r="P1251" s="7" t="s">
        <v>2540</v>
      </c>
      <c r="Q1251" s="8">
        <v>4</v>
      </c>
    </row>
    <row r="1252" spans="2:17">
      <c r="B1252"/>
      <c r="J1252" s="7" t="s">
        <v>696</v>
      </c>
      <c r="K1252" s="8">
        <v>0.65</v>
      </c>
      <c r="P1252" s="7" t="s">
        <v>2863</v>
      </c>
      <c r="Q1252" s="8">
        <v>4.2</v>
      </c>
    </row>
    <row r="1253" spans="2:17">
      <c r="B1253"/>
      <c r="J1253" s="7" t="s">
        <v>294</v>
      </c>
      <c r="K1253" s="8">
        <v>0.64</v>
      </c>
      <c r="P1253" s="7" t="s">
        <v>2222</v>
      </c>
      <c r="Q1253" s="8">
        <v>4.2</v>
      </c>
    </row>
    <row r="1254" spans="2:17">
      <c r="B1254"/>
      <c r="J1254" s="7" t="s">
        <v>1071</v>
      </c>
      <c r="K1254" s="8">
        <v>0.69</v>
      </c>
      <c r="P1254" s="7" t="s">
        <v>2261</v>
      </c>
      <c r="Q1254" s="8">
        <v>4.2</v>
      </c>
    </row>
    <row r="1255" spans="2:17">
      <c r="B1255"/>
      <c r="J1255" s="7" t="s">
        <v>682</v>
      </c>
      <c r="K1255" s="8">
        <v>0.65</v>
      </c>
      <c r="P1255" s="7" t="s">
        <v>2564</v>
      </c>
      <c r="Q1255" s="8">
        <v>4.0999999999999996</v>
      </c>
    </row>
    <row r="1256" spans="2:17">
      <c r="B1256"/>
      <c r="J1256" s="7" t="s">
        <v>1409</v>
      </c>
      <c r="K1256" s="8">
        <v>0.68</v>
      </c>
      <c r="P1256" s="7" t="s">
        <v>2318</v>
      </c>
      <c r="Q1256" s="8">
        <v>4.0999999999999996</v>
      </c>
    </row>
    <row r="1257" spans="2:17">
      <c r="B1257"/>
      <c r="J1257" s="7" t="s">
        <v>10</v>
      </c>
      <c r="K1257" s="8">
        <v>0.64</v>
      </c>
      <c r="P1257" s="7" t="s">
        <v>2613</v>
      </c>
      <c r="Q1257" s="8">
        <v>4.0999999999999996</v>
      </c>
    </row>
    <row r="1258" spans="2:17">
      <c r="B1258"/>
      <c r="J1258" s="7" t="s">
        <v>1665</v>
      </c>
      <c r="K1258" s="8">
        <v>0.7</v>
      </c>
      <c r="P1258" s="7" t="s">
        <v>2738</v>
      </c>
      <c r="Q1258" s="8">
        <v>4.0999999999999996</v>
      </c>
    </row>
    <row r="1259" spans="2:17">
      <c r="B1259"/>
      <c r="J1259" s="7" t="s">
        <v>1039</v>
      </c>
      <c r="K1259" s="8">
        <v>0.66</v>
      </c>
      <c r="P1259" s="7" t="s">
        <v>2510</v>
      </c>
      <c r="Q1259" s="8">
        <v>4.0999999999999996</v>
      </c>
    </row>
    <row r="1260" spans="2:17">
      <c r="B1260"/>
      <c r="J1260" s="7" t="s">
        <v>1732</v>
      </c>
      <c r="K1260" s="8">
        <v>0.52</v>
      </c>
      <c r="P1260" s="7" t="s">
        <v>3492</v>
      </c>
      <c r="Q1260" s="8">
        <v>4.0999999999999996</v>
      </c>
    </row>
    <row r="1261" spans="2:17">
      <c r="B1261"/>
      <c r="J1261" s="7" t="s">
        <v>650</v>
      </c>
      <c r="K1261" s="8">
        <v>0.52</v>
      </c>
      <c r="P1261" s="7" t="s">
        <v>3018</v>
      </c>
      <c r="Q1261" s="8">
        <v>4.0999999999999996</v>
      </c>
    </row>
    <row r="1262" spans="2:17">
      <c r="B1262"/>
      <c r="J1262" s="7" t="s">
        <v>5663</v>
      </c>
      <c r="K1262" s="8">
        <v>0.66</v>
      </c>
      <c r="P1262" s="7" t="s">
        <v>2335</v>
      </c>
      <c r="Q1262" s="8">
        <v>4.0999999999999996</v>
      </c>
    </row>
    <row r="1263" spans="2:17">
      <c r="B1263"/>
      <c r="J1263" s="7" t="s">
        <v>689</v>
      </c>
      <c r="K1263" s="8">
        <v>0.6</v>
      </c>
      <c r="P1263" s="7" t="s">
        <v>2307</v>
      </c>
      <c r="Q1263" s="8">
        <v>4.0999999999999996</v>
      </c>
    </row>
    <row r="1264" spans="2:17">
      <c r="B1264"/>
      <c r="J1264" s="7" t="s">
        <v>1196</v>
      </c>
      <c r="K1264" s="8">
        <v>0.66</v>
      </c>
      <c r="P1264" s="7" t="s">
        <v>3269</v>
      </c>
      <c r="Q1264" s="8">
        <v>3.9</v>
      </c>
    </row>
    <row r="1265" spans="2:17">
      <c r="B1265"/>
      <c r="J1265" s="7" t="s">
        <v>537</v>
      </c>
      <c r="K1265" s="8">
        <v>0.64</v>
      </c>
      <c r="P1265" s="7" t="s">
        <v>3417</v>
      </c>
      <c r="Q1265" s="8">
        <v>4.2</v>
      </c>
    </row>
    <row r="1266" spans="2:17">
      <c r="B1266"/>
      <c r="J1266" s="7" t="s">
        <v>852</v>
      </c>
      <c r="K1266" s="8">
        <v>0.6</v>
      </c>
      <c r="P1266" s="7" t="s">
        <v>4181</v>
      </c>
      <c r="Q1266" s="8">
        <v>4.3</v>
      </c>
    </row>
    <row r="1267" spans="2:17">
      <c r="B1267"/>
      <c r="J1267" s="7" t="s">
        <v>1111</v>
      </c>
      <c r="K1267" s="8">
        <v>0.67</v>
      </c>
      <c r="P1267" s="7" t="s">
        <v>2447</v>
      </c>
      <c r="Q1267" s="8">
        <v>4.4000000000000004</v>
      </c>
    </row>
    <row r="1268" spans="2:17">
      <c r="B1268"/>
      <c r="J1268" s="7" t="s">
        <v>562</v>
      </c>
      <c r="K1268" s="8">
        <v>0.75</v>
      </c>
      <c r="P1268" s="7" t="s">
        <v>3145</v>
      </c>
      <c r="Q1268" s="8">
        <v>4.2</v>
      </c>
    </row>
    <row r="1269" spans="2:17">
      <c r="B1269"/>
      <c r="J1269" s="7" t="s">
        <v>1644</v>
      </c>
      <c r="K1269" s="8">
        <v>0.7</v>
      </c>
      <c r="P1269" s="7" t="s">
        <v>231</v>
      </c>
      <c r="Q1269" s="8">
        <v>4.3</v>
      </c>
    </row>
    <row r="1270" spans="2:17">
      <c r="B1270"/>
      <c r="J1270" s="7" t="s">
        <v>1547</v>
      </c>
      <c r="K1270" s="8">
        <v>0.66</v>
      </c>
      <c r="P1270" s="7" t="s">
        <v>5614</v>
      </c>
      <c r="Q1270" s="8">
        <v>4.4000000000000004</v>
      </c>
    </row>
    <row r="1271" spans="2:17">
      <c r="B1271"/>
      <c r="J1271" s="7" t="s">
        <v>3160</v>
      </c>
      <c r="K1271" s="8">
        <v>0.66</v>
      </c>
      <c r="P1271" s="7" t="s">
        <v>3525</v>
      </c>
      <c r="Q1271" s="8">
        <v>4.3</v>
      </c>
    </row>
    <row r="1272" spans="2:17">
      <c r="B1272"/>
      <c r="J1272" s="7" t="s">
        <v>2422</v>
      </c>
      <c r="K1272" s="8">
        <v>0.66</v>
      </c>
      <c r="P1272" s="7" t="s">
        <v>4454</v>
      </c>
      <c r="Q1272" s="8">
        <v>4.5</v>
      </c>
    </row>
    <row r="1273" spans="2:17">
      <c r="B1273"/>
      <c r="J1273" s="7" t="s">
        <v>2675</v>
      </c>
      <c r="K1273" s="8">
        <v>0.76</v>
      </c>
      <c r="P1273" s="7" t="s">
        <v>5173</v>
      </c>
      <c r="Q1273" s="8">
        <v>4.5</v>
      </c>
    </row>
    <row r="1274" spans="2:17">
      <c r="B1274"/>
      <c r="J1274" s="7" t="s">
        <v>5634</v>
      </c>
      <c r="K1274" s="8">
        <v>0.56000000000000005</v>
      </c>
      <c r="P1274" s="7" t="s">
        <v>3840</v>
      </c>
      <c r="Q1274" s="8">
        <v>4.3</v>
      </c>
    </row>
    <row r="1275" spans="2:17">
      <c r="B1275"/>
      <c r="J1275" s="7" t="s">
        <v>309</v>
      </c>
      <c r="K1275" s="8">
        <v>0.67</v>
      </c>
      <c r="P1275" s="7" t="s">
        <v>4545</v>
      </c>
      <c r="Q1275" s="8">
        <v>4.3</v>
      </c>
    </row>
    <row r="1276" spans="2:17">
      <c r="B1276"/>
      <c r="J1276" s="7" t="s">
        <v>3428</v>
      </c>
      <c r="K1276" s="8">
        <v>0.55000000000000004</v>
      </c>
      <c r="P1276" s="7" t="s">
        <v>4261</v>
      </c>
      <c r="Q1276" s="8">
        <v>4.3</v>
      </c>
    </row>
    <row r="1277" spans="2:17">
      <c r="B1277"/>
      <c r="J1277" s="7" t="s">
        <v>389</v>
      </c>
      <c r="K1277" s="8">
        <v>0.77</v>
      </c>
      <c r="P1277" s="7" t="s">
        <v>4023</v>
      </c>
      <c r="Q1277" s="8">
        <v>4.3</v>
      </c>
    </row>
    <row r="1278" spans="2:17">
      <c r="B1278"/>
      <c r="J1278" s="7" t="s">
        <v>4651</v>
      </c>
      <c r="K1278" s="8">
        <v>0.85</v>
      </c>
      <c r="P1278" s="7" t="s">
        <v>4112</v>
      </c>
      <c r="Q1278" s="8">
        <v>4.3</v>
      </c>
    </row>
    <row r="1279" spans="2:17">
      <c r="B1279"/>
      <c r="J1279" s="7" t="s">
        <v>4902</v>
      </c>
      <c r="K1279" s="8">
        <v>0.22</v>
      </c>
      <c r="P1279" s="7" t="s">
        <v>3773</v>
      </c>
      <c r="Q1279" s="8">
        <v>4.3</v>
      </c>
    </row>
    <row r="1280" spans="2:17">
      <c r="B1280"/>
      <c r="J1280" s="7" t="s">
        <v>4732</v>
      </c>
      <c r="K1280" s="8">
        <v>0.24</v>
      </c>
      <c r="P1280" s="7" t="s">
        <v>2314</v>
      </c>
      <c r="Q1280" s="8">
        <v>4.4000000000000004</v>
      </c>
    </row>
    <row r="1281" spans="2:17">
      <c r="B1281"/>
      <c r="J1281" s="7" t="s">
        <v>5349</v>
      </c>
      <c r="K1281" s="8">
        <v>0.56999999999999995</v>
      </c>
      <c r="P1281" s="7" t="s">
        <v>3236</v>
      </c>
      <c r="Q1281" s="8">
        <v>4.4000000000000004</v>
      </c>
    </row>
    <row r="1282" spans="2:17">
      <c r="B1282"/>
      <c r="J1282" s="7" t="s">
        <v>6937</v>
      </c>
      <c r="K1282" s="8">
        <v>0.6</v>
      </c>
      <c r="P1282" s="7" t="s">
        <v>4696</v>
      </c>
      <c r="Q1282" s="8">
        <v>4.4000000000000004</v>
      </c>
    </row>
    <row r="1283" spans="2:17">
      <c r="B1283"/>
      <c r="J1283" s="7" t="s">
        <v>7329</v>
      </c>
      <c r="K1283" s="8">
        <v>0.74</v>
      </c>
      <c r="P1283" s="7" t="s">
        <v>2257</v>
      </c>
      <c r="Q1283" s="8">
        <v>4.4000000000000004</v>
      </c>
    </row>
    <row r="1284" spans="2:17">
      <c r="B1284"/>
      <c r="J1284" s="7" t="s">
        <v>5593</v>
      </c>
      <c r="K1284" s="8">
        <v>0.78</v>
      </c>
      <c r="P1284" s="7" t="s">
        <v>3064</v>
      </c>
      <c r="Q1284" s="8">
        <v>4.4000000000000004</v>
      </c>
    </row>
    <row r="1285" spans="2:17">
      <c r="B1285"/>
      <c r="J1285" s="7" t="s">
        <v>8343</v>
      </c>
      <c r="K1285" s="8">
        <v>0.18</v>
      </c>
      <c r="P1285" s="7" t="s">
        <v>2186</v>
      </c>
      <c r="Q1285" s="8">
        <v>4.4000000000000004</v>
      </c>
    </row>
    <row r="1286" spans="2:17">
      <c r="B1286"/>
      <c r="J1286" s="7" t="s">
        <v>6845</v>
      </c>
      <c r="K1286" s="8">
        <v>0.35</v>
      </c>
      <c r="P1286" s="7" t="s">
        <v>1490</v>
      </c>
      <c r="Q1286" s="8">
        <v>4.3</v>
      </c>
    </row>
    <row r="1287" spans="2:17">
      <c r="B1287"/>
      <c r="J1287" s="7" t="s">
        <v>8216</v>
      </c>
      <c r="K1287" s="8">
        <v>0.4</v>
      </c>
      <c r="P1287" s="7" t="s">
        <v>1960</v>
      </c>
      <c r="Q1287" s="8">
        <v>3.7</v>
      </c>
    </row>
    <row r="1288" spans="2:17">
      <c r="B1288"/>
      <c r="J1288" s="7" t="s">
        <v>7470</v>
      </c>
      <c r="K1288" s="8">
        <v>0.46</v>
      </c>
      <c r="P1288" s="7" t="s">
        <v>5709</v>
      </c>
      <c r="Q1288" s="8">
        <v>4.5</v>
      </c>
    </row>
    <row r="1289" spans="2:17">
      <c r="B1289"/>
      <c r="J1289" s="7" t="s">
        <v>8992</v>
      </c>
      <c r="K1289" s="8">
        <v>0.31</v>
      </c>
      <c r="P1289" s="7" t="s">
        <v>3727</v>
      </c>
      <c r="Q1289" s="8">
        <v>4.5</v>
      </c>
    </row>
    <row r="1290" spans="2:17">
      <c r="B1290"/>
      <c r="J1290" s="7" t="s">
        <v>7513</v>
      </c>
      <c r="K1290" s="8">
        <v>0.41</v>
      </c>
      <c r="P1290" s="7" t="s">
        <v>4880</v>
      </c>
      <c r="Q1290" s="8">
        <v>4.5</v>
      </c>
    </row>
    <row r="1291" spans="2:17">
      <c r="B1291"/>
      <c r="J1291" s="7" t="s">
        <v>7760</v>
      </c>
      <c r="K1291" s="8">
        <v>0.33</v>
      </c>
      <c r="P1291" s="7" t="s">
        <v>5860</v>
      </c>
      <c r="Q1291" s="8">
        <v>4.0999999999999996</v>
      </c>
    </row>
    <row r="1292" spans="2:17">
      <c r="B1292"/>
      <c r="J1292" s="7" t="s">
        <v>8846</v>
      </c>
      <c r="K1292" s="8">
        <v>0.78</v>
      </c>
      <c r="P1292" s="7" t="s">
        <v>8825</v>
      </c>
      <c r="Q1292" s="8">
        <v>4.0999999999999996</v>
      </c>
    </row>
    <row r="1293" spans="2:17">
      <c r="B1293"/>
      <c r="J1293" s="7" t="s">
        <v>7322</v>
      </c>
      <c r="K1293" s="8">
        <v>0.49</v>
      </c>
      <c r="P1293" s="7" t="s">
        <v>8053</v>
      </c>
      <c r="Q1293" s="8">
        <v>4.2</v>
      </c>
    </row>
    <row r="1294" spans="2:17">
      <c r="B1294"/>
      <c r="J1294" s="7" t="s">
        <v>6538</v>
      </c>
      <c r="K1294" s="8">
        <v>0.46</v>
      </c>
      <c r="P1294" s="7" t="s">
        <v>2006</v>
      </c>
      <c r="Q1294" s="8">
        <v>4.2</v>
      </c>
    </row>
    <row r="1295" spans="2:17">
      <c r="B1295"/>
      <c r="J1295" s="7" t="s">
        <v>7654</v>
      </c>
      <c r="K1295" s="8">
        <v>0.47</v>
      </c>
      <c r="P1295" s="7" t="s">
        <v>6207</v>
      </c>
      <c r="Q1295" s="8">
        <v>4.0999999999999996</v>
      </c>
    </row>
    <row r="1296" spans="2:17">
      <c r="B1296"/>
      <c r="J1296" s="7" t="s">
        <v>1342</v>
      </c>
      <c r="K1296" s="8">
        <v>0.35</v>
      </c>
      <c r="P1296" s="7" t="s">
        <v>3283</v>
      </c>
      <c r="Q1296" s="8">
        <v>2.8</v>
      </c>
    </row>
    <row r="1297" spans="2:17">
      <c r="B1297"/>
      <c r="J1297" s="7" t="s">
        <v>5756</v>
      </c>
      <c r="K1297" s="8">
        <v>0.48</v>
      </c>
      <c r="P1297" s="7" t="s">
        <v>5519</v>
      </c>
      <c r="Q1297" s="8">
        <v>3.8</v>
      </c>
    </row>
    <row r="1298" spans="2:17">
      <c r="B1298"/>
      <c r="J1298" s="7" t="s">
        <v>3962</v>
      </c>
      <c r="K1298" s="8">
        <v>0.28000000000000003</v>
      </c>
      <c r="P1298" s="7" t="s">
        <v>6587</v>
      </c>
      <c r="Q1298" s="8">
        <v>4</v>
      </c>
    </row>
    <row r="1299" spans="2:17">
      <c r="B1299"/>
      <c r="J1299" s="7" t="s">
        <v>5852</v>
      </c>
      <c r="K1299" s="8">
        <v>0.28999999999999998</v>
      </c>
      <c r="P1299" s="7" t="s">
        <v>8429</v>
      </c>
      <c r="Q1299" s="8">
        <v>4.0999999999999996</v>
      </c>
    </row>
    <row r="1300" spans="2:17">
      <c r="B1300"/>
      <c r="J1300" s="7" t="s">
        <v>5955</v>
      </c>
      <c r="K1300" s="8">
        <v>0.55000000000000004</v>
      </c>
      <c r="P1300" s="7" t="s">
        <v>1125</v>
      </c>
      <c r="Q1300" s="8">
        <v>3.7</v>
      </c>
    </row>
    <row r="1301" spans="2:17">
      <c r="B1301"/>
      <c r="J1301" s="7" t="s">
        <v>6096</v>
      </c>
      <c r="K1301" s="8">
        <v>0.6</v>
      </c>
      <c r="P1301" s="7" t="s">
        <v>3552</v>
      </c>
      <c r="Q1301" s="8">
        <v>3.5</v>
      </c>
    </row>
    <row r="1302" spans="2:17">
      <c r="B1302"/>
      <c r="J1302" s="7" t="s">
        <v>1504</v>
      </c>
      <c r="K1302" s="8">
        <v>0.77</v>
      </c>
      <c r="P1302" s="7" t="s">
        <v>7160</v>
      </c>
      <c r="Q1302" s="8">
        <v>4</v>
      </c>
    </row>
    <row r="1303" spans="2:17">
      <c r="B1303"/>
      <c r="J1303" s="7" t="s">
        <v>1239</v>
      </c>
      <c r="K1303" s="8">
        <v>0.75</v>
      </c>
      <c r="P1303" s="7" t="s">
        <v>548</v>
      </c>
      <c r="Q1303" s="8">
        <v>3.4</v>
      </c>
    </row>
    <row r="1304" spans="2:17">
      <c r="B1304"/>
      <c r="J1304" s="7" t="s">
        <v>1018</v>
      </c>
      <c r="K1304" s="8">
        <v>0.57999999999999996</v>
      </c>
      <c r="P1304" s="7" t="s">
        <v>5763</v>
      </c>
      <c r="Q1304" s="8">
        <v>4.4000000000000004</v>
      </c>
    </row>
    <row r="1305" spans="2:17">
      <c r="B1305"/>
      <c r="J1305" s="7" t="s">
        <v>4240</v>
      </c>
      <c r="K1305" s="8">
        <v>0.36</v>
      </c>
      <c r="P1305" s="7" t="s">
        <v>1558</v>
      </c>
      <c r="Q1305" s="8">
        <v>4.2</v>
      </c>
    </row>
    <row r="1306" spans="2:17">
      <c r="B1306"/>
      <c r="J1306" s="7" t="s">
        <v>4419</v>
      </c>
      <c r="K1306" s="8">
        <v>0.43</v>
      </c>
      <c r="P1306" s="7" t="s">
        <v>6452</v>
      </c>
      <c r="Q1306" s="8">
        <v>4.3</v>
      </c>
    </row>
    <row r="1307" spans="2:17">
      <c r="B1307"/>
      <c r="J1307" s="7" t="s">
        <v>5051</v>
      </c>
      <c r="K1307" s="8">
        <v>0.43</v>
      </c>
      <c r="P1307" s="7" t="s">
        <v>8301</v>
      </c>
      <c r="Q1307" s="8">
        <v>3.9</v>
      </c>
    </row>
    <row r="1308" spans="2:17">
      <c r="B1308"/>
      <c r="J1308" s="7" t="s">
        <v>5488</v>
      </c>
      <c r="K1308" s="8">
        <v>0.34</v>
      </c>
      <c r="P1308" s="7" t="s">
        <v>1448</v>
      </c>
      <c r="Q1308" s="8">
        <v>4</v>
      </c>
    </row>
    <row r="1309" spans="2:17">
      <c r="B1309"/>
      <c r="J1309" s="7" t="s">
        <v>4408</v>
      </c>
      <c r="K1309" s="8">
        <v>0.64</v>
      </c>
      <c r="P1309" s="7" t="s">
        <v>1593</v>
      </c>
      <c r="Q1309" s="8">
        <v>4.7</v>
      </c>
    </row>
    <row r="1310" spans="2:17">
      <c r="B1310"/>
      <c r="J1310" s="7" t="s">
        <v>3997</v>
      </c>
      <c r="K1310" s="8">
        <v>0.54</v>
      </c>
      <c r="P1310" s="7" t="s">
        <v>1152</v>
      </c>
      <c r="Q1310" s="8">
        <v>3.8</v>
      </c>
    </row>
    <row r="1311" spans="2:17">
      <c r="B1311"/>
      <c r="J1311" s="7" t="s">
        <v>3577</v>
      </c>
      <c r="K1311" s="8">
        <v>0.63</v>
      </c>
      <c r="P1311" s="7" t="s">
        <v>5274</v>
      </c>
      <c r="Q1311" s="8">
        <v>3.6</v>
      </c>
    </row>
    <row r="1312" spans="2:17">
      <c r="B1312"/>
      <c r="J1312" s="7" t="s">
        <v>5018</v>
      </c>
      <c r="K1312" s="8">
        <v>0.6</v>
      </c>
      <c r="P1312" s="7" t="s">
        <v>3167</v>
      </c>
      <c r="Q1312" s="8">
        <v>4.0999999999999996</v>
      </c>
    </row>
    <row r="1313" spans="2:17">
      <c r="B1313"/>
      <c r="J1313" s="7" t="s">
        <v>3983</v>
      </c>
      <c r="K1313" s="8">
        <v>0.54</v>
      </c>
      <c r="P1313" s="7" t="s">
        <v>258</v>
      </c>
      <c r="Q1313" s="8">
        <v>4</v>
      </c>
    </row>
    <row r="1314" spans="2:17">
      <c r="B1314"/>
      <c r="J1314" s="7" t="s">
        <v>3750</v>
      </c>
      <c r="K1314" s="8">
        <v>0.3</v>
      </c>
      <c r="P1314" s="7" t="s">
        <v>24</v>
      </c>
      <c r="Q1314" s="8">
        <v>3.9</v>
      </c>
    </row>
    <row r="1315" spans="2:17">
      <c r="B1315"/>
      <c r="J1315" s="7" t="s">
        <v>4230</v>
      </c>
      <c r="K1315" s="8">
        <v>0.45</v>
      </c>
      <c r="P1315" s="7" t="s">
        <v>3332</v>
      </c>
      <c r="Q1315" s="8">
        <v>3.9</v>
      </c>
    </row>
    <row r="1316" spans="2:17">
      <c r="B1316"/>
      <c r="J1316" s="7" t="s">
        <v>3741</v>
      </c>
      <c r="K1316" s="8">
        <v>0.33</v>
      </c>
      <c r="P1316" s="7" t="s">
        <v>3262</v>
      </c>
      <c r="Q1316" s="8">
        <v>4</v>
      </c>
    </row>
    <row r="1317" spans="2:17">
      <c r="B1317"/>
      <c r="J1317" s="7" t="s">
        <v>4866</v>
      </c>
      <c r="K1317" s="8">
        <v>0.67</v>
      </c>
      <c r="P1317" s="7" t="s">
        <v>2550</v>
      </c>
      <c r="Q1317" s="8">
        <v>4</v>
      </c>
    </row>
    <row r="1318" spans="2:17">
      <c r="B1318"/>
      <c r="J1318" s="7" t="s">
        <v>4887</v>
      </c>
      <c r="K1318" s="8">
        <v>0.38</v>
      </c>
      <c r="P1318" s="7" t="s">
        <v>2857</v>
      </c>
      <c r="Q1318" s="8">
        <v>4.5999999999999996</v>
      </c>
    </row>
    <row r="1319" spans="2:17">
      <c r="B1319"/>
      <c r="J1319" s="7" t="s">
        <v>4637</v>
      </c>
      <c r="K1319" s="8">
        <v>0.66</v>
      </c>
      <c r="P1319" s="7" t="s">
        <v>2806</v>
      </c>
      <c r="Q1319" s="8">
        <v>4.7</v>
      </c>
    </row>
    <row r="1320" spans="2:17">
      <c r="B1320"/>
      <c r="J1320" s="7" t="s">
        <v>5460</v>
      </c>
      <c r="K1320" s="8">
        <v>0.6</v>
      </c>
      <c r="P1320" s="7" t="s">
        <v>2746</v>
      </c>
      <c r="Q1320" s="8">
        <v>4.5999999999999996</v>
      </c>
    </row>
    <row r="1321" spans="2:17">
      <c r="B1321"/>
      <c r="J1321" s="7" t="s">
        <v>3975</v>
      </c>
      <c r="K1321" s="8">
        <v>0.18</v>
      </c>
      <c r="P1321" s="7" t="s">
        <v>3349</v>
      </c>
      <c r="Q1321" s="8">
        <v>4.3</v>
      </c>
    </row>
    <row r="1322" spans="2:17">
      <c r="B1322"/>
      <c r="J1322" s="7" t="s">
        <v>5117</v>
      </c>
      <c r="K1322" s="8">
        <v>0.4</v>
      </c>
      <c r="P1322" s="7" t="s">
        <v>3539</v>
      </c>
      <c r="Q1322" s="8">
        <v>3.8</v>
      </c>
    </row>
    <row r="1323" spans="2:17">
      <c r="B1323"/>
      <c r="J1323" s="7" t="s">
        <v>5342</v>
      </c>
      <c r="K1323" s="8">
        <v>0.76</v>
      </c>
      <c r="P1323" s="7" t="s">
        <v>1614</v>
      </c>
      <c r="Q1323" s="8">
        <v>4.2</v>
      </c>
    </row>
    <row r="1324" spans="2:17">
      <c r="B1324"/>
      <c r="J1324" s="7" t="s">
        <v>4045</v>
      </c>
      <c r="K1324" s="8">
        <v>0.56999999999999995</v>
      </c>
      <c r="P1324" s="7" t="s">
        <v>1825</v>
      </c>
      <c r="Q1324" s="8">
        <v>4.3</v>
      </c>
    </row>
    <row r="1325" spans="2:17">
      <c r="B1325"/>
      <c r="J1325" s="7" t="s">
        <v>4538</v>
      </c>
      <c r="K1325" s="8">
        <v>0.19</v>
      </c>
      <c r="P1325" s="7" t="s">
        <v>2054</v>
      </c>
      <c r="Q1325" s="8">
        <v>3.9</v>
      </c>
    </row>
    <row r="1326" spans="2:17">
      <c r="B1326"/>
      <c r="J1326" s="7" t="s">
        <v>3875</v>
      </c>
      <c r="K1326" s="8">
        <v>0.27</v>
      </c>
      <c r="P1326" s="7" t="s">
        <v>1278</v>
      </c>
      <c r="Q1326" s="8">
        <v>3.8</v>
      </c>
    </row>
    <row r="1327" spans="2:17">
      <c r="B1327"/>
      <c r="J1327" s="7" t="s">
        <v>622</v>
      </c>
      <c r="K1327" s="8">
        <v>0.17</v>
      </c>
      <c r="P1327" s="7" t="s">
        <v>1159</v>
      </c>
      <c r="Q1327" s="8">
        <v>4.0999999999999996</v>
      </c>
    </row>
    <row r="1328" spans="2:17">
      <c r="B1328"/>
      <c r="J1328" s="7" t="s">
        <v>5387</v>
      </c>
      <c r="K1328" s="8">
        <v>0.25</v>
      </c>
      <c r="P1328" s="7" t="s">
        <v>2125</v>
      </c>
      <c r="Q1328" s="8">
        <v>4.3</v>
      </c>
    </row>
    <row r="1329" spans="2:17">
      <c r="B1329"/>
      <c r="J1329" s="7" t="s">
        <v>5621</v>
      </c>
      <c r="K1329" s="8">
        <v>0.5</v>
      </c>
      <c r="P1329" s="7" t="s">
        <v>3134</v>
      </c>
      <c r="Q1329" s="8">
        <v>4.2</v>
      </c>
    </row>
    <row r="1330" spans="2:17">
      <c r="B1330"/>
      <c r="J1330" s="7" t="s">
        <v>5281</v>
      </c>
      <c r="K1330" s="8">
        <v>0.4</v>
      </c>
      <c r="P1330" s="7" t="s">
        <v>2943</v>
      </c>
      <c r="Q1330" s="8">
        <v>4.2</v>
      </c>
    </row>
    <row r="1331" spans="2:17">
      <c r="B1331"/>
      <c r="J1331" s="7" t="s">
        <v>8639</v>
      </c>
      <c r="K1331" s="8">
        <v>0.53</v>
      </c>
      <c r="P1331" s="7" t="s">
        <v>3570</v>
      </c>
      <c r="Q1331" s="8">
        <v>4.3</v>
      </c>
    </row>
    <row r="1332" spans="2:17">
      <c r="B1332"/>
      <c r="J1332" s="7" t="s">
        <v>4758</v>
      </c>
      <c r="K1332" s="8">
        <v>0.5</v>
      </c>
      <c r="P1332" s="7" t="s">
        <v>4503</v>
      </c>
      <c r="Q1332" s="8">
        <v>4.2</v>
      </c>
    </row>
    <row r="1333" spans="2:17">
      <c r="B1333"/>
      <c r="J1333" s="7" t="s">
        <v>5556</v>
      </c>
      <c r="K1333" s="8">
        <v>0.6</v>
      </c>
      <c r="P1333" s="7" t="s">
        <v>4058</v>
      </c>
      <c r="Q1333" s="8">
        <v>4</v>
      </c>
    </row>
    <row r="1334" spans="2:17">
      <c r="B1334"/>
      <c r="J1334" s="7" t="s">
        <v>3968</v>
      </c>
      <c r="K1334" s="8">
        <v>0.8</v>
      </c>
      <c r="P1334" s="7" t="s">
        <v>3890</v>
      </c>
      <c r="Q1334" s="8">
        <v>4.2</v>
      </c>
    </row>
    <row r="1335" spans="2:17">
      <c r="B1335"/>
      <c r="J1335" s="7" t="s">
        <v>1953</v>
      </c>
      <c r="K1335" s="8">
        <v>0.15</v>
      </c>
      <c r="P1335" s="7" t="s">
        <v>3149</v>
      </c>
      <c r="Q1335" s="8">
        <v>4.0999999999999996</v>
      </c>
    </row>
    <row r="1336" spans="2:17">
      <c r="B1336"/>
      <c r="J1336" s="7" t="s">
        <v>908</v>
      </c>
      <c r="K1336" s="8">
        <v>0.64</v>
      </c>
      <c r="P1336" s="7" t="s">
        <v>2534</v>
      </c>
      <c r="Q1336" s="8">
        <v>4.3</v>
      </c>
    </row>
    <row r="1337" spans="2:17">
      <c r="B1337"/>
      <c r="J1337" s="7" t="s">
        <v>224</v>
      </c>
      <c r="K1337" s="8">
        <v>0.65</v>
      </c>
      <c r="P1337" s="7" t="s">
        <v>4600</v>
      </c>
      <c r="Q1337" s="8">
        <v>4.0999999999999996</v>
      </c>
    </row>
    <row r="1338" spans="2:17">
      <c r="B1338"/>
      <c r="J1338" s="7" t="s">
        <v>1137</v>
      </c>
      <c r="K1338" s="8">
        <v>0.64</v>
      </c>
      <c r="P1338" s="7" t="s">
        <v>3474</v>
      </c>
      <c r="Q1338" s="8">
        <v>4.0999999999999996</v>
      </c>
    </row>
    <row r="1339" spans="2:17">
      <c r="B1339"/>
      <c r="J1339" s="7" t="s">
        <v>979</v>
      </c>
      <c r="K1339" s="8">
        <v>0.69</v>
      </c>
      <c r="P1339" s="7" t="s">
        <v>6144</v>
      </c>
      <c r="Q1339" s="8">
        <v>4.0999999999999996</v>
      </c>
    </row>
    <row r="1340" spans="2:17">
      <c r="B1340"/>
      <c r="J1340" s="7" t="s">
        <v>8224</v>
      </c>
      <c r="K1340" s="8">
        <v>0.57999999999999996</v>
      </c>
      <c r="P1340" s="7" t="s">
        <v>7603</v>
      </c>
      <c r="Q1340" s="8">
        <v>3.7</v>
      </c>
    </row>
    <row r="1341" spans="2:17">
      <c r="B1341"/>
      <c r="J1341" s="7" t="s">
        <v>7555</v>
      </c>
      <c r="K1341" s="8">
        <v>0.62</v>
      </c>
      <c r="P1341" s="7" t="s">
        <v>8492</v>
      </c>
      <c r="Q1341" s="8">
        <v>4.5</v>
      </c>
    </row>
    <row r="1342" spans="2:17">
      <c r="B1342"/>
      <c r="P1342" s="7" t="s">
        <v>8653</v>
      </c>
      <c r="Q1342" s="8">
        <v>4.5999999999999996</v>
      </c>
    </row>
    <row r="1343" spans="2:17">
      <c r="B1343"/>
      <c r="P1343" s="7" t="s">
        <v>8985</v>
      </c>
      <c r="Q1343" s="8">
        <v>4.5999999999999996</v>
      </c>
    </row>
    <row r="1344" spans="2:17">
      <c r="B1344"/>
      <c r="P1344" s="7" t="s">
        <v>7683</v>
      </c>
      <c r="Q1344" s="8">
        <v>4.5</v>
      </c>
    </row>
    <row r="1345" spans="2:17">
      <c r="B1345"/>
      <c r="P1345" s="7" t="s">
        <v>7996</v>
      </c>
      <c r="Q1345" s="8">
        <v>4.5</v>
      </c>
    </row>
    <row r="1346" spans="2:17">
      <c r="B1346"/>
      <c r="P1346" s="7" t="s">
        <v>8768</v>
      </c>
      <c r="Q1346" s="8">
        <v>4.4000000000000004</v>
      </c>
    </row>
    <row r="1347" spans="2:17">
      <c r="B1347"/>
      <c r="P1347" s="7" t="s">
        <v>8860</v>
      </c>
      <c r="Q1347" s="8">
        <v>4.5</v>
      </c>
    </row>
    <row r="1348" spans="2:17">
      <c r="B1348"/>
      <c r="P1348" s="7" t="s">
        <v>5334</v>
      </c>
      <c r="Q1348" s="8">
        <v>4.5</v>
      </c>
    </row>
    <row r="1349" spans="2:17">
      <c r="B1349"/>
      <c r="P1349" s="7" t="s">
        <v>7690</v>
      </c>
      <c r="Q1349" s="8">
        <v>4</v>
      </c>
    </row>
    <row r="1350" spans="2:17">
      <c r="B1350"/>
      <c r="P1350" s="7" t="s">
        <v>1625</v>
      </c>
      <c r="Q1350" s="8">
        <v>3.6</v>
      </c>
    </row>
    <row r="1351" spans="2:17">
      <c r="B1351"/>
      <c r="P1351" s="7" t="s">
        <v>523</v>
      </c>
      <c r="Q1351" s="8">
        <v>3.9</v>
      </c>
    </row>
    <row r="1352" spans="2:17">
      <c r="B1352"/>
      <c r="P1352" s="7" t="s">
        <v>2868</v>
      </c>
      <c r="Q1352" s="8">
        <v>3.7</v>
      </c>
    </row>
    <row r="1353" spans="2:17">
      <c r="B1353"/>
      <c r="P1353" s="7" t="s">
        <v>6108</v>
      </c>
      <c r="Q1353" s="8">
        <v>4.3</v>
      </c>
    </row>
    <row r="1354" spans="2:17">
      <c r="B1354"/>
      <c r="P1354" s="7" t="s">
        <v>6986</v>
      </c>
      <c r="Q1354" s="8">
        <v>4.8</v>
      </c>
    </row>
    <row r="1355" spans="2:17">
      <c r="B1355"/>
      <c r="P1355" s="7" t="s">
        <v>7548</v>
      </c>
      <c r="Q1355" s="8">
        <v>3.9</v>
      </c>
    </row>
    <row r="1356" spans="2:17">
      <c r="B1356"/>
      <c r="P1356" s="7" t="s">
        <v>1118</v>
      </c>
      <c r="Q1356" s="8">
        <v>5</v>
      </c>
    </row>
    <row r="1357" spans="2:17">
      <c r="B1357"/>
      <c r="P1357" s="7" t="s">
        <v>2093</v>
      </c>
      <c r="Q1357" s="8">
        <v>4.3</v>
      </c>
    </row>
    <row r="1358" spans="2:17">
      <c r="B1358"/>
      <c r="P1358" s="7" t="s">
        <v>1999</v>
      </c>
      <c r="Q1358" s="8">
        <v>4.3</v>
      </c>
    </row>
    <row r="1359" spans="2:17">
      <c r="B1359"/>
      <c r="P1359" s="7" t="s">
        <v>1967</v>
      </c>
      <c r="Q1359" s="8">
        <v>4.3</v>
      </c>
    </row>
    <row r="1360" spans="2:17">
      <c r="B1360"/>
      <c r="P1360" s="7" t="s">
        <v>9118</v>
      </c>
      <c r="Q1360" s="8">
        <v>4.3</v>
      </c>
    </row>
    <row r="1361" spans="2:17">
      <c r="B1361"/>
      <c r="P1361" s="7" t="s">
        <v>3757</v>
      </c>
      <c r="Q1361" s="8">
        <v>4.3</v>
      </c>
    </row>
    <row r="1362" spans="2:17">
      <c r="B1362"/>
      <c r="P1362" s="7" t="s">
        <v>8747</v>
      </c>
      <c r="Q1362" s="8">
        <v>4</v>
      </c>
    </row>
    <row r="1363" spans="2:17">
      <c r="B1363"/>
      <c r="P1363" s="7" t="s">
        <v>5674</v>
      </c>
      <c r="Q1363" s="8">
        <v>4.2</v>
      </c>
    </row>
    <row r="1364" spans="2:17">
      <c r="B1364"/>
      <c r="P1364" s="7" t="s">
        <v>4786</v>
      </c>
      <c r="Q1364" s="8">
        <v>4.3</v>
      </c>
    </row>
    <row r="1365" spans="2:17">
      <c r="B1365"/>
      <c r="P1365" s="7" t="s">
        <v>4562</v>
      </c>
      <c r="Q1365" s="8">
        <v>4.3</v>
      </c>
    </row>
    <row r="1366" spans="2:17">
      <c r="B1366"/>
      <c r="P1366" s="7" t="s">
        <v>1806</v>
      </c>
      <c r="Q1366" s="8">
        <v>3.5</v>
      </c>
    </row>
    <row r="1367" spans="2:17">
      <c r="B1367"/>
      <c r="P1367" s="7" t="s">
        <v>1434</v>
      </c>
      <c r="Q1367" s="8">
        <v>4.3</v>
      </c>
    </row>
    <row r="1368" spans="2:17">
      <c r="B1368"/>
      <c r="P1368" s="7" t="s">
        <v>374</v>
      </c>
      <c r="Q1368" s="8">
        <v>3.7</v>
      </c>
    </row>
    <row r="1369" spans="2:17">
      <c r="B1369"/>
      <c r="P1369" s="7" t="s">
        <v>1335</v>
      </c>
      <c r="Q1369" s="8">
        <v>3.6</v>
      </c>
    </row>
    <row r="1370" spans="2:17">
      <c r="B1370"/>
      <c r="P1370" s="7" t="s">
        <v>7188</v>
      </c>
      <c r="Q1370" s="8">
        <v>4.2</v>
      </c>
    </row>
    <row r="1371" spans="2:17">
      <c r="B1371"/>
      <c r="P1371" s="7" t="s">
        <v>615</v>
      </c>
      <c r="Q1371" s="8">
        <v>4.2</v>
      </c>
    </row>
    <row r="1372" spans="2:17">
      <c r="B1372"/>
      <c r="P1372" s="7" t="s">
        <v>2061</v>
      </c>
      <c r="Q1372" s="8">
        <v>4.2</v>
      </c>
    </row>
    <row r="1373" spans="2:17">
      <c r="B1373"/>
      <c r="P1373" s="7" t="s">
        <v>516</v>
      </c>
      <c r="Q1373" s="8">
        <v>4.0999999999999996</v>
      </c>
    </row>
    <row r="1374" spans="2:17">
      <c r="B1374"/>
      <c r="P1374" s="7" t="s">
        <v>1314</v>
      </c>
      <c r="Q1374" s="8">
        <v>4.2</v>
      </c>
    </row>
    <row r="1375" spans="2:17">
      <c r="B1375"/>
      <c r="P1375" s="7" t="s">
        <v>8632</v>
      </c>
      <c r="Q1375" s="8">
        <v>3.6</v>
      </c>
    </row>
    <row r="1376" spans="2:17">
      <c r="B1376"/>
      <c r="P1376" s="7" t="s">
        <v>1919</v>
      </c>
      <c r="Q1376" s="8">
        <v>4.2</v>
      </c>
    </row>
    <row r="1377" spans="2:17">
      <c r="B1377"/>
      <c r="P1377" s="7" t="s">
        <v>3188</v>
      </c>
      <c r="Q1377" s="8">
        <v>4.0999999999999996</v>
      </c>
    </row>
    <row r="1378" spans="2:17">
      <c r="B1378"/>
      <c r="P1378" s="7" t="s">
        <v>2907</v>
      </c>
      <c r="Q1378" s="8">
        <v>3.8</v>
      </c>
    </row>
    <row r="1379" spans="2:17">
      <c r="B1379"/>
      <c r="P1379" s="7" t="s">
        <v>7711</v>
      </c>
      <c r="Q1379" s="8">
        <v>4.4000000000000004</v>
      </c>
    </row>
    <row r="1380" spans="2:17">
      <c r="B1380"/>
      <c r="P1380" s="7" t="s">
        <v>6894</v>
      </c>
      <c r="Q1380" s="8">
        <v>4.0999999999999996</v>
      </c>
    </row>
    <row r="1381" spans="2:17">
      <c r="B1381"/>
      <c r="P1381" s="7" t="s">
        <v>8711</v>
      </c>
      <c r="Q1381" s="8">
        <v>4.3</v>
      </c>
    </row>
    <row r="1382" spans="2:17">
      <c r="B1382"/>
      <c r="P1382" s="7" t="s">
        <v>1263</v>
      </c>
      <c r="Q1382" s="8">
        <v>4.0999999999999996</v>
      </c>
    </row>
    <row r="1383" spans="2:17">
      <c r="B1383"/>
      <c r="P1383" s="7" t="s">
        <v>149</v>
      </c>
      <c r="Q1383" s="8">
        <v>3.7</v>
      </c>
    </row>
    <row r="1384" spans="2:17">
      <c r="B1384"/>
      <c r="P1384" s="7" t="s">
        <v>1915</v>
      </c>
      <c r="Q1384" s="8">
        <v>4.2</v>
      </c>
    </row>
    <row r="1385" spans="2:17">
      <c r="B1385"/>
      <c r="P1385" s="7" t="s">
        <v>176</v>
      </c>
      <c r="Q1385" s="8">
        <v>4.2</v>
      </c>
    </row>
    <row r="1386" spans="2:17">
      <c r="B1386"/>
      <c r="P1386" s="7" t="s">
        <v>4031</v>
      </c>
      <c r="Q1386" s="8">
        <v>4.4000000000000004</v>
      </c>
    </row>
    <row r="1387" spans="2:17">
      <c r="B1387"/>
      <c r="P1387" s="7" t="s">
        <v>3318</v>
      </c>
      <c r="Q1387" s="8">
        <v>3</v>
      </c>
    </row>
    <row r="1388" spans="2:17">
      <c r="B1388"/>
      <c r="P1388" s="7" t="s">
        <v>7860</v>
      </c>
      <c r="Q1388" s="8">
        <v>3.9</v>
      </c>
    </row>
    <row r="1389" spans="2:17">
      <c r="B1389"/>
      <c r="P1389" s="7" t="s">
        <v>7294</v>
      </c>
      <c r="Q1389" s="8">
        <v>3.9</v>
      </c>
    </row>
    <row r="1390" spans="2:17">
      <c r="B1390"/>
      <c r="P1390" s="7" t="s">
        <v>1779</v>
      </c>
      <c r="Q1390" s="8">
        <v>4.3</v>
      </c>
    </row>
    <row r="1391" spans="2:17">
      <c r="B1391"/>
      <c r="P1391" s="7" t="s">
        <v>5739</v>
      </c>
      <c r="Q1391" s="8">
        <v>4.4000000000000004</v>
      </c>
    </row>
    <row r="1392" spans="2:17">
      <c r="B1392"/>
      <c r="P1392" s="7" t="s">
        <v>915</v>
      </c>
      <c r="Q1392" s="8">
        <v>4.4000000000000004</v>
      </c>
    </row>
    <row r="1393" spans="2:17">
      <c r="B1393"/>
      <c r="P1393" s="7" t="s">
        <v>1096</v>
      </c>
      <c r="Q1393" s="8">
        <v>4.4000000000000004</v>
      </c>
    </row>
    <row r="1394" spans="2:17">
      <c r="B1394"/>
      <c r="P1394" s="7" t="s">
        <v>343</v>
      </c>
      <c r="Q1394" s="8">
        <v>4.4000000000000004</v>
      </c>
    </row>
    <row r="1395" spans="2:17">
      <c r="B1395"/>
      <c r="P1395" s="7" t="s">
        <v>4489</v>
      </c>
      <c r="Q1395" s="8">
        <v>4.3</v>
      </c>
    </row>
    <row r="1396" spans="2:17">
      <c r="B1396"/>
      <c r="P1396" s="7" t="s">
        <v>3798</v>
      </c>
      <c r="Q1396" s="8">
        <v>4.2</v>
      </c>
    </row>
    <row r="1397" spans="2:17">
      <c r="B1397"/>
      <c r="P1397" s="7" t="s">
        <v>3947</v>
      </c>
      <c r="Q1397" s="8">
        <v>4.4000000000000004</v>
      </c>
    </row>
    <row r="1398" spans="2:17">
      <c r="B1398"/>
      <c r="P1398" s="7" t="s">
        <v>4357</v>
      </c>
      <c r="Q1398" s="8">
        <v>4.2</v>
      </c>
    </row>
    <row r="1399" spans="2:17">
      <c r="B1399"/>
      <c r="P1399" s="7" t="s">
        <v>298</v>
      </c>
      <c r="Q1399" s="8">
        <v>4.3</v>
      </c>
    </row>
    <row r="1400" spans="2:17">
      <c r="B1400"/>
      <c r="P1400" s="7" t="s">
        <v>926</v>
      </c>
      <c r="Q1400" s="8">
        <v>4.2</v>
      </c>
    </row>
    <row r="1401" spans="2:17">
      <c r="B1401"/>
      <c r="P1401" s="7" t="s">
        <v>4268</v>
      </c>
      <c r="Q1401" s="8">
        <v>4.2</v>
      </c>
    </row>
    <row r="1402" spans="2:17">
      <c r="B1402"/>
      <c r="P1402" s="7" t="s">
        <v>4157</v>
      </c>
      <c r="Q1402" s="8">
        <v>4.2</v>
      </c>
    </row>
    <row r="1403" spans="2:17">
      <c r="B1403"/>
      <c r="P1403" s="7" t="s">
        <v>5984</v>
      </c>
      <c r="Q1403" s="8">
        <v>4.2</v>
      </c>
    </row>
    <row r="1404" spans="2:17">
      <c r="B1404"/>
      <c r="P1404" s="7" t="s">
        <v>643</v>
      </c>
      <c r="Q1404" s="8">
        <v>4.5</v>
      </c>
    </row>
    <row r="1405" spans="2:17">
      <c r="B1405"/>
      <c r="P1405" s="7" t="s">
        <v>5629</v>
      </c>
      <c r="Q1405" s="8">
        <v>4.5</v>
      </c>
    </row>
    <row r="1406" spans="2:17">
      <c r="B1406"/>
      <c r="P1406" s="7" t="s">
        <v>4104</v>
      </c>
      <c r="Q1406" s="8">
        <v>4.3</v>
      </c>
    </row>
    <row r="1407" spans="2:17">
      <c r="B1407"/>
      <c r="P1407" s="7" t="s">
        <v>65</v>
      </c>
      <c r="Q1407" s="8">
        <v>4.2</v>
      </c>
    </row>
    <row r="1408" spans="2:17">
      <c r="B1408"/>
      <c r="P1408" s="7" t="s">
        <v>381</v>
      </c>
      <c r="Q1408" s="8">
        <v>4.2</v>
      </c>
    </row>
    <row r="1409" spans="2:17">
      <c r="B1409"/>
      <c r="P1409" s="7" t="s">
        <v>8668</v>
      </c>
      <c r="Q1409" s="8">
        <v>3.9</v>
      </c>
    </row>
    <row r="1410" spans="2:17">
      <c r="B1410"/>
      <c r="P1410" s="7" t="s">
        <v>1863</v>
      </c>
      <c r="Q1410" s="8">
        <v>4.2</v>
      </c>
    </row>
    <row r="1411" spans="2:17">
      <c r="B1411"/>
      <c r="P1411" s="7" t="s">
        <v>2920</v>
      </c>
      <c r="Q1411" s="8">
        <v>3.8</v>
      </c>
    </row>
    <row r="1412" spans="2:17">
      <c r="B1412"/>
      <c r="P1412" s="7" t="s">
        <v>2929</v>
      </c>
      <c r="Q1412" s="8">
        <v>3.8</v>
      </c>
    </row>
    <row r="1413" spans="2:17">
      <c r="B1413"/>
      <c r="P1413" s="7" t="s">
        <v>5885</v>
      </c>
      <c r="Q1413" s="8">
        <v>4</v>
      </c>
    </row>
    <row r="1414" spans="2:17">
      <c r="B1414"/>
      <c r="P1414" s="7" t="s">
        <v>5290</v>
      </c>
      <c r="Q1414" s="8">
        <v>4.5</v>
      </c>
    </row>
    <row r="1415" spans="2:17">
      <c r="B1415"/>
      <c r="P1415" s="7" t="s">
        <v>5371</v>
      </c>
      <c r="Q1415" s="8">
        <v>4.2</v>
      </c>
    </row>
    <row r="1416" spans="2:17">
      <c r="B1416"/>
      <c r="P1416" s="7" t="s">
        <v>4894</v>
      </c>
      <c r="Q1416" s="8">
        <v>4</v>
      </c>
    </row>
    <row r="1417" spans="2:17">
      <c r="B1417"/>
      <c r="P1417" s="7" t="s">
        <v>5586</v>
      </c>
      <c r="Q1417" s="8">
        <v>4</v>
      </c>
    </row>
    <row r="1418" spans="2:17">
      <c r="B1418"/>
      <c r="P1418" s="7" t="s">
        <v>3927</v>
      </c>
      <c r="Q1418" s="8">
        <v>3.8</v>
      </c>
    </row>
    <row r="1419" spans="2:17">
      <c r="B1419"/>
      <c r="P1419" s="7" t="s">
        <v>2489</v>
      </c>
      <c r="Q1419" s="8">
        <v>4</v>
      </c>
    </row>
    <row r="1420" spans="2:17">
      <c r="B1420"/>
      <c r="P1420" s="7" t="s">
        <v>1285</v>
      </c>
      <c r="Q1420" s="8">
        <v>4.4000000000000004</v>
      </c>
    </row>
    <row r="1421" spans="2:17">
      <c r="B1421"/>
      <c r="P1421" s="7" t="s">
        <v>5401</v>
      </c>
      <c r="Q1421" s="8">
        <v>4</v>
      </c>
    </row>
    <row r="1422" spans="2:17">
      <c r="B1422"/>
      <c r="P1422" s="7" t="s">
        <v>3195</v>
      </c>
      <c r="Q1422" s="8">
        <v>4</v>
      </c>
    </row>
    <row r="1423" spans="2:17">
      <c r="B1423"/>
      <c r="P1423" s="7" t="s">
        <v>3325</v>
      </c>
      <c r="Q1423" s="8">
        <v>4</v>
      </c>
    </row>
    <row r="1424" spans="2:17">
      <c r="B1424"/>
      <c r="P1424" s="7" t="s">
        <v>2661</v>
      </c>
      <c r="Q1424" s="8">
        <v>4</v>
      </c>
    </row>
    <row r="1425" spans="2:17">
      <c r="B1425"/>
      <c r="P1425" s="7" t="s">
        <v>9175</v>
      </c>
      <c r="Q1425" s="8">
        <v>4.0999999999999996</v>
      </c>
    </row>
    <row r="1426" spans="2:17">
      <c r="B1426"/>
      <c r="P1426" s="7" t="s">
        <v>6545</v>
      </c>
      <c r="Q1426" s="8">
        <v>3.9</v>
      </c>
    </row>
    <row r="1427" spans="2:17">
      <c r="B1427"/>
      <c r="P1427" s="7" t="s">
        <v>8116</v>
      </c>
      <c r="Q1427" s="8">
        <v>4</v>
      </c>
    </row>
    <row r="1428" spans="2:17">
      <c r="B1428"/>
      <c r="P1428" s="7" t="s">
        <v>7063</v>
      </c>
      <c r="Q1428" s="8">
        <v>4.2</v>
      </c>
    </row>
    <row r="1429" spans="2:17">
      <c r="B1429"/>
      <c r="P1429" s="7" t="s">
        <v>6923</v>
      </c>
      <c r="Q1429" s="8">
        <v>4.0999999999999996</v>
      </c>
    </row>
    <row r="1430" spans="2:17">
      <c r="B1430"/>
      <c r="P1430" s="7" t="s">
        <v>8697</v>
      </c>
      <c r="Q1430" s="8">
        <v>4.3</v>
      </c>
    </row>
    <row r="1431" spans="2:17">
      <c r="B1431"/>
      <c r="P1431" s="7" t="s">
        <v>7505</v>
      </c>
      <c r="Q1431" s="8">
        <v>4.2</v>
      </c>
    </row>
    <row r="1432" spans="2:17">
      <c r="B1432"/>
      <c r="P1432" s="7" t="s">
        <v>9161</v>
      </c>
      <c r="Q1432" s="8">
        <v>3.8</v>
      </c>
    </row>
    <row r="1433" spans="2:17">
      <c r="B1433"/>
      <c r="P1433" s="7" t="s">
        <v>6761</v>
      </c>
      <c r="Q1433" s="8">
        <v>3.8</v>
      </c>
    </row>
    <row r="1434" spans="2:17">
      <c r="B1434"/>
      <c r="P1434" s="7" t="s">
        <v>7562</v>
      </c>
      <c r="Q1434" s="8">
        <v>4.0999999999999996</v>
      </c>
    </row>
    <row r="1435" spans="2:17">
      <c r="B1435"/>
      <c r="P1435" s="7" t="s">
        <v>7661</v>
      </c>
      <c r="Q1435" s="8">
        <v>4.3</v>
      </c>
    </row>
    <row r="1436" spans="2:17">
      <c r="B1436"/>
      <c r="P1436" s="7" t="s">
        <v>6130</v>
      </c>
      <c r="Q1436" s="8">
        <v>3.6</v>
      </c>
    </row>
    <row r="1437" spans="2:17">
      <c r="B1437"/>
      <c r="P1437" s="7" t="s">
        <v>8153</v>
      </c>
      <c r="Q1437" s="8">
        <v>4</v>
      </c>
    </row>
    <row r="1438" spans="2:17">
      <c r="B1438"/>
      <c r="P1438" s="7" t="s">
        <v>7315</v>
      </c>
      <c r="Q1438" s="8">
        <v>3.6</v>
      </c>
    </row>
    <row r="1439" spans="2:17">
      <c r="B1439"/>
      <c r="P1439" s="7" t="s">
        <v>8682</v>
      </c>
      <c r="Q1439" s="8">
        <v>3.6</v>
      </c>
    </row>
    <row r="1440" spans="2:17">
      <c r="B1440"/>
      <c r="P1440" s="7" t="s">
        <v>7350</v>
      </c>
      <c r="Q1440" s="8">
        <v>4.2</v>
      </c>
    </row>
    <row r="1441" spans="2:17">
      <c r="B1441"/>
      <c r="P1441" s="7" t="s">
        <v>7230</v>
      </c>
      <c r="Q1441" s="8">
        <v>3.9</v>
      </c>
    </row>
    <row r="1442" spans="2:17">
      <c r="B1442"/>
      <c r="P1442" s="7" t="s">
        <v>5043</v>
      </c>
      <c r="Q1442" s="8">
        <v>4.0999999999999996</v>
      </c>
    </row>
    <row r="1443" spans="2:17">
      <c r="B1443"/>
      <c r="P1443" s="7" t="s">
        <v>7301</v>
      </c>
      <c r="Q1443" s="8">
        <v>4.4000000000000004</v>
      </c>
    </row>
    <row r="1444" spans="2:17">
      <c r="B1444"/>
      <c r="P1444" s="7" t="s">
        <v>8874</v>
      </c>
      <c r="Q1444" s="8">
        <v>4.3</v>
      </c>
    </row>
    <row r="1445" spans="2:17">
      <c r="B1445"/>
      <c r="P1445" s="7" t="s">
        <v>7112</v>
      </c>
      <c r="Q1445" s="8">
        <v>4.2</v>
      </c>
    </row>
    <row r="1446" spans="2:17">
      <c r="B1446"/>
      <c r="P1446" s="7" t="s">
        <v>6629</v>
      </c>
      <c r="Q1446" s="8">
        <v>4.2</v>
      </c>
    </row>
    <row r="1447" spans="2:17">
      <c r="B1447"/>
      <c r="P1447" s="7" t="s">
        <v>7484</v>
      </c>
      <c r="Q1447" s="8">
        <v>4.5999999999999996</v>
      </c>
    </row>
    <row r="1448" spans="2:17">
      <c r="B1448"/>
      <c r="P1448" s="7" t="s">
        <v>1818</v>
      </c>
      <c r="Q1448" s="8">
        <v>4</v>
      </c>
    </row>
    <row r="1449" spans="2:17">
      <c r="B1449"/>
      <c r="P1449" s="7" t="s">
        <v>972</v>
      </c>
      <c r="Q1449" s="8">
        <v>4.0999999999999996</v>
      </c>
    </row>
    <row r="1450" spans="2:17">
      <c r="B1450"/>
      <c r="P1450" s="7" t="s">
        <v>706</v>
      </c>
      <c r="Q1450" s="8">
        <v>4.3</v>
      </c>
    </row>
    <row r="1451" spans="2:17">
      <c r="B1451"/>
      <c r="P1451" s="7" t="s">
        <v>1632</v>
      </c>
      <c r="Q1451" s="8">
        <v>4.3</v>
      </c>
    </row>
    <row r="1452" spans="2:17">
      <c r="B1452"/>
      <c r="P1452" s="7" t="s">
        <v>1211</v>
      </c>
      <c r="Q1452" s="8">
        <v>4.2</v>
      </c>
    </row>
    <row r="1453" spans="2:17">
      <c r="B1453"/>
      <c r="P1453" s="7" t="s">
        <v>361</v>
      </c>
      <c r="Q1453" s="8">
        <v>4.2</v>
      </c>
    </row>
    <row r="1454" spans="2:17">
      <c r="B1454"/>
      <c r="P1454" s="7" t="s">
        <v>1736</v>
      </c>
      <c r="Q1454" s="8">
        <v>4</v>
      </c>
    </row>
    <row r="1455" spans="2:17">
      <c r="B1455"/>
      <c r="P1455" s="7" t="s">
        <v>794</v>
      </c>
      <c r="Q1455" s="8">
        <v>4.3</v>
      </c>
    </row>
    <row r="1456" spans="2:17">
      <c r="B1456"/>
      <c r="P1456" s="7" t="s">
        <v>5253</v>
      </c>
      <c r="Q1456" s="8">
        <v>4.4000000000000004</v>
      </c>
    </row>
    <row r="1457" spans="2:17">
      <c r="B1457"/>
      <c r="P1457" s="7" t="s">
        <v>1900</v>
      </c>
      <c r="Q1457" s="8">
        <v>4.5</v>
      </c>
    </row>
    <row r="1458" spans="2:17">
      <c r="B1458"/>
      <c r="P1458" s="7" t="s">
        <v>1522</v>
      </c>
      <c r="Q1458" s="8">
        <v>4</v>
      </c>
    </row>
    <row r="1459" spans="2:17">
      <c r="B1459"/>
      <c r="P1459" s="7" t="s">
        <v>588</v>
      </c>
      <c r="Q1459" s="8">
        <v>4.2</v>
      </c>
    </row>
    <row r="1460" spans="2:17">
      <c r="B1460"/>
      <c r="P1460" s="7" t="s">
        <v>696</v>
      </c>
      <c r="Q1460" s="8">
        <v>4.2</v>
      </c>
    </row>
    <row r="1461" spans="2:17">
      <c r="B1461"/>
      <c r="P1461" s="7" t="s">
        <v>294</v>
      </c>
      <c r="Q1461" s="8">
        <v>4.2</v>
      </c>
    </row>
    <row r="1462" spans="2:17">
      <c r="B1462"/>
      <c r="P1462" s="7" t="s">
        <v>1071</v>
      </c>
      <c r="Q1462" s="8">
        <v>4.2</v>
      </c>
    </row>
    <row r="1463" spans="2:17">
      <c r="B1463"/>
      <c r="P1463" s="7" t="s">
        <v>682</v>
      </c>
      <c r="Q1463" s="8">
        <v>4.2</v>
      </c>
    </row>
    <row r="1464" spans="2:17">
      <c r="B1464"/>
      <c r="P1464" s="7" t="s">
        <v>1409</v>
      </c>
      <c r="Q1464" s="8">
        <v>4.2</v>
      </c>
    </row>
    <row r="1465" spans="2:17">
      <c r="B1465"/>
      <c r="P1465" s="7" t="s">
        <v>10</v>
      </c>
      <c r="Q1465" s="8">
        <v>4.2</v>
      </c>
    </row>
    <row r="1466" spans="2:17">
      <c r="B1466"/>
      <c r="P1466" s="7" t="s">
        <v>1665</v>
      </c>
      <c r="Q1466" s="8">
        <v>4.2</v>
      </c>
    </row>
    <row r="1467" spans="2:17">
      <c r="B1467"/>
      <c r="P1467" s="7" t="s">
        <v>1039</v>
      </c>
      <c r="Q1467" s="8">
        <v>4.3</v>
      </c>
    </row>
    <row r="1468" spans="2:17">
      <c r="B1468"/>
      <c r="P1468" s="7" t="s">
        <v>1732</v>
      </c>
      <c r="Q1468" s="8">
        <v>4.0999999999999996</v>
      </c>
    </row>
    <row r="1469" spans="2:17">
      <c r="B1469"/>
      <c r="P1469" s="7" t="s">
        <v>650</v>
      </c>
      <c r="Q1469" s="8">
        <v>4.0999999999999996</v>
      </c>
    </row>
    <row r="1470" spans="2:17">
      <c r="B1470"/>
      <c r="P1470" s="7" t="s">
        <v>5663</v>
      </c>
      <c r="Q1470" s="8">
        <v>4.3</v>
      </c>
    </row>
    <row r="1471" spans="2:17">
      <c r="B1471"/>
      <c r="P1471" s="7" t="s">
        <v>689</v>
      </c>
      <c r="Q1471" s="8">
        <v>4.3</v>
      </c>
    </row>
    <row r="1472" spans="2:17">
      <c r="B1472"/>
      <c r="P1472" s="7" t="s">
        <v>1196</v>
      </c>
      <c r="Q1472" s="8">
        <v>4.3</v>
      </c>
    </row>
    <row r="1473" spans="2:17">
      <c r="B1473"/>
      <c r="P1473" s="7" t="s">
        <v>537</v>
      </c>
      <c r="Q1473" s="8">
        <v>4.2</v>
      </c>
    </row>
    <row r="1474" spans="2:17">
      <c r="B1474"/>
      <c r="P1474" s="7" t="s">
        <v>852</v>
      </c>
      <c r="Q1474" s="8">
        <v>4.3</v>
      </c>
    </row>
    <row r="1475" spans="2:17">
      <c r="B1475"/>
      <c r="P1475" s="7" t="s">
        <v>1111</v>
      </c>
      <c r="Q1475" s="8">
        <v>4.3</v>
      </c>
    </row>
    <row r="1476" spans="2:17">
      <c r="B1476"/>
      <c r="P1476" s="7" t="s">
        <v>562</v>
      </c>
      <c r="Q1476" s="8">
        <v>4.2</v>
      </c>
    </row>
    <row r="1477" spans="2:17">
      <c r="B1477"/>
      <c r="P1477" s="7" t="s">
        <v>1644</v>
      </c>
      <c r="Q1477" s="8">
        <v>4.3</v>
      </c>
    </row>
    <row r="1478" spans="2:17">
      <c r="B1478"/>
      <c r="P1478" s="7" t="s">
        <v>1547</v>
      </c>
      <c r="Q1478" s="8">
        <v>4.3</v>
      </c>
    </row>
    <row r="1479" spans="2:17">
      <c r="B1479"/>
      <c r="P1479" s="7" t="s">
        <v>3160</v>
      </c>
      <c r="Q1479" s="8">
        <v>4.3</v>
      </c>
    </row>
    <row r="1480" spans="2:17">
      <c r="B1480"/>
      <c r="P1480" s="7" t="s">
        <v>2422</v>
      </c>
      <c r="Q1480" s="8">
        <v>3.8</v>
      </c>
    </row>
    <row r="1481" spans="2:17">
      <c r="B1481"/>
      <c r="P1481" s="7" t="s">
        <v>2675</v>
      </c>
      <c r="Q1481" s="8">
        <v>4</v>
      </c>
    </row>
    <row r="1482" spans="2:17">
      <c r="B1482"/>
      <c r="P1482" s="7" t="s">
        <v>5634</v>
      </c>
      <c r="Q1482" s="8">
        <v>4.2</v>
      </c>
    </row>
    <row r="1483" spans="2:17">
      <c r="B1483"/>
      <c r="P1483" s="7" t="s">
        <v>309</v>
      </c>
      <c r="Q1483" s="8">
        <v>3.3</v>
      </c>
    </row>
    <row r="1484" spans="2:17">
      <c r="B1484"/>
      <c r="P1484" s="7" t="s">
        <v>3428</v>
      </c>
      <c r="Q1484" s="8">
        <v>4.5999999999999996</v>
      </c>
    </row>
    <row r="1485" spans="2:17">
      <c r="B1485"/>
      <c r="P1485" s="7" t="s">
        <v>389</v>
      </c>
      <c r="Q1485" s="8">
        <v>4.2</v>
      </c>
    </row>
    <row r="1486" spans="2:17">
      <c r="B1486"/>
      <c r="P1486" s="7" t="s">
        <v>4651</v>
      </c>
      <c r="Q1486" s="8">
        <v>3.8</v>
      </c>
    </row>
    <row r="1487" spans="2:17">
      <c r="B1487"/>
      <c r="P1487" s="7" t="s">
        <v>4902</v>
      </c>
      <c r="Q1487" s="8">
        <v>4.4000000000000004</v>
      </c>
    </row>
    <row r="1488" spans="2:17">
      <c r="B1488"/>
      <c r="P1488" s="7" t="s">
        <v>4732</v>
      </c>
      <c r="Q1488" s="8">
        <v>4.4000000000000004</v>
      </c>
    </row>
    <row r="1489" spans="2:17">
      <c r="B1489"/>
      <c r="P1489" s="7" t="s">
        <v>5349</v>
      </c>
      <c r="Q1489" s="8">
        <v>4.4000000000000004</v>
      </c>
    </row>
    <row r="1490" spans="2:17">
      <c r="B1490"/>
      <c r="P1490" s="7" t="s">
        <v>6937</v>
      </c>
      <c r="Q1490" s="8">
        <v>3.3</v>
      </c>
    </row>
    <row r="1491" spans="2:17">
      <c r="B1491"/>
      <c r="P1491" s="7" t="s">
        <v>7329</v>
      </c>
      <c r="Q1491" s="8">
        <v>4</v>
      </c>
    </row>
    <row r="1492" spans="2:17">
      <c r="B1492"/>
      <c r="P1492" s="7" t="s">
        <v>5593</v>
      </c>
      <c r="Q1492" s="8">
        <v>3.8</v>
      </c>
    </row>
    <row r="1493" spans="2:17">
      <c r="B1493"/>
      <c r="P1493" s="7" t="s">
        <v>8343</v>
      </c>
      <c r="Q1493" s="8">
        <v>4.0999999999999996</v>
      </c>
    </row>
    <row r="1494" spans="2:17">
      <c r="B1494"/>
      <c r="P1494" s="7" t="s">
        <v>6845</v>
      </c>
      <c r="Q1494" s="8">
        <v>3.8</v>
      </c>
    </row>
    <row r="1495" spans="2:17">
      <c r="B1495"/>
      <c r="P1495" s="7" t="s">
        <v>8216</v>
      </c>
      <c r="Q1495" s="8">
        <v>3.6</v>
      </c>
    </row>
    <row r="1496" spans="2:17">
      <c r="B1496"/>
      <c r="P1496" s="7" t="s">
        <v>7470</v>
      </c>
      <c r="Q1496" s="8">
        <v>3.8</v>
      </c>
    </row>
    <row r="1497" spans="2:17">
      <c r="B1497"/>
      <c r="P1497" s="7" t="s">
        <v>8992</v>
      </c>
      <c r="Q1497" s="8">
        <v>3.6</v>
      </c>
    </row>
    <row r="1498" spans="2:17">
      <c r="B1498"/>
      <c r="P1498" s="7" t="s">
        <v>7513</v>
      </c>
      <c r="Q1498" s="8">
        <v>4.3</v>
      </c>
    </row>
    <row r="1499" spans="2:17">
      <c r="B1499"/>
      <c r="P1499" s="7" t="s">
        <v>7760</v>
      </c>
      <c r="Q1499" s="8">
        <v>4.0999999999999996</v>
      </c>
    </row>
    <row r="1500" spans="2:17">
      <c r="B1500"/>
      <c r="P1500" s="7" t="s">
        <v>8846</v>
      </c>
      <c r="Q1500" s="8">
        <v>3.6</v>
      </c>
    </row>
    <row r="1501" spans="2:17">
      <c r="B1501"/>
      <c r="P1501" s="7" t="s">
        <v>7322</v>
      </c>
      <c r="Q1501" s="8">
        <v>3.7</v>
      </c>
    </row>
    <row r="1502" spans="2:17">
      <c r="B1502"/>
      <c r="P1502" s="7" t="s">
        <v>6538</v>
      </c>
      <c r="Q1502" s="8">
        <v>4</v>
      </c>
    </row>
    <row r="1503" spans="2:17">
      <c r="B1503"/>
      <c r="P1503" s="7" t="s">
        <v>7654</v>
      </c>
      <c r="Q1503" s="8">
        <v>3.8</v>
      </c>
    </row>
    <row r="1504" spans="2:17">
      <c r="B1504"/>
      <c r="P1504" s="7" t="s">
        <v>1342</v>
      </c>
      <c r="Q1504" s="8">
        <v>4</v>
      </c>
    </row>
    <row r="1505" spans="2:17">
      <c r="B1505"/>
      <c r="P1505" s="7" t="s">
        <v>5756</v>
      </c>
      <c r="Q1505" s="8">
        <v>4</v>
      </c>
    </row>
    <row r="1506" spans="2:17">
      <c r="B1506"/>
      <c r="P1506" s="7" t="s">
        <v>3962</v>
      </c>
      <c r="Q1506" s="8">
        <v>4.0999999999999996</v>
      </c>
    </row>
    <row r="1507" spans="2:17">
      <c r="B1507"/>
      <c r="P1507" s="7" t="s">
        <v>5852</v>
      </c>
      <c r="Q1507" s="8">
        <v>4.5999999999999996</v>
      </c>
    </row>
    <row r="1508" spans="2:17">
      <c r="B1508"/>
      <c r="P1508" s="7" t="s">
        <v>5955</v>
      </c>
      <c r="Q1508" s="8">
        <v>4.4000000000000004</v>
      </c>
    </row>
    <row r="1509" spans="2:17">
      <c r="B1509"/>
      <c r="P1509" s="7" t="s">
        <v>6096</v>
      </c>
      <c r="Q1509" s="8">
        <v>3.7</v>
      </c>
    </row>
    <row r="1510" spans="2:17">
      <c r="B1510"/>
      <c r="P1510" s="7" t="s">
        <v>1504</v>
      </c>
      <c r="Q1510" s="8">
        <v>3.9</v>
      </c>
    </row>
    <row r="1511" spans="2:17">
      <c r="B1511"/>
      <c r="P1511" s="7" t="s">
        <v>1239</v>
      </c>
      <c r="Q1511" s="8">
        <v>3.9</v>
      </c>
    </row>
    <row r="1512" spans="2:17">
      <c r="B1512"/>
      <c r="P1512" s="7" t="s">
        <v>1018</v>
      </c>
      <c r="Q1512" s="8">
        <v>4.0999999999999996</v>
      </c>
    </row>
    <row r="1513" spans="2:17">
      <c r="B1513"/>
      <c r="P1513" s="7" t="s">
        <v>4240</v>
      </c>
      <c r="Q1513" s="8">
        <v>3.9</v>
      </c>
    </row>
    <row r="1514" spans="2:17">
      <c r="B1514"/>
      <c r="P1514" s="7" t="s">
        <v>4419</v>
      </c>
      <c r="Q1514" s="8">
        <v>3.4</v>
      </c>
    </row>
    <row r="1515" spans="2:17">
      <c r="B1515"/>
      <c r="P1515" s="7" t="s">
        <v>5051</v>
      </c>
      <c r="Q1515" s="8">
        <v>4</v>
      </c>
    </row>
    <row r="1516" spans="2:17">
      <c r="B1516"/>
      <c r="P1516" s="7" t="s">
        <v>5488</v>
      </c>
      <c r="Q1516" s="8">
        <v>3.7</v>
      </c>
    </row>
    <row r="1517" spans="2:17">
      <c r="B1517"/>
      <c r="P1517" s="7" t="s">
        <v>4408</v>
      </c>
      <c r="Q1517" s="8">
        <v>3.4</v>
      </c>
    </row>
    <row r="1518" spans="2:17">
      <c r="B1518"/>
      <c r="P1518" s="7" t="s">
        <v>3997</v>
      </c>
      <c r="Q1518" s="8">
        <v>3.9</v>
      </c>
    </row>
    <row r="1519" spans="2:17">
      <c r="B1519"/>
      <c r="P1519" s="7" t="s">
        <v>3577</v>
      </c>
      <c r="Q1519" s="8">
        <v>3.5</v>
      </c>
    </row>
    <row r="1520" spans="2:17">
      <c r="B1520"/>
      <c r="P1520" s="7" t="s">
        <v>5018</v>
      </c>
      <c r="Q1520" s="8">
        <v>3.6</v>
      </c>
    </row>
    <row r="1521" spans="2:17">
      <c r="B1521"/>
      <c r="P1521" s="7" t="s">
        <v>3983</v>
      </c>
      <c r="Q1521" s="8">
        <v>3.8</v>
      </c>
    </row>
    <row r="1522" spans="2:17">
      <c r="B1522"/>
      <c r="P1522" s="7" t="s">
        <v>3750</v>
      </c>
      <c r="Q1522" s="8">
        <v>3.5</v>
      </c>
    </row>
    <row r="1523" spans="2:17">
      <c r="B1523"/>
      <c r="P1523" s="7" t="s">
        <v>4230</v>
      </c>
      <c r="Q1523" s="8">
        <v>3.9</v>
      </c>
    </row>
    <row r="1524" spans="2:17">
      <c r="B1524"/>
      <c r="P1524" s="7" t="s">
        <v>3741</v>
      </c>
      <c r="Q1524" s="8">
        <v>3.5</v>
      </c>
    </row>
    <row r="1525" spans="2:17">
      <c r="B1525"/>
      <c r="P1525" s="7" t="s">
        <v>4866</v>
      </c>
      <c r="Q1525" s="8">
        <v>3.6</v>
      </c>
    </row>
    <row r="1526" spans="2:17">
      <c r="B1526"/>
      <c r="P1526" s="7" t="s">
        <v>4887</v>
      </c>
      <c r="Q1526" s="8">
        <v>3.9</v>
      </c>
    </row>
    <row r="1527" spans="2:17">
      <c r="B1527"/>
      <c r="P1527" s="7" t="s">
        <v>4637</v>
      </c>
      <c r="Q1527" s="8">
        <v>4.0999999999999996</v>
      </c>
    </row>
    <row r="1528" spans="2:17">
      <c r="B1528"/>
      <c r="P1528" s="7" t="s">
        <v>5460</v>
      </c>
      <c r="Q1528" s="8">
        <v>4.2</v>
      </c>
    </row>
    <row r="1529" spans="2:17">
      <c r="B1529"/>
      <c r="P1529" s="7" t="s">
        <v>3975</v>
      </c>
      <c r="Q1529" s="8">
        <v>3.6</v>
      </c>
    </row>
    <row r="1530" spans="2:17">
      <c r="B1530"/>
      <c r="P1530" s="7" t="s">
        <v>5117</v>
      </c>
      <c r="Q1530" s="8">
        <v>4</v>
      </c>
    </row>
    <row r="1531" spans="2:17">
      <c r="B1531"/>
      <c r="P1531" s="7" t="s">
        <v>5342</v>
      </c>
      <c r="Q1531" s="8">
        <v>3.5</v>
      </c>
    </row>
    <row r="1532" spans="2:17">
      <c r="B1532"/>
      <c r="P1532" s="7" t="s">
        <v>4045</v>
      </c>
      <c r="Q1532" s="8">
        <v>3.8</v>
      </c>
    </row>
    <row r="1533" spans="2:17">
      <c r="B1533"/>
      <c r="P1533" s="7" t="s">
        <v>4538</v>
      </c>
      <c r="Q1533" s="8">
        <v>4.3</v>
      </c>
    </row>
    <row r="1534" spans="2:17">
      <c r="B1534"/>
      <c r="P1534" s="7" t="s">
        <v>3875</v>
      </c>
      <c r="Q1534" s="8">
        <v>4.4000000000000004</v>
      </c>
    </row>
    <row r="1535" spans="2:17">
      <c r="B1535"/>
      <c r="P1535" s="7" t="s">
        <v>622</v>
      </c>
      <c r="Q1535" s="8">
        <v>3.7</v>
      </c>
    </row>
    <row r="1536" spans="2:17">
      <c r="B1536"/>
      <c r="P1536" s="7" t="s">
        <v>5387</v>
      </c>
      <c r="Q1536" s="8">
        <v>3.8</v>
      </c>
    </row>
    <row r="1537" spans="2:17">
      <c r="B1537"/>
      <c r="P1537" s="7" t="s">
        <v>5621</v>
      </c>
      <c r="Q1537" s="8">
        <v>4.0999999999999996</v>
      </c>
    </row>
    <row r="1538" spans="2:17">
      <c r="B1538"/>
      <c r="P1538" s="7" t="s">
        <v>5281</v>
      </c>
      <c r="Q1538" s="8">
        <v>4</v>
      </c>
    </row>
    <row r="1539" spans="2:17">
      <c r="B1539"/>
      <c r="P1539" s="7" t="s">
        <v>8639</v>
      </c>
      <c r="Q1539" s="8">
        <v>3.8</v>
      </c>
    </row>
    <row r="1540" spans="2:17">
      <c r="B1540"/>
      <c r="P1540" s="7" t="s">
        <v>4758</v>
      </c>
      <c r="Q1540" s="8">
        <v>4.2</v>
      </c>
    </row>
    <row r="1541" spans="2:17">
      <c r="B1541"/>
      <c r="P1541" s="7" t="s">
        <v>5556</v>
      </c>
      <c r="Q1541" s="8">
        <v>4.0999999999999996</v>
      </c>
    </row>
    <row r="1542" spans="2:17">
      <c r="B1542"/>
      <c r="P1542" s="7" t="s">
        <v>3968</v>
      </c>
      <c r="Q1542" s="8">
        <v>3.5</v>
      </c>
    </row>
    <row r="1543" spans="2:17">
      <c r="B1543"/>
      <c r="P1543" s="7" t="s">
        <v>1953</v>
      </c>
      <c r="Q1543" s="8">
        <v>4.3</v>
      </c>
    </row>
    <row r="1544" spans="2:17">
      <c r="B1544"/>
      <c r="P1544" s="7" t="s">
        <v>908</v>
      </c>
      <c r="Q1544" s="8">
        <v>4.0999999999999996</v>
      </c>
    </row>
    <row r="1545" spans="2:17">
      <c r="B1545"/>
      <c r="P1545" s="7" t="s">
        <v>224</v>
      </c>
      <c r="Q1545" s="8">
        <v>4.3</v>
      </c>
    </row>
    <row r="1546" spans="2:17">
      <c r="B1546"/>
      <c r="P1546" s="7" t="s">
        <v>1137</v>
      </c>
      <c r="Q1546" s="8">
        <v>4.0999999999999996</v>
      </c>
    </row>
    <row r="1547" spans="2:17">
      <c r="B1547"/>
      <c r="P1547" s="7" t="s">
        <v>979</v>
      </c>
      <c r="Q1547" s="8">
        <v>4.3</v>
      </c>
    </row>
    <row r="1548" spans="2:17">
      <c r="B1548"/>
      <c r="P1548" s="7" t="s">
        <v>8224</v>
      </c>
      <c r="Q1548" s="8">
        <v>4.4000000000000004</v>
      </c>
    </row>
    <row r="1549" spans="2:17">
      <c r="B1549"/>
      <c r="P1549" s="7" t="s">
        <v>7555</v>
      </c>
      <c r="Q1549" s="8">
        <v>4.7</v>
      </c>
    </row>
    <row r="1550" spans="2:17">
      <c r="B1550"/>
    </row>
    <row r="1551" spans="2:17">
      <c r="B1551"/>
    </row>
    <row r="1552" spans="2:17">
      <c r="B1552"/>
    </row>
  </sheetData>
  <pageMargins left="0.7" right="0.7" top="0.75" bottom="0.75" header="0.3" footer="0.3"/>
  <pageSetup paperSize="9" orientation="portrait" verticalDpi="0" r:id="rId3"/>
</worksheet>
</file>

<file path=xl/worksheets/sheet2.xml><?xml version="1.0" encoding="utf-8"?>
<worksheet xmlns="http://schemas.openxmlformats.org/spreadsheetml/2006/main" xmlns:r="http://schemas.openxmlformats.org/officeDocument/2006/relationships">
  <dimension ref="L6"/>
  <sheetViews>
    <sheetView showGridLines="0" showRowColHeaders="0" tabSelected="1" topLeftCell="A6" workbookViewId="0">
      <selection activeCell="J28" sqref="J28"/>
    </sheetView>
  </sheetViews>
  <sheetFormatPr defaultRowHeight="15"/>
  <sheetData>
    <row r="6" spans="12:12">
      <c r="L6" t="e">
        <f>TRIM(#REF!)</f>
        <v>#REF!</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dimension ref="B1:NU1341"/>
  <sheetViews>
    <sheetView topLeftCell="Q1" zoomScale="38" zoomScaleNormal="38" workbookViewId="0">
      <selection activeCell="Q50" sqref="Q50"/>
    </sheetView>
  </sheetViews>
  <sheetFormatPr defaultRowHeight="15"/>
  <cols>
    <col min="1" max="1" width="15" bestFit="1" customWidth="1"/>
    <col min="2" max="2" width="12.77734375" style="11" bestFit="1" customWidth="1"/>
    <col min="3" max="3" width="18.44140625" style="11" bestFit="1" customWidth="1"/>
    <col min="6" max="6" width="126.21875" bestFit="1" customWidth="1"/>
    <col min="7" max="7" width="36.21875" bestFit="1" customWidth="1"/>
    <col min="10" max="10" width="126.21875" bestFit="1" customWidth="1"/>
    <col min="11" max="11" width="22.33203125" bestFit="1" customWidth="1"/>
    <col min="14" max="14" width="126.21875" bestFit="1" customWidth="1"/>
    <col min="15" max="15" width="22.6640625" bestFit="1" customWidth="1"/>
    <col min="16" max="16" width="11.109375" customWidth="1"/>
    <col min="18" max="18" width="255.77734375" bestFit="1" customWidth="1"/>
    <col min="19" max="19" width="19.5546875" bestFit="1" customWidth="1"/>
    <col min="22" max="22" width="126.21875" bestFit="1" customWidth="1"/>
    <col min="23" max="23" width="26.77734375" bestFit="1" customWidth="1"/>
    <col min="24" max="24" width="32" bestFit="1" customWidth="1"/>
    <col min="27" max="27" width="43.21875" customWidth="1"/>
    <col min="28" max="28" width="17" bestFit="1" customWidth="1"/>
    <col min="32" max="32" width="19.21875" bestFit="1" customWidth="1"/>
    <col min="33" max="33" width="23.109375" bestFit="1" customWidth="1"/>
    <col min="36" max="36" width="19.21875" bestFit="1" customWidth="1"/>
    <col min="37" max="37" width="25.88671875" bestFit="1" customWidth="1"/>
    <col min="39" max="39" width="126.21875" bestFit="1" customWidth="1"/>
    <col min="40" max="40" width="27.88671875" bestFit="1" customWidth="1"/>
    <col min="41" max="41" width="26.44140625" customWidth="1"/>
    <col min="43" max="43" width="19.21875" bestFit="1" customWidth="1"/>
    <col min="44" max="44" width="16" bestFit="1" customWidth="1"/>
    <col min="47" max="47" width="19.21875" bestFit="1" customWidth="1"/>
    <col min="48" max="48" width="19.5546875" bestFit="1" customWidth="1"/>
    <col min="50" max="50" width="18.6640625" bestFit="1" customWidth="1"/>
    <col min="51" max="51" width="25.88671875" bestFit="1" customWidth="1"/>
    <col min="53" max="53" width="126.88671875" bestFit="1" customWidth="1"/>
    <col min="54" max="54" width="31.5546875" bestFit="1" customWidth="1"/>
    <col min="55" max="55" width="17" customWidth="1"/>
    <col min="56" max="56" width="233.44140625" bestFit="1" customWidth="1"/>
    <col min="57" max="57" width="19.5546875" style="17" bestFit="1" customWidth="1"/>
    <col min="58" max="58" width="22.6640625" style="17" bestFit="1" customWidth="1"/>
    <col min="59" max="59" width="175.88671875" bestFit="1" customWidth="1"/>
    <col min="60" max="60" width="134.6640625" bestFit="1" customWidth="1"/>
    <col min="61" max="61" width="138" bestFit="1" customWidth="1"/>
    <col min="62" max="62" width="108.6640625" bestFit="1" customWidth="1"/>
    <col min="63" max="63" width="147.5546875" bestFit="1" customWidth="1"/>
    <col min="64" max="64" width="194.44140625" bestFit="1" customWidth="1"/>
    <col min="65" max="65" width="178.88671875" bestFit="1" customWidth="1"/>
    <col min="66" max="66" width="111.5546875" bestFit="1" customWidth="1"/>
    <col min="67" max="67" width="153.109375" bestFit="1" customWidth="1"/>
    <col min="68" max="68" width="155.109375" bestFit="1" customWidth="1"/>
    <col min="69" max="69" width="145.6640625" bestFit="1" customWidth="1"/>
    <col min="70" max="70" width="140.5546875" bestFit="1" customWidth="1"/>
    <col min="71" max="71" width="144.109375" bestFit="1" customWidth="1"/>
    <col min="72" max="72" width="234.109375" bestFit="1" customWidth="1"/>
    <col min="73" max="73" width="132.88671875" bestFit="1" customWidth="1"/>
    <col min="74" max="74" width="75.6640625" bestFit="1" customWidth="1"/>
    <col min="75" max="76" width="78.88671875" bestFit="1" customWidth="1"/>
    <col min="77" max="77" width="81.6640625" bestFit="1" customWidth="1"/>
    <col min="78" max="78" width="78.88671875" bestFit="1" customWidth="1"/>
    <col min="79" max="79" width="76.44140625" bestFit="1" customWidth="1"/>
    <col min="80" max="80" width="59" bestFit="1" customWidth="1"/>
    <col min="81" max="81" width="78.33203125" bestFit="1" customWidth="1"/>
    <col min="82" max="82" width="173.109375" bestFit="1" customWidth="1"/>
    <col min="83" max="83" width="94.21875" bestFit="1" customWidth="1"/>
    <col min="84" max="84" width="118.44140625" bestFit="1" customWidth="1"/>
    <col min="85" max="85" width="62" bestFit="1" customWidth="1"/>
    <col min="86" max="86" width="105.88671875" bestFit="1" customWidth="1"/>
    <col min="87" max="87" width="89.5546875" bestFit="1" customWidth="1"/>
    <col min="88" max="88" width="127.6640625" bestFit="1" customWidth="1"/>
    <col min="89" max="89" width="42.5546875" bestFit="1" customWidth="1"/>
    <col min="90" max="90" width="53.33203125" bestFit="1" customWidth="1"/>
    <col min="91" max="91" width="91.33203125" bestFit="1" customWidth="1"/>
    <col min="92" max="92" width="77.44140625" bestFit="1" customWidth="1"/>
    <col min="93" max="93" width="164.5546875" bestFit="1" customWidth="1"/>
    <col min="94" max="94" width="57.109375" bestFit="1" customWidth="1"/>
    <col min="95" max="95" width="118.88671875" bestFit="1" customWidth="1"/>
    <col min="96" max="96" width="58.77734375" bestFit="1" customWidth="1"/>
    <col min="97" max="97" width="90.44140625" bestFit="1" customWidth="1"/>
    <col min="98" max="98" width="161.77734375" bestFit="1" customWidth="1"/>
    <col min="99" max="99" width="91.77734375" bestFit="1" customWidth="1"/>
    <col min="100" max="100" width="163.33203125" bestFit="1" customWidth="1"/>
    <col min="101" max="101" width="151.6640625" bestFit="1" customWidth="1"/>
    <col min="102" max="102" width="61.33203125" bestFit="1" customWidth="1"/>
    <col min="103" max="105" width="163" bestFit="1" customWidth="1"/>
    <col min="106" max="106" width="169.5546875" bestFit="1" customWidth="1"/>
    <col min="107" max="107" width="69.5546875" bestFit="1" customWidth="1"/>
    <col min="108" max="108" width="88" bestFit="1" customWidth="1"/>
    <col min="109" max="109" width="119.21875" bestFit="1" customWidth="1"/>
    <col min="110" max="110" width="79.21875" bestFit="1" customWidth="1"/>
    <col min="111" max="111" width="82.5546875" bestFit="1" customWidth="1"/>
    <col min="112" max="112" width="32.44140625" bestFit="1" customWidth="1"/>
    <col min="113" max="113" width="162.77734375" bestFit="1" customWidth="1"/>
    <col min="114" max="114" width="174.109375" bestFit="1" customWidth="1"/>
    <col min="115" max="115" width="130.6640625" bestFit="1" customWidth="1"/>
    <col min="116" max="116" width="143" bestFit="1" customWidth="1"/>
    <col min="117" max="117" width="164" bestFit="1" customWidth="1"/>
    <col min="118" max="118" width="82.21875" bestFit="1" customWidth="1"/>
    <col min="119" max="119" width="58" bestFit="1" customWidth="1"/>
    <col min="120" max="120" width="42.88671875" bestFit="1" customWidth="1"/>
    <col min="121" max="121" width="59" bestFit="1" customWidth="1"/>
    <col min="122" max="122" width="120.44140625" bestFit="1" customWidth="1"/>
    <col min="123" max="123" width="111" bestFit="1" customWidth="1"/>
    <col min="124" max="124" width="59.5546875" bestFit="1" customWidth="1"/>
    <col min="125" max="125" width="32.109375" bestFit="1" customWidth="1"/>
    <col min="126" max="126" width="76.6640625" bestFit="1" customWidth="1"/>
    <col min="127" max="127" width="54.6640625" bestFit="1" customWidth="1"/>
    <col min="128" max="128" width="109.21875" bestFit="1" customWidth="1"/>
    <col min="129" max="129" width="67.5546875" bestFit="1" customWidth="1"/>
    <col min="130" max="130" width="125.88671875" bestFit="1" customWidth="1"/>
    <col min="131" max="131" width="66.77734375" bestFit="1" customWidth="1"/>
    <col min="132" max="132" width="71.5546875" bestFit="1" customWidth="1"/>
    <col min="133" max="133" width="87.77734375" bestFit="1" customWidth="1"/>
    <col min="134" max="134" width="75.44140625" bestFit="1" customWidth="1"/>
    <col min="135" max="135" width="92.33203125" bestFit="1" customWidth="1"/>
    <col min="136" max="136" width="144.6640625" bestFit="1" customWidth="1"/>
    <col min="137" max="137" width="129.5546875" bestFit="1" customWidth="1"/>
    <col min="138" max="138" width="74.5546875" bestFit="1" customWidth="1"/>
    <col min="139" max="139" width="114.109375" bestFit="1" customWidth="1"/>
    <col min="140" max="140" width="65.77734375" bestFit="1" customWidth="1"/>
    <col min="141" max="141" width="81.109375" bestFit="1" customWidth="1"/>
    <col min="142" max="142" width="73.77734375" bestFit="1" customWidth="1"/>
    <col min="143" max="143" width="66.6640625" bestFit="1" customWidth="1"/>
    <col min="144" max="144" width="79.77734375" bestFit="1" customWidth="1"/>
    <col min="145" max="145" width="70.44140625" bestFit="1" customWidth="1"/>
    <col min="146" max="146" width="61.33203125" bestFit="1" customWidth="1"/>
    <col min="147" max="147" width="123.33203125" bestFit="1" customWidth="1"/>
    <col min="148" max="148" width="81.109375" bestFit="1" customWidth="1"/>
    <col min="149" max="149" width="89.5546875" bestFit="1" customWidth="1"/>
    <col min="150" max="150" width="105.21875" bestFit="1" customWidth="1"/>
    <col min="151" max="151" width="69.77734375" bestFit="1" customWidth="1"/>
    <col min="152" max="152" width="93.88671875" bestFit="1" customWidth="1"/>
    <col min="153" max="153" width="95.5546875" bestFit="1" customWidth="1"/>
    <col min="154" max="154" width="45.6640625" bestFit="1" customWidth="1"/>
    <col min="155" max="155" width="97.44140625" bestFit="1" customWidth="1"/>
    <col min="156" max="157" width="125.109375" bestFit="1" customWidth="1"/>
    <col min="158" max="158" width="125.21875" bestFit="1" customWidth="1"/>
    <col min="159" max="159" width="107.44140625" bestFit="1" customWidth="1"/>
    <col min="160" max="160" width="116" bestFit="1" customWidth="1"/>
    <col min="161" max="161" width="103.33203125" bestFit="1" customWidth="1"/>
    <col min="162" max="162" width="93.5546875" bestFit="1" customWidth="1"/>
    <col min="163" max="163" width="110.21875" bestFit="1" customWidth="1"/>
    <col min="164" max="165" width="96.6640625" bestFit="1" customWidth="1"/>
    <col min="166" max="166" width="74" bestFit="1" customWidth="1"/>
    <col min="167" max="167" width="76.44140625" bestFit="1" customWidth="1"/>
    <col min="168" max="168" width="100.77734375" bestFit="1" customWidth="1"/>
    <col min="169" max="169" width="177.21875" bestFit="1" customWidth="1"/>
    <col min="170" max="170" width="177.6640625" bestFit="1" customWidth="1"/>
    <col min="171" max="171" width="169.109375" bestFit="1" customWidth="1"/>
    <col min="172" max="172" width="160.5546875" bestFit="1" customWidth="1"/>
    <col min="173" max="173" width="178.44140625" bestFit="1" customWidth="1"/>
    <col min="174" max="174" width="157.6640625" bestFit="1" customWidth="1"/>
    <col min="175" max="176" width="159.109375" bestFit="1" customWidth="1"/>
    <col min="177" max="177" width="173.109375" bestFit="1" customWidth="1"/>
    <col min="178" max="178" width="54.44140625" bestFit="1" customWidth="1"/>
    <col min="179" max="179" width="160.88671875" bestFit="1" customWidth="1"/>
    <col min="180" max="180" width="122" bestFit="1" customWidth="1"/>
    <col min="181" max="181" width="104.88671875" bestFit="1" customWidth="1"/>
    <col min="182" max="182" width="100.77734375" bestFit="1" customWidth="1"/>
    <col min="183" max="183" width="169.5546875" bestFit="1" customWidth="1"/>
    <col min="184" max="184" width="178.6640625" bestFit="1" customWidth="1"/>
    <col min="185" max="185" width="171.5546875" bestFit="1" customWidth="1"/>
    <col min="186" max="186" width="199.109375" bestFit="1" customWidth="1"/>
    <col min="187" max="187" width="134.33203125" bestFit="1" customWidth="1"/>
    <col min="188" max="188" width="113.6640625" bestFit="1" customWidth="1"/>
    <col min="189" max="189" width="109.44140625" bestFit="1" customWidth="1"/>
    <col min="190" max="190" width="166.109375" bestFit="1" customWidth="1"/>
    <col min="191" max="191" width="80.109375" bestFit="1" customWidth="1"/>
    <col min="192" max="192" width="73.21875" bestFit="1" customWidth="1"/>
    <col min="193" max="193" width="126.88671875" bestFit="1" customWidth="1"/>
    <col min="194" max="194" width="42.77734375" bestFit="1" customWidth="1"/>
    <col min="195" max="195" width="98.5546875" bestFit="1" customWidth="1"/>
    <col min="196" max="196" width="158.77734375" bestFit="1" customWidth="1"/>
    <col min="197" max="197" width="166.21875" bestFit="1" customWidth="1"/>
    <col min="198" max="198" width="128.44140625" bestFit="1" customWidth="1"/>
    <col min="199" max="199" width="130.44140625" bestFit="1" customWidth="1"/>
    <col min="200" max="200" width="56.77734375" bestFit="1" customWidth="1"/>
    <col min="201" max="201" width="79.77734375" bestFit="1" customWidth="1"/>
    <col min="202" max="202" width="39.44140625" bestFit="1" customWidth="1"/>
    <col min="203" max="203" width="86.5546875" bestFit="1" customWidth="1"/>
    <col min="204" max="204" width="173.6640625" bestFit="1" customWidth="1"/>
    <col min="205" max="205" width="38.5546875" bestFit="1" customWidth="1"/>
    <col min="206" max="206" width="68.44140625" bestFit="1" customWidth="1"/>
    <col min="207" max="207" width="104.6640625" bestFit="1" customWidth="1"/>
    <col min="208" max="208" width="90.5546875" bestFit="1" customWidth="1"/>
    <col min="209" max="209" width="89.77734375" bestFit="1" customWidth="1"/>
    <col min="210" max="211" width="91.6640625" bestFit="1" customWidth="1"/>
    <col min="212" max="212" width="36" bestFit="1" customWidth="1"/>
    <col min="213" max="213" width="40.6640625" bestFit="1" customWidth="1"/>
    <col min="214" max="214" width="46.21875" bestFit="1" customWidth="1"/>
    <col min="215" max="215" width="56.5546875" bestFit="1" customWidth="1"/>
    <col min="216" max="216" width="108.21875" bestFit="1" customWidth="1"/>
    <col min="217" max="218" width="71.33203125" bestFit="1" customWidth="1"/>
    <col min="219" max="219" width="57.21875" bestFit="1" customWidth="1"/>
    <col min="220" max="220" width="175.33203125" bestFit="1" customWidth="1"/>
    <col min="221" max="221" width="175.77734375" bestFit="1" customWidth="1"/>
    <col min="222" max="222" width="175.33203125" bestFit="1" customWidth="1"/>
    <col min="223" max="223" width="98.5546875" bestFit="1" customWidth="1"/>
    <col min="224" max="224" width="119.77734375" bestFit="1" customWidth="1"/>
    <col min="225" max="225" width="89.21875" bestFit="1" customWidth="1"/>
    <col min="226" max="226" width="58" bestFit="1" customWidth="1"/>
    <col min="227" max="227" width="57.88671875" bestFit="1" customWidth="1"/>
    <col min="228" max="228" width="50.109375" bestFit="1" customWidth="1"/>
    <col min="229" max="229" width="37" bestFit="1" customWidth="1"/>
    <col min="230" max="230" width="59.88671875" bestFit="1" customWidth="1"/>
    <col min="231" max="231" width="45" bestFit="1" customWidth="1"/>
    <col min="232" max="232" width="70.6640625" bestFit="1" customWidth="1"/>
    <col min="233" max="233" width="136.44140625" bestFit="1" customWidth="1"/>
    <col min="234" max="234" width="101.21875" bestFit="1" customWidth="1"/>
    <col min="235" max="235" width="126.21875" bestFit="1" customWidth="1"/>
    <col min="236" max="236" width="103.5546875" bestFit="1" customWidth="1"/>
    <col min="237" max="237" width="117.21875" bestFit="1" customWidth="1"/>
    <col min="238" max="238" width="87.44140625" bestFit="1" customWidth="1"/>
    <col min="239" max="240" width="134.6640625" bestFit="1" customWidth="1"/>
    <col min="241" max="241" width="172.77734375" bestFit="1" customWidth="1"/>
    <col min="242" max="242" width="198.21875" bestFit="1" customWidth="1"/>
    <col min="243" max="243" width="67.109375" bestFit="1" customWidth="1"/>
    <col min="244" max="244" width="74" bestFit="1" customWidth="1"/>
    <col min="245" max="246" width="124.21875" bestFit="1" customWidth="1"/>
    <col min="247" max="247" width="109.88671875" bestFit="1" customWidth="1"/>
    <col min="248" max="248" width="35.77734375" bestFit="1" customWidth="1"/>
    <col min="249" max="249" width="71.5546875" bestFit="1" customWidth="1"/>
    <col min="250" max="250" width="60" bestFit="1" customWidth="1"/>
    <col min="251" max="251" width="159.88671875" bestFit="1" customWidth="1"/>
    <col min="252" max="252" width="172.33203125" bestFit="1" customWidth="1"/>
    <col min="253" max="253" width="132.88671875" bestFit="1" customWidth="1"/>
    <col min="254" max="254" width="166" bestFit="1" customWidth="1"/>
    <col min="255" max="255" width="187.21875" bestFit="1" customWidth="1"/>
    <col min="256" max="256" width="59.33203125" bestFit="1" customWidth="1"/>
    <col min="257" max="257" width="57.21875" bestFit="1" customWidth="1"/>
    <col min="258" max="258" width="55.6640625" bestFit="1" customWidth="1"/>
    <col min="259" max="259" width="58.44140625" bestFit="1" customWidth="1"/>
    <col min="260" max="260" width="84.77734375" bestFit="1" customWidth="1"/>
    <col min="261" max="261" width="59.33203125" bestFit="1" customWidth="1"/>
    <col min="262" max="262" width="52.5546875" bestFit="1" customWidth="1"/>
    <col min="263" max="263" width="59.33203125" bestFit="1" customWidth="1"/>
    <col min="264" max="264" width="52.5546875" bestFit="1" customWidth="1"/>
    <col min="265" max="265" width="56.5546875" bestFit="1" customWidth="1"/>
    <col min="266" max="266" width="174.6640625" bestFit="1" customWidth="1"/>
    <col min="267" max="267" width="183" bestFit="1" customWidth="1"/>
    <col min="268" max="268" width="96.5546875" bestFit="1" customWidth="1"/>
    <col min="269" max="269" width="175.109375" bestFit="1" customWidth="1"/>
    <col min="270" max="270" width="62.5546875" bestFit="1" customWidth="1"/>
    <col min="271" max="271" width="78" bestFit="1" customWidth="1"/>
    <col min="272" max="272" width="76.21875" bestFit="1" customWidth="1"/>
    <col min="273" max="273" width="183.5546875" bestFit="1" customWidth="1"/>
    <col min="274" max="274" width="102.21875" bestFit="1" customWidth="1"/>
    <col min="275" max="275" width="178.44140625" bestFit="1" customWidth="1"/>
    <col min="276" max="276" width="180" bestFit="1" customWidth="1"/>
    <col min="277" max="277" width="126.44140625" bestFit="1" customWidth="1"/>
    <col min="278" max="278" width="130.77734375" bestFit="1" customWidth="1"/>
    <col min="279" max="279" width="128.77734375" bestFit="1" customWidth="1"/>
    <col min="280" max="280" width="112.109375" bestFit="1" customWidth="1"/>
    <col min="281" max="281" width="152.6640625" bestFit="1" customWidth="1"/>
    <col min="282" max="282" width="150.21875" bestFit="1" customWidth="1"/>
    <col min="283" max="283" width="48.44140625" bestFit="1" customWidth="1"/>
    <col min="284" max="284" width="74.44140625" bestFit="1" customWidth="1"/>
    <col min="285" max="285" width="94.33203125" bestFit="1" customWidth="1"/>
    <col min="286" max="286" width="141.77734375" bestFit="1" customWidth="1"/>
    <col min="287" max="287" width="91" bestFit="1" customWidth="1"/>
    <col min="288" max="288" width="100.21875" bestFit="1" customWidth="1"/>
    <col min="289" max="289" width="163.44140625" bestFit="1" customWidth="1"/>
    <col min="290" max="290" width="167.33203125" bestFit="1" customWidth="1"/>
    <col min="291" max="291" width="80.33203125" bestFit="1" customWidth="1"/>
    <col min="292" max="292" width="181.6640625" bestFit="1" customWidth="1"/>
    <col min="293" max="293" width="178.33203125" bestFit="1" customWidth="1"/>
    <col min="294" max="294" width="181.88671875" bestFit="1" customWidth="1"/>
    <col min="295" max="295" width="182.44140625" bestFit="1" customWidth="1"/>
    <col min="296" max="296" width="157.44140625" bestFit="1" customWidth="1"/>
    <col min="297" max="297" width="143.33203125" bestFit="1" customWidth="1"/>
    <col min="298" max="298" width="168" bestFit="1" customWidth="1"/>
    <col min="299" max="299" width="173.5546875" bestFit="1" customWidth="1"/>
    <col min="300" max="300" width="170.109375" bestFit="1" customWidth="1"/>
    <col min="301" max="301" width="51.33203125" bestFit="1" customWidth="1"/>
    <col min="302" max="302" width="134" bestFit="1" customWidth="1"/>
    <col min="303" max="303" width="47.77734375" bestFit="1" customWidth="1"/>
    <col min="304" max="304" width="36.88671875" bestFit="1" customWidth="1"/>
    <col min="305" max="305" width="86.109375" bestFit="1" customWidth="1"/>
    <col min="306" max="306" width="61" bestFit="1" customWidth="1"/>
    <col min="307" max="307" width="46.6640625" bestFit="1" customWidth="1"/>
    <col min="308" max="308" width="177.6640625" bestFit="1" customWidth="1"/>
    <col min="309" max="309" width="163.33203125" bestFit="1" customWidth="1"/>
    <col min="310" max="310" width="163.77734375" bestFit="1" customWidth="1"/>
    <col min="311" max="311" width="133.88671875" bestFit="1" customWidth="1"/>
    <col min="312" max="312" width="98.88671875" bestFit="1" customWidth="1"/>
    <col min="313" max="313" width="96.88671875" bestFit="1" customWidth="1"/>
    <col min="314" max="314" width="161.21875" bestFit="1" customWidth="1"/>
    <col min="315" max="315" width="176.88671875" bestFit="1" customWidth="1"/>
    <col min="316" max="316" width="120.33203125" bestFit="1" customWidth="1"/>
    <col min="317" max="317" width="182.6640625" bestFit="1" customWidth="1"/>
    <col min="318" max="318" width="167.109375" bestFit="1" customWidth="1"/>
    <col min="319" max="319" width="87.44140625" bestFit="1" customWidth="1"/>
    <col min="320" max="320" width="173.88671875" bestFit="1" customWidth="1"/>
    <col min="321" max="321" width="119.44140625" bestFit="1" customWidth="1"/>
    <col min="322" max="322" width="103.109375" bestFit="1" customWidth="1"/>
    <col min="323" max="323" width="143.5546875" bestFit="1" customWidth="1"/>
    <col min="324" max="324" width="159.109375" bestFit="1" customWidth="1"/>
    <col min="325" max="325" width="150.6640625" bestFit="1" customWidth="1"/>
    <col min="326" max="326" width="178.21875" bestFit="1" customWidth="1"/>
    <col min="327" max="327" width="48.109375" bestFit="1" customWidth="1"/>
    <col min="328" max="328" width="42.5546875" bestFit="1" customWidth="1"/>
    <col min="329" max="329" width="45.109375" bestFit="1" customWidth="1"/>
    <col min="330" max="330" width="43.44140625" bestFit="1" customWidth="1"/>
    <col min="331" max="331" width="89.88671875" bestFit="1" customWidth="1"/>
    <col min="332" max="332" width="93.5546875" bestFit="1" customWidth="1"/>
    <col min="333" max="333" width="171.109375" bestFit="1" customWidth="1"/>
    <col min="334" max="334" width="113.33203125" bestFit="1" customWidth="1"/>
    <col min="335" max="335" width="113.109375" bestFit="1" customWidth="1"/>
    <col min="336" max="336" width="108.5546875" bestFit="1" customWidth="1"/>
    <col min="337" max="337" width="181.109375" bestFit="1" customWidth="1"/>
    <col min="338" max="338" width="47.33203125" bestFit="1" customWidth="1"/>
    <col min="339" max="339" width="49.77734375" bestFit="1" customWidth="1"/>
    <col min="340" max="340" width="48.6640625" bestFit="1" customWidth="1"/>
    <col min="341" max="341" width="41.88671875" bestFit="1" customWidth="1"/>
    <col min="342" max="342" width="164.88671875" bestFit="1" customWidth="1"/>
    <col min="343" max="343" width="146.33203125" bestFit="1" customWidth="1"/>
    <col min="344" max="344" width="84.21875" bestFit="1" customWidth="1"/>
    <col min="345" max="345" width="96.44140625" bestFit="1" customWidth="1"/>
    <col min="346" max="346" width="114.33203125" bestFit="1" customWidth="1"/>
    <col min="347" max="347" width="68.21875" bestFit="1" customWidth="1"/>
    <col min="348" max="348" width="77.5546875" bestFit="1" customWidth="1"/>
    <col min="349" max="349" width="111.109375" bestFit="1" customWidth="1"/>
    <col min="350" max="350" width="177.6640625" bestFit="1" customWidth="1"/>
    <col min="351" max="351" width="144.6640625" bestFit="1" customWidth="1"/>
    <col min="352" max="352" width="80.33203125" bestFit="1" customWidth="1"/>
    <col min="353" max="353" width="92.6640625" bestFit="1" customWidth="1"/>
    <col min="354" max="354" width="53" bestFit="1" customWidth="1"/>
    <col min="355" max="355" width="75.109375" bestFit="1" customWidth="1"/>
    <col min="356" max="356" width="55.33203125" bestFit="1" customWidth="1"/>
    <col min="357" max="357" width="165.33203125" bestFit="1" customWidth="1"/>
    <col min="358" max="358" width="52.6640625" bestFit="1" customWidth="1"/>
    <col min="359" max="359" width="50.109375" bestFit="1" customWidth="1"/>
    <col min="360" max="360" width="90.5546875" bestFit="1" customWidth="1"/>
    <col min="361" max="361" width="78.109375" bestFit="1" customWidth="1"/>
    <col min="362" max="362" width="66.109375" bestFit="1" customWidth="1"/>
    <col min="363" max="363" width="64.44140625" bestFit="1" customWidth="1"/>
    <col min="364" max="364" width="71.33203125" bestFit="1" customWidth="1"/>
    <col min="365" max="365" width="149.44140625" bestFit="1" customWidth="1"/>
    <col min="366" max="366" width="158" bestFit="1" customWidth="1"/>
    <col min="367" max="367" width="182.88671875" bestFit="1" customWidth="1"/>
    <col min="368" max="368" width="89.109375" bestFit="1" customWidth="1"/>
    <col min="369" max="369" width="78.33203125" bestFit="1" customWidth="1"/>
    <col min="370" max="370" width="74.5546875" bestFit="1" customWidth="1"/>
    <col min="371" max="371" width="70.44140625" bestFit="1" customWidth="1"/>
    <col min="372" max="372" width="67.77734375" bestFit="1" customWidth="1"/>
    <col min="373" max="373" width="68.5546875" bestFit="1" customWidth="1"/>
    <col min="374" max="374" width="47.5546875" bestFit="1" customWidth="1"/>
    <col min="375" max="375" width="124.77734375" bestFit="1" customWidth="1"/>
    <col min="376" max="376" width="158.5546875" bestFit="1" customWidth="1"/>
    <col min="377" max="377" width="153.88671875" bestFit="1" customWidth="1"/>
    <col min="378" max="378" width="175" bestFit="1" customWidth="1"/>
    <col min="379" max="379" width="76.6640625" bestFit="1" customWidth="1"/>
    <col min="380" max="380" width="181.109375" bestFit="1" customWidth="1"/>
    <col min="381" max="381" width="120" bestFit="1" customWidth="1"/>
    <col min="382" max="382" width="64.33203125" bestFit="1" customWidth="1"/>
    <col min="383" max="383" width="82.44140625" bestFit="1" customWidth="1"/>
    <col min="384" max="384" width="92.109375" bestFit="1" customWidth="1"/>
    <col min="385" max="385" width="71.44140625" bestFit="1" customWidth="1"/>
    <col min="386" max="386" width="45.109375" bestFit="1" customWidth="1"/>
    <col min="387" max="387" width="104.6640625" bestFit="1" customWidth="1"/>
    <col min="388" max="388" width="81.5546875" bestFit="1" customWidth="1"/>
    <col min="389" max="389" width="78.33203125" bestFit="1" customWidth="1"/>
    <col min="390" max="390" width="89.88671875" bestFit="1" customWidth="1"/>
    <col min="391" max="391" width="119.33203125" bestFit="1" customWidth="1"/>
    <col min="392" max="392" width="67.77734375" bestFit="1" customWidth="1"/>
    <col min="393" max="393" width="90.44140625" bestFit="1" customWidth="1"/>
    <col min="394" max="394" width="73.44140625" bestFit="1" customWidth="1"/>
    <col min="395" max="395" width="77" bestFit="1" customWidth="1"/>
    <col min="396" max="396" width="84.77734375" bestFit="1" customWidth="1"/>
    <col min="397" max="397" width="119.33203125" bestFit="1" customWidth="1"/>
    <col min="398" max="398" width="93.6640625" bestFit="1" customWidth="1"/>
    <col min="399" max="399" width="67.5546875" bestFit="1" customWidth="1"/>
    <col min="400" max="400" width="72" bestFit="1" customWidth="1"/>
    <col min="401" max="401" width="81.88671875" bestFit="1" customWidth="1"/>
    <col min="402" max="402" width="96.21875" bestFit="1" customWidth="1"/>
    <col min="403" max="403" width="112.21875" bestFit="1" customWidth="1"/>
    <col min="404" max="404" width="113.5546875" bestFit="1" customWidth="1"/>
    <col min="405" max="405" width="164.88671875" bestFit="1" customWidth="1"/>
    <col min="406" max="406" width="156.5546875" bestFit="1" customWidth="1"/>
    <col min="407" max="407" width="112.21875" bestFit="1" customWidth="1"/>
    <col min="408" max="408" width="107.44140625" bestFit="1" customWidth="1"/>
    <col min="409" max="409" width="91" bestFit="1" customWidth="1"/>
    <col min="410" max="410" width="80.33203125" bestFit="1" customWidth="1"/>
    <col min="411" max="411" width="137" bestFit="1" customWidth="1"/>
    <col min="412" max="412" width="123.33203125" bestFit="1" customWidth="1"/>
    <col min="413" max="413" width="130.6640625" bestFit="1" customWidth="1"/>
    <col min="414" max="414" width="197.33203125" bestFit="1" customWidth="1"/>
    <col min="415" max="415" width="168.77734375" bestFit="1" customWidth="1"/>
    <col min="416" max="416" width="162.33203125" bestFit="1" customWidth="1"/>
    <col min="417" max="417" width="140" bestFit="1" customWidth="1"/>
    <col min="418" max="418" width="189.6640625" bestFit="1" customWidth="1"/>
    <col min="419" max="419" width="113.88671875" bestFit="1" customWidth="1"/>
    <col min="420" max="420" width="54" bestFit="1" customWidth="1"/>
    <col min="421" max="421" width="57.44140625" bestFit="1" customWidth="1"/>
    <col min="422" max="422" width="164.109375" bestFit="1" customWidth="1"/>
    <col min="423" max="423" width="42.33203125" bestFit="1" customWidth="1"/>
    <col min="424" max="425" width="74.5546875" bestFit="1" customWidth="1"/>
    <col min="426" max="426" width="126.109375" bestFit="1" customWidth="1"/>
    <col min="427" max="427" width="54.33203125" bestFit="1" customWidth="1"/>
    <col min="428" max="428" width="44.88671875" bestFit="1" customWidth="1"/>
    <col min="429" max="429" width="45.33203125" bestFit="1" customWidth="1"/>
    <col min="430" max="430" width="154.88671875" bestFit="1" customWidth="1"/>
    <col min="431" max="431" width="120.21875" bestFit="1" customWidth="1"/>
    <col min="432" max="432" width="35" bestFit="1" customWidth="1"/>
    <col min="433" max="433" width="36" bestFit="1" customWidth="1"/>
    <col min="434" max="434" width="34.109375" bestFit="1" customWidth="1"/>
    <col min="435" max="435" width="139.109375" bestFit="1" customWidth="1"/>
    <col min="436" max="436" width="134.5546875" bestFit="1" customWidth="1"/>
    <col min="437" max="437" width="161.21875" bestFit="1" customWidth="1"/>
    <col min="438" max="438" width="153.5546875" bestFit="1" customWidth="1"/>
    <col min="439" max="439" width="62.6640625" bestFit="1" customWidth="1"/>
    <col min="440" max="440" width="36.33203125" bestFit="1" customWidth="1"/>
    <col min="441" max="441" width="81" bestFit="1" customWidth="1"/>
    <col min="442" max="442" width="75.44140625" bestFit="1" customWidth="1"/>
    <col min="443" max="443" width="146.33203125" bestFit="1" customWidth="1"/>
    <col min="444" max="444" width="173.21875" bestFit="1" customWidth="1"/>
    <col min="445" max="445" width="151.109375" bestFit="1" customWidth="1"/>
    <col min="446" max="446" width="104.77734375" bestFit="1" customWidth="1"/>
    <col min="447" max="447" width="147.44140625" bestFit="1" customWidth="1"/>
    <col min="448" max="448" width="80.5546875" bestFit="1" customWidth="1"/>
    <col min="449" max="449" width="124.5546875" bestFit="1" customWidth="1"/>
    <col min="450" max="450" width="108.6640625" bestFit="1" customWidth="1"/>
    <col min="451" max="451" width="89" bestFit="1" customWidth="1"/>
    <col min="452" max="452" width="64" bestFit="1" customWidth="1"/>
    <col min="453" max="453" width="60.5546875" bestFit="1" customWidth="1"/>
    <col min="454" max="454" width="145.77734375" bestFit="1" customWidth="1"/>
    <col min="455" max="455" width="200.5546875" bestFit="1" customWidth="1"/>
    <col min="456" max="456" width="51.77734375" bestFit="1" customWidth="1"/>
    <col min="457" max="457" width="91.88671875" bestFit="1" customWidth="1"/>
    <col min="458" max="458" width="149.77734375" bestFit="1" customWidth="1"/>
    <col min="459" max="459" width="102.77734375" bestFit="1" customWidth="1"/>
    <col min="460" max="460" width="60.6640625" bestFit="1" customWidth="1"/>
    <col min="461" max="461" width="131.5546875" bestFit="1" customWidth="1"/>
    <col min="462" max="462" width="48.88671875" bestFit="1" customWidth="1"/>
    <col min="463" max="463" width="171.88671875" bestFit="1" customWidth="1"/>
    <col min="464" max="464" width="176.109375" bestFit="1" customWidth="1"/>
    <col min="465" max="465" width="169.6640625" bestFit="1" customWidth="1"/>
    <col min="466" max="466" width="56.33203125" bestFit="1" customWidth="1"/>
    <col min="467" max="467" width="143.77734375" bestFit="1" customWidth="1"/>
    <col min="468" max="468" width="89.33203125" bestFit="1" customWidth="1"/>
    <col min="469" max="469" width="157.6640625" bestFit="1" customWidth="1"/>
    <col min="470" max="470" width="152.33203125" bestFit="1" customWidth="1"/>
    <col min="471" max="471" width="177.109375" bestFit="1" customWidth="1"/>
    <col min="472" max="472" width="43.88671875" bestFit="1" customWidth="1"/>
    <col min="473" max="473" width="40.21875" bestFit="1" customWidth="1"/>
    <col min="474" max="474" width="176.44140625" bestFit="1" customWidth="1"/>
    <col min="475" max="475" width="49.33203125" bestFit="1" customWidth="1"/>
    <col min="476" max="476" width="171.33203125" bestFit="1" customWidth="1"/>
    <col min="477" max="477" width="182.109375" bestFit="1" customWidth="1"/>
    <col min="478" max="478" width="160.33203125" bestFit="1" customWidth="1"/>
    <col min="479" max="479" width="148.77734375" bestFit="1" customWidth="1"/>
    <col min="480" max="480" width="162.21875" bestFit="1" customWidth="1"/>
    <col min="481" max="481" width="158.44140625" bestFit="1" customWidth="1"/>
    <col min="482" max="482" width="119.5546875" bestFit="1" customWidth="1"/>
    <col min="483" max="483" width="119.21875" bestFit="1" customWidth="1"/>
    <col min="484" max="484" width="116.88671875" bestFit="1" customWidth="1"/>
    <col min="485" max="485" width="133.44140625" bestFit="1" customWidth="1"/>
    <col min="486" max="486" width="173.6640625" bestFit="1" customWidth="1"/>
    <col min="487" max="487" width="129.109375" bestFit="1" customWidth="1"/>
    <col min="488" max="488" width="159.109375" bestFit="1" customWidth="1"/>
    <col min="489" max="489" width="172.6640625" bestFit="1" customWidth="1"/>
    <col min="490" max="490" width="130.6640625" bestFit="1" customWidth="1"/>
    <col min="491" max="491" width="155.88671875" bestFit="1" customWidth="1"/>
    <col min="492" max="492" width="15.33203125" bestFit="1" customWidth="1"/>
    <col min="493" max="493" width="180.109375" bestFit="1" customWidth="1"/>
    <col min="494" max="494" width="160.5546875" bestFit="1" customWidth="1"/>
    <col min="495" max="495" width="166.44140625" bestFit="1" customWidth="1"/>
    <col min="496" max="496" width="177.6640625" bestFit="1" customWidth="1"/>
    <col min="497" max="497" width="157.33203125" bestFit="1" customWidth="1"/>
    <col min="498" max="498" width="176.5546875" bestFit="1" customWidth="1"/>
    <col min="499" max="499" width="170.44140625" bestFit="1" customWidth="1"/>
    <col min="500" max="500" width="152.109375" bestFit="1" customWidth="1"/>
    <col min="501" max="501" width="39.6640625" bestFit="1" customWidth="1"/>
    <col min="502" max="502" width="177.109375" bestFit="1" customWidth="1"/>
    <col min="503" max="503" width="150.5546875" bestFit="1" customWidth="1"/>
    <col min="504" max="504" width="68.6640625" bestFit="1" customWidth="1"/>
    <col min="505" max="505" width="172.109375" bestFit="1" customWidth="1"/>
    <col min="506" max="506" width="139.6640625" bestFit="1" customWidth="1"/>
    <col min="507" max="507" width="84.77734375" bestFit="1" customWidth="1"/>
    <col min="508" max="508" width="115.88671875" bestFit="1" customWidth="1"/>
    <col min="509" max="509" width="99.6640625" bestFit="1" customWidth="1"/>
    <col min="510" max="510" width="73" bestFit="1" customWidth="1"/>
    <col min="511" max="511" width="182" bestFit="1" customWidth="1"/>
    <col min="512" max="512" width="173.21875" bestFit="1" customWidth="1"/>
    <col min="513" max="513" width="175.44140625" bestFit="1" customWidth="1"/>
    <col min="514" max="514" width="174.33203125" bestFit="1" customWidth="1"/>
    <col min="515" max="515" width="75.6640625" bestFit="1" customWidth="1"/>
    <col min="516" max="516" width="100" bestFit="1" customWidth="1"/>
    <col min="517" max="517" width="163.44140625" bestFit="1" customWidth="1"/>
    <col min="518" max="518" width="172.33203125" bestFit="1" customWidth="1"/>
    <col min="519" max="519" width="175.109375" bestFit="1" customWidth="1"/>
    <col min="520" max="520" width="89" bestFit="1" customWidth="1"/>
    <col min="521" max="521" width="180.44140625" bestFit="1" customWidth="1"/>
    <col min="522" max="522" width="167.5546875" bestFit="1" customWidth="1"/>
    <col min="523" max="523" width="83.109375" bestFit="1" customWidth="1"/>
    <col min="524" max="524" width="89.6640625" bestFit="1" customWidth="1"/>
    <col min="525" max="525" width="76.5546875" bestFit="1" customWidth="1"/>
    <col min="526" max="526" width="145.77734375" bestFit="1" customWidth="1"/>
    <col min="527" max="527" width="81.33203125" bestFit="1" customWidth="1"/>
    <col min="528" max="528" width="48.6640625" bestFit="1" customWidth="1"/>
    <col min="529" max="529" width="50.44140625" bestFit="1" customWidth="1"/>
    <col min="530" max="530" width="132.6640625" bestFit="1" customWidth="1"/>
    <col min="531" max="531" width="70" bestFit="1" customWidth="1"/>
    <col min="532" max="532" width="40.109375" bestFit="1" customWidth="1"/>
    <col min="533" max="533" width="126.77734375" bestFit="1" customWidth="1"/>
    <col min="534" max="534" width="54.77734375" bestFit="1" customWidth="1"/>
    <col min="535" max="535" width="45" bestFit="1" customWidth="1"/>
    <col min="536" max="536" width="56.88671875" bestFit="1" customWidth="1"/>
    <col min="537" max="537" width="144.44140625" bestFit="1" customWidth="1"/>
    <col min="538" max="538" width="41.5546875" bestFit="1" customWidth="1"/>
    <col min="539" max="539" width="82.77734375" bestFit="1" customWidth="1"/>
    <col min="540" max="540" width="60.88671875" bestFit="1" customWidth="1"/>
    <col min="541" max="541" width="62.44140625" bestFit="1" customWidth="1"/>
    <col min="542" max="542" width="44.44140625" bestFit="1" customWidth="1"/>
    <col min="543" max="543" width="55.21875" bestFit="1" customWidth="1"/>
    <col min="544" max="544" width="49" bestFit="1" customWidth="1"/>
    <col min="545" max="545" width="42.77734375" bestFit="1" customWidth="1"/>
    <col min="546" max="546" width="44" bestFit="1" customWidth="1"/>
    <col min="547" max="547" width="97.21875" bestFit="1" customWidth="1"/>
    <col min="548" max="548" width="159.77734375" bestFit="1" customWidth="1"/>
    <col min="549" max="549" width="177.109375" bestFit="1" customWidth="1"/>
    <col min="550" max="550" width="180.21875" bestFit="1" customWidth="1"/>
    <col min="551" max="551" width="159.77734375" bestFit="1" customWidth="1"/>
    <col min="552" max="552" width="99.88671875" bestFit="1" customWidth="1"/>
    <col min="553" max="553" width="176.77734375" bestFit="1" customWidth="1"/>
    <col min="554" max="554" width="147.88671875" bestFit="1" customWidth="1"/>
    <col min="555" max="555" width="105.33203125" bestFit="1" customWidth="1"/>
    <col min="556" max="556" width="76" bestFit="1" customWidth="1"/>
    <col min="557" max="557" width="81.33203125" bestFit="1" customWidth="1"/>
    <col min="558" max="558" width="160.109375" bestFit="1" customWidth="1"/>
    <col min="559" max="559" width="56" bestFit="1" customWidth="1"/>
    <col min="560" max="560" width="168.44140625" bestFit="1" customWidth="1"/>
    <col min="561" max="561" width="181" bestFit="1" customWidth="1"/>
    <col min="562" max="562" width="53.109375" bestFit="1" customWidth="1"/>
    <col min="563" max="563" width="140.6640625" bestFit="1" customWidth="1"/>
    <col min="564" max="564" width="77.77734375" bestFit="1" customWidth="1"/>
    <col min="565" max="566" width="31" bestFit="1" customWidth="1"/>
    <col min="567" max="567" width="162.6640625" bestFit="1" customWidth="1"/>
    <col min="568" max="568" width="89.88671875" bestFit="1" customWidth="1"/>
    <col min="569" max="569" width="150.5546875" bestFit="1" customWidth="1"/>
    <col min="570" max="570" width="22" bestFit="1" customWidth="1"/>
    <col min="571" max="571" width="164.33203125" bestFit="1" customWidth="1"/>
    <col min="572" max="572" width="178.5546875" bestFit="1" customWidth="1"/>
    <col min="573" max="573" width="128.6640625" bestFit="1" customWidth="1"/>
    <col min="574" max="574" width="37.109375" bestFit="1" customWidth="1"/>
    <col min="575" max="575" width="36.109375" bestFit="1" customWidth="1"/>
    <col min="576" max="576" width="148.33203125" bestFit="1" customWidth="1"/>
    <col min="577" max="577" width="140.6640625" bestFit="1" customWidth="1"/>
    <col min="578" max="578" width="144.77734375" bestFit="1" customWidth="1"/>
    <col min="579" max="579" width="126.44140625" bestFit="1" customWidth="1"/>
    <col min="580" max="580" width="149.88671875" bestFit="1" customWidth="1"/>
    <col min="581" max="581" width="149.5546875" bestFit="1" customWidth="1"/>
    <col min="582" max="582" width="88" bestFit="1" customWidth="1"/>
    <col min="583" max="583" width="80.109375" bestFit="1" customWidth="1"/>
    <col min="584" max="585" width="61.5546875" bestFit="1" customWidth="1"/>
    <col min="586" max="586" width="96.88671875" bestFit="1" customWidth="1"/>
    <col min="587" max="587" width="89.33203125" bestFit="1" customWidth="1"/>
    <col min="588" max="588" width="83.33203125" bestFit="1" customWidth="1"/>
    <col min="589" max="589" width="85.33203125" bestFit="1" customWidth="1"/>
    <col min="590" max="590" width="92.109375" bestFit="1" customWidth="1"/>
    <col min="591" max="591" width="100.88671875" bestFit="1" customWidth="1"/>
    <col min="592" max="592" width="87.88671875" bestFit="1" customWidth="1"/>
    <col min="593" max="593" width="81.77734375" bestFit="1" customWidth="1"/>
    <col min="594" max="594" width="57.77734375" bestFit="1" customWidth="1"/>
    <col min="595" max="595" width="85.44140625" bestFit="1" customWidth="1"/>
    <col min="596" max="596" width="18.44140625" bestFit="1" customWidth="1"/>
    <col min="597" max="597" width="93.33203125" bestFit="1" customWidth="1"/>
    <col min="598" max="598" width="58.77734375" bestFit="1" customWidth="1"/>
    <col min="599" max="599" width="181.77734375" bestFit="1" customWidth="1"/>
    <col min="600" max="600" width="175" bestFit="1" customWidth="1"/>
    <col min="601" max="601" width="176.109375" bestFit="1" customWidth="1"/>
    <col min="602" max="602" width="128.5546875" bestFit="1" customWidth="1"/>
    <col min="603" max="603" width="156.44140625" bestFit="1" customWidth="1"/>
    <col min="604" max="604" width="130.44140625" bestFit="1" customWidth="1"/>
    <col min="605" max="605" width="171.109375" bestFit="1" customWidth="1"/>
    <col min="606" max="606" width="116" bestFit="1" customWidth="1"/>
    <col min="607" max="607" width="164.6640625" bestFit="1" customWidth="1"/>
    <col min="608" max="608" width="182.5546875" bestFit="1" customWidth="1"/>
    <col min="609" max="609" width="135.5546875" bestFit="1" customWidth="1"/>
    <col min="610" max="610" width="118.44140625" bestFit="1" customWidth="1"/>
    <col min="611" max="611" width="124.77734375" bestFit="1" customWidth="1"/>
    <col min="612" max="612" width="138.33203125" bestFit="1" customWidth="1"/>
    <col min="613" max="613" width="151.5546875" bestFit="1" customWidth="1"/>
    <col min="614" max="614" width="167.88671875" bestFit="1" customWidth="1"/>
    <col min="615" max="615" width="119.33203125" bestFit="1" customWidth="1"/>
    <col min="616" max="616" width="175.33203125" bestFit="1" customWidth="1"/>
    <col min="617" max="618" width="174.6640625" bestFit="1" customWidth="1"/>
    <col min="619" max="619" width="162.44140625" bestFit="1" customWidth="1"/>
    <col min="620" max="620" width="153.77734375" bestFit="1" customWidth="1"/>
    <col min="621" max="621" width="63.88671875" bestFit="1" customWidth="1"/>
    <col min="622" max="622" width="156.5546875" bestFit="1" customWidth="1"/>
    <col min="623" max="623" width="163.109375" bestFit="1" customWidth="1"/>
    <col min="624" max="624" width="155.6640625" bestFit="1" customWidth="1"/>
    <col min="625" max="625" width="160.6640625" bestFit="1" customWidth="1"/>
    <col min="626" max="626" width="90.5546875" bestFit="1" customWidth="1"/>
    <col min="627" max="627" width="84.33203125" bestFit="1" customWidth="1"/>
    <col min="628" max="629" width="116.5546875" bestFit="1" customWidth="1"/>
    <col min="630" max="630" width="115.6640625" bestFit="1" customWidth="1"/>
    <col min="631" max="634" width="133" bestFit="1" customWidth="1"/>
    <col min="635" max="635" width="160.44140625" bestFit="1" customWidth="1"/>
    <col min="636" max="636" width="160.88671875" bestFit="1" customWidth="1"/>
    <col min="637" max="638" width="123.109375" bestFit="1" customWidth="1"/>
    <col min="639" max="639" width="126.21875" bestFit="1" customWidth="1"/>
    <col min="640" max="640" width="69.33203125" bestFit="1" customWidth="1"/>
    <col min="641" max="641" width="152.88671875" bestFit="1" customWidth="1"/>
    <col min="642" max="642" width="63.109375" bestFit="1" customWidth="1"/>
    <col min="643" max="643" width="122.88671875" bestFit="1" customWidth="1"/>
    <col min="644" max="644" width="143" bestFit="1" customWidth="1"/>
    <col min="645" max="645" width="128.21875" bestFit="1" customWidth="1"/>
    <col min="646" max="646" width="104.21875" bestFit="1" customWidth="1"/>
    <col min="647" max="647" width="132.109375" bestFit="1" customWidth="1"/>
    <col min="648" max="648" width="116.77734375" bestFit="1" customWidth="1"/>
    <col min="649" max="649" width="177.109375" bestFit="1" customWidth="1"/>
    <col min="650" max="650" width="146.88671875" bestFit="1" customWidth="1"/>
    <col min="651" max="651" width="157.5546875" bestFit="1" customWidth="1"/>
    <col min="652" max="652" width="184.5546875" bestFit="1" customWidth="1"/>
    <col min="653" max="653" width="95.33203125" bestFit="1" customWidth="1"/>
    <col min="654" max="654" width="102.44140625" bestFit="1" customWidth="1"/>
    <col min="655" max="655" width="155" bestFit="1" customWidth="1"/>
    <col min="656" max="656" width="67.6640625" bestFit="1" customWidth="1"/>
    <col min="657" max="657" width="152.33203125" bestFit="1" customWidth="1"/>
    <col min="658" max="658" width="144" bestFit="1" customWidth="1"/>
    <col min="659" max="659" width="134.21875" bestFit="1" customWidth="1"/>
    <col min="660" max="660" width="106" bestFit="1" customWidth="1"/>
    <col min="661" max="661" width="96.109375" bestFit="1" customWidth="1"/>
    <col min="662" max="662" width="160.6640625" bestFit="1" customWidth="1"/>
    <col min="663" max="663" width="166.21875" bestFit="1" customWidth="1"/>
    <col min="664" max="664" width="177.77734375" bestFit="1" customWidth="1"/>
    <col min="665" max="665" width="111.77734375" bestFit="1" customWidth="1"/>
    <col min="666" max="666" width="177.5546875" bestFit="1" customWidth="1"/>
    <col min="667" max="667" width="119.109375" bestFit="1" customWidth="1"/>
    <col min="668" max="668" width="31" bestFit="1" customWidth="1"/>
    <col min="669" max="669" width="39.33203125" bestFit="1" customWidth="1"/>
    <col min="670" max="670" width="176.44140625" bestFit="1" customWidth="1"/>
    <col min="671" max="671" width="67.21875" bestFit="1" customWidth="1"/>
    <col min="672" max="672" width="49.77734375" bestFit="1" customWidth="1"/>
    <col min="673" max="673" width="181.21875" bestFit="1" customWidth="1"/>
    <col min="674" max="674" width="173.5546875" bestFit="1" customWidth="1"/>
    <col min="675" max="675" width="174.88671875" bestFit="1" customWidth="1"/>
    <col min="676" max="676" width="66.6640625" bestFit="1" customWidth="1"/>
    <col min="677" max="677" width="113.109375" bestFit="1" customWidth="1"/>
    <col min="678" max="678" width="100.5546875" bestFit="1" customWidth="1"/>
    <col min="679" max="679" width="150.109375" bestFit="1" customWidth="1"/>
    <col min="680" max="680" width="149.44140625" bestFit="1" customWidth="1"/>
    <col min="681" max="681" width="95.5546875" bestFit="1" customWidth="1"/>
    <col min="682" max="682" width="171.88671875" bestFit="1" customWidth="1"/>
    <col min="683" max="683" width="142.88671875" bestFit="1" customWidth="1"/>
    <col min="684" max="684" width="128.77734375" bestFit="1" customWidth="1"/>
    <col min="685" max="685" width="96.44140625" bestFit="1" customWidth="1"/>
    <col min="686" max="686" width="61.21875" bestFit="1" customWidth="1"/>
    <col min="687" max="687" width="70.77734375" bestFit="1" customWidth="1"/>
    <col min="688" max="688" width="77.88671875" bestFit="1" customWidth="1"/>
    <col min="689" max="689" width="60.77734375" bestFit="1" customWidth="1"/>
    <col min="690" max="690" width="112.109375" bestFit="1" customWidth="1"/>
    <col min="691" max="691" width="129.21875" bestFit="1" customWidth="1"/>
    <col min="692" max="692" width="133.6640625" bestFit="1" customWidth="1"/>
    <col min="693" max="693" width="148.44140625" bestFit="1" customWidth="1"/>
    <col min="694" max="694" width="136.109375" bestFit="1" customWidth="1"/>
    <col min="695" max="695" width="158.88671875" bestFit="1" customWidth="1"/>
    <col min="696" max="696" width="166.6640625" bestFit="1" customWidth="1"/>
    <col min="697" max="697" width="132.5546875" bestFit="1" customWidth="1"/>
    <col min="698" max="698" width="39.44140625" bestFit="1" customWidth="1"/>
    <col min="699" max="699" width="73" bestFit="1" customWidth="1"/>
    <col min="700" max="700" width="111" bestFit="1" customWidth="1"/>
    <col min="701" max="701" width="96.21875" bestFit="1" customWidth="1"/>
    <col min="702" max="702" width="186.88671875" bestFit="1" customWidth="1"/>
    <col min="703" max="703" width="75.44140625" bestFit="1" customWidth="1"/>
    <col min="704" max="704" width="82.33203125" bestFit="1" customWidth="1"/>
    <col min="705" max="705" width="115.6640625" bestFit="1" customWidth="1"/>
    <col min="706" max="706" width="123.5546875" bestFit="1" customWidth="1"/>
    <col min="707" max="707" width="56.5546875" bestFit="1" customWidth="1"/>
    <col min="708" max="708" width="66.6640625" bestFit="1" customWidth="1"/>
    <col min="709" max="709" width="104.44140625" bestFit="1" customWidth="1"/>
    <col min="710" max="710" width="170.77734375" bestFit="1" customWidth="1"/>
    <col min="711" max="711" width="110.88671875" bestFit="1" customWidth="1"/>
    <col min="712" max="712" width="80.21875" bestFit="1" customWidth="1"/>
    <col min="713" max="713" width="183.33203125" bestFit="1" customWidth="1"/>
    <col min="714" max="714" width="168.77734375" bestFit="1" customWidth="1"/>
    <col min="715" max="715" width="180.44140625" bestFit="1" customWidth="1"/>
    <col min="716" max="716" width="175.77734375" bestFit="1" customWidth="1"/>
    <col min="717" max="717" width="160" bestFit="1" customWidth="1"/>
    <col min="718" max="718" width="102.21875" bestFit="1" customWidth="1"/>
    <col min="719" max="719" width="162.33203125" bestFit="1" customWidth="1"/>
    <col min="720" max="720" width="153.88671875" bestFit="1" customWidth="1"/>
    <col min="721" max="721" width="132.6640625" bestFit="1" customWidth="1"/>
    <col min="722" max="723" width="68.44140625" bestFit="1" customWidth="1"/>
    <col min="724" max="725" width="66.5546875" bestFit="1" customWidth="1"/>
    <col min="726" max="726" width="145.33203125" bestFit="1" customWidth="1"/>
    <col min="727" max="727" width="136.6640625" bestFit="1" customWidth="1"/>
    <col min="728" max="728" width="172.33203125" bestFit="1" customWidth="1"/>
    <col min="729" max="729" width="133.44140625" bestFit="1" customWidth="1"/>
    <col min="730" max="730" width="154.6640625" bestFit="1" customWidth="1"/>
    <col min="731" max="731" width="134.33203125" bestFit="1" customWidth="1"/>
    <col min="732" max="732" width="59.77734375" bestFit="1" customWidth="1"/>
    <col min="733" max="733" width="159.88671875" bestFit="1" customWidth="1"/>
    <col min="734" max="734" width="131.21875" bestFit="1" customWidth="1"/>
    <col min="735" max="735" width="143" bestFit="1" customWidth="1"/>
    <col min="736" max="736" width="141.6640625" bestFit="1" customWidth="1"/>
    <col min="737" max="737" width="145.88671875" bestFit="1" customWidth="1"/>
    <col min="738" max="738" width="146.77734375" bestFit="1" customWidth="1"/>
    <col min="739" max="739" width="142.109375" bestFit="1" customWidth="1"/>
    <col min="740" max="740" width="199.88671875" bestFit="1" customWidth="1"/>
    <col min="741" max="741" width="79.6640625" bestFit="1" customWidth="1"/>
    <col min="742" max="742" width="43.88671875" bestFit="1" customWidth="1"/>
    <col min="743" max="743" width="115.21875" bestFit="1" customWidth="1"/>
    <col min="744" max="744" width="84.77734375" bestFit="1" customWidth="1"/>
    <col min="745" max="745" width="96.5546875" bestFit="1" customWidth="1"/>
    <col min="746" max="746" width="125.33203125" bestFit="1" customWidth="1"/>
    <col min="747" max="747" width="181.21875" bestFit="1" customWidth="1"/>
    <col min="748" max="748" width="157.33203125" bestFit="1" customWidth="1"/>
    <col min="749" max="749" width="119.21875" bestFit="1" customWidth="1"/>
    <col min="750" max="750" width="49.88671875" bestFit="1" customWidth="1"/>
    <col min="751" max="751" width="166.77734375" bestFit="1" customWidth="1"/>
    <col min="752" max="752" width="159.44140625" bestFit="1" customWidth="1"/>
    <col min="753" max="753" width="153.44140625" bestFit="1" customWidth="1"/>
    <col min="754" max="754" width="119.77734375" bestFit="1" customWidth="1"/>
    <col min="755" max="755" width="137.77734375" bestFit="1" customWidth="1"/>
    <col min="756" max="756" width="157.77734375" bestFit="1" customWidth="1"/>
    <col min="757" max="757" width="142" bestFit="1" customWidth="1"/>
    <col min="758" max="758" width="156.6640625" bestFit="1" customWidth="1"/>
    <col min="759" max="759" width="134.21875" bestFit="1" customWidth="1"/>
    <col min="760" max="760" width="166" bestFit="1" customWidth="1"/>
    <col min="761" max="761" width="147" bestFit="1" customWidth="1"/>
    <col min="762" max="762" width="86.6640625" bestFit="1" customWidth="1"/>
    <col min="763" max="763" width="124.33203125" bestFit="1" customWidth="1"/>
    <col min="764" max="764" width="116.88671875" bestFit="1" customWidth="1"/>
    <col min="765" max="765" width="122" bestFit="1" customWidth="1"/>
    <col min="766" max="766" width="58.88671875" bestFit="1" customWidth="1"/>
    <col min="767" max="767" width="77.21875" bestFit="1" customWidth="1"/>
    <col min="768" max="768" width="149.33203125" bestFit="1" customWidth="1"/>
    <col min="769" max="769" width="155.33203125" bestFit="1" customWidth="1"/>
    <col min="770" max="770" width="133.109375" bestFit="1" customWidth="1"/>
    <col min="771" max="771" width="143.6640625" bestFit="1" customWidth="1"/>
    <col min="772" max="772" width="170.88671875" bestFit="1" customWidth="1"/>
    <col min="773" max="773" width="56.109375" bestFit="1" customWidth="1"/>
    <col min="774" max="774" width="60.33203125" bestFit="1" customWidth="1"/>
    <col min="775" max="775" width="95.77734375" bestFit="1" customWidth="1"/>
    <col min="776" max="776" width="64.21875" bestFit="1" customWidth="1"/>
    <col min="777" max="777" width="87.5546875" bestFit="1" customWidth="1"/>
    <col min="778" max="778" width="75.88671875" bestFit="1" customWidth="1"/>
    <col min="779" max="779" width="60" bestFit="1" customWidth="1"/>
    <col min="780" max="780" width="120.33203125" bestFit="1" customWidth="1"/>
    <col min="781" max="781" width="180.88671875" bestFit="1" customWidth="1"/>
    <col min="782" max="782" width="114.88671875" bestFit="1" customWidth="1"/>
    <col min="783" max="783" width="72.6640625" bestFit="1" customWidth="1"/>
    <col min="784" max="784" width="114.6640625" bestFit="1" customWidth="1"/>
    <col min="785" max="785" width="100.5546875" bestFit="1" customWidth="1"/>
    <col min="786" max="786" width="143.6640625" bestFit="1" customWidth="1"/>
    <col min="787" max="787" width="71.44140625" bestFit="1" customWidth="1"/>
    <col min="788" max="788" width="72.77734375" bestFit="1" customWidth="1"/>
    <col min="789" max="789" width="59.6640625" bestFit="1" customWidth="1"/>
    <col min="790" max="790" width="60.88671875" bestFit="1" customWidth="1"/>
    <col min="791" max="791" width="74.21875" bestFit="1" customWidth="1"/>
    <col min="792" max="792" width="88.5546875" bestFit="1" customWidth="1"/>
    <col min="793" max="793" width="57" bestFit="1" customWidth="1"/>
    <col min="794" max="794" width="157.44140625" bestFit="1" customWidth="1"/>
    <col min="795" max="795" width="72.77734375" bestFit="1" customWidth="1"/>
    <col min="796" max="796" width="69.109375" bestFit="1" customWidth="1"/>
    <col min="797" max="797" width="71.33203125" bestFit="1" customWidth="1"/>
    <col min="798" max="798" width="167.109375" bestFit="1" customWidth="1"/>
    <col min="799" max="799" width="50.6640625" bestFit="1" customWidth="1"/>
    <col min="800" max="800" width="121.77734375" bestFit="1" customWidth="1"/>
    <col min="801" max="801" width="45.33203125" bestFit="1" customWidth="1"/>
    <col min="802" max="802" width="176.5546875" bestFit="1" customWidth="1"/>
    <col min="803" max="803" width="36.5546875" bestFit="1" customWidth="1"/>
    <col min="804" max="804" width="60.6640625" bestFit="1" customWidth="1"/>
    <col min="805" max="805" width="96.44140625" bestFit="1" customWidth="1"/>
    <col min="806" max="806" width="182.33203125" bestFit="1" customWidth="1"/>
    <col min="807" max="807" width="149.21875" bestFit="1" customWidth="1"/>
    <col min="808" max="808" width="72.88671875" bestFit="1" customWidth="1"/>
    <col min="809" max="809" width="161.33203125" bestFit="1" customWidth="1"/>
    <col min="810" max="810" width="88.77734375" bestFit="1" customWidth="1"/>
    <col min="811" max="811" width="67.33203125" bestFit="1" customWidth="1"/>
    <col min="812" max="812" width="52.88671875" bestFit="1" customWidth="1"/>
    <col min="813" max="813" width="85.6640625" bestFit="1" customWidth="1"/>
    <col min="814" max="814" width="65.44140625" bestFit="1" customWidth="1"/>
    <col min="815" max="815" width="82.77734375" bestFit="1" customWidth="1"/>
    <col min="816" max="816" width="89.109375" bestFit="1" customWidth="1"/>
    <col min="817" max="817" width="117.33203125" bestFit="1" customWidth="1"/>
    <col min="818" max="818" width="117.88671875" bestFit="1" customWidth="1"/>
    <col min="819" max="819" width="137" bestFit="1" customWidth="1"/>
    <col min="820" max="820" width="156" bestFit="1" customWidth="1"/>
    <col min="821" max="821" width="152.109375" bestFit="1" customWidth="1"/>
    <col min="822" max="822" width="130.6640625" bestFit="1" customWidth="1"/>
    <col min="823" max="823" width="176.109375" bestFit="1" customWidth="1"/>
    <col min="824" max="824" width="70" bestFit="1" customWidth="1"/>
    <col min="825" max="825" width="155.5546875" bestFit="1" customWidth="1"/>
    <col min="826" max="826" width="169.5546875" bestFit="1" customWidth="1"/>
    <col min="827" max="827" width="140.33203125" bestFit="1" customWidth="1"/>
    <col min="828" max="828" width="158.109375" bestFit="1" customWidth="1"/>
    <col min="829" max="829" width="159.44140625" bestFit="1" customWidth="1"/>
    <col min="830" max="830" width="131.21875" bestFit="1" customWidth="1"/>
    <col min="831" max="831" width="160" bestFit="1" customWidth="1"/>
    <col min="832" max="832" width="173.5546875" bestFit="1" customWidth="1"/>
    <col min="833" max="833" width="93.21875" bestFit="1" customWidth="1"/>
    <col min="834" max="834" width="178.109375" bestFit="1" customWidth="1"/>
    <col min="835" max="835" width="162" bestFit="1" customWidth="1"/>
    <col min="836" max="836" width="159.88671875" bestFit="1" customWidth="1"/>
    <col min="837" max="837" width="152.5546875" bestFit="1" customWidth="1"/>
    <col min="838" max="838" width="171.21875" bestFit="1" customWidth="1"/>
    <col min="839" max="839" width="168.21875" bestFit="1" customWidth="1"/>
    <col min="840" max="840" width="119.21875" bestFit="1" customWidth="1"/>
    <col min="841" max="841" width="164.44140625" bestFit="1" customWidth="1"/>
    <col min="842" max="842" width="160.88671875" bestFit="1" customWidth="1"/>
    <col min="843" max="843" width="157" bestFit="1" customWidth="1"/>
    <col min="844" max="844" width="144.6640625" bestFit="1" customWidth="1"/>
    <col min="845" max="845" width="167.21875" bestFit="1" customWidth="1"/>
    <col min="846" max="846" width="166.77734375" bestFit="1" customWidth="1"/>
    <col min="847" max="847" width="167.6640625" bestFit="1" customWidth="1"/>
    <col min="848" max="848" width="172" bestFit="1" customWidth="1"/>
    <col min="849" max="849" width="107.44140625" bestFit="1" customWidth="1"/>
    <col min="850" max="850" width="104.109375" bestFit="1" customWidth="1"/>
    <col min="851" max="851" width="99.77734375" bestFit="1" customWidth="1"/>
    <col min="852" max="852" width="65.33203125" bestFit="1" customWidth="1"/>
    <col min="853" max="853" width="69.21875" bestFit="1" customWidth="1"/>
    <col min="854" max="854" width="21.109375" bestFit="1" customWidth="1"/>
    <col min="855" max="855" width="95" bestFit="1" customWidth="1"/>
    <col min="856" max="856" width="66.109375" bestFit="1" customWidth="1"/>
    <col min="857" max="857" width="189.109375" bestFit="1" customWidth="1"/>
    <col min="858" max="858" width="233.109375" bestFit="1" customWidth="1"/>
    <col min="859" max="859" width="97.77734375" bestFit="1" customWidth="1"/>
    <col min="860" max="860" width="78.21875" bestFit="1" customWidth="1"/>
    <col min="861" max="861" width="71.44140625" bestFit="1" customWidth="1"/>
    <col min="862" max="862" width="65.109375" bestFit="1" customWidth="1"/>
    <col min="863" max="863" width="54" bestFit="1" customWidth="1"/>
    <col min="864" max="864" width="78.21875" bestFit="1" customWidth="1"/>
    <col min="865" max="866" width="69.109375" bestFit="1" customWidth="1"/>
    <col min="867" max="867" width="71.109375" bestFit="1" customWidth="1"/>
    <col min="868" max="868" width="72.77734375" bestFit="1" customWidth="1"/>
    <col min="869" max="869" width="54.44140625" bestFit="1" customWidth="1"/>
    <col min="870" max="870" width="51.77734375" bestFit="1" customWidth="1"/>
    <col min="871" max="871" width="50.77734375" bestFit="1" customWidth="1"/>
    <col min="872" max="872" width="177.21875" bestFit="1" customWidth="1"/>
    <col min="873" max="873" width="144.6640625" bestFit="1" customWidth="1"/>
    <col min="874" max="874" width="85.6640625" bestFit="1" customWidth="1"/>
    <col min="875" max="875" width="89.5546875" bestFit="1" customWidth="1"/>
    <col min="876" max="876" width="86" bestFit="1" customWidth="1"/>
    <col min="877" max="877" width="190.88671875" bestFit="1" customWidth="1"/>
    <col min="878" max="878" width="228.77734375" bestFit="1" customWidth="1"/>
    <col min="879" max="879" width="230.33203125" bestFit="1" customWidth="1"/>
    <col min="880" max="880" width="128.77734375" bestFit="1" customWidth="1"/>
    <col min="881" max="881" width="69.21875" bestFit="1" customWidth="1"/>
    <col min="882" max="882" width="105.21875" bestFit="1" customWidth="1"/>
    <col min="883" max="883" width="69.21875" bestFit="1" customWidth="1"/>
    <col min="884" max="884" width="41.44140625" bestFit="1" customWidth="1"/>
    <col min="885" max="885" width="46" bestFit="1" customWidth="1"/>
    <col min="886" max="886" width="38.88671875" bestFit="1" customWidth="1"/>
    <col min="887" max="887" width="255.77734375" bestFit="1" customWidth="1"/>
    <col min="888" max="888" width="49" bestFit="1" customWidth="1"/>
    <col min="889" max="889" width="97.77734375" bestFit="1" customWidth="1"/>
    <col min="890" max="890" width="62.88671875" bestFit="1" customWidth="1"/>
    <col min="891" max="891" width="34.44140625" bestFit="1" customWidth="1"/>
    <col min="892" max="892" width="59.6640625" bestFit="1" customWidth="1"/>
    <col min="893" max="893" width="27.21875" bestFit="1" customWidth="1"/>
    <col min="894" max="894" width="25.6640625" bestFit="1" customWidth="1"/>
    <col min="895" max="895" width="96.44140625" bestFit="1" customWidth="1"/>
    <col min="896" max="896" width="51.109375" bestFit="1" customWidth="1"/>
    <col min="897" max="897" width="181.44140625" bestFit="1" customWidth="1"/>
    <col min="898" max="898" width="40.33203125" bestFit="1" customWidth="1"/>
    <col min="899" max="899" width="137.109375" bestFit="1" customWidth="1"/>
    <col min="900" max="900" width="99.6640625" bestFit="1" customWidth="1"/>
    <col min="901" max="901" width="98.44140625" bestFit="1" customWidth="1"/>
    <col min="902" max="902" width="174.5546875" bestFit="1" customWidth="1"/>
    <col min="903" max="903" width="65.21875" bestFit="1" customWidth="1"/>
    <col min="904" max="904" width="134.21875" bestFit="1" customWidth="1"/>
    <col min="905" max="905" width="67.5546875" bestFit="1" customWidth="1"/>
    <col min="906" max="906" width="158.109375" bestFit="1" customWidth="1"/>
    <col min="907" max="907" width="156.21875" bestFit="1" customWidth="1"/>
    <col min="908" max="908" width="114.44140625" bestFit="1" customWidth="1"/>
    <col min="909" max="909" width="126.77734375" bestFit="1" customWidth="1"/>
    <col min="910" max="910" width="50.6640625" bestFit="1" customWidth="1"/>
    <col min="911" max="911" width="48" bestFit="1" customWidth="1"/>
    <col min="912" max="912" width="52.5546875" bestFit="1" customWidth="1"/>
    <col min="913" max="913" width="90.44140625" bestFit="1" customWidth="1"/>
    <col min="914" max="914" width="158.109375" bestFit="1" customWidth="1"/>
    <col min="915" max="915" width="57.33203125" bestFit="1" customWidth="1"/>
    <col min="916" max="916" width="46.33203125" bestFit="1" customWidth="1"/>
    <col min="917" max="917" width="60.21875" bestFit="1" customWidth="1"/>
    <col min="918" max="918" width="42.33203125" bestFit="1" customWidth="1"/>
    <col min="919" max="919" width="46.109375" bestFit="1" customWidth="1"/>
    <col min="920" max="920" width="61.21875" bestFit="1" customWidth="1"/>
    <col min="921" max="921" width="106.88671875" bestFit="1" customWidth="1"/>
    <col min="922" max="922" width="59.6640625" bestFit="1" customWidth="1"/>
    <col min="923" max="923" width="147.77734375" bestFit="1" customWidth="1"/>
    <col min="924" max="924" width="155.44140625" bestFit="1" customWidth="1"/>
    <col min="925" max="925" width="161.21875" bestFit="1" customWidth="1"/>
    <col min="926" max="926" width="93.5546875" bestFit="1" customWidth="1"/>
    <col min="927" max="927" width="95.5546875" bestFit="1" customWidth="1"/>
    <col min="928" max="929" width="160.88671875" bestFit="1" customWidth="1"/>
    <col min="930" max="930" width="57.33203125" bestFit="1" customWidth="1"/>
    <col min="931" max="931" width="156" bestFit="1" customWidth="1"/>
    <col min="932" max="932" width="107.44140625" bestFit="1" customWidth="1"/>
    <col min="933" max="933" width="152.109375" bestFit="1" customWidth="1"/>
    <col min="934" max="934" width="139.88671875" bestFit="1" customWidth="1"/>
    <col min="935" max="935" width="163.5546875" bestFit="1" customWidth="1"/>
    <col min="936" max="937" width="45" bestFit="1" customWidth="1"/>
    <col min="938" max="938" width="153.44140625" bestFit="1" customWidth="1"/>
    <col min="939" max="939" width="147.5546875" bestFit="1" customWidth="1"/>
    <col min="940" max="940" width="36.21875" bestFit="1" customWidth="1"/>
    <col min="941" max="941" width="38.5546875" bestFit="1" customWidth="1"/>
    <col min="942" max="942" width="136.21875" bestFit="1" customWidth="1"/>
    <col min="943" max="943" width="141.21875" bestFit="1" customWidth="1"/>
    <col min="944" max="944" width="58.6640625" bestFit="1" customWidth="1"/>
    <col min="945" max="945" width="176.33203125" bestFit="1" customWidth="1"/>
    <col min="946" max="946" width="164.6640625" bestFit="1" customWidth="1"/>
    <col min="947" max="947" width="171.5546875" bestFit="1" customWidth="1"/>
    <col min="948" max="948" width="121.44140625" bestFit="1" customWidth="1"/>
    <col min="949" max="949" width="63.88671875" bestFit="1" customWidth="1"/>
    <col min="950" max="950" width="132.77734375" bestFit="1" customWidth="1"/>
    <col min="951" max="951" width="151.5546875" bestFit="1" customWidth="1"/>
    <col min="952" max="952" width="100.109375" bestFit="1" customWidth="1"/>
    <col min="953" max="953" width="94.44140625" bestFit="1" customWidth="1"/>
    <col min="954" max="954" width="87.6640625" bestFit="1" customWidth="1"/>
    <col min="955" max="955" width="117.109375" bestFit="1" customWidth="1"/>
    <col min="956" max="956" width="120.109375" bestFit="1" customWidth="1"/>
    <col min="957" max="957" width="115.109375" bestFit="1" customWidth="1"/>
    <col min="958" max="958" width="116.44140625" bestFit="1" customWidth="1"/>
    <col min="959" max="959" width="112.44140625" bestFit="1" customWidth="1"/>
    <col min="960" max="960" width="60.109375" bestFit="1" customWidth="1"/>
    <col min="961" max="961" width="82.109375" bestFit="1" customWidth="1"/>
    <col min="962" max="962" width="76.33203125" bestFit="1" customWidth="1"/>
    <col min="963" max="963" width="59.77734375" bestFit="1" customWidth="1"/>
    <col min="964" max="964" width="218.33203125" bestFit="1" customWidth="1"/>
    <col min="965" max="965" width="122.21875" bestFit="1" customWidth="1"/>
    <col min="966" max="966" width="221.6640625" bestFit="1" customWidth="1"/>
    <col min="967" max="967" width="112.88671875" bestFit="1" customWidth="1"/>
    <col min="968" max="968" width="74.88671875" bestFit="1" customWidth="1"/>
    <col min="969" max="969" width="124.44140625" bestFit="1" customWidth="1"/>
    <col min="970" max="970" width="67.5546875" bestFit="1" customWidth="1"/>
    <col min="971" max="971" width="35.21875" bestFit="1" customWidth="1"/>
    <col min="972" max="972" width="39.77734375" bestFit="1" customWidth="1"/>
    <col min="973" max="973" width="47.77734375" bestFit="1" customWidth="1"/>
    <col min="974" max="974" width="54.44140625" bestFit="1" customWidth="1"/>
    <col min="975" max="975" width="80.21875" bestFit="1" customWidth="1"/>
    <col min="976" max="976" width="35.33203125" bestFit="1" customWidth="1"/>
    <col min="977" max="977" width="48.33203125" bestFit="1" customWidth="1"/>
    <col min="978" max="978" width="72.44140625" bestFit="1" customWidth="1"/>
    <col min="979" max="979" width="61.44140625" bestFit="1" customWidth="1"/>
    <col min="980" max="980" width="51.109375" bestFit="1" customWidth="1"/>
    <col min="981" max="981" width="94.77734375" bestFit="1" customWidth="1"/>
    <col min="982" max="982" width="59.33203125" bestFit="1" customWidth="1"/>
    <col min="983" max="983" width="93.88671875" bestFit="1" customWidth="1"/>
    <col min="984" max="984" width="37.21875" bestFit="1" customWidth="1"/>
    <col min="985" max="985" width="105.44140625" bestFit="1" customWidth="1"/>
    <col min="986" max="986" width="89.109375" bestFit="1" customWidth="1"/>
    <col min="987" max="987" width="84.5546875" bestFit="1" customWidth="1"/>
    <col min="988" max="988" width="77.33203125" bestFit="1" customWidth="1"/>
    <col min="989" max="989" width="123.21875" bestFit="1" customWidth="1"/>
    <col min="990" max="990" width="82.5546875" bestFit="1" customWidth="1"/>
    <col min="991" max="991" width="108" bestFit="1" customWidth="1"/>
    <col min="992" max="992" width="106.33203125" bestFit="1" customWidth="1"/>
    <col min="993" max="993" width="97.5546875" bestFit="1" customWidth="1"/>
    <col min="994" max="994" width="158.21875" bestFit="1" customWidth="1"/>
    <col min="995" max="995" width="152.44140625" bestFit="1" customWidth="1"/>
    <col min="996" max="996" width="142" bestFit="1" customWidth="1"/>
    <col min="997" max="997" width="109.109375" bestFit="1" customWidth="1"/>
    <col min="998" max="998" width="177.109375" bestFit="1" customWidth="1"/>
    <col min="999" max="999" width="177" bestFit="1" customWidth="1"/>
    <col min="1000" max="1000" width="178.88671875" bestFit="1" customWidth="1"/>
    <col min="1001" max="1001" width="150.21875" bestFit="1" customWidth="1"/>
    <col min="1002" max="1002" width="136.77734375" bestFit="1" customWidth="1"/>
    <col min="1003" max="1003" width="155" bestFit="1" customWidth="1"/>
    <col min="1004" max="1004" width="151" bestFit="1" customWidth="1"/>
    <col min="1005" max="1005" width="158.6640625" bestFit="1" customWidth="1"/>
    <col min="1006" max="1006" width="181.77734375" bestFit="1" customWidth="1"/>
    <col min="1007" max="1007" width="176.44140625" bestFit="1" customWidth="1"/>
    <col min="1008" max="1008" width="175.109375" bestFit="1" customWidth="1"/>
    <col min="1009" max="1009" width="179.21875" bestFit="1" customWidth="1"/>
    <col min="1010" max="1010" width="163.21875" bestFit="1" customWidth="1"/>
    <col min="1011" max="1011" width="182.6640625" bestFit="1" customWidth="1"/>
    <col min="1012" max="1012" width="181.88671875" bestFit="1" customWidth="1"/>
    <col min="1013" max="1013" width="175.5546875" bestFit="1" customWidth="1"/>
    <col min="1014" max="1014" width="128.33203125" bestFit="1" customWidth="1"/>
    <col min="1015" max="1015" width="110.21875" bestFit="1" customWidth="1"/>
    <col min="1016" max="1016" width="60.33203125" bestFit="1" customWidth="1"/>
    <col min="1017" max="1017" width="81.77734375" bestFit="1" customWidth="1"/>
    <col min="1018" max="1018" width="120.21875" bestFit="1" customWidth="1"/>
    <col min="1019" max="1019" width="53.33203125" bestFit="1" customWidth="1"/>
    <col min="1020" max="1020" width="54.5546875" bestFit="1" customWidth="1"/>
    <col min="1021" max="1021" width="131.77734375" bestFit="1" customWidth="1"/>
    <col min="1022" max="1022" width="113.6640625" bestFit="1" customWidth="1"/>
    <col min="1023" max="1023" width="88.77734375" bestFit="1" customWidth="1"/>
    <col min="1024" max="1024" width="23.109375" bestFit="1" customWidth="1"/>
    <col min="1025" max="1025" width="85.88671875" bestFit="1" customWidth="1"/>
    <col min="1026" max="1026" width="69.44140625" bestFit="1" customWidth="1"/>
    <col min="1027" max="1027" width="130.109375" bestFit="1" customWidth="1"/>
    <col min="1028" max="1028" width="51.5546875" bestFit="1" customWidth="1"/>
    <col min="1029" max="1029" width="143.77734375" bestFit="1" customWidth="1"/>
    <col min="1030" max="1030" width="74.77734375" bestFit="1" customWidth="1"/>
    <col min="1031" max="1031" width="135.77734375" bestFit="1" customWidth="1"/>
    <col min="1032" max="1032" width="130.33203125" bestFit="1" customWidth="1"/>
    <col min="1033" max="1033" width="131.44140625" bestFit="1" customWidth="1"/>
    <col min="1034" max="1034" width="115.33203125" bestFit="1" customWidth="1"/>
    <col min="1035" max="1035" width="118.33203125" bestFit="1" customWidth="1"/>
    <col min="1036" max="1036" width="73.33203125" bestFit="1" customWidth="1"/>
    <col min="1037" max="1037" width="84.77734375" bestFit="1" customWidth="1"/>
    <col min="1038" max="1038" width="83.109375" bestFit="1" customWidth="1"/>
    <col min="1039" max="1039" width="99.21875" bestFit="1" customWidth="1"/>
    <col min="1040" max="1041" width="97.77734375" bestFit="1" customWidth="1"/>
    <col min="1042" max="1042" width="110.33203125" bestFit="1" customWidth="1"/>
    <col min="1043" max="1043" width="114.33203125" bestFit="1" customWidth="1"/>
    <col min="1044" max="1044" width="112.44140625" bestFit="1" customWidth="1"/>
    <col min="1045" max="1045" width="128.5546875" bestFit="1" customWidth="1"/>
    <col min="1046" max="1046" width="127.88671875" bestFit="1" customWidth="1"/>
    <col min="1047" max="1047" width="128.88671875" bestFit="1" customWidth="1"/>
    <col min="1048" max="1048" width="144.77734375" bestFit="1" customWidth="1"/>
    <col min="1049" max="1050" width="142.88671875" bestFit="1" customWidth="1"/>
    <col min="1051" max="1051" width="168.44140625" bestFit="1" customWidth="1"/>
    <col min="1052" max="1052" width="163.109375" bestFit="1" customWidth="1"/>
    <col min="1053" max="1053" width="165.88671875" bestFit="1" customWidth="1"/>
    <col min="1054" max="1054" width="158" bestFit="1" customWidth="1"/>
    <col min="1055" max="1055" width="153" bestFit="1" customWidth="1"/>
    <col min="1056" max="1056" width="93.77734375" bestFit="1" customWidth="1"/>
    <col min="1057" max="1057" width="125.33203125" bestFit="1" customWidth="1"/>
    <col min="1058" max="1058" width="201" bestFit="1" customWidth="1"/>
    <col min="1059" max="1059" width="174" bestFit="1" customWidth="1"/>
    <col min="1060" max="1060" width="182.44140625" bestFit="1" customWidth="1"/>
    <col min="1061" max="1061" width="151.77734375" bestFit="1" customWidth="1"/>
    <col min="1062" max="1062" width="148.5546875" bestFit="1" customWidth="1"/>
    <col min="1063" max="1063" width="90.6640625" bestFit="1" customWidth="1"/>
    <col min="1064" max="1064" width="148.88671875" bestFit="1" customWidth="1"/>
    <col min="1065" max="1065" width="103.21875" bestFit="1" customWidth="1"/>
    <col min="1066" max="1066" width="155.88671875" bestFit="1" customWidth="1"/>
    <col min="1067" max="1067" width="135" bestFit="1" customWidth="1"/>
    <col min="1068" max="1068" width="136.21875" bestFit="1" customWidth="1"/>
    <col min="1069" max="1069" width="86.88671875" bestFit="1" customWidth="1"/>
    <col min="1070" max="1070" width="100.44140625" bestFit="1" customWidth="1"/>
    <col min="1071" max="1071" width="176.5546875" bestFit="1" customWidth="1"/>
    <col min="1072" max="1072" width="126.109375" bestFit="1" customWidth="1"/>
    <col min="1073" max="1073" width="183.77734375" bestFit="1" customWidth="1"/>
    <col min="1074" max="1074" width="151.5546875" bestFit="1" customWidth="1"/>
    <col min="1075" max="1075" width="141.109375" bestFit="1" customWidth="1"/>
    <col min="1076" max="1076" width="104.44140625" bestFit="1" customWidth="1"/>
    <col min="1077" max="1077" width="105.109375" bestFit="1" customWidth="1"/>
    <col min="1078" max="1078" width="139.5546875" bestFit="1" customWidth="1"/>
    <col min="1079" max="1079" width="86.5546875" bestFit="1" customWidth="1"/>
    <col min="1080" max="1080" width="82" bestFit="1" customWidth="1"/>
    <col min="1081" max="1081" width="86.5546875" bestFit="1" customWidth="1"/>
    <col min="1082" max="1082" width="82" bestFit="1" customWidth="1"/>
    <col min="1083" max="1083" width="128.88671875" bestFit="1" customWidth="1"/>
    <col min="1084" max="1084" width="54.5546875" bestFit="1" customWidth="1"/>
    <col min="1085" max="1085" width="94.77734375" bestFit="1" customWidth="1"/>
    <col min="1086" max="1086" width="92.33203125" bestFit="1" customWidth="1"/>
    <col min="1087" max="1087" width="92.109375" bestFit="1" customWidth="1"/>
    <col min="1088" max="1088" width="105.44140625" bestFit="1" customWidth="1"/>
    <col min="1089" max="1089" width="103.33203125" bestFit="1" customWidth="1"/>
    <col min="1090" max="1090" width="100.88671875" bestFit="1" customWidth="1"/>
    <col min="1091" max="1091" width="112.5546875" bestFit="1" customWidth="1"/>
    <col min="1092" max="1092" width="111.44140625" bestFit="1" customWidth="1"/>
    <col min="1093" max="1093" width="113.109375" bestFit="1" customWidth="1"/>
    <col min="1094" max="1094" width="91.6640625" bestFit="1" customWidth="1"/>
    <col min="1095" max="1095" width="93.6640625" bestFit="1" customWidth="1"/>
    <col min="1096" max="1096" width="93.33203125" bestFit="1" customWidth="1"/>
    <col min="1097" max="1097" width="97.109375" bestFit="1" customWidth="1"/>
    <col min="1098" max="1098" width="96.5546875" bestFit="1" customWidth="1"/>
    <col min="1099" max="1099" width="100" bestFit="1" customWidth="1"/>
    <col min="1100" max="1100" width="56.44140625" bestFit="1" customWidth="1"/>
    <col min="1101" max="1101" width="139" bestFit="1" customWidth="1"/>
    <col min="1102" max="1102" width="139.109375" bestFit="1" customWidth="1"/>
    <col min="1103" max="1103" width="143.109375" bestFit="1" customWidth="1"/>
    <col min="1104" max="1104" width="100.88671875" bestFit="1" customWidth="1"/>
    <col min="1105" max="1105" width="71.44140625" bestFit="1" customWidth="1"/>
    <col min="1106" max="1106" width="69.88671875" bestFit="1" customWidth="1"/>
    <col min="1107" max="1107" width="56.77734375" bestFit="1" customWidth="1"/>
    <col min="1108" max="1108" width="55.88671875" bestFit="1" customWidth="1"/>
    <col min="1109" max="1109" width="181.109375" bestFit="1" customWidth="1"/>
    <col min="1110" max="1110" width="39" bestFit="1" customWidth="1"/>
    <col min="1111" max="1111" width="101.6640625" bestFit="1" customWidth="1"/>
    <col min="1112" max="1112" width="100" bestFit="1" customWidth="1"/>
    <col min="1113" max="1113" width="41.21875" bestFit="1" customWidth="1"/>
    <col min="1114" max="1114" width="59.88671875" bestFit="1" customWidth="1"/>
    <col min="1115" max="1115" width="48.21875" bestFit="1" customWidth="1"/>
    <col min="1116" max="1116" width="86.109375" bestFit="1" customWidth="1"/>
    <col min="1117" max="1117" width="80.44140625" bestFit="1" customWidth="1"/>
    <col min="1118" max="1118" width="47" bestFit="1" customWidth="1"/>
    <col min="1119" max="1120" width="44.6640625" bestFit="1" customWidth="1"/>
    <col min="1121" max="1121" width="90" bestFit="1" customWidth="1"/>
    <col min="1122" max="1123" width="83" bestFit="1" customWidth="1"/>
    <col min="1124" max="1124" width="81.88671875" bestFit="1" customWidth="1"/>
    <col min="1125" max="1125" width="110.6640625" bestFit="1" customWidth="1"/>
    <col min="1126" max="1126" width="81" bestFit="1" customWidth="1"/>
    <col min="1127" max="1127" width="156.44140625" bestFit="1" customWidth="1"/>
    <col min="1128" max="1128" width="121.6640625" bestFit="1" customWidth="1"/>
    <col min="1129" max="1129" width="161.21875" bestFit="1" customWidth="1"/>
    <col min="1130" max="1130" width="94.5546875" bestFit="1" customWidth="1"/>
    <col min="1131" max="1131" width="107.88671875" bestFit="1" customWidth="1"/>
    <col min="1132" max="1132" width="101.88671875" bestFit="1" customWidth="1"/>
    <col min="1133" max="1133" width="97.88671875" bestFit="1" customWidth="1"/>
    <col min="1134" max="1134" width="110.88671875" bestFit="1" customWidth="1"/>
    <col min="1135" max="1135" width="90.5546875" bestFit="1" customWidth="1"/>
    <col min="1136" max="1136" width="116.109375" bestFit="1" customWidth="1"/>
    <col min="1137" max="1137" width="106.77734375" bestFit="1" customWidth="1"/>
    <col min="1138" max="1138" width="146.5546875" bestFit="1" customWidth="1"/>
    <col min="1139" max="1139" width="166.77734375" bestFit="1" customWidth="1"/>
    <col min="1140" max="1140" width="135" bestFit="1" customWidth="1"/>
    <col min="1141" max="1141" width="155.21875" bestFit="1" customWidth="1"/>
    <col min="1142" max="1142" width="64.77734375" bestFit="1" customWidth="1"/>
    <col min="1143" max="1143" width="147.21875" bestFit="1" customWidth="1"/>
    <col min="1144" max="1144" width="165.6640625" bestFit="1" customWidth="1"/>
    <col min="1145" max="1145" width="100.33203125" bestFit="1" customWidth="1"/>
    <col min="1146" max="1146" width="55.109375" bestFit="1" customWidth="1"/>
    <col min="1147" max="1147" width="89.44140625" bestFit="1" customWidth="1"/>
    <col min="1148" max="1148" width="74.109375" bestFit="1" customWidth="1"/>
    <col min="1149" max="1149" width="131.6640625" bestFit="1" customWidth="1"/>
    <col min="1150" max="1150" width="177.5546875" bestFit="1" customWidth="1"/>
    <col min="1151" max="1151" width="172.88671875" bestFit="1" customWidth="1"/>
    <col min="1152" max="1152" width="178" bestFit="1" customWidth="1"/>
    <col min="1153" max="1153" width="119.109375" bestFit="1" customWidth="1"/>
    <col min="1154" max="1154" width="156.77734375" bestFit="1" customWidth="1"/>
    <col min="1155" max="1155" width="123.44140625" bestFit="1" customWidth="1"/>
    <col min="1156" max="1156" width="159.44140625" bestFit="1" customWidth="1"/>
    <col min="1157" max="1157" width="82.6640625" bestFit="1" customWidth="1"/>
    <col min="1158" max="1158" width="86.6640625" bestFit="1" customWidth="1"/>
    <col min="1159" max="1159" width="76.21875" bestFit="1" customWidth="1"/>
    <col min="1160" max="1160" width="97.5546875" bestFit="1" customWidth="1"/>
    <col min="1161" max="1161" width="94.5546875" bestFit="1" customWidth="1"/>
    <col min="1162" max="1162" width="83.21875" bestFit="1" customWidth="1"/>
    <col min="1163" max="1163" width="107" bestFit="1" customWidth="1"/>
    <col min="1164" max="1164" width="83" bestFit="1" customWidth="1"/>
    <col min="1165" max="1165" width="75.33203125" bestFit="1" customWidth="1"/>
    <col min="1166" max="1166" width="112.109375" bestFit="1" customWidth="1"/>
    <col min="1167" max="1167" width="170.6640625" bestFit="1" customWidth="1"/>
    <col min="1168" max="1169" width="123.88671875" bestFit="1" customWidth="1"/>
    <col min="1170" max="1170" width="157.6640625" bestFit="1" customWidth="1"/>
    <col min="1171" max="1171" width="167.88671875" bestFit="1" customWidth="1"/>
    <col min="1172" max="1172" width="175.33203125" bestFit="1" customWidth="1"/>
    <col min="1173" max="1173" width="155.44140625" bestFit="1" customWidth="1"/>
    <col min="1174" max="1174" width="150.44140625" bestFit="1" customWidth="1"/>
    <col min="1175" max="1175" width="177.21875" bestFit="1" customWidth="1"/>
    <col min="1176" max="1176" width="157.33203125" bestFit="1" customWidth="1"/>
    <col min="1177" max="1177" width="134.21875" bestFit="1" customWidth="1"/>
    <col min="1178" max="1178" width="85.77734375" bestFit="1" customWidth="1"/>
    <col min="1179" max="1179" width="166.21875" bestFit="1" customWidth="1"/>
    <col min="1180" max="1180" width="49.109375" bestFit="1" customWidth="1"/>
    <col min="1181" max="1181" width="47.6640625" bestFit="1" customWidth="1"/>
    <col min="1182" max="1182" width="48.88671875" bestFit="1" customWidth="1"/>
    <col min="1183" max="1183" width="48.109375" bestFit="1" customWidth="1"/>
    <col min="1184" max="1184" width="77.109375" bestFit="1" customWidth="1"/>
    <col min="1185" max="1185" width="61.6640625" bestFit="1" customWidth="1"/>
    <col min="1186" max="1186" width="49.5546875" bestFit="1" customWidth="1"/>
    <col min="1187" max="1187" width="151.109375" bestFit="1" customWidth="1"/>
    <col min="1188" max="1188" width="155.77734375" bestFit="1" customWidth="1"/>
    <col min="1189" max="1189" width="70.109375" bestFit="1" customWidth="1"/>
    <col min="1190" max="1190" width="138" bestFit="1" customWidth="1"/>
    <col min="1191" max="1191" width="141.109375" bestFit="1" customWidth="1"/>
    <col min="1192" max="1192" width="140" bestFit="1" customWidth="1"/>
    <col min="1193" max="1193" width="160" bestFit="1" customWidth="1"/>
    <col min="1194" max="1194" width="174" bestFit="1" customWidth="1"/>
    <col min="1195" max="1195" width="152.5546875" bestFit="1" customWidth="1"/>
    <col min="1196" max="1196" width="155" bestFit="1" customWidth="1"/>
    <col min="1197" max="1197" width="153.109375" bestFit="1" customWidth="1"/>
    <col min="1198" max="1198" width="185.5546875" bestFit="1" customWidth="1"/>
    <col min="1199" max="1199" width="73.77734375" bestFit="1" customWidth="1"/>
    <col min="1200" max="1200" width="142.77734375" bestFit="1" customWidth="1"/>
    <col min="1201" max="1201" width="171.77734375" bestFit="1" customWidth="1"/>
    <col min="1202" max="1202" width="198.33203125" bestFit="1" customWidth="1"/>
    <col min="1203" max="1203" width="100.21875" bestFit="1" customWidth="1"/>
    <col min="1204" max="1204" width="119.33203125" bestFit="1" customWidth="1"/>
    <col min="1205" max="1205" width="36.5546875" bestFit="1" customWidth="1"/>
    <col min="1206" max="1206" width="65.21875" bestFit="1" customWidth="1"/>
    <col min="1207" max="1207" width="24.109375" bestFit="1" customWidth="1"/>
    <col min="1208" max="1208" width="43.77734375" bestFit="1" customWidth="1"/>
    <col min="1209" max="1209" width="67.5546875" bestFit="1" customWidth="1"/>
    <col min="1210" max="1210" width="70.21875" bestFit="1" customWidth="1"/>
    <col min="1211" max="1211" width="71.21875" bestFit="1" customWidth="1"/>
    <col min="1212" max="1212" width="69.77734375" bestFit="1" customWidth="1"/>
    <col min="1213" max="1213" width="68.77734375" bestFit="1" customWidth="1"/>
    <col min="1214" max="1214" width="83.5546875" bestFit="1" customWidth="1"/>
    <col min="1215" max="1215" width="80.109375" bestFit="1" customWidth="1"/>
    <col min="1216" max="1216" width="86.77734375" bestFit="1" customWidth="1"/>
    <col min="1217" max="1217" width="93.6640625" bestFit="1" customWidth="1"/>
    <col min="1218" max="1218" width="173" bestFit="1" customWidth="1"/>
    <col min="1219" max="1219" width="31.88671875" bestFit="1" customWidth="1"/>
    <col min="1220" max="1220" width="62.44140625" bestFit="1" customWidth="1"/>
    <col min="1221" max="1221" width="65.77734375" bestFit="1" customWidth="1"/>
    <col min="1222" max="1222" width="82.33203125" bestFit="1" customWidth="1"/>
    <col min="1223" max="1223" width="92.33203125" bestFit="1" customWidth="1"/>
    <col min="1224" max="1224" width="134.109375" bestFit="1" customWidth="1"/>
    <col min="1225" max="1225" width="182.21875" bestFit="1" customWidth="1"/>
    <col min="1226" max="1226" width="149.109375" bestFit="1" customWidth="1"/>
    <col min="1227" max="1227" width="87.109375" bestFit="1" customWidth="1"/>
    <col min="1228" max="1228" width="46.21875" bestFit="1" customWidth="1"/>
    <col min="1229" max="1229" width="73.21875" bestFit="1" customWidth="1"/>
    <col min="1230" max="1230" width="135" bestFit="1" customWidth="1"/>
    <col min="1231" max="1231" width="152.21875" bestFit="1" customWidth="1"/>
    <col min="1232" max="1232" width="182.21875" bestFit="1" customWidth="1"/>
    <col min="1233" max="1233" width="187.5546875" bestFit="1" customWidth="1"/>
    <col min="1234" max="1234" width="164.77734375" bestFit="1" customWidth="1"/>
    <col min="1235" max="1235" width="166.77734375" bestFit="1" customWidth="1"/>
    <col min="1236" max="1236" width="168.88671875" bestFit="1" customWidth="1"/>
    <col min="1237" max="1237" width="150.33203125" bestFit="1" customWidth="1"/>
    <col min="1238" max="1238" width="175.109375" bestFit="1" customWidth="1"/>
    <col min="1239" max="1239" width="152.33203125" bestFit="1" customWidth="1"/>
    <col min="1240" max="1240" width="172.5546875" bestFit="1" customWidth="1"/>
    <col min="1241" max="1241" width="169.88671875" bestFit="1" customWidth="1"/>
    <col min="1242" max="1242" width="52.77734375" bestFit="1" customWidth="1"/>
    <col min="1243" max="1243" width="70.6640625" bestFit="1" customWidth="1"/>
    <col min="1244" max="1244" width="168.21875" bestFit="1" customWidth="1"/>
    <col min="1245" max="1245" width="175.33203125" bestFit="1" customWidth="1"/>
    <col min="1246" max="1246" width="174.5546875" bestFit="1" customWidth="1"/>
    <col min="1247" max="1247" width="181.44140625" bestFit="1" customWidth="1"/>
    <col min="1248" max="1248" width="76.109375" bestFit="1" customWidth="1"/>
    <col min="1249" max="1249" width="215.5546875" bestFit="1" customWidth="1"/>
    <col min="1250" max="1250" width="152.44140625" bestFit="1" customWidth="1"/>
    <col min="1251" max="1251" width="153.33203125" bestFit="1" customWidth="1"/>
    <col min="1252" max="1252" width="146.44140625" bestFit="1" customWidth="1"/>
    <col min="1253" max="1253" width="168.5546875" bestFit="1" customWidth="1"/>
    <col min="1254" max="1254" width="171.21875" bestFit="1" customWidth="1"/>
    <col min="1255" max="1255" width="146.5546875" bestFit="1" customWidth="1"/>
    <col min="1256" max="1256" width="175.6640625" bestFit="1" customWidth="1"/>
    <col min="1257" max="1257" width="154.44140625" bestFit="1" customWidth="1"/>
    <col min="1258" max="1258" width="177.6640625" bestFit="1" customWidth="1"/>
    <col min="1259" max="1259" width="71.33203125" bestFit="1" customWidth="1"/>
    <col min="1260" max="1260" width="68.77734375" bestFit="1" customWidth="1"/>
    <col min="1261" max="1261" width="168.21875" bestFit="1" customWidth="1"/>
    <col min="1262" max="1262" width="71.109375" bestFit="1" customWidth="1"/>
    <col min="1263" max="1263" width="156.109375" bestFit="1" customWidth="1"/>
    <col min="1264" max="1264" width="71.33203125" bestFit="1" customWidth="1"/>
    <col min="1265" max="1265" width="70.109375" bestFit="1" customWidth="1"/>
    <col min="1266" max="1266" width="88.109375" bestFit="1" customWidth="1"/>
    <col min="1267" max="1267" width="56.5546875" bestFit="1" customWidth="1"/>
    <col min="1268" max="1268" width="71.109375" bestFit="1" customWidth="1"/>
    <col min="1269" max="1269" width="90.44140625" bestFit="1" customWidth="1"/>
    <col min="1270" max="1270" width="61.77734375" bestFit="1" customWidth="1"/>
    <col min="1271" max="1271" width="36.109375" bestFit="1" customWidth="1"/>
    <col min="1272" max="1272" width="65" bestFit="1" customWidth="1"/>
    <col min="1273" max="1273" width="42.77734375" bestFit="1" customWidth="1"/>
    <col min="1274" max="1274" width="128.33203125" bestFit="1" customWidth="1"/>
    <col min="1275" max="1275" width="68.6640625" bestFit="1" customWidth="1"/>
    <col min="1276" max="1276" width="91.33203125" bestFit="1" customWidth="1"/>
    <col min="1277" max="1277" width="104" bestFit="1" customWidth="1"/>
    <col min="1278" max="1278" width="180" bestFit="1" customWidth="1"/>
    <col min="1279" max="1279" width="111" bestFit="1" customWidth="1"/>
    <col min="1280" max="1280" width="176.21875" bestFit="1" customWidth="1"/>
    <col min="1281" max="1281" width="196" bestFit="1" customWidth="1"/>
    <col min="1282" max="1282" width="92.109375" bestFit="1" customWidth="1"/>
    <col min="1283" max="1283" width="214.6640625" bestFit="1" customWidth="1"/>
    <col min="1284" max="1284" width="77.88671875" bestFit="1" customWidth="1"/>
    <col min="1285" max="1285" width="155.5546875" bestFit="1" customWidth="1"/>
    <col min="1286" max="1286" width="167.44140625" bestFit="1" customWidth="1"/>
    <col min="1287" max="1287" width="64.21875" bestFit="1" customWidth="1"/>
    <col min="1288" max="1288" width="70.6640625" bestFit="1" customWidth="1"/>
    <col min="1289" max="1290" width="71.21875" bestFit="1" customWidth="1"/>
    <col min="1291" max="1291" width="61.88671875" bestFit="1" customWidth="1"/>
    <col min="1292" max="1292" width="63.21875" bestFit="1" customWidth="1"/>
    <col min="1293" max="1293" width="62.6640625" bestFit="1" customWidth="1"/>
    <col min="1294" max="1294" width="84.6640625" bestFit="1" customWidth="1"/>
    <col min="1295" max="1295" width="146.77734375" bestFit="1" customWidth="1"/>
    <col min="1296" max="1296" width="173.6640625" bestFit="1" customWidth="1"/>
    <col min="1297" max="1297" width="175.109375" bestFit="1" customWidth="1"/>
    <col min="1298" max="1298" width="110.5546875" bestFit="1" customWidth="1"/>
    <col min="1299" max="1299" width="120.77734375" bestFit="1" customWidth="1"/>
    <col min="1300" max="1300" width="109" bestFit="1" customWidth="1"/>
    <col min="1301" max="1301" width="131.44140625" bestFit="1" customWidth="1"/>
    <col min="1302" max="1302" width="132.6640625" bestFit="1" customWidth="1"/>
    <col min="1303" max="1303" width="108.33203125" bestFit="1" customWidth="1"/>
    <col min="1304" max="1304" width="140.6640625" bestFit="1" customWidth="1"/>
    <col min="1305" max="1305" width="96.33203125" bestFit="1" customWidth="1"/>
    <col min="1306" max="1306" width="167.77734375" bestFit="1" customWidth="1"/>
    <col min="1307" max="1307" width="188" bestFit="1" customWidth="1"/>
    <col min="1308" max="1308" width="190.88671875" bestFit="1" customWidth="1"/>
    <col min="1309" max="1309" width="164.33203125" bestFit="1" customWidth="1"/>
    <col min="1310" max="1310" width="177" bestFit="1" customWidth="1"/>
    <col min="1311" max="1311" width="141.33203125" bestFit="1" customWidth="1"/>
    <col min="1312" max="1312" width="83.5546875" bestFit="1" customWidth="1"/>
    <col min="1313" max="1313" width="141.33203125" bestFit="1" customWidth="1"/>
    <col min="1314" max="1314" width="185.109375" bestFit="1" customWidth="1"/>
    <col min="1315" max="1315" width="185.21875" bestFit="1" customWidth="1"/>
    <col min="1316" max="1316" width="166.21875" bestFit="1" customWidth="1"/>
    <col min="1317" max="1317" width="172.109375" bestFit="1" customWidth="1"/>
    <col min="1318" max="1318" width="175.6640625" bestFit="1" customWidth="1"/>
    <col min="1319" max="1319" width="179.109375" bestFit="1" customWidth="1"/>
    <col min="1320" max="1320" width="166.6640625" bestFit="1" customWidth="1"/>
    <col min="1321" max="1321" width="173.109375" bestFit="1" customWidth="1"/>
    <col min="1322" max="1322" width="134.33203125" bestFit="1" customWidth="1"/>
    <col min="1323" max="1323" width="175.88671875" bestFit="1" customWidth="1"/>
    <col min="1324" max="1324" width="147.33203125" bestFit="1" customWidth="1"/>
    <col min="1325" max="1325" width="111.21875" bestFit="1" customWidth="1"/>
    <col min="1326" max="1326" width="125.6640625" bestFit="1" customWidth="1"/>
    <col min="1327" max="1327" width="181.33203125" bestFit="1" customWidth="1"/>
    <col min="1328" max="1328" width="93.77734375" bestFit="1" customWidth="1"/>
    <col min="1329" max="1329" width="156.44140625" bestFit="1" customWidth="1"/>
    <col min="1330" max="1330" width="136.44140625" bestFit="1" customWidth="1"/>
    <col min="1331" max="1331" width="179.88671875" bestFit="1" customWidth="1"/>
    <col min="1332" max="1332" width="40.44140625" bestFit="1" customWidth="1"/>
    <col min="1333" max="1333" width="162.44140625" bestFit="1" customWidth="1"/>
    <col min="1334" max="1334" width="148.21875" bestFit="1" customWidth="1"/>
    <col min="1335" max="1335" width="140.77734375" bestFit="1" customWidth="1"/>
    <col min="1336" max="1336" width="160.6640625" bestFit="1" customWidth="1"/>
    <col min="1337" max="1337" width="157.88671875" bestFit="1" customWidth="1"/>
    <col min="1338" max="1338" width="175.44140625" bestFit="1" customWidth="1"/>
    <col min="1339" max="1339" width="80.44140625" bestFit="1" customWidth="1"/>
    <col min="1340" max="1340" width="202.33203125" bestFit="1" customWidth="1"/>
    <col min="1341" max="1342" width="175.109375" bestFit="1" customWidth="1"/>
    <col min="1343" max="1343" width="168.77734375" bestFit="1" customWidth="1"/>
    <col min="1344" max="1344" width="184.88671875" bestFit="1" customWidth="1"/>
    <col min="1345" max="1345" width="99.109375" bestFit="1" customWidth="1"/>
    <col min="1346" max="1346" width="155" bestFit="1" customWidth="1"/>
    <col min="1347" max="1347" width="161.44140625" bestFit="1" customWidth="1"/>
    <col min="1348" max="1348" width="178.88671875" bestFit="1" customWidth="1"/>
    <col min="1349" max="1349" width="144.6640625" bestFit="1" customWidth="1"/>
    <col min="1350" max="1350" width="151" bestFit="1" customWidth="1"/>
    <col min="1351" max="1351" width="147.6640625" bestFit="1" customWidth="1"/>
    <col min="1352" max="1352" width="94" bestFit="1" customWidth="1"/>
    <col min="1353" max="1353" width="138.5546875" bestFit="1" customWidth="1"/>
    <col min="1354" max="1354" width="72.109375" bestFit="1" customWidth="1"/>
    <col min="1355" max="1355" width="94.77734375" bestFit="1" customWidth="1"/>
    <col min="1356" max="1356" width="79.21875" bestFit="1" customWidth="1"/>
    <col min="1357" max="1357" width="179.21875" bestFit="1" customWidth="1"/>
    <col min="1358" max="1358" width="104" bestFit="1" customWidth="1"/>
    <col min="1359" max="1359" width="177.109375" bestFit="1" customWidth="1"/>
    <col min="1360" max="1360" width="99.88671875" bestFit="1" customWidth="1"/>
    <col min="1361" max="1361" width="85.88671875" bestFit="1" customWidth="1"/>
    <col min="1362" max="1362" width="123.5546875" bestFit="1" customWidth="1"/>
    <col min="1363" max="1363" width="132" bestFit="1" customWidth="1"/>
    <col min="1364" max="1364" width="158" bestFit="1" customWidth="1"/>
    <col min="1365" max="1365" width="83.88671875" bestFit="1" customWidth="1"/>
    <col min="1366" max="1366" width="153.109375" bestFit="1" customWidth="1"/>
    <col min="1367" max="1367" width="135.77734375" bestFit="1" customWidth="1"/>
    <col min="1368" max="1368" width="114.21875" bestFit="1" customWidth="1"/>
    <col min="1369" max="1369" width="92.5546875" bestFit="1" customWidth="1"/>
    <col min="1370" max="1370" width="175.21875" bestFit="1" customWidth="1"/>
    <col min="1371" max="1371" width="92.5546875" bestFit="1" customWidth="1"/>
    <col min="1372" max="1372" width="76.109375" bestFit="1" customWidth="1"/>
    <col min="1373" max="1373" width="70" bestFit="1" customWidth="1"/>
    <col min="1374" max="1374" width="129.77734375" bestFit="1" customWidth="1"/>
    <col min="1375" max="1375" width="110" bestFit="1" customWidth="1"/>
    <col min="1376" max="1376" width="127" bestFit="1" customWidth="1"/>
    <col min="1377" max="1377" width="94.33203125" bestFit="1" customWidth="1"/>
    <col min="1378" max="1378" width="148.21875" bestFit="1" customWidth="1"/>
    <col min="1379" max="1379" width="97.44140625" bestFit="1" customWidth="1"/>
    <col min="1380" max="1380" width="178.21875" bestFit="1" customWidth="1"/>
    <col min="1381" max="1381" width="90.88671875" bestFit="1" customWidth="1"/>
    <col min="1382" max="1382" width="146.88671875" bestFit="1" customWidth="1"/>
    <col min="1383" max="1383" width="146.21875" bestFit="1" customWidth="1"/>
    <col min="1384" max="1384" width="174" bestFit="1" customWidth="1"/>
    <col min="1385" max="1385" width="203.5546875" bestFit="1" customWidth="1"/>
    <col min="1386" max="1386" width="156.6640625" bestFit="1" customWidth="1"/>
    <col min="1387" max="1387" width="97.77734375" bestFit="1" customWidth="1"/>
    <col min="1388" max="1388" width="120" bestFit="1" customWidth="1"/>
    <col min="1389" max="1389" width="10.88671875" bestFit="1" customWidth="1"/>
  </cols>
  <sheetData>
    <row r="1" spans="2:385" ht="15.75">
      <c r="B1"/>
      <c r="F1" s="13" t="s">
        <v>14357</v>
      </c>
      <c r="J1" s="13" t="s">
        <v>14359</v>
      </c>
      <c r="K1" s="13">
        <f ca="1">COUNTA(K:K)</f>
        <v>0</v>
      </c>
      <c r="L1" s="13"/>
      <c r="N1" s="13" t="s">
        <v>14361</v>
      </c>
      <c r="R1" s="13" t="s">
        <v>14363</v>
      </c>
      <c r="V1" s="13" t="s">
        <v>14364</v>
      </c>
      <c r="AA1" s="13" t="s">
        <v>14365</v>
      </c>
    </row>
    <row r="2" spans="2:385" ht="15.75">
      <c r="AF2" t="s">
        <v>14367</v>
      </c>
      <c r="AJ2" s="13" t="s">
        <v>14366</v>
      </c>
      <c r="AM2" s="13" t="s">
        <v>14366</v>
      </c>
      <c r="AQ2" t="s">
        <v>14371</v>
      </c>
      <c r="AU2" t="s">
        <v>14373</v>
      </c>
      <c r="AX2" t="s">
        <v>9316</v>
      </c>
      <c r="BA2" t="s">
        <v>14377</v>
      </c>
      <c r="BD2" t="s">
        <v>14378</v>
      </c>
    </row>
    <row r="3" spans="2:385">
      <c r="B3"/>
      <c r="C3"/>
      <c r="F3" s="6" t="s">
        <v>9292</v>
      </c>
      <c r="G3" t="s">
        <v>9291</v>
      </c>
      <c r="N3" s="6" t="s">
        <v>9292</v>
      </c>
      <c r="O3" t="s">
        <v>14360</v>
      </c>
      <c r="R3" s="6" t="s">
        <v>9293</v>
      </c>
      <c r="S3" t="s">
        <v>9294</v>
      </c>
      <c r="V3" s="6" t="s">
        <v>9292</v>
      </c>
      <c r="W3" s="11" t="s">
        <v>9295</v>
      </c>
      <c r="X3" s="11" t="s">
        <v>9296</v>
      </c>
      <c r="AF3" s="6" t="s">
        <v>9293</v>
      </c>
      <c r="AG3" t="s">
        <v>14384</v>
      </c>
      <c r="AJ3" s="6" t="s">
        <v>9293</v>
      </c>
      <c r="AK3" t="s">
        <v>14358</v>
      </c>
      <c r="AM3" s="6" t="s">
        <v>9293</v>
      </c>
      <c r="AN3" t="s">
        <v>14381</v>
      </c>
      <c r="AP3" s="6"/>
      <c r="AQ3" s="6" t="s">
        <v>9293</v>
      </c>
      <c r="AR3" t="s">
        <v>14370</v>
      </c>
      <c r="AS3" s="6"/>
      <c r="AT3" s="6"/>
      <c r="AU3" s="6" t="s">
        <v>9293</v>
      </c>
      <c r="AV3" t="s">
        <v>9294</v>
      </c>
      <c r="AW3" s="6"/>
      <c r="AX3" s="6" t="s">
        <v>14372</v>
      </c>
      <c r="AY3" t="s">
        <v>14358</v>
      </c>
      <c r="AZ3" s="6"/>
      <c r="BA3" s="6" t="s">
        <v>14376</v>
      </c>
      <c r="BB3" t="s">
        <v>9317</v>
      </c>
      <c r="BC3" s="6"/>
      <c r="BD3" s="6" t="s">
        <v>14376</v>
      </c>
      <c r="BE3" s="17" t="s">
        <v>9294</v>
      </c>
      <c r="BF3" s="17" t="s">
        <v>14360</v>
      </c>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c r="FJ3" s="6"/>
      <c r="FK3" s="6"/>
      <c r="FL3" s="6"/>
      <c r="FM3" s="6"/>
      <c r="FN3" s="6"/>
      <c r="FO3" s="6"/>
      <c r="FP3" s="6"/>
      <c r="FQ3" s="6"/>
      <c r="FR3" s="6"/>
      <c r="FS3" s="6"/>
      <c r="FT3" s="6"/>
      <c r="FU3" s="6"/>
      <c r="FV3" s="6"/>
      <c r="FW3" s="6"/>
      <c r="FX3" s="6"/>
      <c r="FY3" s="6"/>
      <c r="FZ3" s="6"/>
      <c r="GA3" s="6"/>
      <c r="GB3" s="6"/>
      <c r="GC3" s="6"/>
      <c r="GD3" s="6"/>
      <c r="GE3" s="6"/>
      <c r="GF3" s="6"/>
      <c r="GG3" s="6"/>
      <c r="GH3" s="6"/>
      <c r="GI3" s="6"/>
      <c r="GJ3" s="6"/>
      <c r="GK3" s="6"/>
      <c r="GL3" s="6"/>
      <c r="GM3" s="6"/>
      <c r="GN3" s="6"/>
      <c r="GO3" s="6"/>
      <c r="GP3" s="6"/>
      <c r="GQ3" s="6"/>
      <c r="GR3" s="6"/>
      <c r="GS3" s="6"/>
      <c r="GT3" s="6"/>
      <c r="GU3" s="6"/>
      <c r="GV3" s="6"/>
      <c r="GW3" s="6"/>
      <c r="GX3" s="6"/>
      <c r="GY3" s="6"/>
      <c r="GZ3" s="6"/>
      <c r="HA3" s="6"/>
      <c r="HB3" s="6"/>
      <c r="HC3" s="6"/>
      <c r="HD3" s="6"/>
      <c r="HE3" s="6"/>
      <c r="HF3" s="6"/>
      <c r="HG3" s="6"/>
      <c r="HH3" s="6"/>
      <c r="HI3" s="6"/>
      <c r="HJ3" s="6"/>
      <c r="HK3" s="6"/>
      <c r="HL3" s="6"/>
      <c r="HM3" s="6"/>
      <c r="HN3" s="6"/>
      <c r="HO3" s="6"/>
      <c r="HP3" s="6"/>
      <c r="HQ3" s="6"/>
      <c r="HR3" s="6"/>
      <c r="HS3" s="6"/>
      <c r="HT3" s="6"/>
      <c r="HU3" s="6"/>
      <c r="HV3" s="6"/>
      <c r="HW3" s="6"/>
      <c r="HX3" s="6"/>
      <c r="HY3" s="6"/>
      <c r="HZ3" s="6"/>
      <c r="IA3" s="6"/>
      <c r="IB3" s="6"/>
      <c r="IC3" s="6"/>
      <c r="ID3" s="6"/>
      <c r="IE3" s="6"/>
      <c r="IF3" s="6"/>
      <c r="IG3" s="6"/>
      <c r="IH3" s="6"/>
      <c r="II3" s="6"/>
      <c r="IJ3" s="6"/>
      <c r="IK3" s="6"/>
      <c r="IL3" s="6"/>
      <c r="IM3" s="6"/>
      <c r="IN3" s="6"/>
      <c r="IO3" s="6"/>
      <c r="IP3" s="6"/>
      <c r="IQ3" s="6"/>
      <c r="IR3" s="6"/>
      <c r="IS3" s="6"/>
      <c r="IT3" s="6"/>
      <c r="IU3" s="6"/>
      <c r="IV3" s="6"/>
      <c r="IW3" s="6"/>
      <c r="IX3" s="6"/>
      <c r="IY3" s="6"/>
      <c r="IZ3" s="6"/>
      <c r="JA3" s="6"/>
      <c r="JB3" s="6"/>
      <c r="JC3" s="6"/>
      <c r="JD3" s="6"/>
      <c r="JE3" s="6"/>
      <c r="JF3" s="6"/>
      <c r="JG3" s="6"/>
      <c r="JH3" s="6"/>
      <c r="JI3" s="6"/>
      <c r="JJ3" s="6"/>
      <c r="JK3" s="6"/>
      <c r="JL3" s="6"/>
      <c r="JM3" s="6"/>
      <c r="JN3" s="6"/>
      <c r="JO3" s="6"/>
      <c r="JP3" s="6"/>
      <c r="JQ3" s="6"/>
      <c r="JR3" s="6"/>
      <c r="JS3" s="6"/>
      <c r="JT3" s="6"/>
      <c r="JU3" s="6"/>
      <c r="JV3" s="6"/>
      <c r="JW3" s="6"/>
      <c r="JX3" s="6"/>
      <c r="JY3" s="6"/>
      <c r="JZ3" s="6"/>
      <c r="KA3" s="6"/>
      <c r="KB3" s="6"/>
      <c r="KC3" s="6"/>
      <c r="KD3" s="6"/>
      <c r="KE3" s="6"/>
      <c r="KF3" s="6"/>
      <c r="KG3" s="6"/>
      <c r="KH3" s="6"/>
      <c r="KI3" s="6"/>
      <c r="KJ3" s="6"/>
      <c r="KK3" s="6"/>
      <c r="KL3" s="6"/>
      <c r="KM3" s="6"/>
      <c r="KN3" s="6"/>
      <c r="KO3" s="6"/>
      <c r="KP3" s="6"/>
      <c r="KQ3" s="6"/>
      <c r="KR3" s="6"/>
      <c r="KS3" s="6"/>
      <c r="KT3" s="6"/>
      <c r="KU3" s="6"/>
      <c r="KV3" s="6"/>
      <c r="KW3" s="6"/>
      <c r="KX3" s="6"/>
      <c r="KY3" s="6"/>
      <c r="KZ3" s="6"/>
      <c r="LA3" s="6"/>
      <c r="LB3" s="6"/>
      <c r="LC3" s="6"/>
      <c r="LD3" s="6"/>
      <c r="LE3" s="6"/>
      <c r="LF3" s="6"/>
      <c r="LG3" s="6"/>
      <c r="LH3" s="6"/>
      <c r="LI3" s="6"/>
      <c r="LJ3" s="6"/>
      <c r="LK3" s="6"/>
      <c r="LL3" s="6"/>
      <c r="LM3" s="6"/>
      <c r="LN3" s="6"/>
      <c r="LO3" s="6"/>
      <c r="LP3" s="6"/>
      <c r="LQ3" s="6"/>
      <c r="LR3" s="6"/>
      <c r="LS3" s="6"/>
      <c r="LT3" s="6"/>
      <c r="LU3" s="6"/>
      <c r="LV3" s="6"/>
      <c r="LW3" s="6"/>
      <c r="LX3" s="6"/>
      <c r="LY3" s="6"/>
      <c r="LZ3" s="6"/>
      <c r="MA3" s="6"/>
      <c r="MB3" s="6"/>
      <c r="MC3" s="6"/>
      <c r="MD3" s="6"/>
      <c r="ME3" s="6"/>
      <c r="MF3" s="6"/>
      <c r="MG3" s="6"/>
      <c r="MH3" s="6"/>
      <c r="MI3" s="6"/>
      <c r="MJ3" s="6"/>
      <c r="MK3" s="6"/>
      <c r="ML3" s="6"/>
      <c r="MM3" s="6"/>
      <c r="MN3" s="6"/>
      <c r="MO3" s="6"/>
      <c r="MP3" s="6"/>
      <c r="MQ3" s="6"/>
      <c r="MR3" s="6"/>
      <c r="MS3" s="6"/>
      <c r="MT3" s="6"/>
      <c r="MU3" s="6"/>
      <c r="MV3" s="6"/>
      <c r="MW3" s="6"/>
      <c r="MX3" s="6"/>
      <c r="MY3" s="6"/>
      <c r="MZ3" s="6"/>
      <c r="NA3" s="6"/>
      <c r="NB3" s="6"/>
      <c r="NC3" s="6"/>
      <c r="ND3" s="6"/>
      <c r="NE3" s="6"/>
      <c r="NF3" s="6"/>
      <c r="NG3" s="6"/>
      <c r="NH3" s="6"/>
      <c r="NI3" s="6"/>
      <c r="NJ3" s="6"/>
      <c r="NK3" s="6"/>
      <c r="NL3" s="6"/>
      <c r="NM3" s="6"/>
      <c r="NN3" s="6"/>
      <c r="NO3" s="6"/>
      <c r="NP3" s="6"/>
      <c r="NQ3" s="6"/>
      <c r="NR3" s="6"/>
      <c r="NS3" s="6"/>
      <c r="NT3" s="6"/>
      <c r="NU3" s="6"/>
    </row>
    <row r="4" spans="2:385">
      <c r="B4"/>
      <c r="C4"/>
      <c r="F4" s="7" t="s">
        <v>10743</v>
      </c>
      <c r="G4" s="5">
        <v>0.48</v>
      </c>
      <c r="J4" s="6" t="s">
        <v>9292</v>
      </c>
      <c r="K4" t="s">
        <v>14379</v>
      </c>
      <c r="N4" s="7" t="s">
        <v>10743</v>
      </c>
      <c r="O4" s="2">
        <v>11199</v>
      </c>
      <c r="P4" s="2"/>
      <c r="R4" s="7" t="s">
        <v>9481</v>
      </c>
      <c r="S4" s="8">
        <v>5</v>
      </c>
      <c r="T4" s="10"/>
      <c r="V4" s="7" t="s">
        <v>10743</v>
      </c>
      <c r="W4" s="11">
        <v>4000</v>
      </c>
      <c r="X4" s="11">
        <v>2089</v>
      </c>
      <c r="AA4" s="6" t="s">
        <v>9293</v>
      </c>
      <c r="AB4" t="s">
        <v>14362</v>
      </c>
      <c r="AF4" s="7" t="s">
        <v>9299</v>
      </c>
      <c r="AG4" s="2">
        <v>711</v>
      </c>
      <c r="AJ4" s="7">
        <v>2</v>
      </c>
      <c r="AK4" s="2">
        <v>1</v>
      </c>
      <c r="AM4" s="7" t="s">
        <v>10743</v>
      </c>
      <c r="AN4" s="11">
        <v>44796000</v>
      </c>
      <c r="AQ4" s="7" t="s">
        <v>14382</v>
      </c>
      <c r="AR4" s="11">
        <v>37</v>
      </c>
      <c r="AU4" s="7" t="s">
        <v>9305</v>
      </c>
      <c r="AV4" s="2">
        <v>4.1052401746724865</v>
      </c>
      <c r="AX4" s="7" t="s">
        <v>14375</v>
      </c>
      <c r="AY4" s="2">
        <v>324</v>
      </c>
      <c r="BA4" s="7" t="s">
        <v>10744</v>
      </c>
      <c r="BB4" s="3">
        <v>0.51</v>
      </c>
      <c r="BD4" s="7" t="s">
        <v>9976</v>
      </c>
      <c r="BE4" s="17">
        <v>5</v>
      </c>
      <c r="BF4" s="17">
        <v>23</v>
      </c>
    </row>
    <row r="5" spans="2:385">
      <c r="B5"/>
      <c r="C5"/>
      <c r="F5" s="7" t="s">
        <v>10647</v>
      </c>
      <c r="G5" s="8">
        <v>0.76500000000000001</v>
      </c>
      <c r="J5" s="7" t="s">
        <v>10743</v>
      </c>
      <c r="K5" s="8">
        <v>1</v>
      </c>
      <c r="N5" s="7" t="s">
        <v>10647</v>
      </c>
      <c r="O5" s="2">
        <v>69038</v>
      </c>
      <c r="R5" s="7" t="s">
        <v>9976</v>
      </c>
      <c r="S5" s="8">
        <v>5</v>
      </c>
      <c r="V5" s="7" t="s">
        <v>10647</v>
      </c>
      <c r="W5" s="11">
        <v>4499</v>
      </c>
      <c r="X5" s="11">
        <v>1099</v>
      </c>
      <c r="AA5" s="7" t="s">
        <v>9631</v>
      </c>
      <c r="AB5" s="2">
        <v>5</v>
      </c>
      <c r="AF5" s="7" t="s">
        <v>9298</v>
      </c>
      <c r="AG5" s="2">
        <v>744</v>
      </c>
      <c r="AJ5" s="7">
        <v>2.2999999999999998</v>
      </c>
      <c r="AK5" s="2">
        <v>1</v>
      </c>
      <c r="AM5" s="7" t="s">
        <v>10647</v>
      </c>
      <c r="AN5" s="11">
        <v>344033962</v>
      </c>
      <c r="AQ5" s="7" t="s">
        <v>9303</v>
      </c>
      <c r="AR5" s="11">
        <v>1238</v>
      </c>
      <c r="AU5" s="7" t="s">
        <v>9306</v>
      </c>
      <c r="AV5" s="2">
        <v>4.1261111111111104</v>
      </c>
      <c r="AX5" s="7" t="s">
        <v>9290</v>
      </c>
      <c r="AY5" s="2">
        <v>324</v>
      </c>
      <c r="BA5" s="14" t="s">
        <v>10294</v>
      </c>
      <c r="BB5" s="3">
        <v>0.51</v>
      </c>
      <c r="BD5" s="7" t="s">
        <v>9481</v>
      </c>
      <c r="BE5" s="17">
        <v>5</v>
      </c>
      <c r="BF5" s="17">
        <v>5</v>
      </c>
    </row>
    <row r="6" spans="2:385">
      <c r="B6"/>
      <c r="C6"/>
      <c r="F6" s="7" t="s">
        <v>10686</v>
      </c>
      <c r="G6" s="8">
        <v>0.55000000000000004</v>
      </c>
      <c r="J6" s="7" t="s">
        <v>10647</v>
      </c>
      <c r="K6" s="8">
        <v>2</v>
      </c>
      <c r="N6" s="7" t="s">
        <v>10686</v>
      </c>
      <c r="O6" s="2">
        <v>4598</v>
      </c>
      <c r="R6" s="7" t="s">
        <v>10281</v>
      </c>
      <c r="S6" s="8">
        <v>4.8</v>
      </c>
      <c r="V6" s="7" t="s">
        <v>10686</v>
      </c>
      <c r="W6" s="11">
        <v>2796</v>
      </c>
      <c r="X6" s="11">
        <v>1249</v>
      </c>
      <c r="AA6" s="7" t="s">
        <v>9632</v>
      </c>
      <c r="AB6" s="2">
        <v>4</v>
      </c>
      <c r="AF6" s="7" t="s">
        <v>9290</v>
      </c>
      <c r="AG6" s="2">
        <v>1455</v>
      </c>
      <c r="AJ6" s="7">
        <v>2.6</v>
      </c>
      <c r="AK6" s="2">
        <v>1</v>
      </c>
      <c r="AM6" s="7" t="s">
        <v>10686</v>
      </c>
      <c r="AN6" s="11">
        <v>12856008</v>
      </c>
      <c r="AQ6" s="7" t="s">
        <v>14383</v>
      </c>
      <c r="AR6" s="11">
        <v>180</v>
      </c>
      <c r="AU6" s="7" t="s">
        <v>9307</v>
      </c>
      <c r="AV6" s="2">
        <v>4.0776831345826174</v>
      </c>
      <c r="BA6" s="7" t="s">
        <v>9290</v>
      </c>
      <c r="BB6" s="3">
        <v>0.51</v>
      </c>
      <c r="BD6" s="7" t="s">
        <v>10281</v>
      </c>
      <c r="BE6" s="17">
        <v>4.8</v>
      </c>
      <c r="BF6" s="17">
        <v>53803</v>
      </c>
    </row>
    <row r="7" spans="2:385">
      <c r="B7"/>
      <c r="C7"/>
      <c r="F7" s="7" t="s">
        <v>10657</v>
      </c>
      <c r="G7" s="8">
        <v>0.47499999999999998</v>
      </c>
      <c r="J7" s="7" t="s">
        <v>10686</v>
      </c>
      <c r="K7" s="8">
        <v>1</v>
      </c>
      <c r="N7" s="7" t="s">
        <v>10657</v>
      </c>
      <c r="O7" s="2">
        <v>36640</v>
      </c>
      <c r="R7" s="7" t="s">
        <v>10335</v>
      </c>
      <c r="S7" s="8">
        <v>4.8</v>
      </c>
      <c r="V7" s="7" t="s">
        <v>10657</v>
      </c>
      <c r="W7" s="11">
        <v>899</v>
      </c>
      <c r="X7" s="11">
        <v>449</v>
      </c>
      <c r="AA7" s="7" t="s">
        <v>9330</v>
      </c>
      <c r="AB7" s="2">
        <v>3</v>
      </c>
      <c r="AJ7" s="7">
        <v>2.8</v>
      </c>
      <c r="AK7" s="2">
        <v>2</v>
      </c>
      <c r="AM7" s="7" t="s">
        <v>10657</v>
      </c>
      <c r="AN7" s="11">
        <v>33445360</v>
      </c>
      <c r="AQ7" s="7" t="s">
        <v>9290</v>
      </c>
      <c r="AR7" s="11">
        <v>1455</v>
      </c>
      <c r="AU7" s="7" t="s">
        <v>9290</v>
      </c>
      <c r="AV7" s="2">
        <v>4.0966987620357695</v>
      </c>
      <c r="AY7">
        <f>GETPIVOTDATA("Product Name",$AX$3)</f>
        <v>324</v>
      </c>
      <c r="BD7" s="7" t="s">
        <v>10422</v>
      </c>
      <c r="BE7" s="17">
        <v>4.8</v>
      </c>
      <c r="BF7" s="17">
        <v>3964</v>
      </c>
    </row>
    <row r="8" spans="2:385">
      <c r="B8"/>
      <c r="C8"/>
      <c r="F8" s="7" t="s">
        <v>10678</v>
      </c>
      <c r="G8" s="8">
        <v>0.53</v>
      </c>
      <c r="J8" s="7" t="s">
        <v>10657</v>
      </c>
      <c r="K8" s="8">
        <v>2</v>
      </c>
      <c r="N8" s="7" t="s">
        <v>10678</v>
      </c>
      <c r="O8" s="2">
        <v>43060</v>
      </c>
      <c r="R8" s="7" t="s">
        <v>10422</v>
      </c>
      <c r="S8" s="8">
        <v>4.8</v>
      </c>
      <c r="V8" s="7" t="s">
        <v>10678</v>
      </c>
      <c r="W8" s="11">
        <v>16964.5</v>
      </c>
      <c r="X8" s="11">
        <v>5788</v>
      </c>
      <c r="AA8" s="7" t="s">
        <v>9324</v>
      </c>
      <c r="AB8" s="2">
        <v>3</v>
      </c>
      <c r="AJ8" s="7">
        <v>2.9</v>
      </c>
      <c r="AK8" s="2">
        <v>1</v>
      </c>
      <c r="AM8" s="7" t="s">
        <v>10678</v>
      </c>
      <c r="AN8" s="11">
        <v>1327941998</v>
      </c>
      <c r="BD8" s="7" t="s">
        <v>10335</v>
      </c>
      <c r="BE8" s="17">
        <v>4.8</v>
      </c>
      <c r="BF8" s="17">
        <v>28</v>
      </c>
    </row>
    <row r="9" spans="2:385">
      <c r="B9"/>
      <c r="C9"/>
      <c r="F9" s="7" t="s">
        <v>10668</v>
      </c>
      <c r="G9" s="8">
        <v>0.27</v>
      </c>
      <c r="J9" s="7" t="s">
        <v>10678</v>
      </c>
      <c r="K9" s="8">
        <v>2</v>
      </c>
      <c r="N9" s="7" t="s">
        <v>10668</v>
      </c>
      <c r="O9" s="2">
        <v>86549</v>
      </c>
      <c r="R9" s="7" t="s">
        <v>9552</v>
      </c>
      <c r="S9" s="8">
        <v>4.7</v>
      </c>
      <c r="V9" s="7" t="s">
        <v>10668</v>
      </c>
      <c r="W9" s="11">
        <v>6024.5</v>
      </c>
      <c r="X9" s="11">
        <v>4451</v>
      </c>
      <c r="AA9" s="7" t="s">
        <v>9322</v>
      </c>
      <c r="AB9" s="2">
        <v>3</v>
      </c>
      <c r="AJ9" s="7">
        <v>3</v>
      </c>
      <c r="AK9" s="2">
        <v>3</v>
      </c>
      <c r="AM9" s="7" t="s">
        <v>10668</v>
      </c>
      <c r="AN9" s="11">
        <v>600230006</v>
      </c>
      <c r="AO9" s="11"/>
      <c r="BD9" s="7" t="s">
        <v>9290</v>
      </c>
      <c r="BE9" s="17">
        <v>4.8800000000000008</v>
      </c>
      <c r="BF9" s="17">
        <v>57823</v>
      </c>
    </row>
    <row r="10" spans="2:385">
      <c r="B10"/>
      <c r="C10"/>
      <c r="F10" s="7" t="s">
        <v>10606</v>
      </c>
      <c r="G10" s="8">
        <v>0.18666666666666668</v>
      </c>
      <c r="J10" s="7" t="s">
        <v>10668</v>
      </c>
      <c r="K10" s="8">
        <v>2</v>
      </c>
      <c r="N10" s="7" t="s">
        <v>10606</v>
      </c>
      <c r="O10" s="2">
        <v>117609</v>
      </c>
      <c r="R10" s="7" t="s">
        <v>10400</v>
      </c>
      <c r="S10" s="8">
        <v>4.7</v>
      </c>
      <c r="V10" s="7" t="s">
        <v>10606</v>
      </c>
      <c r="W10" s="11">
        <v>11919.666666666666</v>
      </c>
      <c r="X10" s="11">
        <v>11738.333333333334</v>
      </c>
      <c r="AA10" s="7" t="s">
        <v>9335</v>
      </c>
      <c r="AB10" s="2">
        <v>3</v>
      </c>
      <c r="AJ10" s="7">
        <v>3.1</v>
      </c>
      <c r="AK10" s="2">
        <v>4</v>
      </c>
      <c r="AM10" s="7" t="s">
        <v>10606</v>
      </c>
      <c r="AN10" s="11">
        <v>690473029</v>
      </c>
      <c r="BE10"/>
      <c r="BF10"/>
    </row>
    <row r="11" spans="2:385">
      <c r="B11"/>
      <c r="C11"/>
      <c r="F11" s="7" t="s">
        <v>10588</v>
      </c>
      <c r="G11" s="8">
        <v>0.73</v>
      </c>
      <c r="J11" s="7" t="s">
        <v>10606</v>
      </c>
      <c r="K11" s="8">
        <v>3</v>
      </c>
      <c r="N11" s="7" t="s">
        <v>10588</v>
      </c>
      <c r="O11" s="2">
        <v>14184</v>
      </c>
      <c r="R11" s="7" t="s">
        <v>9734</v>
      </c>
      <c r="S11" s="8">
        <v>4.7</v>
      </c>
      <c r="V11" s="7" t="s">
        <v>10588</v>
      </c>
      <c r="W11" s="11">
        <v>595</v>
      </c>
      <c r="X11" s="11">
        <v>159</v>
      </c>
      <c r="AA11" s="7" t="s">
        <v>9334</v>
      </c>
      <c r="AB11" s="2">
        <v>3</v>
      </c>
      <c r="AJ11" s="7">
        <v>3.2</v>
      </c>
      <c r="AK11" s="2">
        <v>2</v>
      </c>
      <c r="AM11" s="7" t="s">
        <v>10588</v>
      </c>
      <c r="AN11" s="11">
        <v>8439480</v>
      </c>
      <c r="BE11"/>
      <c r="BF11"/>
    </row>
    <row r="12" spans="2:385">
      <c r="B12"/>
      <c r="C12"/>
      <c r="F12" s="7" t="s">
        <v>10664</v>
      </c>
      <c r="G12" s="8">
        <v>0.45</v>
      </c>
      <c r="J12" s="7" t="s">
        <v>10588</v>
      </c>
      <c r="K12" s="8">
        <v>1</v>
      </c>
      <c r="N12" s="7" t="s">
        <v>10664</v>
      </c>
      <c r="O12" s="2">
        <v>9442</v>
      </c>
      <c r="R12" s="7" t="s">
        <v>10357</v>
      </c>
      <c r="S12" s="8">
        <v>4.7</v>
      </c>
      <c r="V12" s="7" t="s">
        <v>10664</v>
      </c>
      <c r="W12" s="11">
        <v>697</v>
      </c>
      <c r="X12" s="11">
        <v>324</v>
      </c>
      <c r="AA12" s="7" t="s">
        <v>9327</v>
      </c>
      <c r="AB12" s="2">
        <v>3</v>
      </c>
      <c r="AJ12" s="7">
        <v>3.3</v>
      </c>
      <c r="AK12" s="2">
        <v>16</v>
      </c>
      <c r="AM12" s="7" t="s">
        <v>10664</v>
      </c>
      <c r="AN12" s="11">
        <v>7746254</v>
      </c>
      <c r="BE12"/>
      <c r="BF12"/>
    </row>
    <row r="13" spans="2:385">
      <c r="B13"/>
      <c r="C13"/>
      <c r="F13" s="7" t="s">
        <v>10685</v>
      </c>
      <c r="G13" s="8">
        <v>0.25</v>
      </c>
      <c r="J13" s="7" t="s">
        <v>10664</v>
      </c>
      <c r="K13" s="8">
        <v>2</v>
      </c>
      <c r="N13" s="7" t="s">
        <v>10685</v>
      </c>
      <c r="O13" s="2">
        <v>10751</v>
      </c>
      <c r="R13" s="7" t="s">
        <v>10355</v>
      </c>
      <c r="S13" s="8">
        <v>4.7</v>
      </c>
      <c r="V13" s="7" t="s">
        <v>10685</v>
      </c>
      <c r="W13" s="11">
        <v>1199</v>
      </c>
      <c r="X13" s="11">
        <v>899</v>
      </c>
      <c r="AA13" s="7" t="s">
        <v>9686</v>
      </c>
      <c r="AB13" s="2">
        <v>3</v>
      </c>
      <c r="AJ13" s="7">
        <v>3.4</v>
      </c>
      <c r="AK13" s="2">
        <v>10</v>
      </c>
      <c r="AM13" s="7" t="s">
        <v>10685</v>
      </c>
      <c r="AN13" s="11">
        <v>12890449</v>
      </c>
      <c r="BE13"/>
      <c r="BF13"/>
    </row>
    <row r="14" spans="2:385">
      <c r="B14"/>
      <c r="C14"/>
      <c r="F14" s="7" t="s">
        <v>10575</v>
      </c>
      <c r="G14" s="8">
        <v>0.51389380530973416</v>
      </c>
      <c r="J14" s="7" t="s">
        <v>10685</v>
      </c>
      <c r="K14" s="8">
        <v>1</v>
      </c>
      <c r="N14" s="7" t="s">
        <v>10575</v>
      </c>
      <c r="O14" s="2">
        <v>4002859</v>
      </c>
      <c r="R14" s="7" t="s">
        <v>10504</v>
      </c>
      <c r="S14" s="8">
        <v>4.7</v>
      </c>
      <c r="V14" s="7" t="s">
        <v>10575</v>
      </c>
      <c r="W14" s="11">
        <v>7826.8259292035391</v>
      </c>
      <c r="X14" s="11">
        <v>4501.3511946902654</v>
      </c>
      <c r="AA14" s="7" t="s">
        <v>9388</v>
      </c>
      <c r="AB14" s="2">
        <v>3</v>
      </c>
      <c r="AJ14" s="7">
        <v>3.5</v>
      </c>
      <c r="AK14" s="2">
        <v>26</v>
      </c>
      <c r="AM14" s="7" t="s">
        <v>10575</v>
      </c>
      <c r="AN14" s="11">
        <v>23350053233.860001</v>
      </c>
      <c r="BE14"/>
      <c r="BF14"/>
    </row>
    <row r="15" spans="2:385">
      <c r="B15"/>
      <c r="C15"/>
      <c r="F15" s="7" t="s">
        <v>10638</v>
      </c>
      <c r="G15" s="8">
        <v>0.72333333333333327</v>
      </c>
      <c r="J15" s="7" t="s">
        <v>10575</v>
      </c>
      <c r="K15" s="8">
        <v>226</v>
      </c>
      <c r="N15" s="7" t="s">
        <v>10638</v>
      </c>
      <c r="O15" s="2">
        <v>20593</v>
      </c>
      <c r="R15" s="7" t="s">
        <v>9825</v>
      </c>
      <c r="S15" s="8">
        <v>4.5999999999999996</v>
      </c>
      <c r="V15" s="7" t="s">
        <v>10638</v>
      </c>
      <c r="W15" s="11">
        <v>1399</v>
      </c>
      <c r="X15" s="11">
        <v>462.33333333333331</v>
      </c>
      <c r="AA15" s="7" t="s">
        <v>9320</v>
      </c>
      <c r="AB15" s="2">
        <v>3</v>
      </c>
      <c r="AJ15" s="7">
        <v>3.6</v>
      </c>
      <c r="AK15" s="2">
        <v>35</v>
      </c>
      <c r="AM15" s="7" t="s">
        <v>10638</v>
      </c>
      <c r="AN15" s="11">
        <v>34520807</v>
      </c>
      <c r="BE15"/>
      <c r="BF15"/>
    </row>
    <row r="16" spans="2:385">
      <c r="B16"/>
      <c r="C16"/>
      <c r="F16" s="7" t="s">
        <v>10704</v>
      </c>
      <c r="G16" s="8">
        <v>0</v>
      </c>
      <c r="J16" s="7" t="s">
        <v>10638</v>
      </c>
      <c r="K16" s="8">
        <v>3</v>
      </c>
      <c r="N16" s="7" t="s">
        <v>10704</v>
      </c>
      <c r="O16" s="2">
        <v>4798</v>
      </c>
      <c r="R16" s="7" t="s">
        <v>8985</v>
      </c>
      <c r="S16" s="8">
        <v>4.5999999999999996</v>
      </c>
      <c r="V16" s="7" t="s">
        <v>10704</v>
      </c>
      <c r="W16" s="11">
        <v>225</v>
      </c>
      <c r="X16" s="11">
        <v>225</v>
      </c>
      <c r="AA16" s="7" t="s">
        <v>9333</v>
      </c>
      <c r="AB16" s="2">
        <v>3</v>
      </c>
      <c r="AJ16" s="7">
        <v>3.7</v>
      </c>
      <c r="AK16" s="2">
        <v>41</v>
      </c>
      <c r="AM16" s="7" t="s">
        <v>10704</v>
      </c>
      <c r="AN16" s="11">
        <v>1079550</v>
      </c>
      <c r="BE16"/>
      <c r="BF16"/>
    </row>
    <row r="17" spans="2:58">
      <c r="B17"/>
      <c r="C17"/>
      <c r="F17" s="7" t="s">
        <v>10618</v>
      </c>
      <c r="G17" s="8">
        <v>0.51909090909090905</v>
      </c>
      <c r="J17" s="7" t="s">
        <v>10704</v>
      </c>
      <c r="K17" s="8">
        <v>1</v>
      </c>
      <c r="N17" s="7" t="s">
        <v>10618</v>
      </c>
      <c r="O17" s="2">
        <v>318645</v>
      </c>
      <c r="R17" s="7" t="s">
        <v>9724</v>
      </c>
      <c r="S17" s="8">
        <v>4.5999999999999996</v>
      </c>
      <c r="V17" s="7" t="s">
        <v>10618</v>
      </c>
      <c r="W17" s="11">
        <v>1688</v>
      </c>
      <c r="X17" s="11">
        <v>590.5454545454545</v>
      </c>
      <c r="AA17" s="7" t="s">
        <v>9325</v>
      </c>
      <c r="AB17" s="2">
        <v>3</v>
      </c>
      <c r="AJ17" s="7">
        <v>3.8</v>
      </c>
      <c r="AK17" s="2">
        <v>86</v>
      </c>
      <c r="AM17" s="7" t="s">
        <v>10618</v>
      </c>
      <c r="AN17" s="11">
        <v>541868854</v>
      </c>
      <c r="BE17"/>
      <c r="BF17"/>
    </row>
    <row r="18" spans="2:58">
      <c r="B18"/>
      <c r="C18"/>
      <c r="F18" s="7" t="s">
        <v>10634</v>
      </c>
      <c r="G18" s="8">
        <v>0.64</v>
      </c>
      <c r="J18" s="7" t="s">
        <v>10618</v>
      </c>
      <c r="K18" s="8">
        <v>11</v>
      </c>
      <c r="N18" s="7" t="s">
        <v>10634</v>
      </c>
      <c r="O18" s="2">
        <v>13489</v>
      </c>
      <c r="R18" s="7" t="s">
        <v>6803</v>
      </c>
      <c r="S18" s="8">
        <v>4.5999999999999996</v>
      </c>
      <c r="V18" s="7" t="s">
        <v>10634</v>
      </c>
      <c r="W18" s="11">
        <v>1299</v>
      </c>
      <c r="X18" s="11">
        <v>549</v>
      </c>
      <c r="AA18" s="7" t="s">
        <v>9340</v>
      </c>
      <c r="AB18" s="2">
        <v>3</v>
      </c>
      <c r="AJ18" s="7">
        <v>3.9</v>
      </c>
      <c r="AK18" s="2">
        <v>123</v>
      </c>
      <c r="AM18" s="7" t="s">
        <v>10634</v>
      </c>
      <c r="AN18" s="11">
        <v>20731311</v>
      </c>
      <c r="BE18"/>
      <c r="BF18"/>
    </row>
    <row r="19" spans="2:58">
      <c r="B19"/>
      <c r="C19"/>
      <c r="F19" s="7" t="s">
        <v>10637</v>
      </c>
      <c r="G19" s="8">
        <v>0.46374999999999994</v>
      </c>
      <c r="J19" s="7" t="s">
        <v>10634</v>
      </c>
      <c r="K19" s="8">
        <v>2</v>
      </c>
      <c r="N19" s="7" t="s">
        <v>10637</v>
      </c>
      <c r="O19" s="2">
        <v>111547</v>
      </c>
      <c r="R19" s="7" t="s">
        <v>10018</v>
      </c>
      <c r="S19" s="8">
        <v>4.5999999999999996</v>
      </c>
      <c r="V19" s="7" t="s">
        <v>10637</v>
      </c>
      <c r="W19" s="11">
        <v>2165</v>
      </c>
      <c r="X19" s="11">
        <v>899.125</v>
      </c>
      <c r="AA19" s="7" t="s">
        <v>163</v>
      </c>
      <c r="AB19" s="2">
        <v>3</v>
      </c>
      <c r="AJ19" s="7">
        <v>4</v>
      </c>
      <c r="AK19" s="2">
        <v>179</v>
      </c>
      <c r="AM19" s="7" t="s">
        <v>10637</v>
      </c>
      <c r="AN19" s="11">
        <v>498083572</v>
      </c>
      <c r="BE19"/>
      <c r="BF19"/>
    </row>
    <row r="20" spans="2:58">
      <c r="B20"/>
      <c r="C20"/>
      <c r="F20" s="7" t="s">
        <v>10626</v>
      </c>
      <c r="G20" s="8">
        <v>0.47300000000000003</v>
      </c>
      <c r="J20" s="7" t="s">
        <v>10637</v>
      </c>
      <c r="K20" s="8">
        <v>8</v>
      </c>
      <c r="N20" s="7" t="s">
        <v>10626</v>
      </c>
      <c r="O20" s="2">
        <v>264456</v>
      </c>
      <c r="R20" s="7" t="s">
        <v>10130</v>
      </c>
      <c r="S20" s="8">
        <v>4.5999999999999996</v>
      </c>
      <c r="V20" s="7" t="s">
        <v>10626</v>
      </c>
      <c r="W20" s="11">
        <v>3074.3</v>
      </c>
      <c r="X20" s="11">
        <v>1731.1</v>
      </c>
      <c r="AA20" s="7" t="s">
        <v>9368</v>
      </c>
      <c r="AB20" s="2">
        <v>3</v>
      </c>
      <c r="AJ20" s="7">
        <v>4.0999999999999996</v>
      </c>
      <c r="AK20" s="2">
        <v>242</v>
      </c>
      <c r="AM20" s="7" t="s">
        <v>10626</v>
      </c>
      <c r="AN20" s="11">
        <v>556761342</v>
      </c>
      <c r="BE20"/>
      <c r="BF20"/>
    </row>
    <row r="21" spans="2:58">
      <c r="B21"/>
      <c r="C21"/>
      <c r="F21" s="7" t="s">
        <v>10621</v>
      </c>
      <c r="G21" s="8">
        <v>0.51800000000000002</v>
      </c>
      <c r="J21" s="7" t="s">
        <v>10626</v>
      </c>
      <c r="K21" s="8">
        <v>10</v>
      </c>
      <c r="N21" s="7" t="s">
        <v>10621</v>
      </c>
      <c r="O21" s="2">
        <v>178988</v>
      </c>
      <c r="R21" s="7" t="s">
        <v>9740</v>
      </c>
      <c r="S21" s="8">
        <v>4.5999999999999996</v>
      </c>
      <c r="V21" s="7" t="s">
        <v>10621</v>
      </c>
      <c r="W21" s="11">
        <v>1157.4000000000001</v>
      </c>
      <c r="X21" s="11">
        <v>631.4</v>
      </c>
      <c r="AA21" s="7" t="s">
        <v>9384</v>
      </c>
      <c r="AB21" s="2">
        <v>3</v>
      </c>
      <c r="AJ21" s="7">
        <v>4.2</v>
      </c>
      <c r="AK21" s="2">
        <v>227</v>
      </c>
      <c r="AM21" s="7" t="s">
        <v>10621</v>
      </c>
      <c r="AN21" s="11">
        <v>213488099</v>
      </c>
      <c r="BE21"/>
      <c r="BF21"/>
    </row>
    <row r="22" spans="2:58">
      <c r="B22"/>
      <c r="C22"/>
      <c r="F22" s="7" t="s">
        <v>10617</v>
      </c>
      <c r="G22" s="8">
        <v>0.5575</v>
      </c>
      <c r="J22" s="7" t="s">
        <v>10621</v>
      </c>
      <c r="K22" s="8">
        <v>5</v>
      </c>
      <c r="N22" s="7" t="s">
        <v>10617</v>
      </c>
      <c r="O22" s="2">
        <v>809656</v>
      </c>
      <c r="R22" s="7" t="s">
        <v>10069</v>
      </c>
      <c r="S22" s="8">
        <v>4.5999999999999996</v>
      </c>
      <c r="V22" s="7" t="s">
        <v>10617</v>
      </c>
      <c r="W22" s="11">
        <v>2813.5416666666665</v>
      </c>
      <c r="X22" s="11">
        <v>1140.875</v>
      </c>
      <c r="AA22" s="7" t="s">
        <v>9661</v>
      </c>
      <c r="AB22" s="2">
        <v>3</v>
      </c>
      <c r="AJ22" s="7">
        <v>4.3</v>
      </c>
      <c r="AK22" s="2">
        <v>229</v>
      </c>
      <c r="AM22" s="7" t="s">
        <v>10617</v>
      </c>
      <c r="AN22" s="11">
        <v>1474746171</v>
      </c>
      <c r="BE22"/>
      <c r="BF22"/>
    </row>
    <row r="23" spans="2:58">
      <c r="B23"/>
      <c r="C23"/>
      <c r="F23" s="7" t="s">
        <v>10670</v>
      </c>
      <c r="G23" s="8">
        <v>0.32</v>
      </c>
      <c r="J23" s="7" t="s">
        <v>10617</v>
      </c>
      <c r="K23" s="8">
        <v>24</v>
      </c>
      <c r="N23" s="7" t="s">
        <v>10670</v>
      </c>
      <c r="O23" s="2">
        <v>20218</v>
      </c>
      <c r="R23" s="7" t="s">
        <v>10497</v>
      </c>
      <c r="S23" s="8">
        <v>4.5999999999999996</v>
      </c>
      <c r="V23" s="7" t="s">
        <v>10670</v>
      </c>
      <c r="W23" s="11">
        <v>699</v>
      </c>
      <c r="X23" s="11">
        <v>478</v>
      </c>
      <c r="AA23" s="7" t="s">
        <v>9391</v>
      </c>
      <c r="AB23" s="2">
        <v>3</v>
      </c>
      <c r="AJ23" s="7">
        <v>4.4000000000000004</v>
      </c>
      <c r="AK23" s="2">
        <v>122</v>
      </c>
      <c r="AM23" s="7" t="s">
        <v>10670</v>
      </c>
      <c r="AN23" s="11">
        <v>14132382</v>
      </c>
      <c r="BE23"/>
      <c r="BF23"/>
    </row>
    <row r="24" spans="2:58">
      <c r="B24"/>
      <c r="C24"/>
      <c r="F24" s="7" t="s">
        <v>10659</v>
      </c>
      <c r="G24" s="8">
        <v>0.40833333333333327</v>
      </c>
      <c r="J24" s="7" t="s">
        <v>10670</v>
      </c>
      <c r="K24" s="8">
        <v>1</v>
      </c>
      <c r="N24" s="7" t="s">
        <v>10659</v>
      </c>
      <c r="O24" s="2">
        <v>115532</v>
      </c>
      <c r="R24" s="7" t="s">
        <v>10043</v>
      </c>
      <c r="S24" s="8">
        <v>4.5999999999999996</v>
      </c>
      <c r="V24" s="7" t="s">
        <v>10659</v>
      </c>
      <c r="W24" s="11">
        <v>9451</v>
      </c>
      <c r="X24" s="11">
        <v>5440.5</v>
      </c>
      <c r="AA24" s="7" t="s">
        <v>9668</v>
      </c>
      <c r="AB24" s="2">
        <v>3</v>
      </c>
      <c r="AJ24" s="7">
        <v>4.5</v>
      </c>
      <c r="AK24" s="2">
        <v>75</v>
      </c>
      <c r="AM24" s="7" t="s">
        <v>10659</v>
      </c>
      <c r="AN24" s="11">
        <v>1494921744</v>
      </c>
      <c r="BE24"/>
      <c r="BF24"/>
    </row>
    <row r="25" spans="2:58">
      <c r="B25"/>
      <c r="C25"/>
      <c r="F25" s="7" t="s">
        <v>10613</v>
      </c>
      <c r="G25" s="8">
        <v>0.43333333333333335</v>
      </c>
      <c r="J25" s="7" t="s">
        <v>10659</v>
      </c>
      <c r="K25" s="8">
        <v>6</v>
      </c>
      <c r="N25" s="7" t="s">
        <v>10613</v>
      </c>
      <c r="O25" s="2">
        <v>33442</v>
      </c>
      <c r="R25" s="7" t="s">
        <v>10349</v>
      </c>
      <c r="S25" s="8">
        <v>4.5999999999999996</v>
      </c>
      <c r="V25" s="7" t="s">
        <v>10613</v>
      </c>
      <c r="W25" s="11">
        <v>2099.6666666666665</v>
      </c>
      <c r="X25" s="11">
        <v>702.66666666666663</v>
      </c>
      <c r="AA25" s="7" t="s">
        <v>9323</v>
      </c>
      <c r="AB25" s="2">
        <v>3</v>
      </c>
      <c r="AJ25" s="7">
        <v>4.5999999999999996</v>
      </c>
      <c r="AK25" s="2">
        <v>17</v>
      </c>
      <c r="AM25" s="7" t="s">
        <v>10613</v>
      </c>
      <c r="AN25" s="11">
        <v>57152789</v>
      </c>
      <c r="BE25"/>
      <c r="BF25"/>
    </row>
    <row r="26" spans="2:58">
      <c r="B26"/>
      <c r="C26"/>
      <c r="F26" s="7" t="s">
        <v>10669</v>
      </c>
      <c r="G26" s="8">
        <v>0.49</v>
      </c>
      <c r="J26" s="7" t="s">
        <v>10613</v>
      </c>
      <c r="K26" s="8">
        <v>3</v>
      </c>
      <c r="N26" s="7" t="s">
        <v>10669</v>
      </c>
      <c r="O26" s="2">
        <v>13602</v>
      </c>
      <c r="R26" s="7" t="s">
        <v>10416</v>
      </c>
      <c r="S26" s="8">
        <v>4.5999999999999996</v>
      </c>
      <c r="V26" s="7" t="s">
        <v>10669</v>
      </c>
      <c r="W26" s="11">
        <v>1894.5</v>
      </c>
      <c r="X26" s="11">
        <v>1024</v>
      </c>
      <c r="AA26" s="7" t="s">
        <v>9347</v>
      </c>
      <c r="AB26" s="2">
        <v>3</v>
      </c>
      <c r="AJ26" s="7">
        <v>4.7</v>
      </c>
      <c r="AK26" s="2">
        <v>6</v>
      </c>
      <c r="AM26" s="7" t="s">
        <v>10669</v>
      </c>
      <c r="AN26" s="11">
        <v>17657550</v>
      </c>
      <c r="BE26"/>
      <c r="BF26"/>
    </row>
    <row r="27" spans="2:58">
      <c r="B27"/>
      <c r="C27"/>
      <c r="F27" s="7" t="s">
        <v>10619</v>
      </c>
      <c r="G27" s="8">
        <v>0.41071428571428564</v>
      </c>
      <c r="J27" s="7" t="s">
        <v>10669</v>
      </c>
      <c r="K27" s="8">
        <v>2</v>
      </c>
      <c r="N27" s="7" t="s">
        <v>10619</v>
      </c>
      <c r="O27" s="2">
        <v>390193</v>
      </c>
      <c r="R27" s="7" t="s">
        <v>10139</v>
      </c>
      <c r="S27" s="8">
        <v>4.5999999999999996</v>
      </c>
      <c r="V27" s="7" t="s">
        <v>10619</v>
      </c>
      <c r="W27" s="11">
        <v>1511.3571428571429</v>
      </c>
      <c r="X27" s="11">
        <v>665.28571428571433</v>
      </c>
      <c r="AA27" s="7" t="s">
        <v>9326</v>
      </c>
      <c r="AB27" s="2">
        <v>3</v>
      </c>
      <c r="AJ27" s="7">
        <v>4.8</v>
      </c>
      <c r="AK27" s="2">
        <v>3</v>
      </c>
      <c r="AM27" s="7" t="s">
        <v>10619</v>
      </c>
      <c r="AN27" s="11">
        <v>986008094</v>
      </c>
      <c r="BE27"/>
      <c r="BF27"/>
    </row>
    <row r="28" spans="2:58">
      <c r="B28"/>
      <c r="C28"/>
      <c r="F28" s="7" t="s">
        <v>10677</v>
      </c>
      <c r="G28" s="8">
        <v>0.378</v>
      </c>
      <c r="J28" s="7" t="s">
        <v>10619</v>
      </c>
      <c r="K28" s="8">
        <v>14</v>
      </c>
      <c r="N28" s="7" t="s">
        <v>10677</v>
      </c>
      <c r="O28" s="2">
        <v>23781</v>
      </c>
      <c r="R28" s="7" t="s">
        <v>10412</v>
      </c>
      <c r="S28" s="8">
        <v>4.5999999999999996</v>
      </c>
      <c r="V28" s="7" t="s">
        <v>10677</v>
      </c>
      <c r="W28" s="11">
        <v>1108.5999999999999</v>
      </c>
      <c r="X28" s="11">
        <v>602.4</v>
      </c>
      <c r="AA28" s="7" t="s">
        <v>9799</v>
      </c>
      <c r="AB28" s="2">
        <v>2</v>
      </c>
      <c r="AJ28" s="7">
        <v>5</v>
      </c>
      <c r="AK28" s="2">
        <v>2</v>
      </c>
      <c r="AM28" s="7" t="s">
        <v>10677</v>
      </c>
      <c r="AN28" s="11">
        <v>39765936</v>
      </c>
      <c r="BE28"/>
      <c r="BF28"/>
    </row>
    <row r="29" spans="2:58">
      <c r="B29"/>
      <c r="C29"/>
      <c r="F29" s="7" t="s">
        <v>10620</v>
      </c>
      <c r="G29" s="8">
        <v>0.38666666666666671</v>
      </c>
      <c r="J29" s="7" t="s">
        <v>10677</v>
      </c>
      <c r="K29" s="8">
        <v>5</v>
      </c>
      <c r="N29" s="7" t="s">
        <v>10620</v>
      </c>
      <c r="O29" s="2">
        <v>170822</v>
      </c>
      <c r="R29" s="7" t="s">
        <v>6859</v>
      </c>
      <c r="S29" s="8">
        <v>4.5999999999999996</v>
      </c>
      <c r="V29" s="7" t="s">
        <v>10620</v>
      </c>
      <c r="W29" s="11">
        <v>1560</v>
      </c>
      <c r="X29" s="11">
        <v>596</v>
      </c>
      <c r="AA29" s="7" t="s">
        <v>9752</v>
      </c>
      <c r="AB29" s="2">
        <v>2</v>
      </c>
      <c r="AJ29" s="7" t="s">
        <v>7933</v>
      </c>
      <c r="AK29" s="2">
        <v>1</v>
      </c>
      <c r="AM29" s="7" t="s">
        <v>10620</v>
      </c>
      <c r="AN29" s="11">
        <v>581527830</v>
      </c>
      <c r="BE29"/>
      <c r="BF29"/>
    </row>
    <row r="30" spans="2:58">
      <c r="B30"/>
      <c r="C30"/>
      <c r="F30" s="7" t="s">
        <v>10654</v>
      </c>
      <c r="G30" s="8">
        <v>0.5033333333333333</v>
      </c>
      <c r="J30" s="7" t="s">
        <v>10620</v>
      </c>
      <c r="K30" s="8">
        <v>3</v>
      </c>
      <c r="N30" s="7" t="s">
        <v>10654</v>
      </c>
      <c r="O30" s="2">
        <v>37800</v>
      </c>
      <c r="R30" s="7" t="s">
        <v>9444</v>
      </c>
      <c r="S30" s="8">
        <v>4.5999999999999996</v>
      </c>
      <c r="V30" s="7" t="s">
        <v>10654</v>
      </c>
      <c r="W30" s="11">
        <v>2527.3333333333335</v>
      </c>
      <c r="X30" s="11">
        <v>1667.3333333333333</v>
      </c>
      <c r="AA30" s="7" t="s">
        <v>9355</v>
      </c>
      <c r="AB30" s="2">
        <v>2</v>
      </c>
      <c r="AJ30" s="7" t="s">
        <v>9290</v>
      </c>
      <c r="AK30" s="2">
        <v>1455</v>
      </c>
      <c r="AM30" s="7" t="s">
        <v>10654</v>
      </c>
      <c r="AN30" s="11">
        <v>154439010</v>
      </c>
      <c r="BE30"/>
      <c r="BF30"/>
    </row>
    <row r="31" spans="2:58">
      <c r="B31"/>
      <c r="C31"/>
      <c r="F31" s="7" t="s">
        <v>10687</v>
      </c>
      <c r="G31" s="8">
        <v>0.3</v>
      </c>
      <c r="J31" s="7" t="s">
        <v>10654</v>
      </c>
      <c r="K31" s="8">
        <v>3</v>
      </c>
      <c r="N31" s="7" t="s">
        <v>10687</v>
      </c>
      <c r="O31" s="2">
        <v>13840</v>
      </c>
      <c r="R31" s="7" t="s">
        <v>8860</v>
      </c>
      <c r="S31" s="8">
        <v>4.5</v>
      </c>
      <c r="V31" s="7" t="s">
        <v>10687</v>
      </c>
      <c r="W31" s="11">
        <v>1039.3333333333333</v>
      </c>
      <c r="X31" s="11">
        <v>556</v>
      </c>
      <c r="AA31" s="7" t="s">
        <v>9669</v>
      </c>
      <c r="AB31" s="2">
        <v>2</v>
      </c>
      <c r="AM31" s="7" t="s">
        <v>10687</v>
      </c>
      <c r="AN31" s="11">
        <v>11141231</v>
      </c>
      <c r="BE31"/>
      <c r="BF31"/>
    </row>
    <row r="32" spans="2:58">
      <c r="B32"/>
      <c r="C32"/>
      <c r="F32" s="7" t="s">
        <v>10635</v>
      </c>
      <c r="G32" s="8">
        <v>0.43333333333333335</v>
      </c>
      <c r="J32" s="7" t="s">
        <v>10687</v>
      </c>
      <c r="K32" s="8">
        <v>3</v>
      </c>
      <c r="N32" s="7" t="s">
        <v>10635</v>
      </c>
      <c r="O32" s="2">
        <v>31112</v>
      </c>
      <c r="R32" s="7" t="s">
        <v>9806</v>
      </c>
      <c r="S32" s="8">
        <v>4.5</v>
      </c>
      <c r="V32" s="7" t="s">
        <v>10635</v>
      </c>
      <c r="W32" s="11">
        <v>1520.8333333333333</v>
      </c>
      <c r="X32" s="11">
        <v>629.66666666666663</v>
      </c>
      <c r="AA32" s="7" t="s">
        <v>9361</v>
      </c>
      <c r="AB32" s="2">
        <v>2</v>
      </c>
      <c r="AM32" s="7" t="s">
        <v>10635</v>
      </c>
      <c r="AN32" s="11">
        <v>56889502</v>
      </c>
      <c r="BE32"/>
      <c r="BF32"/>
    </row>
    <row r="33" spans="2:58">
      <c r="B33"/>
      <c r="C33"/>
      <c r="F33" s="7" t="s">
        <v>10691</v>
      </c>
      <c r="G33" s="8">
        <v>0.70333333333333325</v>
      </c>
      <c r="J33" s="7" t="s">
        <v>10635</v>
      </c>
      <c r="K33" s="8">
        <v>6</v>
      </c>
      <c r="N33" s="7" t="s">
        <v>10691</v>
      </c>
      <c r="O33" s="2">
        <v>2843</v>
      </c>
      <c r="R33" s="7" t="s">
        <v>10066</v>
      </c>
      <c r="S33" s="8">
        <v>4.5</v>
      </c>
      <c r="V33" s="7" t="s">
        <v>10691</v>
      </c>
      <c r="W33" s="11">
        <v>1399.3333333333333</v>
      </c>
      <c r="X33" s="11">
        <v>388.66666666666669</v>
      </c>
      <c r="AA33" s="7" t="s">
        <v>9725</v>
      </c>
      <c r="AB33" s="2">
        <v>2</v>
      </c>
      <c r="AM33" s="7" t="s">
        <v>10691</v>
      </c>
      <c r="AN33" s="11">
        <v>4586183</v>
      </c>
      <c r="BE33"/>
      <c r="BF33"/>
    </row>
    <row r="34" spans="2:58">
      <c r="B34"/>
      <c r="C34"/>
      <c r="F34" s="7" t="s">
        <v>10680</v>
      </c>
      <c r="G34" s="8">
        <v>0.44</v>
      </c>
      <c r="J34" s="7" t="s">
        <v>10691</v>
      </c>
      <c r="K34" s="8">
        <v>3</v>
      </c>
      <c r="N34" s="7" t="s">
        <v>10680</v>
      </c>
      <c r="O34" s="2">
        <v>83670</v>
      </c>
      <c r="R34" s="7" t="s">
        <v>10078</v>
      </c>
      <c r="S34" s="8">
        <v>4.5</v>
      </c>
      <c r="V34" s="7" t="s">
        <v>10680</v>
      </c>
      <c r="W34" s="11">
        <v>2199.5</v>
      </c>
      <c r="X34" s="11">
        <v>899</v>
      </c>
      <c r="AA34" s="7" t="s">
        <v>9640</v>
      </c>
      <c r="AB34" s="2">
        <v>2</v>
      </c>
      <c r="AM34" s="7" t="s">
        <v>10680</v>
      </c>
      <c r="AN34" s="11">
        <v>187415225</v>
      </c>
      <c r="BE34"/>
      <c r="BF34"/>
    </row>
    <row r="35" spans="2:58">
      <c r="B35"/>
      <c r="C35"/>
      <c r="F35" s="7" t="s">
        <v>10653</v>
      </c>
      <c r="G35" s="8">
        <v>0.70399999999999996</v>
      </c>
      <c r="J35" s="7" t="s">
        <v>10680</v>
      </c>
      <c r="K35" s="8">
        <v>2</v>
      </c>
      <c r="N35" s="7" t="s">
        <v>10653</v>
      </c>
      <c r="O35" s="2">
        <v>32648</v>
      </c>
      <c r="R35" s="7" t="s">
        <v>7683</v>
      </c>
      <c r="S35" s="8">
        <v>4.5</v>
      </c>
      <c r="V35" s="7" t="s">
        <v>10653</v>
      </c>
      <c r="W35" s="11">
        <v>2269.1999999999998</v>
      </c>
      <c r="X35" s="11">
        <v>588.79999999999995</v>
      </c>
      <c r="AA35" s="7" t="s">
        <v>9374</v>
      </c>
      <c r="AB35" s="2">
        <v>2</v>
      </c>
      <c r="AM35" s="7" t="s">
        <v>10653</v>
      </c>
      <c r="AN35" s="11">
        <v>59553237</v>
      </c>
      <c r="BE35"/>
      <c r="BF35"/>
    </row>
    <row r="36" spans="2:58">
      <c r="B36"/>
      <c r="C36"/>
      <c r="F36" s="7" t="s">
        <v>10671</v>
      </c>
      <c r="G36" s="8">
        <v>0.73</v>
      </c>
      <c r="J36" s="7" t="s">
        <v>10653</v>
      </c>
      <c r="K36" s="8">
        <v>5</v>
      </c>
      <c r="N36" s="7" t="s">
        <v>10671</v>
      </c>
      <c r="O36" s="2">
        <v>74976</v>
      </c>
      <c r="R36" s="7" t="s">
        <v>10061</v>
      </c>
      <c r="S36" s="8">
        <v>4.5</v>
      </c>
      <c r="V36" s="7" t="s">
        <v>10671</v>
      </c>
      <c r="W36" s="11">
        <v>750</v>
      </c>
      <c r="X36" s="11">
        <v>199</v>
      </c>
      <c r="AA36" s="7" t="s">
        <v>9811</v>
      </c>
      <c r="AB36" s="2">
        <v>2</v>
      </c>
      <c r="AM36" s="7" t="s">
        <v>10671</v>
      </c>
      <c r="AN36" s="11">
        <v>56232000</v>
      </c>
      <c r="BE36"/>
      <c r="BF36"/>
    </row>
    <row r="37" spans="2:58">
      <c r="B37"/>
      <c r="C37"/>
      <c r="F37" s="7" t="s">
        <v>10665</v>
      </c>
      <c r="G37" s="8">
        <v>0.49</v>
      </c>
      <c r="J37" s="7" t="s">
        <v>10671</v>
      </c>
      <c r="K37" s="8">
        <v>1</v>
      </c>
      <c r="N37" s="7" t="s">
        <v>10665</v>
      </c>
      <c r="O37" s="2">
        <v>26194</v>
      </c>
      <c r="R37" s="7" t="s">
        <v>9408</v>
      </c>
      <c r="S37" s="8">
        <v>4.5</v>
      </c>
      <c r="V37" s="7" t="s">
        <v>10665</v>
      </c>
      <c r="W37" s="11">
        <v>3500</v>
      </c>
      <c r="X37" s="11">
        <v>1792</v>
      </c>
      <c r="AA37" s="7" t="s">
        <v>9381</v>
      </c>
      <c r="AB37" s="2">
        <v>2</v>
      </c>
      <c r="AM37" s="7" t="s">
        <v>10665</v>
      </c>
      <c r="AN37" s="11">
        <v>91679000</v>
      </c>
      <c r="BE37"/>
      <c r="BF37"/>
    </row>
    <row r="38" spans="2:58">
      <c r="B38"/>
      <c r="C38"/>
      <c r="F38" s="7" t="s">
        <v>10650</v>
      </c>
      <c r="G38" s="8">
        <v>0.624</v>
      </c>
      <c r="J38" s="7" t="s">
        <v>10665</v>
      </c>
      <c r="K38" s="8">
        <v>1</v>
      </c>
      <c r="N38" s="7" t="s">
        <v>10650</v>
      </c>
      <c r="O38" s="2">
        <v>61483</v>
      </c>
      <c r="R38" s="7" t="s">
        <v>9957</v>
      </c>
      <c r="S38" s="8">
        <v>4.5</v>
      </c>
      <c r="V38" s="7" t="s">
        <v>10650</v>
      </c>
      <c r="W38" s="11">
        <v>3549.6</v>
      </c>
      <c r="X38" s="11">
        <v>1517</v>
      </c>
      <c r="AA38" s="7" t="s">
        <v>9344</v>
      </c>
      <c r="AB38" s="2">
        <v>2</v>
      </c>
      <c r="AM38" s="7" t="s">
        <v>10650</v>
      </c>
      <c r="AN38" s="11">
        <v>74081518</v>
      </c>
      <c r="BE38"/>
      <c r="BF38"/>
    </row>
    <row r="39" spans="2:58">
      <c r="B39"/>
      <c r="C39"/>
      <c r="F39" s="7" t="s">
        <v>10656</v>
      </c>
      <c r="G39" s="8">
        <v>0.48399999999999999</v>
      </c>
      <c r="J39" s="7" t="s">
        <v>10650</v>
      </c>
      <c r="K39" s="8">
        <v>5</v>
      </c>
      <c r="N39" s="7" t="s">
        <v>10656</v>
      </c>
      <c r="O39" s="2">
        <v>85471</v>
      </c>
      <c r="R39" s="7" t="s">
        <v>9599</v>
      </c>
      <c r="S39" s="8">
        <v>4.5</v>
      </c>
      <c r="V39" s="7" t="s">
        <v>10656</v>
      </c>
      <c r="W39" s="11">
        <v>2798.4</v>
      </c>
      <c r="X39" s="11">
        <v>1715.2</v>
      </c>
      <c r="AA39" s="7" t="s">
        <v>9641</v>
      </c>
      <c r="AB39" s="2">
        <v>2</v>
      </c>
      <c r="AM39" s="7" t="s">
        <v>10656</v>
      </c>
      <c r="AN39" s="11">
        <v>378901961</v>
      </c>
      <c r="BE39"/>
      <c r="BF39"/>
    </row>
    <row r="40" spans="2:58">
      <c r="B40"/>
      <c r="C40"/>
      <c r="F40" s="7" t="s">
        <v>10683</v>
      </c>
      <c r="G40" s="8">
        <v>0.57999999999999996</v>
      </c>
      <c r="J40" s="7" t="s">
        <v>10656</v>
      </c>
      <c r="K40" s="8">
        <v>5</v>
      </c>
      <c r="N40" s="7" t="s">
        <v>10683</v>
      </c>
      <c r="O40" s="2">
        <v>5852</v>
      </c>
      <c r="R40" s="7" t="s">
        <v>10132</v>
      </c>
      <c r="S40" s="8">
        <v>4.5</v>
      </c>
      <c r="V40" s="7" t="s">
        <v>10683</v>
      </c>
      <c r="W40" s="11">
        <v>5999</v>
      </c>
      <c r="X40" s="11">
        <v>2499</v>
      </c>
      <c r="AA40" s="7" t="s">
        <v>9683</v>
      </c>
      <c r="AB40" s="2">
        <v>2</v>
      </c>
      <c r="AM40" s="7" t="s">
        <v>10683</v>
      </c>
      <c r="AN40" s="11">
        <v>35106148</v>
      </c>
      <c r="BE40"/>
      <c r="BF40"/>
    </row>
    <row r="41" spans="2:58">
      <c r="B41"/>
      <c r="C41"/>
      <c r="F41" s="7" t="s">
        <v>10674</v>
      </c>
      <c r="G41" s="8">
        <v>0.46333333333333337</v>
      </c>
      <c r="J41" s="7" t="s">
        <v>10683</v>
      </c>
      <c r="K41" s="8">
        <v>1</v>
      </c>
      <c r="N41" s="7" t="s">
        <v>10674</v>
      </c>
      <c r="O41" s="2">
        <v>14221</v>
      </c>
      <c r="R41" s="7" t="s">
        <v>9385</v>
      </c>
      <c r="S41" s="8">
        <v>4.5</v>
      </c>
      <c r="V41" s="7" t="s">
        <v>10674</v>
      </c>
      <c r="W41" s="11">
        <v>5607.666666666667</v>
      </c>
      <c r="X41" s="11">
        <v>3615.6666666666665</v>
      </c>
      <c r="AA41" s="7" t="s">
        <v>9648</v>
      </c>
      <c r="AB41" s="2">
        <v>2</v>
      </c>
      <c r="AM41" s="7" t="s">
        <v>10674</v>
      </c>
      <c r="AN41" s="11">
        <v>69142531</v>
      </c>
      <c r="BE41"/>
      <c r="BF41"/>
    </row>
    <row r="42" spans="2:58">
      <c r="B42"/>
      <c r="C42"/>
      <c r="F42" s="7" t="s">
        <v>4615</v>
      </c>
      <c r="G42" s="8">
        <v>0.5</v>
      </c>
      <c r="J42" s="7" t="s">
        <v>10674</v>
      </c>
      <c r="K42" s="8">
        <v>3</v>
      </c>
      <c r="N42" s="7" t="s">
        <v>4615</v>
      </c>
      <c r="O42" s="2">
        <v>23</v>
      </c>
      <c r="R42" s="7" t="s">
        <v>10122</v>
      </c>
      <c r="S42" s="8">
        <v>4.5</v>
      </c>
      <c r="V42" s="7" t="s">
        <v>4615</v>
      </c>
      <c r="W42" s="11">
        <v>1000</v>
      </c>
      <c r="X42" s="11">
        <v>499</v>
      </c>
      <c r="AA42" s="7" t="s">
        <v>9352</v>
      </c>
      <c r="AB42" s="2">
        <v>2</v>
      </c>
      <c r="AM42" s="7" t="s">
        <v>4615</v>
      </c>
      <c r="AN42" s="11">
        <v>23000</v>
      </c>
      <c r="BE42"/>
      <c r="BF42"/>
    </row>
    <row r="43" spans="2:58">
      <c r="B43"/>
      <c r="C43"/>
      <c r="F43" s="7" t="s">
        <v>10627</v>
      </c>
      <c r="G43" s="8">
        <v>0.66166666666666663</v>
      </c>
      <c r="J43" s="7" t="s">
        <v>4615</v>
      </c>
      <c r="K43" s="8">
        <v>1</v>
      </c>
      <c r="N43" s="7" t="s">
        <v>10627</v>
      </c>
      <c r="O43" s="2">
        <v>23518</v>
      </c>
      <c r="R43" s="7" t="s">
        <v>10411</v>
      </c>
      <c r="S43" s="8">
        <v>4.5</v>
      </c>
      <c r="V43" s="7" t="s">
        <v>10627</v>
      </c>
      <c r="W43" s="11">
        <v>1999</v>
      </c>
      <c r="X43" s="11">
        <v>795.66666666666663</v>
      </c>
      <c r="AA43" s="7" t="s">
        <v>9354</v>
      </c>
      <c r="AB43" s="2">
        <v>2</v>
      </c>
      <c r="AM43" s="7" t="s">
        <v>10627</v>
      </c>
      <c r="AN43" s="11">
        <v>55233482</v>
      </c>
      <c r="BE43"/>
      <c r="BF43"/>
    </row>
    <row r="44" spans="2:58">
      <c r="B44"/>
      <c r="C44"/>
      <c r="F44" s="7" t="s">
        <v>10660</v>
      </c>
      <c r="G44" s="8">
        <v>0.55000000000000004</v>
      </c>
      <c r="J44" s="7" t="s">
        <v>10627</v>
      </c>
      <c r="K44" s="8">
        <v>6</v>
      </c>
      <c r="N44" s="7" t="s">
        <v>10660</v>
      </c>
      <c r="O44" s="2">
        <v>9940</v>
      </c>
      <c r="R44" s="7" t="s">
        <v>9863</v>
      </c>
      <c r="S44" s="8">
        <v>4.5</v>
      </c>
      <c r="V44" s="7" t="s">
        <v>10660</v>
      </c>
      <c r="W44" s="11">
        <v>999</v>
      </c>
      <c r="X44" s="11">
        <v>449</v>
      </c>
      <c r="AA44" s="7" t="s">
        <v>9546</v>
      </c>
      <c r="AB44" s="2">
        <v>2</v>
      </c>
      <c r="AM44" s="7" t="s">
        <v>10660</v>
      </c>
      <c r="AN44" s="11">
        <v>9930060</v>
      </c>
      <c r="BE44"/>
      <c r="BF44"/>
    </row>
    <row r="45" spans="2:58">
      <c r="B45"/>
      <c r="C45"/>
      <c r="F45" s="7" t="s">
        <v>10692</v>
      </c>
      <c r="G45" s="8">
        <v>0.36</v>
      </c>
      <c r="J45" s="7" t="s">
        <v>10660</v>
      </c>
      <c r="K45" s="8">
        <v>1</v>
      </c>
      <c r="N45" s="7" t="s">
        <v>10692</v>
      </c>
      <c r="O45" s="2">
        <v>74</v>
      </c>
      <c r="R45" s="7" t="s">
        <v>10072</v>
      </c>
      <c r="S45" s="8">
        <v>4.5</v>
      </c>
      <c r="V45" s="7" t="s">
        <v>10692</v>
      </c>
      <c r="W45" s="11">
        <v>775</v>
      </c>
      <c r="X45" s="11">
        <v>499</v>
      </c>
      <c r="AA45" s="7" t="s">
        <v>9353</v>
      </c>
      <c r="AB45" s="2">
        <v>2</v>
      </c>
      <c r="AM45" s="7" t="s">
        <v>10692</v>
      </c>
      <c r="AN45" s="11">
        <v>57350</v>
      </c>
      <c r="BE45"/>
      <c r="BF45"/>
    </row>
    <row r="46" spans="2:58">
      <c r="B46"/>
      <c r="C46"/>
      <c r="F46" s="7" t="s">
        <v>10616</v>
      </c>
      <c r="G46" s="8">
        <v>0.54800000000000015</v>
      </c>
      <c r="J46" s="7" t="s">
        <v>10692</v>
      </c>
      <c r="K46" s="8">
        <v>1</v>
      </c>
      <c r="N46" s="7" t="s">
        <v>10616</v>
      </c>
      <c r="O46" s="2">
        <v>157511</v>
      </c>
      <c r="R46" s="7" t="s">
        <v>10014</v>
      </c>
      <c r="S46" s="8">
        <v>4.5</v>
      </c>
      <c r="V46" s="7" t="s">
        <v>10616</v>
      </c>
      <c r="W46" s="11">
        <v>1588.1</v>
      </c>
      <c r="X46" s="11">
        <v>567.79999999999995</v>
      </c>
      <c r="AA46" s="7" t="s">
        <v>9385</v>
      </c>
      <c r="AB46" s="2">
        <v>2</v>
      </c>
      <c r="AM46" s="7" t="s">
        <v>10616</v>
      </c>
      <c r="AN46" s="11">
        <v>282742092</v>
      </c>
      <c r="BE46"/>
      <c r="BF46"/>
    </row>
    <row r="47" spans="2:58">
      <c r="B47"/>
      <c r="C47"/>
      <c r="F47" s="7" t="s">
        <v>10705</v>
      </c>
      <c r="G47" s="8">
        <v>0.64</v>
      </c>
      <c r="J47" s="7" t="s">
        <v>10616</v>
      </c>
      <c r="K47" s="8">
        <v>10</v>
      </c>
      <c r="N47" s="7" t="s">
        <v>10705</v>
      </c>
      <c r="O47" s="2">
        <v>1462</v>
      </c>
      <c r="R47" s="7" t="s">
        <v>10111</v>
      </c>
      <c r="S47" s="8">
        <v>4.5</v>
      </c>
      <c r="V47" s="7" t="s">
        <v>10705</v>
      </c>
      <c r="W47" s="11">
        <v>1399</v>
      </c>
      <c r="X47" s="11">
        <v>499</v>
      </c>
      <c r="AA47" s="7" t="s">
        <v>562</v>
      </c>
      <c r="AB47" s="2">
        <v>2</v>
      </c>
      <c r="AM47" s="7" t="s">
        <v>10705</v>
      </c>
      <c r="AN47" s="11">
        <v>2045338</v>
      </c>
      <c r="BE47"/>
      <c r="BF47"/>
    </row>
    <row r="48" spans="2:58">
      <c r="B48"/>
      <c r="C48"/>
      <c r="F48" s="7" t="s">
        <v>4209</v>
      </c>
      <c r="G48" s="8">
        <v>0.28499999999999998</v>
      </c>
      <c r="J48" s="7" t="s">
        <v>10705</v>
      </c>
      <c r="K48" s="8">
        <v>1</v>
      </c>
      <c r="N48" s="7" t="s">
        <v>4209</v>
      </c>
      <c r="O48" s="2">
        <v>65833</v>
      </c>
      <c r="R48" s="7" t="s">
        <v>9966</v>
      </c>
      <c r="S48" s="8">
        <v>4.5</v>
      </c>
      <c r="V48" s="7" t="s">
        <v>4209</v>
      </c>
      <c r="W48" s="11">
        <v>2687</v>
      </c>
      <c r="X48" s="11">
        <v>2148.5</v>
      </c>
      <c r="AA48" s="7" t="s">
        <v>9693</v>
      </c>
      <c r="AB48" s="2">
        <v>2</v>
      </c>
      <c r="AM48" s="7" t="s">
        <v>4209</v>
      </c>
      <c r="AN48" s="11">
        <v>127635227</v>
      </c>
      <c r="BE48"/>
      <c r="BF48"/>
    </row>
    <row r="49" spans="2:58">
      <c r="B49"/>
      <c r="C49"/>
      <c r="F49" s="7" t="s">
        <v>10640</v>
      </c>
      <c r="G49" s="8">
        <v>0.43</v>
      </c>
      <c r="J49" s="7" t="s">
        <v>4209</v>
      </c>
      <c r="K49" s="8">
        <v>2</v>
      </c>
      <c r="N49" s="7" t="s">
        <v>10640</v>
      </c>
      <c r="O49" s="2">
        <v>8258</v>
      </c>
      <c r="R49" s="7" t="s">
        <v>10252</v>
      </c>
      <c r="S49" s="8">
        <v>4.5</v>
      </c>
      <c r="V49" s="7" t="s">
        <v>10640</v>
      </c>
      <c r="W49" s="11">
        <v>1199</v>
      </c>
      <c r="X49" s="11">
        <v>681</v>
      </c>
      <c r="AA49" s="7" t="s">
        <v>309</v>
      </c>
      <c r="AB49" s="2">
        <v>2</v>
      </c>
      <c r="AM49" s="7" t="s">
        <v>10640</v>
      </c>
      <c r="AN49" s="11">
        <v>9901342</v>
      </c>
      <c r="BE49"/>
      <c r="BF49"/>
    </row>
    <row r="50" spans="2:58">
      <c r="B50"/>
      <c r="C50"/>
      <c r="F50" s="7" t="s">
        <v>10676</v>
      </c>
      <c r="G50" s="8">
        <v>0.75</v>
      </c>
      <c r="J50" s="7" t="s">
        <v>10640</v>
      </c>
      <c r="K50" s="8">
        <v>1</v>
      </c>
      <c r="N50" s="7" t="s">
        <v>10676</v>
      </c>
      <c r="O50" s="2">
        <v>31305</v>
      </c>
      <c r="R50" s="7" t="s">
        <v>9942</v>
      </c>
      <c r="S50" s="8">
        <v>4.5</v>
      </c>
      <c r="V50" s="7" t="s">
        <v>10676</v>
      </c>
      <c r="W50" s="11">
        <v>7999</v>
      </c>
      <c r="X50" s="11">
        <v>1999</v>
      </c>
      <c r="AA50" s="7" t="s">
        <v>9393</v>
      </c>
      <c r="AB50" s="2">
        <v>2</v>
      </c>
      <c r="AM50" s="7" t="s">
        <v>10676</v>
      </c>
      <c r="AN50" s="11">
        <v>250408695</v>
      </c>
      <c r="BE50"/>
      <c r="BF50"/>
    </row>
    <row r="51" spans="2:58">
      <c r="B51"/>
      <c r="C51"/>
      <c r="F51" s="7" t="s">
        <v>10646</v>
      </c>
      <c r="G51" s="8">
        <v>0.47</v>
      </c>
      <c r="J51" s="7" t="s">
        <v>10676</v>
      </c>
      <c r="K51" s="8">
        <v>1</v>
      </c>
      <c r="N51" s="7" t="s">
        <v>10646</v>
      </c>
      <c r="O51" s="2">
        <v>11015</v>
      </c>
      <c r="R51" s="7" t="s">
        <v>9566</v>
      </c>
      <c r="S51" s="8">
        <v>4.5</v>
      </c>
      <c r="V51" s="7" t="s">
        <v>10646</v>
      </c>
      <c r="W51" s="11">
        <v>2990</v>
      </c>
      <c r="X51" s="11">
        <v>1598</v>
      </c>
      <c r="AA51" s="7" t="s">
        <v>9373</v>
      </c>
      <c r="AB51" s="2">
        <v>2</v>
      </c>
      <c r="AM51" s="7" t="s">
        <v>10646</v>
      </c>
      <c r="AN51" s="11">
        <v>32934850</v>
      </c>
      <c r="BE51"/>
      <c r="BF51"/>
    </row>
    <row r="52" spans="2:58">
      <c r="B52"/>
      <c r="C52"/>
      <c r="F52" s="7" t="s">
        <v>10693</v>
      </c>
      <c r="G52" s="8">
        <v>0.5</v>
      </c>
      <c r="J52" s="7" t="s">
        <v>10646</v>
      </c>
      <c r="K52" s="8">
        <v>1</v>
      </c>
      <c r="N52" s="7" t="s">
        <v>10693</v>
      </c>
      <c r="O52" s="2">
        <v>5195</v>
      </c>
      <c r="R52" s="7" t="s">
        <v>10474</v>
      </c>
      <c r="S52" s="8">
        <v>4.5</v>
      </c>
      <c r="V52" s="7" t="s">
        <v>10693</v>
      </c>
      <c r="W52" s="11">
        <v>1300</v>
      </c>
      <c r="X52" s="11">
        <v>649</v>
      </c>
      <c r="AA52" s="7" t="s">
        <v>9366</v>
      </c>
      <c r="AB52" s="2">
        <v>2</v>
      </c>
      <c r="AM52" s="7" t="s">
        <v>10693</v>
      </c>
      <c r="AN52" s="11">
        <v>6753500</v>
      </c>
      <c r="BE52"/>
      <c r="BF52"/>
    </row>
    <row r="53" spans="2:58">
      <c r="B53"/>
      <c r="C53"/>
      <c r="F53" s="7" t="s">
        <v>10576</v>
      </c>
      <c r="G53" s="8">
        <v>0.50777777777777777</v>
      </c>
      <c r="J53" s="7" t="s">
        <v>10693</v>
      </c>
      <c r="K53" s="8">
        <v>1</v>
      </c>
      <c r="N53" s="7" t="s">
        <v>10576</v>
      </c>
      <c r="O53" s="2">
        <v>246805</v>
      </c>
      <c r="R53" s="7" t="s">
        <v>10052</v>
      </c>
      <c r="S53" s="8">
        <v>4.5</v>
      </c>
      <c r="V53" s="7" t="s">
        <v>10576</v>
      </c>
      <c r="W53" s="11">
        <v>3115.6111111111113</v>
      </c>
      <c r="X53" s="11">
        <v>1386.9444444444443</v>
      </c>
      <c r="AA53" s="7" t="s">
        <v>9342</v>
      </c>
      <c r="AB53" s="2">
        <v>2</v>
      </c>
      <c r="AM53" s="7" t="s">
        <v>10576</v>
      </c>
      <c r="AN53" s="11">
        <v>460653620</v>
      </c>
      <c r="BE53"/>
      <c r="BF53"/>
    </row>
    <row r="54" spans="2:58">
      <c r="B54"/>
      <c r="C54"/>
      <c r="F54" s="7" t="s">
        <v>10631</v>
      </c>
      <c r="G54" s="8">
        <v>0.15333333333333335</v>
      </c>
      <c r="J54" s="7" t="s">
        <v>10576</v>
      </c>
      <c r="K54" s="8">
        <v>18</v>
      </c>
      <c r="N54" s="7" t="s">
        <v>10631</v>
      </c>
      <c r="O54" s="2">
        <v>20147</v>
      </c>
      <c r="R54" s="7" t="s">
        <v>10086</v>
      </c>
      <c r="S54" s="8">
        <v>4.5</v>
      </c>
      <c r="V54" s="7" t="s">
        <v>10631</v>
      </c>
      <c r="W54" s="11">
        <v>1044.3333333333333</v>
      </c>
      <c r="X54" s="11">
        <v>768</v>
      </c>
      <c r="AA54" s="7" t="s">
        <v>9749</v>
      </c>
      <c r="AB54" s="2">
        <v>2</v>
      </c>
      <c r="AM54" s="7" t="s">
        <v>10631</v>
      </c>
      <c r="AN54" s="11">
        <v>9454693</v>
      </c>
      <c r="BE54"/>
      <c r="BF54"/>
    </row>
    <row r="55" spans="2:58">
      <c r="B55"/>
      <c r="C55"/>
      <c r="F55" s="7" t="s">
        <v>10641</v>
      </c>
      <c r="G55" s="8">
        <v>0.45333333333333337</v>
      </c>
      <c r="J55" s="7" t="s">
        <v>10631</v>
      </c>
      <c r="K55" s="8">
        <v>3</v>
      </c>
      <c r="N55" s="7" t="s">
        <v>10641</v>
      </c>
      <c r="O55" s="2">
        <v>62099</v>
      </c>
      <c r="R55" s="7" t="s">
        <v>9349</v>
      </c>
      <c r="S55" s="8">
        <v>4.5</v>
      </c>
      <c r="V55" s="7" t="s">
        <v>10641</v>
      </c>
      <c r="W55" s="11">
        <v>1518.5511111111109</v>
      </c>
      <c r="X55" s="11">
        <v>857.55555555555554</v>
      </c>
      <c r="AA55" s="7" t="s">
        <v>9684</v>
      </c>
      <c r="AB55" s="2">
        <v>2</v>
      </c>
      <c r="AM55" s="7" t="s">
        <v>10641</v>
      </c>
      <c r="AN55" s="11">
        <v>164388737.51999998</v>
      </c>
      <c r="BE55"/>
      <c r="BF55"/>
    </row>
    <row r="56" spans="2:58">
      <c r="B56"/>
      <c r="C56"/>
      <c r="F56" s="7" t="s">
        <v>10633</v>
      </c>
      <c r="G56" s="8">
        <v>0.66249999999999998</v>
      </c>
      <c r="J56" s="7" t="s">
        <v>10641</v>
      </c>
      <c r="K56" s="8">
        <v>9</v>
      </c>
      <c r="N56" s="7" t="s">
        <v>10633</v>
      </c>
      <c r="O56" s="2">
        <v>34786</v>
      </c>
      <c r="R56" s="7" t="s">
        <v>9922</v>
      </c>
      <c r="S56" s="8">
        <v>4.5</v>
      </c>
      <c r="V56" s="7" t="s">
        <v>10633</v>
      </c>
      <c r="W56" s="11">
        <v>1661.75</v>
      </c>
      <c r="X56" s="11">
        <v>202.75</v>
      </c>
      <c r="AA56" s="7" t="s">
        <v>9339</v>
      </c>
      <c r="AB56" s="2">
        <v>2</v>
      </c>
      <c r="AM56" s="7" t="s">
        <v>10633</v>
      </c>
      <c r="AN56" s="11">
        <v>48652784</v>
      </c>
      <c r="BE56"/>
      <c r="BF56"/>
    </row>
    <row r="57" spans="2:58">
      <c r="B57"/>
      <c r="C57"/>
      <c r="F57" s="7" t="s">
        <v>10694</v>
      </c>
      <c r="G57" s="8">
        <v>0.36</v>
      </c>
      <c r="J57" s="7" t="s">
        <v>10633</v>
      </c>
      <c r="K57" s="8">
        <v>4</v>
      </c>
      <c r="N57" s="7" t="s">
        <v>10694</v>
      </c>
      <c r="O57" s="2">
        <v>427</v>
      </c>
      <c r="R57" s="7" t="s">
        <v>9977</v>
      </c>
      <c r="S57" s="8">
        <v>4.5</v>
      </c>
      <c r="V57" s="7" t="s">
        <v>10694</v>
      </c>
      <c r="W57" s="11">
        <v>2199</v>
      </c>
      <c r="X57" s="11">
        <v>1409</v>
      </c>
      <c r="AA57" s="7" t="s">
        <v>9814</v>
      </c>
      <c r="AB57" s="2">
        <v>2</v>
      </c>
      <c r="AM57" s="7" t="s">
        <v>10694</v>
      </c>
      <c r="AN57" s="11">
        <v>938973</v>
      </c>
      <c r="BE57"/>
      <c r="BF57"/>
    </row>
    <row r="58" spans="2:58">
      <c r="B58"/>
      <c r="C58"/>
      <c r="F58" s="7" t="s">
        <v>10701</v>
      </c>
      <c r="G58" s="8">
        <v>0.14000000000000001</v>
      </c>
      <c r="J58" s="7" t="s">
        <v>10694</v>
      </c>
      <c r="K58" s="8">
        <v>1</v>
      </c>
      <c r="N58" s="7" t="s">
        <v>10701</v>
      </c>
      <c r="O58" s="2">
        <v>2301</v>
      </c>
      <c r="R58" s="7" t="s">
        <v>9518</v>
      </c>
      <c r="S58" s="8">
        <v>4.5</v>
      </c>
      <c r="V58" s="7" t="s">
        <v>10701</v>
      </c>
      <c r="W58" s="11">
        <v>700</v>
      </c>
      <c r="X58" s="11">
        <v>599</v>
      </c>
      <c r="AA58" s="7" t="s">
        <v>9662</v>
      </c>
      <c r="AB58" s="2">
        <v>2</v>
      </c>
      <c r="AM58" s="7" t="s">
        <v>10701</v>
      </c>
      <c r="AN58" s="11">
        <v>1610700</v>
      </c>
      <c r="BE58"/>
      <c r="BF58"/>
    </row>
    <row r="59" spans="2:58">
      <c r="B59"/>
      <c r="C59"/>
      <c r="F59" s="7" t="s">
        <v>5232</v>
      </c>
      <c r="G59" s="8">
        <v>0.38666666666666666</v>
      </c>
      <c r="J59" s="7" t="s">
        <v>10701</v>
      </c>
      <c r="K59" s="8">
        <v>1</v>
      </c>
      <c r="N59" s="7" t="s">
        <v>5232</v>
      </c>
      <c r="O59" s="2">
        <v>18236</v>
      </c>
      <c r="R59" s="7" t="s">
        <v>9358</v>
      </c>
      <c r="S59" s="8">
        <v>4.5</v>
      </c>
      <c r="V59" s="7" t="s">
        <v>5232</v>
      </c>
      <c r="W59" s="11">
        <v>2831.3333333333335</v>
      </c>
      <c r="X59" s="11">
        <v>1662.6666666666667</v>
      </c>
      <c r="AA59" s="7" t="s">
        <v>9825</v>
      </c>
      <c r="AB59" s="2">
        <v>2</v>
      </c>
      <c r="AM59" s="7" t="s">
        <v>5232</v>
      </c>
      <c r="AN59" s="11">
        <v>60548260</v>
      </c>
      <c r="BE59"/>
      <c r="BF59"/>
    </row>
    <row r="60" spans="2:58">
      <c r="B60"/>
      <c r="C60"/>
      <c r="F60" s="7" t="s">
        <v>10689</v>
      </c>
      <c r="G60" s="8">
        <v>0.72500000000000009</v>
      </c>
      <c r="J60" s="7" t="s">
        <v>5232</v>
      </c>
      <c r="K60" s="8">
        <v>3</v>
      </c>
      <c r="N60" s="7" t="s">
        <v>10689</v>
      </c>
      <c r="O60" s="2">
        <v>839</v>
      </c>
      <c r="R60" s="7" t="s">
        <v>10530</v>
      </c>
      <c r="S60" s="8">
        <v>4.5</v>
      </c>
      <c r="V60" s="7" t="s">
        <v>10689</v>
      </c>
      <c r="W60" s="11">
        <v>2499</v>
      </c>
      <c r="X60" s="11">
        <v>949</v>
      </c>
      <c r="AA60" s="7" t="s">
        <v>9379</v>
      </c>
      <c r="AB60" s="2">
        <v>2</v>
      </c>
      <c r="AM60" s="7" t="s">
        <v>10689</v>
      </c>
      <c r="AN60" s="11">
        <v>1573161</v>
      </c>
      <c r="BE60"/>
      <c r="BF60"/>
    </row>
    <row r="61" spans="2:58">
      <c r="B61"/>
      <c r="C61"/>
      <c r="F61" s="7" t="s">
        <v>5853</v>
      </c>
      <c r="G61" s="8">
        <v>0</v>
      </c>
      <c r="J61" s="7" t="s">
        <v>10689</v>
      </c>
      <c r="K61" s="8">
        <v>2</v>
      </c>
      <c r="N61" s="7" t="s">
        <v>5853</v>
      </c>
      <c r="O61" s="2">
        <v>3344</v>
      </c>
      <c r="R61" s="7" t="s">
        <v>9399</v>
      </c>
      <c r="S61" s="8">
        <v>4.5</v>
      </c>
      <c r="V61" s="7" t="s">
        <v>5853</v>
      </c>
      <c r="W61" s="11">
        <v>39</v>
      </c>
      <c r="X61" s="11">
        <v>39</v>
      </c>
      <c r="AA61" s="7" t="s">
        <v>9768</v>
      </c>
      <c r="AB61" s="2">
        <v>2</v>
      </c>
      <c r="AM61" s="7" t="s">
        <v>5853</v>
      </c>
      <c r="AN61" s="11">
        <v>130416</v>
      </c>
      <c r="BE61"/>
      <c r="BF61"/>
    </row>
    <row r="62" spans="2:58">
      <c r="B62"/>
      <c r="C62"/>
      <c r="F62" s="7" t="s">
        <v>10597</v>
      </c>
      <c r="G62" s="8">
        <v>0.53230769230769226</v>
      </c>
      <c r="J62" s="7" t="s">
        <v>5853</v>
      </c>
      <c r="K62" s="8">
        <v>1</v>
      </c>
      <c r="N62" s="7" t="s">
        <v>10597</v>
      </c>
      <c r="O62" s="2">
        <v>618463</v>
      </c>
      <c r="R62" s="7" t="s">
        <v>9453</v>
      </c>
      <c r="S62" s="8">
        <v>4.5</v>
      </c>
      <c r="V62" s="7" t="s">
        <v>10597</v>
      </c>
      <c r="W62" s="11">
        <v>4139.7692307692305</v>
      </c>
      <c r="X62" s="11">
        <v>2362.2307692307691</v>
      </c>
      <c r="AA62" s="7" t="s">
        <v>9351</v>
      </c>
      <c r="AB62" s="2">
        <v>2</v>
      </c>
      <c r="AM62" s="7" t="s">
        <v>10597</v>
      </c>
      <c r="AN62" s="11">
        <v>1519756777</v>
      </c>
      <c r="BE62"/>
      <c r="BF62"/>
    </row>
    <row r="63" spans="2:58">
      <c r="B63"/>
      <c r="C63"/>
      <c r="F63" s="7" t="s">
        <v>10666</v>
      </c>
      <c r="G63" s="8">
        <v>0.76</v>
      </c>
      <c r="J63" s="7" t="s">
        <v>10597</v>
      </c>
      <c r="K63" s="8">
        <v>13</v>
      </c>
      <c r="N63" s="7" t="s">
        <v>10666</v>
      </c>
      <c r="O63" s="2">
        <v>15032</v>
      </c>
      <c r="R63" s="7" t="s">
        <v>9855</v>
      </c>
      <c r="S63" s="8">
        <v>4.5</v>
      </c>
      <c r="V63" s="7" t="s">
        <v>10666</v>
      </c>
      <c r="W63" s="11">
        <v>499</v>
      </c>
      <c r="X63" s="11">
        <v>119</v>
      </c>
      <c r="AA63" s="7" t="s">
        <v>9682</v>
      </c>
      <c r="AB63" s="2">
        <v>2</v>
      </c>
      <c r="AM63" s="7" t="s">
        <v>10666</v>
      </c>
      <c r="AN63" s="11">
        <v>7500968</v>
      </c>
      <c r="BE63"/>
      <c r="BF63"/>
    </row>
    <row r="64" spans="2:58">
      <c r="B64"/>
      <c r="C64"/>
      <c r="F64" s="7" t="s">
        <v>10679</v>
      </c>
      <c r="G64" s="8">
        <v>0.62</v>
      </c>
      <c r="J64" s="7" t="s">
        <v>10666</v>
      </c>
      <c r="K64" s="8">
        <v>1</v>
      </c>
      <c r="N64" s="7" t="s">
        <v>10679</v>
      </c>
      <c r="O64" s="2">
        <v>93</v>
      </c>
      <c r="R64" s="7" t="s">
        <v>10134</v>
      </c>
      <c r="S64" s="8">
        <v>4.5</v>
      </c>
      <c r="V64" s="7" t="s">
        <v>10679</v>
      </c>
      <c r="W64" s="11">
        <v>699</v>
      </c>
      <c r="X64" s="11">
        <v>269</v>
      </c>
      <c r="AA64" s="7" t="s">
        <v>9378</v>
      </c>
      <c r="AB64" s="2">
        <v>2</v>
      </c>
      <c r="AM64" s="7" t="s">
        <v>10679</v>
      </c>
      <c r="AN64" s="11">
        <v>65007</v>
      </c>
      <c r="BE64"/>
      <c r="BF64"/>
    </row>
    <row r="65" spans="2:58">
      <c r="B65"/>
      <c r="C65"/>
      <c r="F65" s="7" t="s">
        <v>10651</v>
      </c>
      <c r="G65" s="8">
        <v>0.5</v>
      </c>
      <c r="J65" s="7" t="s">
        <v>10679</v>
      </c>
      <c r="K65" s="8">
        <v>1</v>
      </c>
      <c r="N65" s="7" t="s">
        <v>10651</v>
      </c>
      <c r="O65" s="2">
        <v>87798</v>
      </c>
      <c r="R65" s="7" t="s">
        <v>9833</v>
      </c>
      <c r="S65" s="8">
        <v>4.5</v>
      </c>
      <c r="V65" s="7" t="s">
        <v>10651</v>
      </c>
      <c r="W65" s="11">
        <v>2999</v>
      </c>
      <c r="X65" s="11">
        <v>1499</v>
      </c>
      <c r="AA65" s="7" t="s">
        <v>250</v>
      </c>
      <c r="AB65" s="2">
        <v>2</v>
      </c>
      <c r="AM65" s="7" t="s">
        <v>10651</v>
      </c>
      <c r="AN65" s="11">
        <v>263306202</v>
      </c>
      <c r="BE65"/>
      <c r="BF65"/>
    </row>
    <row r="66" spans="2:58">
      <c r="B66"/>
      <c r="C66"/>
      <c r="F66" s="7" t="s">
        <v>4172</v>
      </c>
      <c r="G66" s="8">
        <v>0.75</v>
      </c>
      <c r="J66" s="7" t="s">
        <v>10651</v>
      </c>
      <c r="K66" s="8">
        <v>1</v>
      </c>
      <c r="N66" s="7" t="s">
        <v>4172</v>
      </c>
      <c r="O66" s="2">
        <v>9344</v>
      </c>
      <c r="R66" s="7" t="s">
        <v>9471</v>
      </c>
      <c r="S66" s="8">
        <v>4.5</v>
      </c>
      <c r="V66" s="7" t="s">
        <v>4172</v>
      </c>
      <c r="W66" s="11">
        <v>800</v>
      </c>
      <c r="X66" s="11">
        <v>198</v>
      </c>
      <c r="AA66" s="7" t="s">
        <v>9370</v>
      </c>
      <c r="AB66" s="2">
        <v>2</v>
      </c>
      <c r="AM66" s="7" t="s">
        <v>4172</v>
      </c>
      <c r="AN66" s="11">
        <v>7475200</v>
      </c>
      <c r="BE66"/>
      <c r="BF66"/>
    </row>
    <row r="67" spans="2:58">
      <c r="B67"/>
      <c r="C67"/>
      <c r="F67" s="7" t="s">
        <v>10696</v>
      </c>
      <c r="G67" s="8">
        <v>0.53</v>
      </c>
      <c r="J67" s="7" t="s">
        <v>4172</v>
      </c>
      <c r="K67" s="8">
        <v>1</v>
      </c>
      <c r="N67" s="7" t="s">
        <v>10696</v>
      </c>
      <c r="O67" s="2">
        <v>3530</v>
      </c>
      <c r="R67" s="7" t="s">
        <v>10188</v>
      </c>
      <c r="S67" s="8">
        <v>4.5</v>
      </c>
      <c r="V67" s="7" t="s">
        <v>10696</v>
      </c>
      <c r="W67" s="11">
        <v>2999</v>
      </c>
      <c r="X67" s="11">
        <v>1399</v>
      </c>
      <c r="AA67" s="7" t="s">
        <v>530</v>
      </c>
      <c r="AB67" s="2">
        <v>2</v>
      </c>
      <c r="AM67" s="7" t="s">
        <v>10696</v>
      </c>
      <c r="AN67" s="11">
        <v>10586470</v>
      </c>
      <c r="BE67"/>
      <c r="BF67"/>
    </row>
    <row r="68" spans="2:58">
      <c r="B68"/>
      <c r="C68"/>
      <c r="F68" s="7" t="s">
        <v>10648</v>
      </c>
      <c r="G68" s="8">
        <v>0.06</v>
      </c>
      <c r="J68" s="7" t="s">
        <v>10696</v>
      </c>
      <c r="K68" s="8">
        <v>1</v>
      </c>
      <c r="N68" s="7" t="s">
        <v>10648</v>
      </c>
      <c r="O68" s="2">
        <v>13797</v>
      </c>
      <c r="R68" s="7" t="s">
        <v>9540</v>
      </c>
      <c r="S68" s="8">
        <v>4.5</v>
      </c>
      <c r="V68" s="7" t="s">
        <v>10648</v>
      </c>
      <c r="W68" s="11">
        <v>795</v>
      </c>
      <c r="X68" s="11">
        <v>745</v>
      </c>
      <c r="AA68" s="7" t="s">
        <v>9329</v>
      </c>
      <c r="AB68" s="2">
        <v>2</v>
      </c>
      <c r="AM68" s="7" t="s">
        <v>10648</v>
      </c>
      <c r="AN68" s="11">
        <v>10968615</v>
      </c>
      <c r="BE68"/>
      <c r="BF68"/>
    </row>
    <row r="69" spans="2:58">
      <c r="B69"/>
      <c r="C69"/>
      <c r="F69" s="7" t="s">
        <v>10629</v>
      </c>
      <c r="G69" s="8">
        <v>0.39</v>
      </c>
      <c r="J69" s="7" t="s">
        <v>10648</v>
      </c>
      <c r="K69" s="8">
        <v>1</v>
      </c>
      <c r="N69" s="7" t="s">
        <v>10629</v>
      </c>
      <c r="O69" s="2">
        <v>26408</v>
      </c>
      <c r="R69" s="7" t="s">
        <v>9937</v>
      </c>
      <c r="S69" s="8">
        <v>4.5</v>
      </c>
      <c r="V69" s="7" t="s">
        <v>10629</v>
      </c>
      <c r="W69" s="11">
        <v>1999</v>
      </c>
      <c r="X69" s="11">
        <v>1132</v>
      </c>
      <c r="AA69" s="7" t="s">
        <v>9386</v>
      </c>
      <c r="AB69" s="2">
        <v>2</v>
      </c>
      <c r="AM69" s="7" t="s">
        <v>10629</v>
      </c>
      <c r="AN69" s="11">
        <v>48607592</v>
      </c>
      <c r="BE69"/>
      <c r="BF69"/>
    </row>
    <row r="70" spans="2:58">
      <c r="B70"/>
      <c r="C70"/>
      <c r="F70" s="7" t="s">
        <v>10632</v>
      </c>
      <c r="G70" s="8">
        <v>0.54999999999999993</v>
      </c>
      <c r="J70" s="7" t="s">
        <v>10629</v>
      </c>
      <c r="K70" s="8">
        <v>2</v>
      </c>
      <c r="N70" s="7" t="s">
        <v>10632</v>
      </c>
      <c r="O70" s="2">
        <v>179090</v>
      </c>
      <c r="R70" s="7" t="s">
        <v>10515</v>
      </c>
      <c r="S70" s="8">
        <v>4.5</v>
      </c>
      <c r="V70" s="7" t="s">
        <v>10632</v>
      </c>
      <c r="W70" s="11">
        <v>1892.5</v>
      </c>
      <c r="X70" s="11">
        <v>900</v>
      </c>
      <c r="AA70" s="7" t="s">
        <v>9321</v>
      </c>
      <c r="AB70" s="2">
        <v>2</v>
      </c>
      <c r="AM70" s="7" t="s">
        <v>10632</v>
      </c>
      <c r="AN70" s="11">
        <v>280861565</v>
      </c>
      <c r="BE70"/>
      <c r="BF70"/>
    </row>
    <row r="71" spans="2:58">
      <c r="B71"/>
      <c r="C71"/>
      <c r="F71" s="7" t="s">
        <v>10639</v>
      </c>
      <c r="G71" s="8">
        <v>0.05</v>
      </c>
      <c r="J71" s="7" t="s">
        <v>10632</v>
      </c>
      <c r="K71" s="8">
        <v>2</v>
      </c>
      <c r="N71" s="7" t="s">
        <v>10639</v>
      </c>
      <c r="O71" s="2">
        <v>12179</v>
      </c>
      <c r="R71" s="7" t="s">
        <v>10009</v>
      </c>
      <c r="S71" s="8">
        <v>4.5</v>
      </c>
      <c r="V71" s="7" t="s">
        <v>10639</v>
      </c>
      <c r="W71" s="11">
        <v>550</v>
      </c>
      <c r="X71" s="11">
        <v>522</v>
      </c>
      <c r="AA71" s="7" t="s">
        <v>9358</v>
      </c>
      <c r="AB71" s="2">
        <v>2</v>
      </c>
      <c r="AM71" s="7" t="s">
        <v>10639</v>
      </c>
      <c r="AN71" s="11">
        <v>6698450</v>
      </c>
      <c r="BE71"/>
      <c r="BF71"/>
    </row>
    <row r="72" spans="2:58">
      <c r="B72"/>
      <c r="C72"/>
      <c r="F72" s="7" t="s">
        <v>10652</v>
      </c>
      <c r="G72" s="8">
        <v>0.56200000000000006</v>
      </c>
      <c r="J72" s="7" t="s">
        <v>10639</v>
      </c>
      <c r="K72" s="8">
        <v>1</v>
      </c>
      <c r="N72" s="7" t="s">
        <v>10652</v>
      </c>
      <c r="O72" s="2">
        <v>233683</v>
      </c>
      <c r="R72" s="7" t="s">
        <v>10070</v>
      </c>
      <c r="S72" s="8">
        <v>4.5</v>
      </c>
      <c r="V72" s="7" t="s">
        <v>10652</v>
      </c>
      <c r="W72" s="11">
        <v>1619.4</v>
      </c>
      <c r="X72" s="11">
        <v>693.8</v>
      </c>
      <c r="AA72" s="7" t="s">
        <v>9337</v>
      </c>
      <c r="AB72" s="2">
        <v>2</v>
      </c>
      <c r="AM72" s="7" t="s">
        <v>10652</v>
      </c>
      <c r="AN72" s="11">
        <v>382680506</v>
      </c>
      <c r="BE72"/>
      <c r="BF72"/>
    </row>
    <row r="73" spans="2:58">
      <c r="B73"/>
      <c r="C73"/>
      <c r="F73" s="7" t="s">
        <v>10628</v>
      </c>
      <c r="G73" s="8">
        <v>0.18</v>
      </c>
      <c r="J73" s="7" t="s">
        <v>10652</v>
      </c>
      <c r="K73" s="8">
        <v>5</v>
      </c>
      <c r="N73" s="7" t="s">
        <v>10628</v>
      </c>
      <c r="O73" s="2">
        <v>50810</v>
      </c>
      <c r="R73" s="7" t="s">
        <v>10008</v>
      </c>
      <c r="S73" s="8">
        <v>4.5</v>
      </c>
      <c r="V73" s="7" t="s">
        <v>10628</v>
      </c>
      <c r="W73" s="11">
        <v>4999</v>
      </c>
      <c r="X73" s="11">
        <v>4098</v>
      </c>
      <c r="AA73" s="7" t="s">
        <v>9744</v>
      </c>
      <c r="AB73" s="2">
        <v>2</v>
      </c>
      <c r="AM73" s="7" t="s">
        <v>10628</v>
      </c>
      <c r="AN73" s="11">
        <v>253999190</v>
      </c>
      <c r="BE73"/>
      <c r="BF73"/>
    </row>
    <row r="74" spans="2:58">
      <c r="B74"/>
      <c r="C74"/>
      <c r="F74" s="7" t="s">
        <v>10643</v>
      </c>
      <c r="G74" s="8">
        <v>0.48250000000000004</v>
      </c>
      <c r="J74" s="7" t="s">
        <v>10628</v>
      </c>
      <c r="K74" s="8">
        <v>1</v>
      </c>
      <c r="N74" s="7" t="s">
        <v>10643</v>
      </c>
      <c r="O74" s="2">
        <v>103799</v>
      </c>
      <c r="R74" s="7" t="s">
        <v>10145</v>
      </c>
      <c r="S74" s="8">
        <v>4.5</v>
      </c>
      <c r="V74" s="7" t="s">
        <v>10643</v>
      </c>
      <c r="W74" s="11">
        <v>2128.5</v>
      </c>
      <c r="X74" s="11">
        <v>1259.5</v>
      </c>
      <c r="AA74" s="7" t="s">
        <v>9348</v>
      </c>
      <c r="AB74" s="2">
        <v>2</v>
      </c>
      <c r="AM74" s="7" t="s">
        <v>10643</v>
      </c>
      <c r="AN74" s="11">
        <v>148171869</v>
      </c>
      <c r="BE74"/>
      <c r="BF74"/>
    </row>
    <row r="75" spans="2:58">
      <c r="B75"/>
      <c r="C75"/>
      <c r="F75" s="7" t="s">
        <v>10623</v>
      </c>
      <c r="G75" s="8">
        <v>0.56000000000000005</v>
      </c>
      <c r="J75" s="7" t="s">
        <v>10643</v>
      </c>
      <c r="K75" s="8">
        <v>4</v>
      </c>
      <c r="N75" s="7" t="s">
        <v>10623</v>
      </c>
      <c r="O75" s="2">
        <v>134584</v>
      </c>
      <c r="R75" s="7" t="s">
        <v>9857</v>
      </c>
      <c r="S75" s="8">
        <v>4.5</v>
      </c>
      <c r="V75" s="7" t="s">
        <v>10623</v>
      </c>
      <c r="W75" s="11">
        <v>3665.8571428571427</v>
      </c>
      <c r="X75" s="11">
        <v>963.71428571428567</v>
      </c>
      <c r="AA75" s="7" t="s">
        <v>9706</v>
      </c>
      <c r="AB75" s="2">
        <v>2</v>
      </c>
      <c r="AM75" s="7" t="s">
        <v>10623</v>
      </c>
      <c r="AN75" s="11">
        <v>762510891</v>
      </c>
      <c r="BE75"/>
      <c r="BF75"/>
    </row>
    <row r="76" spans="2:58">
      <c r="B76"/>
      <c r="C76"/>
      <c r="F76" s="7" t="s">
        <v>10645</v>
      </c>
      <c r="G76" s="8">
        <v>0.64333333333333342</v>
      </c>
      <c r="J76" s="7" t="s">
        <v>10623</v>
      </c>
      <c r="K76" s="8">
        <v>7</v>
      </c>
      <c r="N76" s="7" t="s">
        <v>10645</v>
      </c>
      <c r="O76" s="2">
        <v>52614</v>
      </c>
      <c r="R76" s="7" t="s">
        <v>10095</v>
      </c>
      <c r="S76" s="8">
        <v>4.5</v>
      </c>
      <c r="V76" s="7" t="s">
        <v>10645</v>
      </c>
      <c r="W76" s="11">
        <v>2632.3333333333335</v>
      </c>
      <c r="X76" s="11">
        <v>665.66666666666663</v>
      </c>
      <c r="AA76" s="7" t="s">
        <v>9332</v>
      </c>
      <c r="AB76" s="2">
        <v>2</v>
      </c>
      <c r="AM76" s="7" t="s">
        <v>10645</v>
      </c>
      <c r="AN76" s="11">
        <v>289764586</v>
      </c>
      <c r="BE76"/>
      <c r="BF76"/>
    </row>
    <row r="77" spans="2:58">
      <c r="B77"/>
      <c r="C77"/>
      <c r="F77" s="7" t="s">
        <v>3333</v>
      </c>
      <c r="G77" s="8">
        <v>0.56499999999999995</v>
      </c>
      <c r="J77" s="7" t="s">
        <v>10645</v>
      </c>
      <c r="K77" s="8">
        <v>3</v>
      </c>
      <c r="N77" s="7" t="s">
        <v>3333</v>
      </c>
      <c r="O77" s="2">
        <v>47157</v>
      </c>
      <c r="R77" s="7" t="s">
        <v>9340</v>
      </c>
      <c r="S77" s="8">
        <v>4.5</v>
      </c>
      <c r="V77" s="7" t="s">
        <v>3333</v>
      </c>
      <c r="W77" s="11">
        <v>2149</v>
      </c>
      <c r="X77" s="11">
        <v>962.5</v>
      </c>
      <c r="AA77" s="7" t="s">
        <v>9703</v>
      </c>
      <c r="AB77" s="2">
        <v>2</v>
      </c>
      <c r="AM77" s="7" t="s">
        <v>3333</v>
      </c>
      <c r="AN77" s="11">
        <v>135915243</v>
      </c>
      <c r="BE77"/>
      <c r="BF77"/>
    </row>
    <row r="78" spans="2:58">
      <c r="B78"/>
      <c r="C78"/>
      <c r="F78" s="7" t="s">
        <v>4689</v>
      </c>
      <c r="G78" s="8">
        <v>0.77</v>
      </c>
      <c r="J78" s="7" t="s">
        <v>3333</v>
      </c>
      <c r="K78" s="8">
        <v>2</v>
      </c>
      <c r="N78" s="7" t="s">
        <v>4689</v>
      </c>
      <c r="O78" s="2">
        <v>1528</v>
      </c>
      <c r="R78" s="7" t="s">
        <v>9592</v>
      </c>
      <c r="S78" s="8">
        <v>4.5</v>
      </c>
      <c r="V78" s="7" t="s">
        <v>4689</v>
      </c>
      <c r="W78" s="11">
        <v>999</v>
      </c>
      <c r="X78" s="11">
        <v>230</v>
      </c>
      <c r="AA78" s="7" t="s">
        <v>9762</v>
      </c>
      <c r="AB78" s="2">
        <v>2</v>
      </c>
      <c r="AM78" s="7" t="s">
        <v>4689</v>
      </c>
      <c r="AN78" s="11">
        <v>1526472</v>
      </c>
      <c r="BE78"/>
      <c r="BF78"/>
    </row>
    <row r="79" spans="2:58">
      <c r="B79"/>
      <c r="C79"/>
      <c r="F79" s="7" t="s">
        <v>5520</v>
      </c>
      <c r="G79" s="8">
        <v>0.15</v>
      </c>
      <c r="J79" s="7" t="s">
        <v>4689</v>
      </c>
      <c r="K79" s="8">
        <v>1</v>
      </c>
      <c r="N79" s="7" t="s">
        <v>5520</v>
      </c>
      <c r="O79" s="2">
        <v>3686</v>
      </c>
      <c r="R79" s="7" t="s">
        <v>9746</v>
      </c>
      <c r="S79" s="8">
        <v>4.5</v>
      </c>
      <c r="V79" s="7" t="s">
        <v>5520</v>
      </c>
      <c r="W79" s="11">
        <v>320</v>
      </c>
      <c r="X79" s="11">
        <v>272</v>
      </c>
      <c r="AA79" s="7" t="s">
        <v>9363</v>
      </c>
      <c r="AB79" s="2">
        <v>2</v>
      </c>
      <c r="AM79" s="7" t="s">
        <v>5520</v>
      </c>
      <c r="AN79" s="11">
        <v>1179520</v>
      </c>
      <c r="BE79"/>
      <c r="BF79"/>
    </row>
    <row r="80" spans="2:58">
      <c r="B80"/>
      <c r="C80"/>
      <c r="F80" s="7" t="s">
        <v>2215</v>
      </c>
      <c r="G80" s="8">
        <v>0.51115384615384629</v>
      </c>
      <c r="J80" s="7" t="s">
        <v>5520</v>
      </c>
      <c r="K80" s="8">
        <v>1</v>
      </c>
      <c r="N80" s="7" t="s">
        <v>2215</v>
      </c>
      <c r="O80" s="2">
        <v>1354358</v>
      </c>
      <c r="R80" s="7" t="s">
        <v>10392</v>
      </c>
      <c r="S80" s="8">
        <v>4.5</v>
      </c>
      <c r="V80" s="7" t="s">
        <v>2215</v>
      </c>
      <c r="W80" s="11">
        <v>5645.3076923076924</v>
      </c>
      <c r="X80" s="11">
        <v>3092.8461538461538</v>
      </c>
      <c r="AA80" s="7" t="s">
        <v>9400</v>
      </c>
      <c r="AB80" s="2">
        <v>2</v>
      </c>
      <c r="AM80" s="7" t="s">
        <v>2215</v>
      </c>
      <c r="AN80" s="11">
        <v>5196191979</v>
      </c>
      <c r="BE80"/>
      <c r="BF80"/>
    </row>
    <row r="81" spans="2:58">
      <c r="B81"/>
      <c r="C81"/>
      <c r="F81" s="7" t="s">
        <v>3229</v>
      </c>
      <c r="G81" s="8">
        <v>0.36625000000000002</v>
      </c>
      <c r="J81" s="7" t="s">
        <v>2215</v>
      </c>
      <c r="K81" s="8">
        <v>52</v>
      </c>
      <c r="N81" s="7" t="s">
        <v>3229</v>
      </c>
      <c r="O81" s="2">
        <v>268913</v>
      </c>
      <c r="R81" s="7" t="s">
        <v>9885</v>
      </c>
      <c r="S81" s="8">
        <v>4.5</v>
      </c>
      <c r="V81" s="7" t="s">
        <v>3229</v>
      </c>
      <c r="W81" s="11">
        <v>8931.25</v>
      </c>
      <c r="X81" s="11">
        <v>5447.5</v>
      </c>
      <c r="AA81" s="7" t="s">
        <v>9349</v>
      </c>
      <c r="AB81" s="2">
        <v>2</v>
      </c>
      <c r="AM81" s="7" t="s">
        <v>3229</v>
      </c>
      <c r="AN81" s="11">
        <v>503200104</v>
      </c>
      <c r="BE81"/>
      <c r="BF81"/>
    </row>
    <row r="82" spans="2:58">
      <c r="B82"/>
      <c r="C82"/>
      <c r="F82" s="7" t="s">
        <v>3955</v>
      </c>
      <c r="G82" s="8">
        <v>0.42000000000000004</v>
      </c>
      <c r="J82" s="7" t="s">
        <v>3229</v>
      </c>
      <c r="K82" s="8">
        <v>8</v>
      </c>
      <c r="N82" s="7" t="s">
        <v>3955</v>
      </c>
      <c r="O82" s="2">
        <v>43590</v>
      </c>
      <c r="R82" s="7" t="s">
        <v>9919</v>
      </c>
      <c r="S82" s="8">
        <v>4.5</v>
      </c>
      <c r="V82" s="7" t="s">
        <v>3955</v>
      </c>
      <c r="W82" s="11">
        <v>2749</v>
      </c>
      <c r="X82" s="11">
        <v>1414.5</v>
      </c>
      <c r="AA82" s="7" t="s">
        <v>9711</v>
      </c>
      <c r="AB82" s="2">
        <v>2</v>
      </c>
      <c r="AM82" s="7" t="s">
        <v>3955</v>
      </c>
      <c r="AN82" s="11">
        <v>179359410</v>
      </c>
      <c r="BE82"/>
      <c r="BF82"/>
    </row>
    <row r="83" spans="2:58">
      <c r="B83"/>
      <c r="C83"/>
      <c r="F83" s="7" t="s">
        <v>10586</v>
      </c>
      <c r="G83" s="8">
        <v>0.83</v>
      </c>
      <c r="J83" s="7" t="s">
        <v>3955</v>
      </c>
      <c r="K83" s="8">
        <v>2</v>
      </c>
      <c r="N83" s="7" t="s">
        <v>10586</v>
      </c>
      <c r="O83" s="2">
        <v>1237</v>
      </c>
      <c r="R83" s="7" t="s">
        <v>9871</v>
      </c>
      <c r="S83" s="8">
        <v>4.5</v>
      </c>
      <c r="V83" s="7" t="s">
        <v>10586</v>
      </c>
      <c r="W83" s="11">
        <v>999</v>
      </c>
      <c r="X83" s="11">
        <v>173</v>
      </c>
      <c r="AA83" s="7" t="s">
        <v>9657</v>
      </c>
      <c r="AB83" s="2">
        <v>2</v>
      </c>
      <c r="AM83" s="7" t="s">
        <v>10586</v>
      </c>
      <c r="AN83" s="11">
        <v>1235763</v>
      </c>
      <c r="BE83"/>
      <c r="BF83"/>
    </row>
    <row r="84" spans="2:58">
      <c r="B84"/>
      <c r="C84"/>
      <c r="F84" s="7" t="s">
        <v>10583</v>
      </c>
      <c r="G84" s="8">
        <v>0.6</v>
      </c>
      <c r="J84" s="7" t="s">
        <v>10586</v>
      </c>
      <c r="K84" s="8">
        <v>1</v>
      </c>
      <c r="N84" s="7" t="s">
        <v>10583</v>
      </c>
      <c r="O84" s="2">
        <v>2806</v>
      </c>
      <c r="R84" s="7" t="s">
        <v>10144</v>
      </c>
      <c r="S84" s="8">
        <v>4.5</v>
      </c>
      <c r="V84" s="7" t="s">
        <v>10583</v>
      </c>
      <c r="W84" s="11">
        <v>999</v>
      </c>
      <c r="X84" s="11">
        <v>399</v>
      </c>
      <c r="AA84" s="7" t="s">
        <v>9735</v>
      </c>
      <c r="AB84" s="2">
        <v>2</v>
      </c>
      <c r="AM84" s="7" t="s">
        <v>10583</v>
      </c>
      <c r="AN84" s="11">
        <v>2803194</v>
      </c>
      <c r="BE84"/>
      <c r="BF84"/>
    </row>
    <row r="85" spans="2:58">
      <c r="B85"/>
      <c r="C85"/>
      <c r="F85" s="7" t="s">
        <v>10590</v>
      </c>
      <c r="G85" s="8">
        <v>0.6</v>
      </c>
      <c r="J85" s="7" t="s">
        <v>10583</v>
      </c>
      <c r="K85" s="8">
        <v>1</v>
      </c>
      <c r="N85" s="7" t="s">
        <v>10590</v>
      </c>
      <c r="O85" s="2">
        <v>103</v>
      </c>
      <c r="R85" s="7" t="s">
        <v>9946</v>
      </c>
      <c r="S85" s="8">
        <v>4.5</v>
      </c>
      <c r="V85" s="7" t="s">
        <v>10590</v>
      </c>
      <c r="W85" s="11">
        <v>1999</v>
      </c>
      <c r="X85" s="11">
        <v>790</v>
      </c>
      <c r="AA85" s="7" t="s">
        <v>9390</v>
      </c>
      <c r="AB85" s="2">
        <v>2</v>
      </c>
      <c r="AM85" s="7" t="s">
        <v>10590</v>
      </c>
      <c r="AN85" s="11">
        <v>205897</v>
      </c>
      <c r="BE85"/>
      <c r="BF85"/>
    </row>
    <row r="86" spans="2:58">
      <c r="B86"/>
      <c r="C86"/>
      <c r="F86" s="7" t="s">
        <v>10642</v>
      </c>
      <c r="G86" s="8">
        <v>0.56333333333333335</v>
      </c>
      <c r="J86" s="7" t="s">
        <v>10590</v>
      </c>
      <c r="K86" s="8">
        <v>1</v>
      </c>
      <c r="N86" s="7" t="s">
        <v>10642</v>
      </c>
      <c r="O86" s="2">
        <v>125299</v>
      </c>
      <c r="R86" s="7" t="s">
        <v>2668</v>
      </c>
      <c r="S86" s="8">
        <v>4.5</v>
      </c>
      <c r="V86" s="7" t="s">
        <v>10642</v>
      </c>
      <c r="W86" s="11">
        <v>2282.5</v>
      </c>
      <c r="X86" s="11">
        <v>1019.3333333333334</v>
      </c>
      <c r="AA86" s="7" t="s">
        <v>9377</v>
      </c>
      <c r="AB86" s="2">
        <v>2</v>
      </c>
      <c r="AM86" s="7" t="s">
        <v>10642</v>
      </c>
      <c r="AN86" s="11">
        <v>224385389</v>
      </c>
      <c r="BE86"/>
      <c r="BF86"/>
    </row>
    <row r="87" spans="2:58">
      <c r="B87"/>
      <c r="C87"/>
      <c r="F87" s="7" t="s">
        <v>10675</v>
      </c>
      <c r="G87" s="8">
        <v>0.28000000000000003</v>
      </c>
      <c r="J87" s="7" t="s">
        <v>10642</v>
      </c>
      <c r="K87" s="8">
        <v>6</v>
      </c>
      <c r="N87" s="7" t="s">
        <v>10675</v>
      </c>
      <c r="O87" s="2">
        <v>50273</v>
      </c>
      <c r="R87" s="7" t="s">
        <v>10158</v>
      </c>
      <c r="S87" s="8">
        <v>4.5</v>
      </c>
      <c r="V87" s="7" t="s">
        <v>10675</v>
      </c>
      <c r="W87" s="11">
        <v>7999</v>
      </c>
      <c r="X87" s="11">
        <v>5799</v>
      </c>
      <c r="AA87" s="7" t="s">
        <v>335</v>
      </c>
      <c r="AB87" s="2">
        <v>2</v>
      </c>
      <c r="AM87" s="7" t="s">
        <v>10675</v>
      </c>
      <c r="AN87" s="11">
        <v>402133727</v>
      </c>
      <c r="BE87"/>
      <c r="BF87"/>
    </row>
    <row r="88" spans="2:58">
      <c r="B88"/>
      <c r="C88"/>
      <c r="F88" s="7" t="s">
        <v>10658</v>
      </c>
      <c r="G88" s="8">
        <v>0.59000000000000008</v>
      </c>
      <c r="J88" s="7" t="s">
        <v>10675</v>
      </c>
      <c r="K88" s="8">
        <v>1</v>
      </c>
      <c r="N88" s="7" t="s">
        <v>10658</v>
      </c>
      <c r="O88" s="2">
        <v>98522</v>
      </c>
      <c r="R88" s="7" t="s">
        <v>10299</v>
      </c>
      <c r="S88" s="8">
        <v>4.5</v>
      </c>
      <c r="V88" s="7" t="s">
        <v>10658</v>
      </c>
      <c r="W88" s="11">
        <v>1371.75</v>
      </c>
      <c r="X88" s="11">
        <v>535.5</v>
      </c>
      <c r="AA88" s="7" t="s">
        <v>9389</v>
      </c>
      <c r="AB88" s="2">
        <v>2</v>
      </c>
      <c r="AM88" s="7" t="s">
        <v>10658</v>
      </c>
      <c r="AN88" s="11">
        <v>234384786</v>
      </c>
      <c r="BE88"/>
      <c r="BF88"/>
    </row>
    <row r="89" spans="2:58">
      <c r="B89"/>
      <c r="C89"/>
      <c r="F89" s="7" t="s">
        <v>10688</v>
      </c>
      <c r="G89" s="8">
        <v>0.57999999999999996</v>
      </c>
      <c r="J89" s="7" t="s">
        <v>10658</v>
      </c>
      <c r="K89" s="8">
        <v>4</v>
      </c>
      <c r="N89" s="7" t="s">
        <v>10688</v>
      </c>
      <c r="O89" s="2">
        <v>38879</v>
      </c>
      <c r="R89" s="7" t="s">
        <v>10135</v>
      </c>
      <c r="S89" s="8">
        <v>4.5</v>
      </c>
      <c r="V89" s="7" t="s">
        <v>10688</v>
      </c>
      <c r="W89" s="11">
        <v>5999</v>
      </c>
      <c r="X89" s="11">
        <v>2499</v>
      </c>
      <c r="AA89" s="7" t="s">
        <v>9350</v>
      </c>
      <c r="AB89" s="2">
        <v>2</v>
      </c>
      <c r="AM89" s="7" t="s">
        <v>10688</v>
      </c>
      <c r="AN89" s="11">
        <v>233235121</v>
      </c>
      <c r="BE89"/>
      <c r="BF89"/>
    </row>
    <row r="90" spans="2:58">
      <c r="B90"/>
      <c r="C90"/>
      <c r="F90" s="7" t="s">
        <v>10592</v>
      </c>
      <c r="G90" s="8">
        <v>0.36</v>
      </c>
      <c r="J90" s="7" t="s">
        <v>10688</v>
      </c>
      <c r="K90" s="8">
        <v>1</v>
      </c>
      <c r="N90" s="7" t="s">
        <v>10592</v>
      </c>
      <c r="O90" s="2">
        <v>897</v>
      </c>
      <c r="R90" s="7" t="s">
        <v>10551</v>
      </c>
      <c r="S90" s="8">
        <v>4.5</v>
      </c>
      <c r="V90" s="7" t="s">
        <v>10592</v>
      </c>
      <c r="W90" s="11">
        <v>3100</v>
      </c>
      <c r="X90" s="11">
        <v>1990</v>
      </c>
      <c r="AA90" s="7" t="s">
        <v>9633</v>
      </c>
      <c r="AB90" s="2">
        <v>2</v>
      </c>
      <c r="AM90" s="7" t="s">
        <v>10592</v>
      </c>
      <c r="AN90" s="11">
        <v>2780700</v>
      </c>
      <c r="BE90"/>
      <c r="BF90"/>
    </row>
    <row r="91" spans="2:58">
      <c r="B91"/>
      <c r="C91"/>
      <c r="F91" s="7" t="s">
        <v>10593</v>
      </c>
      <c r="G91" s="8">
        <v>0.63</v>
      </c>
      <c r="J91" s="7" t="s">
        <v>10592</v>
      </c>
      <c r="K91" s="8">
        <v>1</v>
      </c>
      <c r="N91" s="7" t="s">
        <v>10593</v>
      </c>
      <c r="O91" s="2">
        <v>390</v>
      </c>
      <c r="R91" s="7" t="s">
        <v>10282</v>
      </c>
      <c r="S91" s="8">
        <v>4.5</v>
      </c>
      <c r="V91" s="7" t="s">
        <v>10593</v>
      </c>
      <c r="W91" s="11">
        <v>1899</v>
      </c>
      <c r="X91" s="11">
        <v>699</v>
      </c>
      <c r="AA91" s="7" t="s">
        <v>9346</v>
      </c>
      <c r="AB91" s="2">
        <v>2</v>
      </c>
      <c r="AM91" s="7" t="s">
        <v>10593</v>
      </c>
      <c r="AN91" s="11">
        <v>740610</v>
      </c>
      <c r="BE91"/>
      <c r="BF91"/>
    </row>
    <row r="92" spans="2:58">
      <c r="B92"/>
      <c r="C92"/>
      <c r="F92" s="7" t="s">
        <v>10577</v>
      </c>
      <c r="G92" s="8">
        <v>0.51083333333333325</v>
      </c>
      <c r="J92" s="7" t="s">
        <v>10593</v>
      </c>
      <c r="K92" s="8">
        <v>1</v>
      </c>
      <c r="N92" s="7" t="s">
        <v>10577</v>
      </c>
      <c r="O92" s="2">
        <v>454616</v>
      </c>
      <c r="R92" s="7" t="s">
        <v>9836</v>
      </c>
      <c r="S92" s="8">
        <v>4.5</v>
      </c>
      <c r="V92" s="7" t="s">
        <v>10577</v>
      </c>
      <c r="W92" s="11">
        <v>11172.375</v>
      </c>
      <c r="X92" s="11">
        <v>7114.041666666667</v>
      </c>
      <c r="AA92" s="7" t="s">
        <v>9643</v>
      </c>
      <c r="AB92" s="2">
        <v>2</v>
      </c>
      <c r="AM92" s="7" t="s">
        <v>10577</v>
      </c>
      <c r="AN92" s="11">
        <v>5242261801</v>
      </c>
      <c r="BE92"/>
      <c r="BF92"/>
    </row>
    <row r="93" spans="2:58">
      <c r="B93"/>
      <c r="C93"/>
      <c r="F93" s="7" t="s">
        <v>10584</v>
      </c>
      <c r="G93" s="8">
        <v>0.51</v>
      </c>
      <c r="J93" s="7" t="s">
        <v>10577</v>
      </c>
      <c r="K93" s="8">
        <v>24</v>
      </c>
      <c r="N93" s="7" t="s">
        <v>10584</v>
      </c>
      <c r="O93" s="2">
        <v>1523</v>
      </c>
      <c r="R93" s="7" t="s">
        <v>4073</v>
      </c>
      <c r="S93" s="8">
        <v>4.5</v>
      </c>
      <c r="V93" s="7" t="s">
        <v>10584</v>
      </c>
      <c r="W93" s="11">
        <v>6929.333333333333</v>
      </c>
      <c r="X93" s="11">
        <v>3296</v>
      </c>
      <c r="AA93" s="7" t="s">
        <v>9644</v>
      </c>
      <c r="AB93" s="2">
        <v>2</v>
      </c>
      <c r="AM93" s="7" t="s">
        <v>10584</v>
      </c>
      <c r="AN93" s="11">
        <v>7701027</v>
      </c>
      <c r="BE93"/>
      <c r="BF93"/>
    </row>
    <row r="94" spans="2:58">
      <c r="B94"/>
      <c r="C94"/>
      <c r="F94" s="7" t="s">
        <v>10582</v>
      </c>
      <c r="G94" s="8">
        <v>0.38500000000000001</v>
      </c>
      <c r="J94" s="7" t="s">
        <v>10584</v>
      </c>
      <c r="K94" s="8">
        <v>3</v>
      </c>
      <c r="N94" s="7" t="s">
        <v>10582</v>
      </c>
      <c r="O94" s="2">
        <v>3871</v>
      </c>
      <c r="R94" s="7" t="s">
        <v>9781</v>
      </c>
      <c r="S94" s="8">
        <v>4.5</v>
      </c>
      <c r="V94" s="7" t="s">
        <v>10582</v>
      </c>
      <c r="W94" s="11">
        <v>42799.5</v>
      </c>
      <c r="X94" s="11">
        <v>27669.5</v>
      </c>
      <c r="AA94" s="7" t="s">
        <v>9796</v>
      </c>
      <c r="AB94" s="2">
        <v>2</v>
      </c>
      <c r="AM94" s="7" t="s">
        <v>10582</v>
      </c>
      <c r="AN94" s="11">
        <v>305065116</v>
      </c>
      <c r="BE94"/>
      <c r="BF94"/>
    </row>
    <row r="95" spans="2:58">
      <c r="B95"/>
      <c r="C95"/>
      <c r="F95" s="7" t="s">
        <v>10589</v>
      </c>
      <c r="G95" s="8">
        <v>0.68</v>
      </c>
      <c r="J95" s="7" t="s">
        <v>10582</v>
      </c>
      <c r="K95" s="8">
        <v>2</v>
      </c>
      <c r="N95" s="7" t="s">
        <v>10589</v>
      </c>
      <c r="O95" s="2">
        <v>2905</v>
      </c>
      <c r="R95" s="7" t="s">
        <v>5201</v>
      </c>
      <c r="S95" s="8">
        <v>4.5</v>
      </c>
      <c r="V95" s="7" t="s">
        <v>10589</v>
      </c>
      <c r="W95" s="11">
        <v>799</v>
      </c>
      <c r="X95" s="11">
        <v>254</v>
      </c>
      <c r="AA95" s="7" t="s">
        <v>9836</v>
      </c>
      <c r="AB95" s="2">
        <v>2</v>
      </c>
      <c r="AM95" s="7" t="s">
        <v>10589</v>
      </c>
      <c r="AN95" s="11">
        <v>2321095</v>
      </c>
      <c r="BE95"/>
      <c r="BF95"/>
    </row>
    <row r="96" spans="2:58">
      <c r="B96"/>
      <c r="C96"/>
      <c r="F96" s="7" t="s">
        <v>10579</v>
      </c>
      <c r="G96" s="8">
        <v>0.4924489795918367</v>
      </c>
      <c r="J96" s="7" t="s">
        <v>10589</v>
      </c>
      <c r="K96" s="8">
        <v>1</v>
      </c>
      <c r="N96" s="7" t="s">
        <v>10579</v>
      </c>
      <c r="O96" s="2">
        <v>637036</v>
      </c>
      <c r="R96" s="7" t="s">
        <v>10054</v>
      </c>
      <c r="S96" s="8">
        <v>4.5</v>
      </c>
      <c r="V96" s="7" t="s">
        <v>10579</v>
      </c>
      <c r="W96" s="11">
        <v>9067.6041666666661</v>
      </c>
      <c r="X96" s="11">
        <v>6999.365102040817</v>
      </c>
      <c r="AA96" s="7" t="s">
        <v>9331</v>
      </c>
      <c r="AB96" s="2">
        <v>2</v>
      </c>
      <c r="AM96" s="7" t="s">
        <v>10579</v>
      </c>
      <c r="AN96" s="11">
        <v>2371859027</v>
      </c>
      <c r="BE96"/>
      <c r="BF96"/>
    </row>
    <row r="97" spans="2:58">
      <c r="B97"/>
      <c r="C97"/>
      <c r="F97" s="7" t="s">
        <v>10581</v>
      </c>
      <c r="G97" s="8">
        <v>0.56166666666666665</v>
      </c>
      <c r="J97" s="7" t="s">
        <v>10579</v>
      </c>
      <c r="K97" s="8">
        <v>49</v>
      </c>
      <c r="N97" s="7" t="s">
        <v>10581</v>
      </c>
      <c r="O97" s="2">
        <v>18239</v>
      </c>
      <c r="R97" s="7" t="s">
        <v>10294</v>
      </c>
      <c r="S97" s="8">
        <v>4.5</v>
      </c>
      <c r="V97" s="7" t="s">
        <v>10581</v>
      </c>
      <c r="W97" s="11">
        <v>10197.5</v>
      </c>
      <c r="X97" s="11">
        <v>6027.833333333333</v>
      </c>
      <c r="AA97" s="7" t="s">
        <v>9338</v>
      </c>
      <c r="AB97" s="2">
        <v>2</v>
      </c>
      <c r="AM97" s="7" t="s">
        <v>10581</v>
      </c>
      <c r="AN97" s="11">
        <v>84176748</v>
      </c>
      <c r="BE97"/>
      <c r="BF97"/>
    </row>
    <row r="98" spans="2:58">
      <c r="B98"/>
      <c r="C98"/>
      <c r="F98" s="7" t="s">
        <v>10591</v>
      </c>
      <c r="G98" s="8">
        <v>0.59</v>
      </c>
      <c r="J98" s="7" t="s">
        <v>10581</v>
      </c>
      <c r="K98" s="8">
        <v>6</v>
      </c>
      <c r="N98" s="7" t="s">
        <v>10591</v>
      </c>
      <c r="O98" s="2">
        <v>35877</v>
      </c>
      <c r="R98" s="7" t="s">
        <v>9422</v>
      </c>
      <c r="S98" s="8">
        <v>4.5</v>
      </c>
      <c r="V98" s="7" t="s">
        <v>10591</v>
      </c>
      <c r="W98" s="11">
        <v>650</v>
      </c>
      <c r="X98" s="11">
        <v>269</v>
      </c>
      <c r="AA98" s="7" t="s">
        <v>9399</v>
      </c>
      <c r="AB98" s="2">
        <v>2</v>
      </c>
      <c r="AM98" s="7" t="s">
        <v>10591</v>
      </c>
      <c r="AN98" s="11">
        <v>23320050</v>
      </c>
      <c r="BE98"/>
      <c r="BF98"/>
    </row>
    <row r="99" spans="2:58">
      <c r="B99"/>
      <c r="C99"/>
      <c r="F99" s="7" t="s">
        <v>10585</v>
      </c>
      <c r="G99" s="8">
        <v>0.5</v>
      </c>
      <c r="J99" s="7" t="s">
        <v>10591</v>
      </c>
      <c r="K99" s="8">
        <v>1</v>
      </c>
      <c r="N99" s="7" t="s">
        <v>10585</v>
      </c>
      <c r="O99" s="2">
        <v>2474</v>
      </c>
      <c r="R99" s="7" t="s">
        <v>9903</v>
      </c>
      <c r="S99" s="8">
        <v>4.4000000000000004</v>
      </c>
      <c r="V99" s="7" t="s">
        <v>10585</v>
      </c>
      <c r="W99" s="11">
        <v>2366</v>
      </c>
      <c r="X99" s="11">
        <v>1184.3333333333333</v>
      </c>
      <c r="AA99" s="7" t="s">
        <v>10331</v>
      </c>
      <c r="AB99" s="2">
        <v>1</v>
      </c>
      <c r="AM99" s="7" t="s">
        <v>10585</v>
      </c>
      <c r="AN99" s="11">
        <v>4931110</v>
      </c>
      <c r="BE99"/>
      <c r="BF99"/>
    </row>
    <row r="100" spans="2:58">
      <c r="B100"/>
      <c r="C100"/>
      <c r="F100" s="7" t="s">
        <v>10587</v>
      </c>
      <c r="G100" s="8">
        <v>0.54666666666666675</v>
      </c>
      <c r="J100" s="7" t="s">
        <v>10585</v>
      </c>
      <c r="K100" s="8">
        <v>3</v>
      </c>
      <c r="N100" s="7" t="s">
        <v>10587</v>
      </c>
      <c r="O100" s="2">
        <v>7991</v>
      </c>
      <c r="R100" s="7" t="s">
        <v>9771</v>
      </c>
      <c r="S100" s="8">
        <v>4.4000000000000004</v>
      </c>
      <c r="V100" s="7" t="s">
        <v>10587</v>
      </c>
      <c r="W100" s="11">
        <v>6665.666666666667</v>
      </c>
      <c r="X100" s="11">
        <v>3148.3333333333335</v>
      </c>
      <c r="AA100" s="7" t="s">
        <v>9788</v>
      </c>
      <c r="AB100" s="2">
        <v>1</v>
      </c>
      <c r="AM100" s="7" t="s">
        <v>10587</v>
      </c>
      <c r="AN100" s="11">
        <v>121407009</v>
      </c>
      <c r="BE100"/>
      <c r="BF100"/>
    </row>
    <row r="101" spans="2:58">
      <c r="B101"/>
      <c r="C101"/>
      <c r="F101" s="7" t="s">
        <v>10578</v>
      </c>
      <c r="G101" s="8">
        <v>0.53766666666666674</v>
      </c>
      <c r="J101" s="7" t="s">
        <v>10587</v>
      </c>
      <c r="K101" s="8">
        <v>3</v>
      </c>
      <c r="N101" s="7" t="s">
        <v>10578</v>
      </c>
      <c r="O101" s="2">
        <v>1103403</v>
      </c>
      <c r="R101" s="7" t="s">
        <v>10062</v>
      </c>
      <c r="S101" s="8">
        <v>4.4000000000000004</v>
      </c>
      <c r="V101" s="7" t="s">
        <v>10578</v>
      </c>
      <c r="W101" s="11">
        <v>6544.8166666666666</v>
      </c>
      <c r="X101" s="11">
        <v>4042.7850000000003</v>
      </c>
      <c r="AA101" s="7" t="s">
        <v>2848</v>
      </c>
      <c r="AB101" s="2">
        <v>1</v>
      </c>
      <c r="AM101" s="7" t="s">
        <v>10578</v>
      </c>
      <c r="AN101" s="11">
        <v>3713617943</v>
      </c>
      <c r="BE101"/>
      <c r="BF101"/>
    </row>
    <row r="102" spans="2:58">
      <c r="B102"/>
      <c r="C102"/>
      <c r="F102" s="7" t="s">
        <v>10580</v>
      </c>
      <c r="G102" s="8">
        <v>0.72166666666666668</v>
      </c>
      <c r="J102" s="7" t="s">
        <v>10578</v>
      </c>
      <c r="K102" s="8">
        <v>60</v>
      </c>
      <c r="N102" s="7" t="s">
        <v>10580</v>
      </c>
      <c r="O102" s="2">
        <v>64572</v>
      </c>
      <c r="R102" s="7" t="s">
        <v>9335</v>
      </c>
      <c r="S102" s="8">
        <v>4.4000000000000004</v>
      </c>
      <c r="V102" s="7" t="s">
        <v>10580</v>
      </c>
      <c r="W102" s="11">
        <v>1266</v>
      </c>
      <c r="X102" s="11">
        <v>365.83333333333331</v>
      </c>
      <c r="AA102" s="7" t="s">
        <v>10056</v>
      </c>
      <c r="AB102" s="2">
        <v>1</v>
      </c>
      <c r="AM102" s="7" t="s">
        <v>10580</v>
      </c>
      <c r="AN102" s="11">
        <v>98461087</v>
      </c>
      <c r="BE102"/>
      <c r="BF102"/>
    </row>
    <row r="103" spans="2:58">
      <c r="B103"/>
      <c r="C103"/>
      <c r="F103" s="7" t="s">
        <v>10600</v>
      </c>
      <c r="G103" s="8">
        <v>0.55666666666666664</v>
      </c>
      <c r="J103" s="7" t="s">
        <v>10580</v>
      </c>
      <c r="K103" s="8">
        <v>6</v>
      </c>
      <c r="N103" s="7" t="s">
        <v>10600</v>
      </c>
      <c r="O103" s="2">
        <v>194666</v>
      </c>
      <c r="R103" s="7" t="s">
        <v>10513</v>
      </c>
      <c r="S103" s="8">
        <v>4.4000000000000004</v>
      </c>
      <c r="V103" s="7" t="s">
        <v>10600</v>
      </c>
      <c r="W103" s="11">
        <v>2789.6666666666665</v>
      </c>
      <c r="X103" s="11">
        <v>882.33333333333337</v>
      </c>
      <c r="AA103" s="7" t="s">
        <v>9601</v>
      </c>
      <c r="AB103" s="2">
        <v>1</v>
      </c>
      <c r="AM103" s="7" t="s">
        <v>10600</v>
      </c>
      <c r="AN103" s="11">
        <v>421852042</v>
      </c>
      <c r="BE103"/>
      <c r="BF103"/>
    </row>
    <row r="104" spans="2:58">
      <c r="B104"/>
      <c r="C104"/>
      <c r="F104" s="7" t="s">
        <v>10602</v>
      </c>
      <c r="G104" s="8">
        <v>0.26500000000000001</v>
      </c>
      <c r="J104" s="7" t="s">
        <v>10600</v>
      </c>
      <c r="K104" s="8">
        <v>3</v>
      </c>
      <c r="N104" s="7" t="s">
        <v>10602</v>
      </c>
      <c r="O104" s="2">
        <v>31794</v>
      </c>
      <c r="R104" s="7" t="s">
        <v>9900</v>
      </c>
      <c r="S104" s="8">
        <v>4.4000000000000004</v>
      </c>
      <c r="V104" s="7" t="s">
        <v>10602</v>
      </c>
      <c r="W104" s="11">
        <v>15749</v>
      </c>
      <c r="X104" s="11">
        <v>11499</v>
      </c>
      <c r="AA104" s="7" t="s">
        <v>9603</v>
      </c>
      <c r="AB104" s="2">
        <v>1</v>
      </c>
      <c r="AM104" s="7" t="s">
        <v>10602</v>
      </c>
      <c r="AN104" s="11">
        <v>523981206</v>
      </c>
      <c r="BE104"/>
      <c r="BF104"/>
    </row>
    <row r="105" spans="2:58">
      <c r="B105"/>
      <c r="C105"/>
      <c r="F105" s="7" t="s">
        <v>10611</v>
      </c>
      <c r="G105" s="8">
        <v>0.4975</v>
      </c>
      <c r="J105" s="7" t="s">
        <v>10602</v>
      </c>
      <c r="K105" s="8">
        <v>2</v>
      </c>
      <c r="N105" s="7" t="s">
        <v>10611</v>
      </c>
      <c r="O105" s="2">
        <v>93344</v>
      </c>
      <c r="R105" s="7" t="s">
        <v>9366</v>
      </c>
      <c r="S105" s="8">
        <v>4.4000000000000004</v>
      </c>
      <c r="V105" s="7" t="s">
        <v>10611</v>
      </c>
      <c r="W105" s="11">
        <v>8749.25</v>
      </c>
      <c r="X105" s="11">
        <v>5004</v>
      </c>
      <c r="AA105" s="7" t="s">
        <v>9516</v>
      </c>
      <c r="AB105" s="2">
        <v>1</v>
      </c>
      <c r="AM105" s="7" t="s">
        <v>10611</v>
      </c>
      <c r="AN105" s="11">
        <v>1196118408</v>
      </c>
      <c r="BE105"/>
      <c r="BF105"/>
    </row>
    <row r="106" spans="2:58">
      <c r="B106"/>
      <c r="C106"/>
      <c r="F106" s="7" t="s">
        <v>10599</v>
      </c>
      <c r="G106" s="8">
        <v>0.41</v>
      </c>
      <c r="J106" s="7" t="s">
        <v>10611</v>
      </c>
      <c r="K106" s="8">
        <v>4</v>
      </c>
      <c r="N106" s="7" t="s">
        <v>10599</v>
      </c>
      <c r="O106" s="2">
        <v>57430</v>
      </c>
      <c r="R106" s="7" t="s">
        <v>10131</v>
      </c>
      <c r="S106" s="8">
        <v>4.4000000000000004</v>
      </c>
      <c r="V106" s="7" t="s">
        <v>10599</v>
      </c>
      <c r="W106" s="11">
        <v>6211</v>
      </c>
      <c r="X106" s="11">
        <v>4051</v>
      </c>
      <c r="AA106" s="7" t="s">
        <v>10264</v>
      </c>
      <c r="AB106" s="2">
        <v>1</v>
      </c>
      <c r="AM106" s="7" t="s">
        <v>10599</v>
      </c>
      <c r="AN106" s="11">
        <v>418929050</v>
      </c>
      <c r="BE106"/>
      <c r="BF106"/>
    </row>
    <row r="107" spans="2:58">
      <c r="B107"/>
      <c r="C107"/>
      <c r="F107" s="7" t="s">
        <v>10595</v>
      </c>
      <c r="G107" s="8">
        <v>0.53666666666666674</v>
      </c>
      <c r="J107" s="7" t="s">
        <v>10599</v>
      </c>
      <c r="K107" s="8">
        <v>5</v>
      </c>
      <c r="N107" s="7" t="s">
        <v>10595</v>
      </c>
      <c r="O107" s="2">
        <v>426950</v>
      </c>
      <c r="R107" s="7" t="s">
        <v>10151</v>
      </c>
      <c r="S107" s="8">
        <v>4.4000000000000004</v>
      </c>
      <c r="V107" s="7" t="s">
        <v>10595</v>
      </c>
      <c r="W107" s="11">
        <v>4756.583333333333</v>
      </c>
      <c r="X107" s="11">
        <v>2736.5</v>
      </c>
      <c r="AA107" s="7" t="s">
        <v>9659</v>
      </c>
      <c r="AB107" s="2">
        <v>1</v>
      </c>
      <c r="AM107" s="7" t="s">
        <v>10595</v>
      </c>
      <c r="AN107" s="11">
        <v>1349026671</v>
      </c>
      <c r="BE107"/>
      <c r="BF107"/>
    </row>
    <row r="108" spans="2:58">
      <c r="B108"/>
      <c r="C108"/>
      <c r="F108" s="7" t="s">
        <v>10601</v>
      </c>
      <c r="G108" s="8">
        <v>0.49625000000000002</v>
      </c>
      <c r="J108" s="7" t="s">
        <v>10595</v>
      </c>
      <c r="K108" s="8">
        <v>12</v>
      </c>
      <c r="N108" s="7" t="s">
        <v>10601</v>
      </c>
      <c r="O108" s="2">
        <v>453080</v>
      </c>
      <c r="R108" s="7" t="s">
        <v>10365</v>
      </c>
      <c r="S108" s="8">
        <v>4.4000000000000004</v>
      </c>
      <c r="V108" s="7" t="s">
        <v>10601</v>
      </c>
      <c r="W108" s="11">
        <v>7770.8125</v>
      </c>
      <c r="X108" s="11">
        <v>4938.8125</v>
      </c>
      <c r="AA108" s="7" t="s">
        <v>9614</v>
      </c>
      <c r="AB108" s="2">
        <v>1</v>
      </c>
      <c r="AM108" s="7" t="s">
        <v>10601</v>
      </c>
      <c r="AN108" s="11">
        <v>2826080635</v>
      </c>
      <c r="BE108"/>
      <c r="BF108"/>
    </row>
    <row r="109" spans="2:58">
      <c r="B109"/>
      <c r="C109"/>
      <c r="F109" s="7" t="s">
        <v>10607</v>
      </c>
      <c r="G109" s="8">
        <v>0.53</v>
      </c>
      <c r="J109" s="7" t="s">
        <v>10601</v>
      </c>
      <c r="K109" s="8">
        <v>16</v>
      </c>
      <c r="N109" s="7" t="s">
        <v>10607</v>
      </c>
      <c r="O109" s="2">
        <v>105250</v>
      </c>
      <c r="R109" s="7" t="s">
        <v>10128</v>
      </c>
      <c r="S109" s="8">
        <v>4.4000000000000004</v>
      </c>
      <c r="V109" s="7" t="s">
        <v>10607</v>
      </c>
      <c r="W109" s="11">
        <v>6798.2</v>
      </c>
      <c r="X109" s="11">
        <v>3649</v>
      </c>
      <c r="AA109" s="7" t="s">
        <v>7683</v>
      </c>
      <c r="AB109" s="2">
        <v>1</v>
      </c>
      <c r="AM109" s="7" t="s">
        <v>10607</v>
      </c>
      <c r="AN109" s="11">
        <v>724070030</v>
      </c>
      <c r="BE109"/>
      <c r="BF109"/>
    </row>
    <row r="110" spans="2:58">
      <c r="B110"/>
      <c r="C110"/>
      <c r="F110" s="7" t="s">
        <v>10614</v>
      </c>
      <c r="G110" s="8">
        <v>0.42</v>
      </c>
      <c r="J110" s="7" t="s">
        <v>10607</v>
      </c>
      <c r="K110" s="8">
        <v>5</v>
      </c>
      <c r="N110" s="7" t="s">
        <v>10614</v>
      </c>
      <c r="O110" s="2">
        <v>14404</v>
      </c>
      <c r="R110" s="7" t="s">
        <v>10250</v>
      </c>
      <c r="S110" s="8">
        <v>4.4000000000000004</v>
      </c>
      <c r="V110" s="7" t="s">
        <v>10614</v>
      </c>
      <c r="W110" s="11">
        <v>1199</v>
      </c>
      <c r="X110" s="11">
        <v>699</v>
      </c>
      <c r="AA110" s="7" t="s">
        <v>9966</v>
      </c>
      <c r="AB110" s="2">
        <v>1</v>
      </c>
      <c r="AM110" s="7" t="s">
        <v>10614</v>
      </c>
      <c r="AN110" s="11">
        <v>17270396</v>
      </c>
      <c r="BE110"/>
      <c r="BF110"/>
    </row>
    <row r="111" spans="2:58">
      <c r="B111"/>
      <c r="C111"/>
      <c r="F111" s="7" t="s">
        <v>10608</v>
      </c>
      <c r="G111" s="8">
        <v>0.52857142857142858</v>
      </c>
      <c r="J111" s="7" t="s">
        <v>10614</v>
      </c>
      <c r="K111" s="8">
        <v>1</v>
      </c>
      <c r="N111" s="7" t="s">
        <v>10608</v>
      </c>
      <c r="O111" s="2">
        <v>57576</v>
      </c>
      <c r="R111" s="7" t="s">
        <v>9979</v>
      </c>
      <c r="S111" s="8">
        <v>4.4000000000000004</v>
      </c>
      <c r="V111" s="7" t="s">
        <v>10608</v>
      </c>
      <c r="W111" s="11">
        <v>5075</v>
      </c>
      <c r="X111" s="11">
        <v>2930.1428571428573</v>
      </c>
      <c r="AA111" s="7" t="s">
        <v>9371</v>
      </c>
      <c r="AB111" s="2">
        <v>1</v>
      </c>
      <c r="AM111" s="7" t="s">
        <v>10608</v>
      </c>
      <c r="AN111" s="11">
        <v>841921383</v>
      </c>
      <c r="BE111"/>
      <c r="BF111"/>
    </row>
    <row r="112" spans="2:58">
      <c r="B112"/>
      <c r="C112"/>
      <c r="F112" s="7" t="s">
        <v>10610</v>
      </c>
      <c r="G112" s="8">
        <v>0.52</v>
      </c>
      <c r="J112" s="7" t="s">
        <v>10608</v>
      </c>
      <c r="K112" s="8">
        <v>7</v>
      </c>
      <c r="N112" s="7" t="s">
        <v>10610</v>
      </c>
      <c r="O112" s="2">
        <v>45187</v>
      </c>
      <c r="R112" s="7" t="s">
        <v>10207</v>
      </c>
      <c r="S112" s="8">
        <v>4.4000000000000004</v>
      </c>
      <c r="V112" s="7" t="s">
        <v>10610</v>
      </c>
      <c r="W112" s="11">
        <v>1199</v>
      </c>
      <c r="X112" s="11">
        <v>469</v>
      </c>
      <c r="AA112" s="7" t="s">
        <v>9979</v>
      </c>
      <c r="AB112" s="2">
        <v>1</v>
      </c>
      <c r="AM112" s="7" t="s">
        <v>10610</v>
      </c>
      <c r="AN112" s="11">
        <v>19938413</v>
      </c>
      <c r="BE112"/>
      <c r="BF112"/>
    </row>
    <row r="113" spans="2:58">
      <c r="B113"/>
      <c r="C113"/>
      <c r="F113" s="7" t="s">
        <v>10612</v>
      </c>
      <c r="G113" s="8">
        <v>0.69</v>
      </c>
      <c r="J113" s="7" t="s">
        <v>10610</v>
      </c>
      <c r="K113" s="8">
        <v>2</v>
      </c>
      <c r="N113" s="7" t="s">
        <v>10612</v>
      </c>
      <c r="O113" s="2">
        <v>154</v>
      </c>
      <c r="R113" s="7" t="s">
        <v>9448</v>
      </c>
      <c r="S113" s="8">
        <v>4.4000000000000004</v>
      </c>
      <c r="V113" s="7" t="s">
        <v>10612</v>
      </c>
      <c r="W113" s="11">
        <v>7990</v>
      </c>
      <c r="X113" s="11">
        <v>2499</v>
      </c>
      <c r="AA113" s="7" t="s">
        <v>1196</v>
      </c>
      <c r="AB113" s="2">
        <v>1</v>
      </c>
      <c r="AM113" s="7" t="s">
        <v>10612</v>
      </c>
      <c r="AN113" s="11">
        <v>1230460</v>
      </c>
      <c r="BE113"/>
      <c r="BF113"/>
    </row>
    <row r="114" spans="2:58">
      <c r="B114"/>
      <c r="C114"/>
      <c r="F114" s="7" t="s">
        <v>10615</v>
      </c>
      <c r="G114" s="8">
        <v>0.17</v>
      </c>
      <c r="J114" s="7" t="s">
        <v>10612</v>
      </c>
      <c r="K114" s="8">
        <v>1</v>
      </c>
      <c r="N114" s="7" t="s">
        <v>10615</v>
      </c>
      <c r="O114" s="2">
        <v>3156</v>
      </c>
      <c r="R114" s="7" t="s">
        <v>10502</v>
      </c>
      <c r="S114" s="8">
        <v>4.4000000000000004</v>
      </c>
      <c r="V114" s="7" t="s">
        <v>10615</v>
      </c>
      <c r="W114" s="11">
        <v>2999</v>
      </c>
      <c r="X114" s="11">
        <v>2499</v>
      </c>
      <c r="AA114" s="7" t="s">
        <v>10492</v>
      </c>
      <c r="AB114" s="2">
        <v>1</v>
      </c>
      <c r="AM114" s="7" t="s">
        <v>10615</v>
      </c>
      <c r="AN114" s="11">
        <v>9464844</v>
      </c>
      <c r="BE114"/>
      <c r="BF114"/>
    </row>
    <row r="115" spans="2:58">
      <c r="B115"/>
      <c r="C115"/>
      <c r="F115" s="7" t="s">
        <v>10667</v>
      </c>
      <c r="G115" s="8">
        <v>0.44</v>
      </c>
      <c r="J115" s="7" t="s">
        <v>10615</v>
      </c>
      <c r="K115" s="8">
        <v>1</v>
      </c>
      <c r="N115" s="7" t="s">
        <v>10667</v>
      </c>
      <c r="O115" s="2">
        <v>69585</v>
      </c>
      <c r="R115" s="7" t="s">
        <v>9508</v>
      </c>
      <c r="S115" s="8">
        <v>4.4000000000000004</v>
      </c>
      <c r="V115" s="7" t="s">
        <v>10667</v>
      </c>
      <c r="W115" s="11">
        <v>800</v>
      </c>
      <c r="X115" s="11">
        <v>449</v>
      </c>
      <c r="AA115" s="7" t="s">
        <v>10079</v>
      </c>
      <c r="AB115" s="2">
        <v>1</v>
      </c>
      <c r="AM115" s="7" t="s">
        <v>10667</v>
      </c>
      <c r="AN115" s="11">
        <v>55668000</v>
      </c>
      <c r="BE115"/>
      <c r="BF115"/>
    </row>
    <row r="116" spans="2:58">
      <c r="B116"/>
      <c r="C116"/>
      <c r="F116" s="7" t="s">
        <v>10604</v>
      </c>
      <c r="G116" s="8">
        <v>0.65600000000000003</v>
      </c>
      <c r="J116" s="7" t="s">
        <v>10667</v>
      </c>
      <c r="K116" s="8">
        <v>1</v>
      </c>
      <c r="N116" s="7" t="s">
        <v>10604</v>
      </c>
      <c r="O116" s="2">
        <v>148011</v>
      </c>
      <c r="R116" s="7" t="s">
        <v>10568</v>
      </c>
      <c r="S116" s="8">
        <v>4.4000000000000004</v>
      </c>
      <c r="V116" s="7" t="s">
        <v>10604</v>
      </c>
      <c r="W116" s="11">
        <v>3535.4</v>
      </c>
      <c r="X116" s="11">
        <v>1039</v>
      </c>
      <c r="AA116" s="7" t="s">
        <v>10243</v>
      </c>
      <c r="AB116" s="2">
        <v>1</v>
      </c>
      <c r="AM116" s="7" t="s">
        <v>10604</v>
      </c>
      <c r="AN116" s="11">
        <v>1118969420</v>
      </c>
      <c r="BE116"/>
      <c r="BF116"/>
    </row>
    <row r="117" spans="2:58">
      <c r="B117"/>
      <c r="C117"/>
      <c r="F117" s="7" t="s">
        <v>10603</v>
      </c>
      <c r="G117" s="8">
        <v>0.19</v>
      </c>
      <c r="J117" s="7" t="s">
        <v>10604</v>
      </c>
      <c r="K117" s="8">
        <v>5</v>
      </c>
      <c r="N117" s="7" t="s">
        <v>10603</v>
      </c>
      <c r="O117" s="2">
        <v>13246</v>
      </c>
      <c r="R117" s="7" t="s">
        <v>9993</v>
      </c>
      <c r="S117" s="8">
        <v>4.4000000000000004</v>
      </c>
      <c r="V117" s="7" t="s">
        <v>10603</v>
      </c>
      <c r="W117" s="11">
        <v>15999</v>
      </c>
      <c r="X117" s="11">
        <v>12999</v>
      </c>
      <c r="AA117" s="7" t="s">
        <v>9802</v>
      </c>
      <c r="AB117" s="2">
        <v>1</v>
      </c>
      <c r="AM117" s="7" t="s">
        <v>10603</v>
      </c>
      <c r="AN117" s="11">
        <v>211922754</v>
      </c>
      <c r="BE117"/>
      <c r="BF117"/>
    </row>
    <row r="118" spans="2:58">
      <c r="B118"/>
      <c r="C118"/>
      <c r="F118" s="7" t="s">
        <v>10605</v>
      </c>
      <c r="G118" s="8">
        <v>0.58200000000000007</v>
      </c>
      <c r="J118" s="7" t="s">
        <v>10603</v>
      </c>
      <c r="K118" s="8">
        <v>1</v>
      </c>
      <c r="N118" s="7" t="s">
        <v>10605</v>
      </c>
      <c r="O118" s="2">
        <v>257319</v>
      </c>
      <c r="R118" s="7" t="s">
        <v>10278</v>
      </c>
      <c r="S118" s="8">
        <v>4.4000000000000004</v>
      </c>
      <c r="V118" s="7" t="s">
        <v>10605</v>
      </c>
      <c r="W118" s="11">
        <v>6253</v>
      </c>
      <c r="X118" s="11">
        <v>2954.1</v>
      </c>
      <c r="AA118" s="7" t="s">
        <v>7911</v>
      </c>
      <c r="AB118" s="2">
        <v>1</v>
      </c>
      <c r="AM118" s="7" t="s">
        <v>10605</v>
      </c>
      <c r="AN118" s="11">
        <v>901423520</v>
      </c>
      <c r="BE118"/>
      <c r="BF118"/>
    </row>
    <row r="119" spans="2:58">
      <c r="B119"/>
      <c r="C119"/>
      <c r="F119" s="7" t="s">
        <v>10609</v>
      </c>
      <c r="G119" s="8">
        <v>0.41875000000000001</v>
      </c>
      <c r="J119" s="7" t="s">
        <v>10605</v>
      </c>
      <c r="K119" s="8">
        <v>10</v>
      </c>
      <c r="N119" s="7" t="s">
        <v>10609</v>
      </c>
      <c r="O119" s="2">
        <v>308788</v>
      </c>
      <c r="R119" s="7" t="s">
        <v>9650</v>
      </c>
      <c r="S119" s="8">
        <v>4.4000000000000004</v>
      </c>
      <c r="V119" s="7" t="s">
        <v>10609</v>
      </c>
      <c r="W119" s="11">
        <v>3466.75</v>
      </c>
      <c r="X119" s="11">
        <v>2201.75</v>
      </c>
      <c r="AA119" s="7" t="s">
        <v>9804</v>
      </c>
      <c r="AB119" s="2">
        <v>1</v>
      </c>
      <c r="AM119" s="7" t="s">
        <v>10609</v>
      </c>
      <c r="AN119" s="11">
        <v>715983040</v>
      </c>
      <c r="BE119"/>
      <c r="BF119"/>
    </row>
    <row r="120" spans="2:58">
      <c r="B120"/>
      <c r="C120"/>
      <c r="F120" s="7" t="s">
        <v>10598</v>
      </c>
      <c r="G120" s="8">
        <v>0.54222222222222227</v>
      </c>
      <c r="J120" s="7" t="s">
        <v>10609</v>
      </c>
      <c r="K120" s="8">
        <v>8</v>
      </c>
      <c r="N120" s="7" t="s">
        <v>10598</v>
      </c>
      <c r="O120" s="2">
        <v>301765</v>
      </c>
      <c r="R120" s="7" t="s">
        <v>9883</v>
      </c>
      <c r="S120" s="8">
        <v>4.4000000000000004</v>
      </c>
      <c r="V120" s="7" t="s">
        <v>10598</v>
      </c>
      <c r="W120" s="11">
        <v>8976.8888888888887</v>
      </c>
      <c r="X120" s="11">
        <v>6199</v>
      </c>
      <c r="AA120" s="7" t="s">
        <v>10519</v>
      </c>
      <c r="AB120" s="2">
        <v>1</v>
      </c>
      <c r="AM120" s="7" t="s">
        <v>10598</v>
      </c>
      <c r="AN120" s="11">
        <v>1157116523</v>
      </c>
      <c r="BE120"/>
      <c r="BF120"/>
    </row>
    <row r="121" spans="2:58">
      <c r="B121"/>
      <c r="C121"/>
      <c r="F121" s="7" t="s">
        <v>10596</v>
      </c>
      <c r="G121" s="8">
        <v>0.50397058823529406</v>
      </c>
      <c r="J121" s="7" t="s">
        <v>10598</v>
      </c>
      <c r="K121" s="8">
        <v>9</v>
      </c>
      <c r="N121" s="7" t="s">
        <v>10596</v>
      </c>
      <c r="O121" s="2">
        <v>2522378</v>
      </c>
      <c r="R121" s="7" t="s">
        <v>9640</v>
      </c>
      <c r="S121" s="8">
        <v>4.4000000000000004</v>
      </c>
      <c r="V121" s="7" t="s">
        <v>10596</v>
      </c>
      <c r="W121" s="11">
        <v>8718.7058823529405</v>
      </c>
      <c r="X121" s="11">
        <v>5685.5092647058827</v>
      </c>
      <c r="AA121" s="7" t="s">
        <v>9630</v>
      </c>
      <c r="AB121" s="2">
        <v>1</v>
      </c>
      <c r="AM121" s="7" t="s">
        <v>10596</v>
      </c>
      <c r="AN121" s="11">
        <v>16374596203</v>
      </c>
      <c r="BE121"/>
      <c r="BF121"/>
    </row>
    <row r="122" spans="2:58">
      <c r="B122"/>
      <c r="C122"/>
      <c r="F122" s="7" t="s">
        <v>10698</v>
      </c>
      <c r="G122" s="8">
        <v>0.34</v>
      </c>
      <c r="J122" s="7" t="s">
        <v>10596</v>
      </c>
      <c r="K122" s="8">
        <v>68</v>
      </c>
      <c r="N122" s="7" t="s">
        <v>10698</v>
      </c>
      <c r="O122" s="2">
        <v>14237</v>
      </c>
      <c r="R122" s="7" t="s">
        <v>10549</v>
      </c>
      <c r="S122" s="8">
        <v>4.4000000000000004</v>
      </c>
      <c r="V122" s="7" t="s">
        <v>10698</v>
      </c>
      <c r="W122" s="11">
        <v>2999</v>
      </c>
      <c r="X122" s="11">
        <v>1990</v>
      </c>
      <c r="AA122" s="7" t="s">
        <v>10000</v>
      </c>
      <c r="AB122" s="2">
        <v>1</v>
      </c>
      <c r="AM122" s="7" t="s">
        <v>10698</v>
      </c>
      <c r="AN122" s="11">
        <v>42696763</v>
      </c>
      <c r="BE122"/>
      <c r="BF122"/>
    </row>
    <row r="123" spans="2:58">
      <c r="B123"/>
      <c r="C123"/>
      <c r="F123" s="7" t="s">
        <v>10594</v>
      </c>
      <c r="G123" s="8">
        <v>0.50133333333333341</v>
      </c>
      <c r="J123" s="7" t="s">
        <v>10698</v>
      </c>
      <c r="K123" s="8">
        <v>1</v>
      </c>
      <c r="N123" s="7" t="s">
        <v>10594</v>
      </c>
      <c r="O123" s="2">
        <v>2859722</v>
      </c>
      <c r="R123" s="7" t="s">
        <v>10532</v>
      </c>
      <c r="S123" s="8">
        <v>4.4000000000000004</v>
      </c>
      <c r="V123" s="7" t="s">
        <v>10594</v>
      </c>
      <c r="W123" s="11">
        <v>6474.6354666666666</v>
      </c>
      <c r="X123" s="11">
        <v>3683.2933333333335</v>
      </c>
      <c r="AA123" s="7" t="s">
        <v>10559</v>
      </c>
      <c r="AB123" s="2">
        <v>1</v>
      </c>
      <c r="AM123" s="7" t="s">
        <v>10594</v>
      </c>
      <c r="AN123" s="11">
        <v>18840584502.200001</v>
      </c>
      <c r="BE123"/>
      <c r="BF123"/>
    </row>
    <row r="124" spans="2:58">
      <c r="B124"/>
      <c r="C124"/>
      <c r="F124" s="7" t="s">
        <v>10755</v>
      </c>
      <c r="G124" s="8">
        <v>0.68</v>
      </c>
      <c r="J124" s="7" t="s">
        <v>10594</v>
      </c>
      <c r="K124" s="8">
        <v>75</v>
      </c>
      <c r="N124" s="7" t="s">
        <v>10755</v>
      </c>
      <c r="O124" s="2">
        <v>1470</v>
      </c>
      <c r="R124" s="7" t="s">
        <v>10438</v>
      </c>
      <c r="S124" s="8">
        <v>4.4000000000000004</v>
      </c>
      <c r="V124" s="7" t="s">
        <v>10755</v>
      </c>
      <c r="W124" s="11">
        <v>1099</v>
      </c>
      <c r="X124" s="11">
        <v>351</v>
      </c>
      <c r="AA124" s="7" t="s">
        <v>10416</v>
      </c>
      <c r="AB124" s="2">
        <v>1</v>
      </c>
      <c r="AM124" s="7" t="s">
        <v>10755</v>
      </c>
      <c r="AN124" s="11">
        <v>1615530</v>
      </c>
      <c r="BE124"/>
      <c r="BF124"/>
    </row>
    <row r="125" spans="2:58">
      <c r="B125"/>
      <c r="C125"/>
      <c r="F125" s="7" t="s">
        <v>10682</v>
      </c>
      <c r="G125" s="8">
        <v>0.35</v>
      </c>
      <c r="J125" s="7" t="s">
        <v>10755</v>
      </c>
      <c r="K125" s="8">
        <v>1</v>
      </c>
      <c r="N125" s="7" t="s">
        <v>10682</v>
      </c>
      <c r="O125" s="2">
        <v>10652</v>
      </c>
      <c r="R125" s="7" t="s">
        <v>9840</v>
      </c>
      <c r="S125" s="8">
        <v>4.4000000000000004</v>
      </c>
      <c r="V125" s="7" t="s">
        <v>10682</v>
      </c>
      <c r="W125" s="11">
        <v>2295</v>
      </c>
      <c r="X125" s="11">
        <v>1490</v>
      </c>
      <c r="AA125" s="7" t="s">
        <v>9448</v>
      </c>
      <c r="AB125" s="2">
        <v>1</v>
      </c>
      <c r="AM125" s="7" t="s">
        <v>10682</v>
      </c>
      <c r="AN125" s="11">
        <v>24446340</v>
      </c>
      <c r="BE125"/>
      <c r="BF125"/>
    </row>
    <row r="126" spans="2:58">
      <c r="B126"/>
      <c r="C126"/>
      <c r="F126" s="7" t="s">
        <v>10684</v>
      </c>
      <c r="G126" s="8">
        <v>0.45</v>
      </c>
      <c r="J126" s="7" t="s">
        <v>10682</v>
      </c>
      <c r="K126" s="8">
        <v>1</v>
      </c>
      <c r="N126" s="7" t="s">
        <v>10684</v>
      </c>
      <c r="O126" s="2">
        <v>24780</v>
      </c>
      <c r="R126" s="7" t="s">
        <v>9971</v>
      </c>
      <c r="S126" s="8">
        <v>4.4000000000000004</v>
      </c>
      <c r="V126" s="7" t="s">
        <v>10684</v>
      </c>
      <c r="W126" s="11">
        <v>2199</v>
      </c>
      <c r="X126" s="11">
        <v>1199</v>
      </c>
      <c r="AA126" s="7" t="s">
        <v>9901</v>
      </c>
      <c r="AB126" s="2">
        <v>1</v>
      </c>
      <c r="AM126" s="7" t="s">
        <v>10684</v>
      </c>
      <c r="AN126" s="11">
        <v>54491220</v>
      </c>
      <c r="BE126"/>
      <c r="BF126"/>
    </row>
    <row r="127" spans="2:58">
      <c r="B127"/>
      <c r="C127"/>
      <c r="F127" s="7" t="s">
        <v>10700</v>
      </c>
      <c r="G127" s="8">
        <v>0.77</v>
      </c>
      <c r="J127" s="7" t="s">
        <v>10684</v>
      </c>
      <c r="K127" s="8">
        <v>1</v>
      </c>
      <c r="N127" s="7" t="s">
        <v>10700</v>
      </c>
      <c r="O127" s="2">
        <v>7732</v>
      </c>
      <c r="R127" s="7" t="s">
        <v>10375</v>
      </c>
      <c r="S127" s="8">
        <v>4.4000000000000004</v>
      </c>
      <c r="V127" s="7" t="s">
        <v>10700</v>
      </c>
      <c r="W127" s="11">
        <v>499</v>
      </c>
      <c r="X127" s="11">
        <v>115</v>
      </c>
      <c r="AA127" s="7" t="s">
        <v>9709</v>
      </c>
      <c r="AB127" s="2">
        <v>1</v>
      </c>
      <c r="AM127" s="7" t="s">
        <v>10700</v>
      </c>
      <c r="AN127" s="11">
        <v>3858268</v>
      </c>
      <c r="BE127"/>
      <c r="BF127"/>
    </row>
    <row r="128" spans="2:58">
      <c r="B128"/>
      <c r="C128"/>
      <c r="F128" s="7" t="s">
        <v>10636</v>
      </c>
      <c r="G128" s="8">
        <v>0.3</v>
      </c>
      <c r="J128" s="7" t="s">
        <v>10700</v>
      </c>
      <c r="K128" s="8">
        <v>1</v>
      </c>
      <c r="N128" s="7" t="s">
        <v>10636</v>
      </c>
      <c r="O128" s="2">
        <v>30871</v>
      </c>
      <c r="R128" s="7" t="s">
        <v>10020</v>
      </c>
      <c r="S128" s="8">
        <v>4.4000000000000004</v>
      </c>
      <c r="V128" s="7" t="s">
        <v>10636</v>
      </c>
      <c r="W128" s="11">
        <v>798</v>
      </c>
      <c r="X128" s="11">
        <v>603.33333333333337</v>
      </c>
      <c r="AA128" s="7" t="s">
        <v>9413</v>
      </c>
      <c r="AB128" s="2">
        <v>1</v>
      </c>
      <c r="AM128" s="7" t="s">
        <v>10636</v>
      </c>
      <c r="AN128" s="11">
        <v>30386586</v>
      </c>
      <c r="BE128"/>
      <c r="BF128"/>
    </row>
    <row r="129" spans="2:58">
      <c r="B129"/>
      <c r="C129"/>
      <c r="F129" s="7" t="s">
        <v>10625</v>
      </c>
      <c r="G129" s="8">
        <v>0</v>
      </c>
      <c r="J129" s="7" t="s">
        <v>10636</v>
      </c>
      <c r="K129" s="8">
        <v>3</v>
      </c>
      <c r="N129" s="7" t="s">
        <v>10625</v>
      </c>
      <c r="O129" s="2">
        <v>5792</v>
      </c>
      <c r="R129" s="7" t="s">
        <v>10125</v>
      </c>
      <c r="S129" s="8">
        <v>4.4000000000000004</v>
      </c>
      <c r="V129" s="7" t="s">
        <v>10625</v>
      </c>
      <c r="W129" s="11">
        <v>50</v>
      </c>
      <c r="X129" s="11">
        <v>50</v>
      </c>
      <c r="AA129" s="7" t="s">
        <v>10062</v>
      </c>
      <c r="AB129" s="2">
        <v>1</v>
      </c>
      <c r="AM129" s="7" t="s">
        <v>10625</v>
      </c>
      <c r="AN129" s="11">
        <v>289600</v>
      </c>
      <c r="BE129"/>
      <c r="BF129"/>
    </row>
    <row r="130" spans="2:58">
      <c r="B130"/>
      <c r="C130"/>
      <c r="F130" s="7" t="s">
        <v>10764</v>
      </c>
      <c r="G130" s="8">
        <v>0.49</v>
      </c>
      <c r="J130" s="7" t="s">
        <v>10625</v>
      </c>
      <c r="K130" s="8">
        <v>1</v>
      </c>
      <c r="N130" s="7" t="s">
        <v>10764</v>
      </c>
      <c r="O130" s="2">
        <v>3195</v>
      </c>
      <c r="R130" s="7" t="s">
        <v>8224</v>
      </c>
      <c r="S130" s="8">
        <v>4.4000000000000004</v>
      </c>
      <c r="V130" s="7" t="s">
        <v>10764</v>
      </c>
      <c r="W130" s="11">
        <v>16899</v>
      </c>
      <c r="X130" s="11">
        <v>8699</v>
      </c>
      <c r="AA130" s="7" t="s">
        <v>9580</v>
      </c>
      <c r="AB130" s="2">
        <v>1</v>
      </c>
      <c r="AM130" s="7" t="s">
        <v>10764</v>
      </c>
      <c r="AN130" s="11">
        <v>53992305</v>
      </c>
      <c r="BE130"/>
      <c r="BF130"/>
    </row>
    <row r="131" spans="2:58">
      <c r="B131"/>
      <c r="C131"/>
      <c r="F131" s="7" t="s">
        <v>10745</v>
      </c>
      <c r="G131" s="8">
        <v>0.4</v>
      </c>
      <c r="J131" s="7" t="s">
        <v>10764</v>
      </c>
      <c r="K131" s="8">
        <v>1</v>
      </c>
      <c r="N131" s="7" t="s">
        <v>10745</v>
      </c>
      <c r="O131" s="2">
        <v>10675</v>
      </c>
      <c r="R131" s="7" t="s">
        <v>9477</v>
      </c>
      <c r="S131" s="8">
        <v>4.4000000000000004</v>
      </c>
      <c r="V131" s="7" t="s">
        <v>10745</v>
      </c>
      <c r="W131" s="11">
        <v>3299</v>
      </c>
      <c r="X131" s="11">
        <v>2051.75</v>
      </c>
      <c r="AA131" s="7" t="s">
        <v>9993</v>
      </c>
      <c r="AB131" s="2">
        <v>1</v>
      </c>
      <c r="AM131" s="7" t="s">
        <v>10745</v>
      </c>
      <c r="AN131" s="11">
        <v>26026625</v>
      </c>
      <c r="BE131"/>
      <c r="BF131"/>
    </row>
    <row r="132" spans="2:58">
      <c r="B132"/>
      <c r="C132"/>
      <c r="F132" s="7" t="s">
        <v>10731</v>
      </c>
      <c r="G132" s="8">
        <v>0.34272727272727277</v>
      </c>
      <c r="J132" s="7" t="s">
        <v>10745</v>
      </c>
      <c r="K132" s="8">
        <v>4</v>
      </c>
      <c r="N132" s="7" t="s">
        <v>10731</v>
      </c>
      <c r="O132" s="2">
        <v>49285</v>
      </c>
      <c r="R132" s="7" t="s">
        <v>9908</v>
      </c>
      <c r="S132" s="8">
        <v>4.4000000000000004</v>
      </c>
      <c r="V132" s="7" t="s">
        <v>10731</v>
      </c>
      <c r="W132" s="11">
        <v>2836.3636363636365</v>
      </c>
      <c r="X132" s="11">
        <v>1696.1872727272726</v>
      </c>
      <c r="AA132" s="7" t="s">
        <v>9718</v>
      </c>
      <c r="AB132" s="2">
        <v>1</v>
      </c>
      <c r="AM132" s="7" t="s">
        <v>10731</v>
      </c>
      <c r="AN132" s="11">
        <v>156433175</v>
      </c>
      <c r="BE132"/>
      <c r="BF132"/>
    </row>
    <row r="133" spans="2:58">
      <c r="B133"/>
      <c r="C133"/>
      <c r="F133" s="7" t="s">
        <v>10738</v>
      </c>
      <c r="G133" s="8">
        <v>0.35000000000000003</v>
      </c>
      <c r="J133" s="7" t="s">
        <v>10731</v>
      </c>
      <c r="K133" s="8">
        <v>11</v>
      </c>
      <c r="N133" s="7" t="s">
        <v>10738</v>
      </c>
      <c r="O133" s="2">
        <v>4021</v>
      </c>
      <c r="R133" s="7" t="s">
        <v>9892</v>
      </c>
      <c r="S133" s="8">
        <v>4.4000000000000004</v>
      </c>
      <c r="V133" s="7" t="s">
        <v>10738</v>
      </c>
      <c r="W133" s="11">
        <v>16359.333333333334</v>
      </c>
      <c r="X133" s="11">
        <v>10269.333333333334</v>
      </c>
      <c r="AA133" s="7" t="s">
        <v>10032</v>
      </c>
      <c r="AB133" s="2">
        <v>1</v>
      </c>
      <c r="AM133" s="7" t="s">
        <v>10738</v>
      </c>
      <c r="AN133" s="11">
        <v>93789887</v>
      </c>
      <c r="BE133"/>
      <c r="BF133"/>
    </row>
    <row r="134" spans="2:58">
      <c r="B134"/>
      <c r="C134"/>
      <c r="F134" s="7" t="s">
        <v>10773</v>
      </c>
      <c r="G134" s="8">
        <v>0.38</v>
      </c>
      <c r="J134" s="7" t="s">
        <v>10738</v>
      </c>
      <c r="K134" s="8">
        <v>3</v>
      </c>
      <c r="N134" s="7" t="s">
        <v>10773</v>
      </c>
      <c r="O134" s="2">
        <v>3192</v>
      </c>
      <c r="R134" s="7" t="s">
        <v>9655</v>
      </c>
      <c r="S134" s="8">
        <v>4.4000000000000004</v>
      </c>
      <c r="V134" s="7" t="s">
        <v>10773</v>
      </c>
      <c r="W134" s="11">
        <v>10995</v>
      </c>
      <c r="X134" s="11">
        <v>6790</v>
      </c>
      <c r="AA134" s="7" t="s">
        <v>9653</v>
      </c>
      <c r="AB134" s="2">
        <v>1</v>
      </c>
      <c r="AM134" s="7" t="s">
        <v>10773</v>
      </c>
      <c r="AN134" s="11">
        <v>35096040</v>
      </c>
      <c r="BE134"/>
      <c r="BF134"/>
    </row>
    <row r="135" spans="2:58">
      <c r="B135"/>
      <c r="C135"/>
      <c r="F135" s="7" t="s">
        <v>10757</v>
      </c>
      <c r="G135" s="8">
        <v>0.56499999999999995</v>
      </c>
      <c r="J135" s="7" t="s">
        <v>10773</v>
      </c>
      <c r="K135" s="8">
        <v>1</v>
      </c>
      <c r="N135" s="7" t="s">
        <v>10757</v>
      </c>
      <c r="O135" s="2">
        <v>1563</v>
      </c>
      <c r="R135" s="7" t="s">
        <v>10324</v>
      </c>
      <c r="S135" s="8">
        <v>4.4000000000000004</v>
      </c>
      <c r="V135" s="7" t="s">
        <v>10757</v>
      </c>
      <c r="W135" s="11">
        <v>1994.5</v>
      </c>
      <c r="X135" s="11">
        <v>856.5</v>
      </c>
      <c r="AA135" s="7" t="s">
        <v>9376</v>
      </c>
      <c r="AB135" s="2">
        <v>1</v>
      </c>
      <c r="AM135" s="7" t="s">
        <v>10757</v>
      </c>
      <c r="AN135" s="11">
        <v>2972612</v>
      </c>
      <c r="BE135"/>
      <c r="BF135"/>
    </row>
    <row r="136" spans="2:58">
      <c r="B136"/>
      <c r="C136"/>
      <c r="F136" s="7" t="s">
        <v>10759</v>
      </c>
      <c r="G136" s="8">
        <v>0.42</v>
      </c>
      <c r="J136" s="7" t="s">
        <v>10757</v>
      </c>
      <c r="K136" s="8">
        <v>2</v>
      </c>
      <c r="N136" s="7" t="s">
        <v>10759</v>
      </c>
      <c r="O136" s="2">
        <v>7537</v>
      </c>
      <c r="R136" s="7" t="s">
        <v>10109</v>
      </c>
      <c r="S136" s="8">
        <v>4.4000000000000004</v>
      </c>
      <c r="V136" s="7" t="s">
        <v>10759</v>
      </c>
      <c r="W136" s="11">
        <v>966</v>
      </c>
      <c r="X136" s="11">
        <v>583.66666666666663</v>
      </c>
      <c r="AA136" s="7" t="s">
        <v>9652</v>
      </c>
      <c r="AB136" s="2">
        <v>1</v>
      </c>
      <c r="AM136" s="7" t="s">
        <v>10759</v>
      </c>
      <c r="AN136" s="11">
        <v>9164827</v>
      </c>
      <c r="BE136"/>
      <c r="BF136"/>
    </row>
    <row r="137" spans="2:58">
      <c r="B137"/>
      <c r="C137"/>
      <c r="F137" s="7" t="s">
        <v>10771</v>
      </c>
      <c r="G137" s="8">
        <v>0.55000000000000004</v>
      </c>
      <c r="J137" s="7" t="s">
        <v>10759</v>
      </c>
      <c r="K137" s="8">
        <v>3</v>
      </c>
      <c r="N137" s="7" t="s">
        <v>10771</v>
      </c>
      <c r="O137" s="2">
        <v>229</v>
      </c>
      <c r="R137" s="7" t="s">
        <v>10017</v>
      </c>
      <c r="S137" s="8">
        <v>4.4000000000000004</v>
      </c>
      <c r="V137" s="7" t="s">
        <v>10771</v>
      </c>
      <c r="W137" s="11">
        <v>999</v>
      </c>
      <c r="X137" s="11">
        <v>445</v>
      </c>
      <c r="AA137" s="7" t="s">
        <v>9660</v>
      </c>
      <c r="AB137" s="2">
        <v>1</v>
      </c>
      <c r="AM137" s="7" t="s">
        <v>10771</v>
      </c>
      <c r="AN137" s="11">
        <v>228771</v>
      </c>
      <c r="BE137"/>
      <c r="BF137"/>
    </row>
    <row r="138" spans="2:58">
      <c r="B138"/>
      <c r="C138"/>
      <c r="F138" s="7" t="s">
        <v>10717</v>
      </c>
      <c r="G138" s="8">
        <v>0.35</v>
      </c>
      <c r="J138" s="7" t="s">
        <v>10771</v>
      </c>
      <c r="K138" s="8">
        <v>1</v>
      </c>
      <c r="N138" s="7" t="s">
        <v>10717</v>
      </c>
      <c r="O138" s="2">
        <v>29348</v>
      </c>
      <c r="R138" s="7" t="s">
        <v>9659</v>
      </c>
      <c r="S138" s="8">
        <v>4.4000000000000004</v>
      </c>
      <c r="V138" s="7" t="s">
        <v>10717</v>
      </c>
      <c r="W138" s="11">
        <v>3719.5</v>
      </c>
      <c r="X138" s="11">
        <v>2249.5</v>
      </c>
      <c r="AA138" s="7" t="s">
        <v>9503</v>
      </c>
      <c r="AB138" s="2">
        <v>1</v>
      </c>
      <c r="AM138" s="7" t="s">
        <v>10717</v>
      </c>
      <c r="AN138" s="11">
        <v>95572136</v>
      </c>
      <c r="BE138"/>
      <c r="BF138"/>
    </row>
    <row r="139" spans="2:58">
      <c r="B139"/>
      <c r="C139"/>
      <c r="F139" s="7" t="s">
        <v>10707</v>
      </c>
      <c r="G139" s="8">
        <v>0.33400000000000002</v>
      </c>
      <c r="J139" s="7" t="s">
        <v>10717</v>
      </c>
      <c r="K139" s="8">
        <v>2</v>
      </c>
      <c r="N139" s="7" t="s">
        <v>10707</v>
      </c>
      <c r="O139" s="2">
        <v>219669</v>
      </c>
      <c r="R139" s="7" t="s">
        <v>10074</v>
      </c>
      <c r="S139" s="8">
        <v>4.4000000000000004</v>
      </c>
      <c r="V139" s="7" t="s">
        <v>10707</v>
      </c>
      <c r="W139" s="11">
        <v>2699.1</v>
      </c>
      <c r="X139" s="11">
        <v>1886.25</v>
      </c>
      <c r="AA139" s="7" t="s">
        <v>9957</v>
      </c>
      <c r="AB139" s="2">
        <v>1</v>
      </c>
      <c r="AM139" s="7" t="s">
        <v>10707</v>
      </c>
      <c r="AN139" s="11">
        <v>365172051</v>
      </c>
      <c r="BE139"/>
      <c r="BF139"/>
    </row>
    <row r="140" spans="2:58">
      <c r="B140"/>
      <c r="C140"/>
      <c r="F140" s="7" t="s">
        <v>10708</v>
      </c>
      <c r="G140" s="8">
        <v>0.42099999999999999</v>
      </c>
      <c r="J140" s="7" t="s">
        <v>10707</v>
      </c>
      <c r="K140" s="8">
        <v>20</v>
      </c>
      <c r="N140" s="7" t="s">
        <v>10708</v>
      </c>
      <c r="O140" s="2">
        <v>78859</v>
      </c>
      <c r="R140" s="7" t="s">
        <v>9797</v>
      </c>
      <c r="S140" s="8">
        <v>4.4000000000000004</v>
      </c>
      <c r="V140" s="7" t="s">
        <v>10708</v>
      </c>
      <c r="W140" s="11">
        <v>2190.4499999999998</v>
      </c>
      <c r="X140" s="11">
        <v>1279.45</v>
      </c>
      <c r="AA140" s="7" t="s">
        <v>9536</v>
      </c>
      <c r="AB140" s="2">
        <v>1</v>
      </c>
      <c r="AM140" s="7" t="s">
        <v>10708</v>
      </c>
      <c r="AN140" s="11">
        <v>150032334</v>
      </c>
      <c r="BE140"/>
      <c r="BF140"/>
    </row>
    <row r="141" spans="2:58">
      <c r="B141"/>
      <c r="C141"/>
      <c r="F141" s="7" t="s">
        <v>10734</v>
      </c>
      <c r="G141" s="8">
        <v>0.27499999999999997</v>
      </c>
      <c r="J141" s="7" t="s">
        <v>10708</v>
      </c>
      <c r="K141" s="8">
        <v>20</v>
      </c>
      <c r="N141" s="7" t="s">
        <v>10734</v>
      </c>
      <c r="O141" s="2">
        <v>3297</v>
      </c>
      <c r="R141" s="7" t="s">
        <v>9882</v>
      </c>
      <c r="S141" s="8">
        <v>4.4000000000000004</v>
      </c>
      <c r="V141" s="7" t="s">
        <v>10734</v>
      </c>
      <c r="W141" s="11">
        <v>4868.5</v>
      </c>
      <c r="X141" s="11">
        <v>2738.5</v>
      </c>
      <c r="AA141" s="7" t="s">
        <v>10122</v>
      </c>
      <c r="AB141" s="2">
        <v>1</v>
      </c>
      <c r="AM141" s="7" t="s">
        <v>10734</v>
      </c>
      <c r="AN141" s="11">
        <v>10845990</v>
      </c>
      <c r="BE141"/>
      <c r="BF141"/>
    </row>
    <row r="142" spans="2:58">
      <c r="B142"/>
      <c r="C142"/>
      <c r="F142" s="7" t="s">
        <v>10736</v>
      </c>
      <c r="G142" s="8">
        <v>0.3</v>
      </c>
      <c r="J142" s="7" t="s">
        <v>10734</v>
      </c>
      <c r="K142" s="8">
        <v>2</v>
      </c>
      <c r="N142" s="7" t="s">
        <v>10736</v>
      </c>
      <c r="O142" s="2">
        <v>4213</v>
      </c>
      <c r="R142" s="7" t="s">
        <v>9988</v>
      </c>
      <c r="S142" s="8">
        <v>4.4000000000000004</v>
      </c>
      <c r="V142" s="7" t="s">
        <v>10736</v>
      </c>
      <c r="W142" s="11">
        <v>2672.5</v>
      </c>
      <c r="X142" s="11">
        <v>1889</v>
      </c>
      <c r="AA142" s="7" t="s">
        <v>9359</v>
      </c>
      <c r="AB142" s="2">
        <v>1</v>
      </c>
      <c r="AM142" s="7" t="s">
        <v>10736</v>
      </c>
      <c r="AN142" s="11">
        <v>12757810</v>
      </c>
      <c r="BE142"/>
      <c r="BF142"/>
    </row>
    <row r="143" spans="2:58">
      <c r="B143"/>
      <c r="C143"/>
      <c r="F143" s="7" t="s">
        <v>10720</v>
      </c>
      <c r="G143" s="8">
        <v>0.42777777777777781</v>
      </c>
      <c r="J143" s="7" t="s">
        <v>10736</v>
      </c>
      <c r="K143" s="8">
        <v>2</v>
      </c>
      <c r="N143" s="7" t="s">
        <v>10720</v>
      </c>
      <c r="O143" s="2">
        <v>64003</v>
      </c>
      <c r="R143" s="7" t="s">
        <v>9677</v>
      </c>
      <c r="S143" s="8">
        <v>4.4000000000000004</v>
      </c>
      <c r="V143" s="7" t="s">
        <v>10720</v>
      </c>
      <c r="W143" s="11">
        <v>2512.2222222222222</v>
      </c>
      <c r="X143" s="11">
        <v>1487.2222222222222</v>
      </c>
      <c r="AA143" s="7" t="s">
        <v>10128</v>
      </c>
      <c r="AB143" s="2">
        <v>1</v>
      </c>
      <c r="AM143" s="7" t="s">
        <v>10720</v>
      </c>
      <c r="AN143" s="11">
        <v>181736302</v>
      </c>
      <c r="BE143"/>
      <c r="BF143"/>
    </row>
    <row r="144" spans="2:58">
      <c r="B144"/>
      <c r="C144"/>
      <c r="F144" s="7" t="s">
        <v>10716</v>
      </c>
      <c r="G144" s="8">
        <v>0.46086956521739131</v>
      </c>
      <c r="J144" s="7" t="s">
        <v>10720</v>
      </c>
      <c r="K144" s="8">
        <v>9</v>
      </c>
      <c r="N144" s="7" t="s">
        <v>10716</v>
      </c>
      <c r="O144" s="2">
        <v>104582</v>
      </c>
      <c r="R144" s="7" t="s">
        <v>10013</v>
      </c>
      <c r="S144" s="8">
        <v>4.4000000000000004</v>
      </c>
      <c r="V144" s="7" t="s">
        <v>10716</v>
      </c>
      <c r="W144" s="11">
        <v>4400.521739130435</v>
      </c>
      <c r="X144" s="11">
        <v>2413.695652173913</v>
      </c>
      <c r="AA144" s="7" t="s">
        <v>9751</v>
      </c>
      <c r="AB144" s="2">
        <v>1</v>
      </c>
      <c r="AM144" s="7" t="s">
        <v>10716</v>
      </c>
      <c r="AN144" s="11">
        <v>539931956</v>
      </c>
      <c r="BE144"/>
      <c r="BF144"/>
    </row>
    <row r="145" spans="2:58">
      <c r="B145"/>
      <c r="C145"/>
      <c r="F145" s="7" t="s">
        <v>10719</v>
      </c>
      <c r="G145" s="8">
        <v>0.33750000000000008</v>
      </c>
      <c r="J145" s="7" t="s">
        <v>10716</v>
      </c>
      <c r="K145" s="8">
        <v>23</v>
      </c>
      <c r="N145" s="7" t="s">
        <v>10719</v>
      </c>
      <c r="O145" s="2">
        <v>135371</v>
      </c>
      <c r="R145" s="7" t="s">
        <v>10311</v>
      </c>
      <c r="S145" s="8">
        <v>4.4000000000000004</v>
      </c>
      <c r="V145" s="7" t="s">
        <v>10719</v>
      </c>
      <c r="W145" s="11">
        <v>3282.25</v>
      </c>
      <c r="X145" s="11">
        <v>1886.5675000000001</v>
      </c>
      <c r="AA145" s="7" t="s">
        <v>9724</v>
      </c>
      <c r="AB145" s="2">
        <v>1</v>
      </c>
      <c r="AM145" s="7" t="s">
        <v>10719</v>
      </c>
      <c r="AN145" s="11">
        <v>187592459</v>
      </c>
      <c r="BE145"/>
      <c r="BF145"/>
    </row>
    <row r="146" spans="2:58">
      <c r="B146"/>
      <c r="C146"/>
      <c r="F146" s="7" t="s">
        <v>10749</v>
      </c>
      <c r="G146" s="8">
        <v>0.37</v>
      </c>
      <c r="J146" s="7" t="s">
        <v>10719</v>
      </c>
      <c r="K146" s="8">
        <v>12</v>
      </c>
      <c r="N146" s="7" t="s">
        <v>10749</v>
      </c>
      <c r="O146" s="2">
        <v>3425</v>
      </c>
      <c r="R146" s="7" t="s">
        <v>9960</v>
      </c>
      <c r="S146" s="8">
        <v>4.4000000000000004</v>
      </c>
      <c r="V146" s="7" t="s">
        <v>10749</v>
      </c>
      <c r="W146" s="11">
        <v>3497</v>
      </c>
      <c r="X146" s="11">
        <v>2414.5</v>
      </c>
      <c r="AA146" s="7" t="s">
        <v>9629</v>
      </c>
      <c r="AB146" s="2">
        <v>1</v>
      </c>
      <c r="AM146" s="7" t="s">
        <v>10749</v>
      </c>
      <c r="AN146" s="11">
        <v>13973127</v>
      </c>
      <c r="BE146"/>
      <c r="BF146"/>
    </row>
    <row r="147" spans="2:58">
      <c r="B147"/>
      <c r="C147"/>
      <c r="F147" s="7" t="s">
        <v>10747</v>
      </c>
      <c r="G147" s="8">
        <v>0.31</v>
      </c>
      <c r="J147" s="7" t="s">
        <v>10749</v>
      </c>
      <c r="K147" s="8">
        <v>2</v>
      </c>
      <c r="N147" s="7" t="s">
        <v>10747</v>
      </c>
      <c r="O147" s="2">
        <v>9650</v>
      </c>
      <c r="R147" s="7" t="s">
        <v>9563</v>
      </c>
      <c r="S147" s="8">
        <v>4.4000000000000004</v>
      </c>
      <c r="V147" s="7" t="s">
        <v>10747</v>
      </c>
      <c r="W147" s="11">
        <v>3190</v>
      </c>
      <c r="X147" s="11">
        <v>2199</v>
      </c>
      <c r="AA147" s="7" t="s">
        <v>9690</v>
      </c>
      <c r="AB147" s="2">
        <v>1</v>
      </c>
      <c r="AM147" s="7" t="s">
        <v>10747</v>
      </c>
      <c r="AN147" s="11">
        <v>30783500</v>
      </c>
      <c r="BE147"/>
      <c r="BF147"/>
    </row>
    <row r="148" spans="2:58">
      <c r="B148"/>
      <c r="C148"/>
      <c r="F148" s="7" t="s">
        <v>10722</v>
      </c>
      <c r="G148" s="8">
        <v>0.39692307692307693</v>
      </c>
      <c r="J148" s="7" t="s">
        <v>10747</v>
      </c>
      <c r="K148" s="8">
        <v>1</v>
      </c>
      <c r="N148" s="7" t="s">
        <v>10722</v>
      </c>
      <c r="O148" s="2">
        <v>93853</v>
      </c>
      <c r="R148" s="7" t="s">
        <v>10301</v>
      </c>
      <c r="S148" s="8">
        <v>4.4000000000000004</v>
      </c>
      <c r="V148" s="7" t="s">
        <v>10722</v>
      </c>
      <c r="W148" s="11">
        <v>7589.6923076923076</v>
      </c>
      <c r="X148" s="11">
        <v>3626.7692307692309</v>
      </c>
      <c r="AA148" s="7" t="s">
        <v>9440</v>
      </c>
      <c r="AB148" s="2">
        <v>1</v>
      </c>
      <c r="AM148" s="7" t="s">
        <v>10722</v>
      </c>
      <c r="AN148" s="11">
        <v>577737059</v>
      </c>
      <c r="BE148"/>
      <c r="BF148"/>
    </row>
    <row r="149" spans="2:58">
      <c r="B149"/>
      <c r="C149"/>
      <c r="F149" s="7" t="s">
        <v>10711</v>
      </c>
      <c r="G149" s="8">
        <v>0.41</v>
      </c>
      <c r="J149" s="7" t="s">
        <v>10722</v>
      </c>
      <c r="K149" s="8">
        <v>13</v>
      </c>
      <c r="N149" s="7" t="s">
        <v>10711</v>
      </c>
      <c r="O149" s="2">
        <v>44994</v>
      </c>
      <c r="R149" s="7" t="s">
        <v>9437</v>
      </c>
      <c r="S149" s="8">
        <v>4.4000000000000004</v>
      </c>
      <c r="V149" s="7" t="s">
        <v>10711</v>
      </c>
      <c r="W149" s="11">
        <v>499</v>
      </c>
      <c r="X149" s="11">
        <v>293</v>
      </c>
      <c r="AA149" s="7" t="s">
        <v>9742</v>
      </c>
      <c r="AB149" s="2">
        <v>1</v>
      </c>
      <c r="AM149" s="7" t="s">
        <v>10711</v>
      </c>
      <c r="AN149" s="11">
        <v>22452006</v>
      </c>
      <c r="BE149"/>
      <c r="BF149"/>
    </row>
    <row r="150" spans="2:58">
      <c r="B150"/>
      <c r="C150"/>
      <c r="F150" s="7" t="s">
        <v>10737</v>
      </c>
      <c r="G150" s="8">
        <v>0.54</v>
      </c>
      <c r="J150" s="7" t="s">
        <v>10711</v>
      </c>
      <c r="K150" s="8">
        <v>1</v>
      </c>
      <c r="N150" s="7" t="s">
        <v>10737</v>
      </c>
      <c r="O150" s="2">
        <v>4383</v>
      </c>
      <c r="R150" s="7" t="s">
        <v>10019</v>
      </c>
      <c r="S150" s="8">
        <v>4.4000000000000004</v>
      </c>
      <c r="V150" s="7" t="s">
        <v>10737</v>
      </c>
      <c r="W150" s="11">
        <v>2499</v>
      </c>
      <c r="X150" s="11">
        <v>1149</v>
      </c>
      <c r="AA150" s="7" t="s">
        <v>9728</v>
      </c>
      <c r="AB150" s="2">
        <v>1</v>
      </c>
      <c r="AM150" s="7" t="s">
        <v>10737</v>
      </c>
      <c r="AN150" s="11">
        <v>10953117</v>
      </c>
      <c r="BE150"/>
      <c r="BF150"/>
    </row>
    <row r="151" spans="2:58">
      <c r="B151"/>
      <c r="C151"/>
      <c r="F151" s="7" t="s">
        <v>10768</v>
      </c>
      <c r="G151" s="8">
        <v>0.45</v>
      </c>
      <c r="J151" s="7" t="s">
        <v>10737</v>
      </c>
      <c r="K151" s="8">
        <v>1</v>
      </c>
      <c r="N151" s="7" t="s">
        <v>10768</v>
      </c>
      <c r="O151" s="2">
        <v>936</v>
      </c>
      <c r="R151" s="7" t="s">
        <v>9535</v>
      </c>
      <c r="S151" s="8">
        <v>4.4000000000000004</v>
      </c>
      <c r="V151" s="7" t="s">
        <v>10768</v>
      </c>
      <c r="W151" s="11">
        <v>1431</v>
      </c>
      <c r="X151" s="11">
        <v>860.33333333333337</v>
      </c>
      <c r="AA151" s="7" t="s">
        <v>374</v>
      </c>
      <c r="AB151" s="2">
        <v>1</v>
      </c>
      <c r="AM151" s="7" t="s">
        <v>10768</v>
      </c>
      <c r="AN151" s="11">
        <v>2152056</v>
      </c>
      <c r="BE151"/>
      <c r="BF151"/>
    </row>
    <row r="152" spans="2:58">
      <c r="B152"/>
      <c r="C152"/>
      <c r="F152" s="7" t="s">
        <v>10769</v>
      </c>
      <c r="G152" s="8">
        <v>0.45</v>
      </c>
      <c r="J152" s="7" t="s">
        <v>10768</v>
      </c>
      <c r="K152" s="8">
        <v>3</v>
      </c>
      <c r="N152" s="7" t="s">
        <v>10769</v>
      </c>
      <c r="O152" s="2">
        <v>55</v>
      </c>
      <c r="R152" s="7" t="s">
        <v>10429</v>
      </c>
      <c r="S152" s="8">
        <v>4.4000000000000004</v>
      </c>
      <c r="V152" s="7" t="s">
        <v>10769</v>
      </c>
      <c r="W152" s="11">
        <v>2299</v>
      </c>
      <c r="X152" s="11">
        <v>1260</v>
      </c>
      <c r="AA152" s="7" t="s">
        <v>10092</v>
      </c>
      <c r="AB152" s="2">
        <v>1</v>
      </c>
      <c r="AM152" s="7" t="s">
        <v>10769</v>
      </c>
      <c r="AN152" s="11">
        <v>126445</v>
      </c>
      <c r="BE152"/>
      <c r="BF152"/>
    </row>
    <row r="153" spans="2:58">
      <c r="B153"/>
      <c r="C153"/>
      <c r="F153" s="7" t="s">
        <v>10739</v>
      </c>
      <c r="G153" s="8">
        <v>0.41200000000000003</v>
      </c>
      <c r="J153" s="7" t="s">
        <v>10769</v>
      </c>
      <c r="K153" s="8">
        <v>1</v>
      </c>
      <c r="N153" s="7" t="s">
        <v>10739</v>
      </c>
      <c r="O153" s="2">
        <v>10500</v>
      </c>
      <c r="R153" s="7" t="s">
        <v>9332</v>
      </c>
      <c r="S153" s="8">
        <v>4.4000000000000004</v>
      </c>
      <c r="V153" s="7" t="s">
        <v>10739</v>
      </c>
      <c r="W153" s="11">
        <v>6348.6</v>
      </c>
      <c r="X153" s="11">
        <v>1936.2</v>
      </c>
      <c r="AA153" s="7" t="s">
        <v>9600</v>
      </c>
      <c r="AB153" s="2">
        <v>1</v>
      </c>
      <c r="AM153" s="7" t="s">
        <v>10739</v>
      </c>
      <c r="AN153" s="11">
        <v>18508845</v>
      </c>
      <c r="BE153"/>
      <c r="BF153"/>
    </row>
    <row r="154" spans="2:58">
      <c r="B154"/>
      <c r="C154"/>
      <c r="F154" s="7" t="s">
        <v>10756</v>
      </c>
      <c r="G154" s="8">
        <v>0.51</v>
      </c>
      <c r="J154" s="7" t="s">
        <v>10739</v>
      </c>
      <c r="K154" s="8">
        <v>5</v>
      </c>
      <c r="N154" s="7" t="s">
        <v>10756</v>
      </c>
      <c r="O154" s="2">
        <v>942</v>
      </c>
      <c r="R154" s="7" t="s">
        <v>9604</v>
      </c>
      <c r="S154" s="8">
        <v>4.4000000000000004</v>
      </c>
      <c r="V154" s="7" t="s">
        <v>10756</v>
      </c>
      <c r="W154" s="11">
        <v>7290</v>
      </c>
      <c r="X154" s="11">
        <v>3599</v>
      </c>
      <c r="AA154" s="7" t="s">
        <v>9336</v>
      </c>
      <c r="AB154" s="2">
        <v>1</v>
      </c>
      <c r="AM154" s="7" t="s">
        <v>10756</v>
      </c>
      <c r="AN154" s="11">
        <v>6867180</v>
      </c>
      <c r="BE154"/>
      <c r="BF154"/>
    </row>
    <row r="155" spans="2:58">
      <c r="B155"/>
      <c r="C155"/>
      <c r="F155" s="7" t="s">
        <v>10758</v>
      </c>
      <c r="G155" s="8">
        <v>0.43</v>
      </c>
      <c r="J155" s="7" t="s">
        <v>10756</v>
      </c>
      <c r="K155" s="8">
        <v>1</v>
      </c>
      <c r="N155" s="7" t="s">
        <v>10758</v>
      </c>
      <c r="O155" s="2">
        <v>5904</v>
      </c>
      <c r="R155" s="7" t="s">
        <v>9569</v>
      </c>
      <c r="S155" s="8">
        <v>4.4000000000000004</v>
      </c>
      <c r="V155" s="7" t="s">
        <v>10758</v>
      </c>
      <c r="W155" s="11">
        <v>1881</v>
      </c>
      <c r="X155" s="11">
        <v>1261.3333333333333</v>
      </c>
      <c r="AA155" s="7" t="s">
        <v>9450</v>
      </c>
      <c r="AB155" s="2">
        <v>1</v>
      </c>
      <c r="AM155" s="7" t="s">
        <v>10758</v>
      </c>
      <c r="AN155" s="11">
        <v>16512936</v>
      </c>
      <c r="BE155"/>
      <c r="BF155"/>
    </row>
    <row r="156" spans="2:58">
      <c r="B156"/>
      <c r="C156"/>
      <c r="F156" s="7" t="s">
        <v>10767</v>
      </c>
      <c r="G156" s="8">
        <v>0.41</v>
      </c>
      <c r="J156" s="7" t="s">
        <v>10758</v>
      </c>
      <c r="K156" s="8">
        <v>3</v>
      </c>
      <c r="N156" s="7" t="s">
        <v>10767</v>
      </c>
      <c r="O156" s="2">
        <v>1456</v>
      </c>
      <c r="R156" s="7" t="s">
        <v>10423</v>
      </c>
      <c r="S156" s="8">
        <v>4.4000000000000004</v>
      </c>
      <c r="V156" s="7" t="s">
        <v>10767</v>
      </c>
      <c r="W156" s="11">
        <v>499</v>
      </c>
      <c r="X156" s="11">
        <v>293</v>
      </c>
      <c r="AA156" s="7" t="s">
        <v>9618</v>
      </c>
      <c r="AB156" s="2">
        <v>1</v>
      </c>
      <c r="AM156" s="7" t="s">
        <v>10767</v>
      </c>
      <c r="AN156" s="11">
        <v>726544</v>
      </c>
      <c r="BE156"/>
      <c r="BF156"/>
    </row>
    <row r="157" spans="2:58">
      <c r="B157"/>
      <c r="C157"/>
      <c r="F157" s="7" t="s">
        <v>10748</v>
      </c>
      <c r="G157" s="8">
        <v>0.32750000000000001</v>
      </c>
      <c r="J157" s="7" t="s">
        <v>10767</v>
      </c>
      <c r="K157" s="8">
        <v>1</v>
      </c>
      <c r="N157" s="7" t="s">
        <v>10748</v>
      </c>
      <c r="O157" s="2">
        <v>26166</v>
      </c>
      <c r="R157" s="7" t="s">
        <v>250</v>
      </c>
      <c r="S157" s="8">
        <v>4.4000000000000004</v>
      </c>
      <c r="V157" s="7" t="s">
        <v>10748</v>
      </c>
      <c r="W157" s="11">
        <v>5321.25</v>
      </c>
      <c r="X157" s="11">
        <v>3615</v>
      </c>
      <c r="AA157" s="7" t="s">
        <v>10016</v>
      </c>
      <c r="AB157" s="2">
        <v>1</v>
      </c>
      <c r="AM157" s="7" t="s">
        <v>10748</v>
      </c>
      <c r="AN157" s="11">
        <v>144299310</v>
      </c>
      <c r="BE157"/>
      <c r="BF157"/>
    </row>
    <row r="158" spans="2:58">
      <c r="B158"/>
      <c r="C158"/>
      <c r="F158" s="7" t="s">
        <v>10754</v>
      </c>
      <c r="G158" s="8">
        <v>0.56000000000000005</v>
      </c>
      <c r="J158" s="7" t="s">
        <v>10748</v>
      </c>
      <c r="K158" s="8">
        <v>4</v>
      </c>
      <c r="N158" s="7" t="s">
        <v>10754</v>
      </c>
      <c r="O158" s="2">
        <v>1729</v>
      </c>
      <c r="R158" s="7" t="s">
        <v>10150</v>
      </c>
      <c r="S158" s="8">
        <v>4.4000000000000004</v>
      </c>
      <c r="V158" s="7" t="s">
        <v>10754</v>
      </c>
      <c r="W158" s="11">
        <v>1599</v>
      </c>
      <c r="X158" s="11">
        <v>699</v>
      </c>
      <c r="AA158" s="7" t="s">
        <v>9609</v>
      </c>
      <c r="AB158" s="2">
        <v>1</v>
      </c>
      <c r="AM158" s="7" t="s">
        <v>10754</v>
      </c>
      <c r="AN158" s="11">
        <v>2764671</v>
      </c>
      <c r="BE158"/>
      <c r="BF158"/>
    </row>
    <row r="159" spans="2:58">
      <c r="B159"/>
      <c r="C159"/>
      <c r="F159" s="7" t="s">
        <v>10721</v>
      </c>
      <c r="G159" s="8">
        <v>0.44000000000000006</v>
      </c>
      <c r="J159" s="7" t="s">
        <v>10754</v>
      </c>
      <c r="K159" s="8">
        <v>1</v>
      </c>
      <c r="N159" s="7" t="s">
        <v>10721</v>
      </c>
      <c r="O159" s="2">
        <v>64025</v>
      </c>
      <c r="R159" s="7" t="s">
        <v>9490</v>
      </c>
      <c r="S159" s="8">
        <v>4.4000000000000004</v>
      </c>
      <c r="V159" s="7" t="s">
        <v>10721</v>
      </c>
      <c r="W159" s="11">
        <v>3828.2</v>
      </c>
      <c r="X159" s="11">
        <v>2174.1999999999998</v>
      </c>
      <c r="AA159" s="7" t="s">
        <v>9161</v>
      </c>
      <c r="AB159" s="2">
        <v>1</v>
      </c>
      <c r="AM159" s="7" t="s">
        <v>10721</v>
      </c>
      <c r="AN159" s="11">
        <v>268598623</v>
      </c>
      <c r="BE159"/>
      <c r="BF159"/>
    </row>
    <row r="160" spans="2:58">
      <c r="B160"/>
      <c r="C160"/>
      <c r="F160" s="7" t="s">
        <v>10710</v>
      </c>
      <c r="G160" s="8">
        <v>0.50600000000000001</v>
      </c>
      <c r="J160" s="7" t="s">
        <v>10721</v>
      </c>
      <c r="K160" s="8">
        <v>5</v>
      </c>
      <c r="N160" s="7" t="s">
        <v>10710</v>
      </c>
      <c r="O160" s="2">
        <v>31942</v>
      </c>
      <c r="R160" s="7" t="s">
        <v>10083</v>
      </c>
      <c r="S160" s="8">
        <v>4.4000000000000004</v>
      </c>
      <c r="V160" s="7" t="s">
        <v>10710</v>
      </c>
      <c r="W160" s="11">
        <v>4023.1</v>
      </c>
      <c r="X160" s="11">
        <v>2359.4</v>
      </c>
      <c r="AA160" s="7" t="s">
        <v>10308</v>
      </c>
      <c r="AB160" s="2">
        <v>1</v>
      </c>
      <c r="AM160" s="7" t="s">
        <v>10710</v>
      </c>
      <c r="AN160" s="11">
        <v>178046535</v>
      </c>
      <c r="BE160"/>
      <c r="BF160"/>
    </row>
    <row r="161" spans="2:58">
      <c r="B161"/>
      <c r="C161"/>
      <c r="F161" s="7" t="s">
        <v>10729</v>
      </c>
      <c r="G161" s="8">
        <v>0.33</v>
      </c>
      <c r="J161" s="7" t="s">
        <v>10710</v>
      </c>
      <c r="K161" s="8">
        <v>10</v>
      </c>
      <c r="N161" s="7" t="s">
        <v>10729</v>
      </c>
      <c r="O161" s="2">
        <v>2921</v>
      </c>
      <c r="R161" s="7" t="s">
        <v>9493</v>
      </c>
      <c r="S161" s="8">
        <v>4.4000000000000004</v>
      </c>
      <c r="V161" s="7" t="s">
        <v>10729</v>
      </c>
      <c r="W161" s="11">
        <v>5347</v>
      </c>
      <c r="X161" s="11">
        <v>3774</v>
      </c>
      <c r="AA161" s="7" t="s">
        <v>9588</v>
      </c>
      <c r="AB161" s="2">
        <v>1</v>
      </c>
      <c r="AM161" s="7" t="s">
        <v>10729</v>
      </c>
      <c r="AN161" s="11">
        <v>25464539</v>
      </c>
      <c r="BE161"/>
      <c r="BF161"/>
    </row>
    <row r="162" spans="2:58">
      <c r="B162"/>
      <c r="C162"/>
      <c r="F162" s="7" t="s">
        <v>10726</v>
      </c>
      <c r="G162" s="8">
        <v>0.40636363636363643</v>
      </c>
      <c r="J162" s="7" t="s">
        <v>10729</v>
      </c>
      <c r="K162" s="8">
        <v>2</v>
      </c>
      <c r="N162" s="7" t="s">
        <v>10726</v>
      </c>
      <c r="O162" s="2">
        <v>87393</v>
      </c>
      <c r="R162" s="7" t="s">
        <v>9347</v>
      </c>
      <c r="S162" s="8">
        <v>4.4000000000000004</v>
      </c>
      <c r="V162" s="7" t="s">
        <v>10726</v>
      </c>
      <c r="W162" s="11">
        <v>3594.2727272727275</v>
      </c>
      <c r="X162" s="11">
        <v>1969.1818181818182</v>
      </c>
      <c r="AA162" s="7" t="s">
        <v>9420</v>
      </c>
      <c r="AB162" s="2">
        <v>1</v>
      </c>
      <c r="AM162" s="7" t="s">
        <v>10726</v>
      </c>
      <c r="AN162" s="11">
        <v>407089259</v>
      </c>
      <c r="BE162"/>
      <c r="BF162"/>
    </row>
    <row r="163" spans="2:58">
      <c r="B163"/>
      <c r="C163"/>
      <c r="F163" s="7" t="s">
        <v>10713</v>
      </c>
      <c r="G163" s="8">
        <v>0.38894736842105271</v>
      </c>
      <c r="J163" s="7" t="s">
        <v>10726</v>
      </c>
      <c r="K163" s="8">
        <v>11</v>
      </c>
      <c r="N163" s="7" t="s">
        <v>10713</v>
      </c>
      <c r="O163" s="2">
        <v>135919</v>
      </c>
      <c r="R163" s="7" t="s">
        <v>10563</v>
      </c>
      <c r="S163" s="8">
        <v>4.4000000000000004</v>
      </c>
      <c r="V163" s="7" t="s">
        <v>10713</v>
      </c>
      <c r="W163" s="11">
        <v>3155.5789473684213</v>
      </c>
      <c r="X163" s="11">
        <v>1864.8247368421053</v>
      </c>
      <c r="AA163" s="7" t="s">
        <v>1409</v>
      </c>
      <c r="AB163" s="2">
        <v>1</v>
      </c>
      <c r="AM163" s="7" t="s">
        <v>10713</v>
      </c>
      <c r="AN163" s="11">
        <v>327445654</v>
      </c>
      <c r="BE163"/>
      <c r="BF163"/>
    </row>
    <row r="164" spans="2:58">
      <c r="B164"/>
      <c r="C164"/>
      <c r="F164" s="7" t="s">
        <v>10750</v>
      </c>
      <c r="G164" s="8">
        <v>0.41333333333333333</v>
      </c>
      <c r="J164" s="7" t="s">
        <v>10713</v>
      </c>
      <c r="K164" s="8">
        <v>19</v>
      </c>
      <c r="N164" s="7" t="s">
        <v>10750</v>
      </c>
      <c r="O164" s="2">
        <v>12172</v>
      </c>
      <c r="R164" s="7" t="s">
        <v>9628</v>
      </c>
      <c r="S164" s="8">
        <v>4.4000000000000004</v>
      </c>
      <c r="V164" s="7" t="s">
        <v>10750</v>
      </c>
      <c r="W164" s="11">
        <v>1999.3333333333333</v>
      </c>
      <c r="X164" s="11">
        <v>1432.3333333333333</v>
      </c>
      <c r="AA164" s="7" t="s">
        <v>9634</v>
      </c>
      <c r="AB164" s="2">
        <v>1</v>
      </c>
      <c r="AM164" s="7" t="s">
        <v>10750</v>
      </c>
      <c r="AN164" s="11">
        <v>11831227</v>
      </c>
      <c r="BE164"/>
      <c r="BF164"/>
    </row>
    <row r="165" spans="2:58">
      <c r="B165"/>
      <c r="C165"/>
      <c r="F165" s="7" t="s">
        <v>10712</v>
      </c>
      <c r="G165" s="8">
        <v>0.45700000000000002</v>
      </c>
      <c r="J165" s="7" t="s">
        <v>10750</v>
      </c>
      <c r="K165" s="8">
        <v>3</v>
      </c>
      <c r="N165" s="7" t="s">
        <v>10712</v>
      </c>
      <c r="O165" s="2">
        <v>153709</v>
      </c>
      <c r="R165" s="7" t="s">
        <v>7541</v>
      </c>
      <c r="S165" s="8">
        <v>4.4000000000000004</v>
      </c>
      <c r="V165" s="7" t="s">
        <v>10712</v>
      </c>
      <c r="W165" s="11">
        <v>3305.9</v>
      </c>
      <c r="X165" s="11">
        <v>1763.5</v>
      </c>
      <c r="AA165" s="7" t="s">
        <v>9674</v>
      </c>
      <c r="AB165" s="2">
        <v>1</v>
      </c>
      <c r="AM165" s="7" t="s">
        <v>10712</v>
      </c>
      <c r="AN165" s="11">
        <v>422210732</v>
      </c>
      <c r="BE165"/>
      <c r="BF165"/>
    </row>
    <row r="166" spans="2:58">
      <c r="B166"/>
      <c r="C166"/>
      <c r="F166" s="7" t="s">
        <v>10724</v>
      </c>
      <c r="G166" s="8">
        <v>0.48416666666666669</v>
      </c>
      <c r="J166" s="7" t="s">
        <v>10712</v>
      </c>
      <c r="K166" s="8">
        <v>10</v>
      </c>
      <c r="N166" s="7" t="s">
        <v>10724</v>
      </c>
      <c r="O166" s="2">
        <v>50547</v>
      </c>
      <c r="R166" s="7" t="s">
        <v>9689</v>
      </c>
      <c r="S166" s="8">
        <v>4.4000000000000004</v>
      </c>
      <c r="V166" s="7" t="s">
        <v>10724</v>
      </c>
      <c r="W166" s="11">
        <v>3829.1666666666665</v>
      </c>
      <c r="X166" s="11">
        <v>1930.0833333333333</v>
      </c>
      <c r="AA166" s="7" t="s">
        <v>9816</v>
      </c>
      <c r="AB166" s="2">
        <v>1</v>
      </c>
      <c r="AM166" s="7" t="s">
        <v>10724</v>
      </c>
      <c r="AN166" s="11">
        <v>432710505</v>
      </c>
      <c r="BE166"/>
      <c r="BF166"/>
    </row>
    <row r="167" spans="2:58">
      <c r="B167"/>
      <c r="C167"/>
      <c r="F167" s="7" t="s">
        <v>10753</v>
      </c>
      <c r="G167" s="8">
        <v>0.44999999999999996</v>
      </c>
      <c r="J167" s="7" t="s">
        <v>10724</v>
      </c>
      <c r="K167" s="8">
        <v>12</v>
      </c>
      <c r="N167" s="7" t="s">
        <v>10753</v>
      </c>
      <c r="O167" s="2">
        <v>1730</v>
      </c>
      <c r="R167" s="7" t="s">
        <v>9463</v>
      </c>
      <c r="S167" s="8">
        <v>4.4000000000000004</v>
      </c>
      <c r="V167" s="7" t="s">
        <v>10753</v>
      </c>
      <c r="W167" s="11">
        <v>3142.5</v>
      </c>
      <c r="X167" s="11">
        <v>1669</v>
      </c>
      <c r="AA167" s="7" t="s">
        <v>10347</v>
      </c>
      <c r="AB167" s="2">
        <v>1</v>
      </c>
      <c r="AM167" s="7" t="s">
        <v>10753</v>
      </c>
      <c r="AN167" s="11">
        <v>3978530</v>
      </c>
      <c r="BE167"/>
      <c r="BF167"/>
    </row>
    <row r="168" spans="2:58">
      <c r="B168"/>
      <c r="C168"/>
      <c r="F168" s="7" t="s">
        <v>10763</v>
      </c>
      <c r="G168" s="8">
        <v>0.55000000000000004</v>
      </c>
      <c r="J168" s="7" t="s">
        <v>10753</v>
      </c>
      <c r="K168" s="8">
        <v>2</v>
      </c>
      <c r="N168" s="7" t="s">
        <v>10763</v>
      </c>
      <c r="O168" s="2">
        <v>557</v>
      </c>
      <c r="R168" s="7" t="s">
        <v>9828</v>
      </c>
      <c r="S168" s="8">
        <v>4.4000000000000004</v>
      </c>
      <c r="V168" s="7" t="s">
        <v>10763</v>
      </c>
      <c r="W168" s="11">
        <v>1295</v>
      </c>
      <c r="X168" s="11">
        <v>587</v>
      </c>
      <c r="AA168" s="7" t="s">
        <v>10543</v>
      </c>
      <c r="AB168" s="2">
        <v>1</v>
      </c>
      <c r="AM168" s="7" t="s">
        <v>10763</v>
      </c>
      <c r="AN168" s="11">
        <v>721315</v>
      </c>
      <c r="BE168"/>
      <c r="BF168"/>
    </row>
    <row r="169" spans="2:58">
      <c r="B169"/>
      <c r="C169"/>
      <c r="F169" s="7" t="s">
        <v>10706</v>
      </c>
      <c r="G169" s="8">
        <v>0.40368421052631581</v>
      </c>
      <c r="J169" s="7" t="s">
        <v>10763</v>
      </c>
      <c r="K169" s="8">
        <v>1</v>
      </c>
      <c r="N169" s="7" t="s">
        <v>10706</v>
      </c>
      <c r="O169" s="2">
        <v>484640</v>
      </c>
      <c r="R169" s="7" t="s">
        <v>9428</v>
      </c>
      <c r="S169" s="8">
        <v>4.4000000000000004</v>
      </c>
      <c r="V169" s="7" t="s">
        <v>10706</v>
      </c>
      <c r="W169" s="11">
        <v>4044.7894736842104</v>
      </c>
      <c r="X169" s="11">
        <v>2505.8421052631579</v>
      </c>
      <c r="AA169" s="7" t="s">
        <v>9465</v>
      </c>
      <c r="AB169" s="2">
        <v>1</v>
      </c>
      <c r="AM169" s="7" t="s">
        <v>10706</v>
      </c>
      <c r="AN169" s="11">
        <v>902034957</v>
      </c>
      <c r="BE169"/>
      <c r="BF169"/>
    </row>
    <row r="170" spans="2:58">
      <c r="B170"/>
      <c r="C170"/>
      <c r="F170" s="7" t="s">
        <v>10718</v>
      </c>
      <c r="G170" s="8">
        <v>0.45769230769230773</v>
      </c>
      <c r="J170" s="7" t="s">
        <v>10706</v>
      </c>
      <c r="K170" s="8">
        <v>19</v>
      </c>
      <c r="N170" s="7" t="s">
        <v>10718</v>
      </c>
      <c r="O170" s="2">
        <v>118231</v>
      </c>
      <c r="R170" s="7" t="s">
        <v>9364</v>
      </c>
      <c r="S170" s="8">
        <v>4.4000000000000004</v>
      </c>
      <c r="V170" s="7" t="s">
        <v>10718</v>
      </c>
      <c r="W170" s="11">
        <v>3139.5384615384614</v>
      </c>
      <c r="X170" s="11">
        <v>1679.3846153846155</v>
      </c>
      <c r="AA170" s="7" t="s">
        <v>10569</v>
      </c>
      <c r="AB170" s="2">
        <v>1</v>
      </c>
      <c r="AM170" s="7" t="s">
        <v>10718</v>
      </c>
      <c r="AN170" s="11">
        <v>375245891</v>
      </c>
      <c r="BE170"/>
      <c r="BF170"/>
    </row>
    <row r="171" spans="2:58">
      <c r="B171"/>
      <c r="C171"/>
      <c r="F171" s="7" t="s">
        <v>10751</v>
      </c>
      <c r="G171" s="8">
        <v>0.55499999999999994</v>
      </c>
      <c r="J171" s="7" t="s">
        <v>10718</v>
      </c>
      <c r="K171" s="8">
        <v>13</v>
      </c>
      <c r="N171" s="7" t="s">
        <v>10751</v>
      </c>
      <c r="O171" s="2">
        <v>1683</v>
      </c>
      <c r="R171" s="7" t="s">
        <v>9504</v>
      </c>
      <c r="S171" s="8">
        <v>4.4000000000000004</v>
      </c>
      <c r="V171" s="7" t="s">
        <v>10751</v>
      </c>
      <c r="W171" s="11">
        <v>2099</v>
      </c>
      <c r="X171" s="11">
        <v>939</v>
      </c>
      <c r="AA171" s="7" t="s">
        <v>10089</v>
      </c>
      <c r="AB171" s="2">
        <v>1</v>
      </c>
      <c r="AM171" s="7" t="s">
        <v>10751</v>
      </c>
      <c r="AN171" s="11">
        <v>3365117</v>
      </c>
      <c r="BE171"/>
      <c r="BF171"/>
    </row>
    <row r="172" spans="2:58">
      <c r="B172"/>
      <c r="C172"/>
      <c r="F172" s="7" t="s">
        <v>10728</v>
      </c>
      <c r="G172" s="8">
        <v>0.26624999999999999</v>
      </c>
      <c r="J172" s="7" t="s">
        <v>10751</v>
      </c>
      <c r="K172" s="8">
        <v>2</v>
      </c>
      <c r="N172" s="7" t="s">
        <v>10728</v>
      </c>
      <c r="O172" s="2">
        <v>39315</v>
      </c>
      <c r="R172" s="7" t="s">
        <v>10380</v>
      </c>
      <c r="S172" s="8">
        <v>4.4000000000000004</v>
      </c>
      <c r="V172" s="7" t="s">
        <v>10728</v>
      </c>
      <c r="W172" s="11">
        <v>4148</v>
      </c>
      <c r="X172" s="11">
        <v>3028.9712500000001</v>
      </c>
      <c r="AA172" s="7" t="s">
        <v>9705</v>
      </c>
      <c r="AB172" s="2">
        <v>1</v>
      </c>
      <c r="AM172" s="7" t="s">
        <v>10728</v>
      </c>
      <c r="AN172" s="11">
        <v>210607097</v>
      </c>
      <c r="BE172"/>
      <c r="BF172"/>
    </row>
    <row r="173" spans="2:58">
      <c r="B173"/>
      <c r="C173"/>
      <c r="F173" s="7" t="s">
        <v>10715</v>
      </c>
      <c r="G173" s="8">
        <v>0.38407407407407407</v>
      </c>
      <c r="J173" s="7" t="s">
        <v>10728</v>
      </c>
      <c r="K173" s="8">
        <v>8</v>
      </c>
      <c r="N173" s="7" t="s">
        <v>10715</v>
      </c>
      <c r="O173" s="2">
        <v>155463</v>
      </c>
      <c r="R173" s="7" t="s">
        <v>9564</v>
      </c>
      <c r="S173" s="8">
        <v>4.4000000000000004</v>
      </c>
      <c r="V173" s="7" t="s">
        <v>10715</v>
      </c>
      <c r="W173" s="11">
        <v>3583.6666666666665</v>
      </c>
      <c r="X173" s="11">
        <v>2124.2592592592591</v>
      </c>
      <c r="AA173" s="7" t="s">
        <v>9449</v>
      </c>
      <c r="AB173" s="2">
        <v>1</v>
      </c>
      <c r="AM173" s="7" t="s">
        <v>10715</v>
      </c>
      <c r="AN173" s="11">
        <v>637377469</v>
      </c>
      <c r="BE173"/>
      <c r="BF173"/>
    </row>
    <row r="174" spans="2:58">
      <c r="B174"/>
      <c r="C174"/>
      <c r="F174" s="7" t="s">
        <v>10752</v>
      </c>
      <c r="G174" s="8">
        <v>0.31999999999999995</v>
      </c>
      <c r="J174" s="7" t="s">
        <v>10715</v>
      </c>
      <c r="K174" s="8">
        <v>27</v>
      </c>
      <c r="N174" s="7" t="s">
        <v>10752</v>
      </c>
      <c r="O174" s="2">
        <v>12841</v>
      </c>
      <c r="R174" s="7" t="s">
        <v>9596</v>
      </c>
      <c r="S174" s="8">
        <v>4.4000000000000004</v>
      </c>
      <c r="V174" s="7" t="s">
        <v>10752</v>
      </c>
      <c r="W174" s="11">
        <v>3077.5</v>
      </c>
      <c r="X174" s="11">
        <v>2153.33</v>
      </c>
      <c r="AA174" s="7" t="s">
        <v>9460</v>
      </c>
      <c r="AB174" s="2">
        <v>1</v>
      </c>
      <c r="AM174" s="7" t="s">
        <v>10752</v>
      </c>
      <c r="AN174" s="11">
        <v>66191568</v>
      </c>
      <c r="BE174"/>
      <c r="BF174"/>
    </row>
    <row r="175" spans="2:58">
      <c r="B175"/>
      <c r="C175"/>
      <c r="F175" s="7" t="s">
        <v>10735</v>
      </c>
      <c r="G175" s="8">
        <v>0.57666666666666666</v>
      </c>
      <c r="J175" s="7" t="s">
        <v>10752</v>
      </c>
      <c r="K175" s="8">
        <v>2</v>
      </c>
      <c r="N175" s="7" t="s">
        <v>10735</v>
      </c>
      <c r="O175" s="2">
        <v>3050</v>
      </c>
      <c r="R175" s="7" t="s">
        <v>1978</v>
      </c>
      <c r="S175" s="8">
        <v>4.4000000000000004</v>
      </c>
      <c r="V175" s="7" t="s">
        <v>10735</v>
      </c>
      <c r="W175" s="11">
        <v>2049.3333333333335</v>
      </c>
      <c r="X175" s="11">
        <v>804.33333333333337</v>
      </c>
      <c r="AA175" s="7" t="s">
        <v>10098</v>
      </c>
      <c r="AB175" s="2">
        <v>1</v>
      </c>
      <c r="AM175" s="7" t="s">
        <v>10735</v>
      </c>
      <c r="AN175" s="11">
        <v>5942916</v>
      </c>
      <c r="BE175"/>
      <c r="BF175"/>
    </row>
    <row r="176" spans="2:58">
      <c r="B176"/>
      <c r="C176"/>
      <c r="F176" s="7" t="s">
        <v>10742</v>
      </c>
      <c r="G176" s="8">
        <v>0.51999999999999991</v>
      </c>
      <c r="J176" s="7" t="s">
        <v>10735</v>
      </c>
      <c r="K176" s="8">
        <v>3</v>
      </c>
      <c r="N176" s="7" t="s">
        <v>10742</v>
      </c>
      <c r="O176" s="2">
        <v>33898</v>
      </c>
      <c r="R176" s="7" t="s">
        <v>10022</v>
      </c>
      <c r="S176" s="8">
        <v>4.4000000000000004</v>
      </c>
      <c r="V176" s="7" t="s">
        <v>10742</v>
      </c>
      <c r="W176" s="11">
        <v>3362.4</v>
      </c>
      <c r="X176" s="11">
        <v>1723.2</v>
      </c>
      <c r="AA176" s="7" t="s">
        <v>10447</v>
      </c>
      <c r="AB176" s="2">
        <v>1</v>
      </c>
      <c r="AM176" s="7" t="s">
        <v>10742</v>
      </c>
      <c r="AN176" s="11">
        <v>164733928</v>
      </c>
      <c r="BE176"/>
      <c r="BF176"/>
    </row>
    <row r="177" spans="2:58">
      <c r="B177"/>
      <c r="C177"/>
      <c r="F177" s="7" t="s">
        <v>10770</v>
      </c>
      <c r="G177" s="8">
        <v>0.51</v>
      </c>
      <c r="J177" s="7" t="s">
        <v>10742</v>
      </c>
      <c r="K177" s="8">
        <v>5</v>
      </c>
      <c r="N177" s="7" t="s">
        <v>10770</v>
      </c>
      <c r="O177" s="2">
        <v>287</v>
      </c>
      <c r="R177" s="7" t="s">
        <v>9510</v>
      </c>
      <c r="S177" s="8">
        <v>4.4000000000000004</v>
      </c>
      <c r="V177" s="7" t="s">
        <v>10770</v>
      </c>
      <c r="W177" s="11">
        <v>799</v>
      </c>
      <c r="X177" s="11">
        <v>390</v>
      </c>
      <c r="AA177" s="7" t="s">
        <v>9741</v>
      </c>
      <c r="AB177" s="2">
        <v>1</v>
      </c>
      <c r="AM177" s="7" t="s">
        <v>10770</v>
      </c>
      <c r="AN177" s="11">
        <v>229313</v>
      </c>
      <c r="BE177"/>
      <c r="BF177"/>
    </row>
    <row r="178" spans="2:58">
      <c r="B178"/>
      <c r="C178"/>
      <c r="F178" s="7" t="s">
        <v>10727</v>
      </c>
      <c r="G178" s="8">
        <v>0.37583333333333324</v>
      </c>
      <c r="J178" s="7" t="s">
        <v>10770</v>
      </c>
      <c r="K178" s="8">
        <v>1</v>
      </c>
      <c r="N178" s="7" t="s">
        <v>10727</v>
      </c>
      <c r="O178" s="2">
        <v>24289</v>
      </c>
      <c r="R178" s="7" t="s">
        <v>9967</v>
      </c>
      <c r="S178" s="8">
        <v>4.4000000000000004</v>
      </c>
      <c r="V178" s="7" t="s">
        <v>10727</v>
      </c>
      <c r="W178" s="11">
        <v>2662.5</v>
      </c>
      <c r="X178" s="11">
        <v>1659.75</v>
      </c>
      <c r="AA178" s="7" t="s">
        <v>10251</v>
      </c>
      <c r="AB178" s="2">
        <v>1</v>
      </c>
      <c r="AM178" s="7" t="s">
        <v>10727</v>
      </c>
      <c r="AN178" s="11">
        <v>70476838</v>
      </c>
      <c r="BE178"/>
      <c r="BF178"/>
    </row>
    <row r="179" spans="2:58">
      <c r="B179"/>
      <c r="C179"/>
      <c r="F179" s="7" t="s">
        <v>10765</v>
      </c>
      <c r="G179" s="8">
        <v>0.54</v>
      </c>
      <c r="J179" s="7" t="s">
        <v>10727</v>
      </c>
      <c r="K179" s="8">
        <v>12</v>
      </c>
      <c r="N179" s="7" t="s">
        <v>10765</v>
      </c>
      <c r="O179" s="2">
        <v>144</v>
      </c>
      <c r="R179" s="7" t="s">
        <v>9548</v>
      </c>
      <c r="S179" s="8">
        <v>4.4000000000000004</v>
      </c>
      <c r="V179" s="7" t="s">
        <v>10765</v>
      </c>
      <c r="W179" s="11">
        <v>1499</v>
      </c>
      <c r="X179" s="11">
        <v>697</v>
      </c>
      <c r="AA179" s="7" t="s">
        <v>9834</v>
      </c>
      <c r="AB179" s="2">
        <v>1</v>
      </c>
      <c r="AM179" s="7" t="s">
        <v>10765</v>
      </c>
      <c r="AN179" s="11">
        <v>215856</v>
      </c>
      <c r="BE179"/>
      <c r="BF179"/>
    </row>
    <row r="180" spans="2:58">
      <c r="B180"/>
      <c r="C180"/>
      <c r="F180" s="7" t="s">
        <v>10760</v>
      </c>
      <c r="G180" s="8">
        <v>0.21</v>
      </c>
      <c r="J180" s="7" t="s">
        <v>10765</v>
      </c>
      <c r="K180" s="8">
        <v>1</v>
      </c>
      <c r="N180" s="7" t="s">
        <v>10760</v>
      </c>
      <c r="O180" s="2">
        <v>330</v>
      </c>
      <c r="R180" s="7" t="s">
        <v>10030</v>
      </c>
      <c r="S180" s="8">
        <v>4.4000000000000004</v>
      </c>
      <c r="V180" s="7" t="s">
        <v>10760</v>
      </c>
      <c r="W180" s="11">
        <v>499</v>
      </c>
      <c r="X180" s="11">
        <v>395</v>
      </c>
      <c r="AA180" s="7" t="s">
        <v>10321</v>
      </c>
      <c r="AB180" s="2">
        <v>1</v>
      </c>
      <c r="AM180" s="7" t="s">
        <v>10760</v>
      </c>
      <c r="AN180" s="11">
        <v>164670</v>
      </c>
      <c r="BE180"/>
      <c r="BF180"/>
    </row>
    <row r="181" spans="2:58">
      <c r="B181"/>
      <c r="C181"/>
      <c r="F181" s="7" t="s">
        <v>10772</v>
      </c>
      <c r="G181" s="8">
        <v>0.15</v>
      </c>
      <c r="J181" s="7" t="s">
        <v>10760</v>
      </c>
      <c r="K181" s="8">
        <v>1</v>
      </c>
      <c r="N181" s="7" t="s">
        <v>10772</v>
      </c>
      <c r="O181" s="2">
        <v>7801</v>
      </c>
      <c r="R181" s="7" t="s">
        <v>9395</v>
      </c>
      <c r="S181" s="8">
        <v>4.4000000000000004</v>
      </c>
      <c r="V181" s="7" t="s">
        <v>10772</v>
      </c>
      <c r="W181" s="11">
        <v>2360</v>
      </c>
      <c r="X181" s="11">
        <v>1999</v>
      </c>
      <c r="AA181" s="7" t="s">
        <v>9784</v>
      </c>
      <c r="AB181" s="2">
        <v>1</v>
      </c>
      <c r="AM181" s="7" t="s">
        <v>10772</v>
      </c>
      <c r="AN181" s="11">
        <v>18410360</v>
      </c>
      <c r="BE181"/>
      <c r="BF181"/>
    </row>
    <row r="182" spans="2:58">
      <c r="B182"/>
      <c r="C182"/>
      <c r="F182" s="7" t="s">
        <v>10730</v>
      </c>
      <c r="G182" s="8">
        <v>0.44571428571428573</v>
      </c>
      <c r="J182" s="7" t="s">
        <v>10772</v>
      </c>
      <c r="K182" s="8">
        <v>1</v>
      </c>
      <c r="N182" s="7" t="s">
        <v>10730</v>
      </c>
      <c r="O182" s="2">
        <v>21275</v>
      </c>
      <c r="R182" s="7" t="s">
        <v>6068</v>
      </c>
      <c r="S182" s="8">
        <v>4.4000000000000004</v>
      </c>
      <c r="V182" s="7" t="s">
        <v>10730</v>
      </c>
      <c r="W182" s="11">
        <v>3660</v>
      </c>
      <c r="X182" s="11">
        <v>1765.8571428571429</v>
      </c>
      <c r="AA182" s="7" t="s">
        <v>9829</v>
      </c>
      <c r="AB182" s="2">
        <v>1</v>
      </c>
      <c r="AM182" s="7" t="s">
        <v>10730</v>
      </c>
      <c r="AN182" s="11">
        <v>56191176</v>
      </c>
      <c r="BE182"/>
      <c r="BF182"/>
    </row>
    <row r="183" spans="2:58">
      <c r="B183"/>
      <c r="C183"/>
      <c r="F183" s="7" t="s">
        <v>10766</v>
      </c>
      <c r="G183" s="8">
        <v>0.49</v>
      </c>
      <c r="J183" s="7" t="s">
        <v>10730</v>
      </c>
      <c r="K183" s="8">
        <v>7</v>
      </c>
      <c r="N183" s="7" t="s">
        <v>10766</v>
      </c>
      <c r="O183" s="2">
        <v>1784</v>
      </c>
      <c r="R183" s="7" t="s">
        <v>10228</v>
      </c>
      <c r="S183" s="8">
        <v>4.4000000000000004</v>
      </c>
      <c r="V183" s="7" t="s">
        <v>10766</v>
      </c>
      <c r="W183" s="11">
        <v>3092.6666666666665</v>
      </c>
      <c r="X183" s="11">
        <v>1832.3333333333333</v>
      </c>
      <c r="AA183" s="7" t="s">
        <v>9931</v>
      </c>
      <c r="AB183" s="2">
        <v>1</v>
      </c>
      <c r="AM183" s="7" t="s">
        <v>10766</v>
      </c>
      <c r="AN183" s="11">
        <v>7165454</v>
      </c>
      <c r="BE183"/>
      <c r="BF183"/>
    </row>
    <row r="184" spans="2:58">
      <c r="B184"/>
      <c r="C184"/>
      <c r="F184" s="7" t="s">
        <v>10762</v>
      </c>
      <c r="G184" s="8">
        <v>0.33</v>
      </c>
      <c r="J184" s="7" t="s">
        <v>10766</v>
      </c>
      <c r="K184" s="8">
        <v>3</v>
      </c>
      <c r="N184" s="7" t="s">
        <v>10762</v>
      </c>
      <c r="O184" s="2">
        <v>386</v>
      </c>
      <c r="R184" s="7" t="s">
        <v>9992</v>
      </c>
      <c r="S184" s="8">
        <v>4.4000000000000004</v>
      </c>
      <c r="V184" s="7" t="s">
        <v>10762</v>
      </c>
      <c r="W184" s="11">
        <v>1500</v>
      </c>
      <c r="X184" s="11">
        <v>999</v>
      </c>
      <c r="AA184" s="7" t="s">
        <v>9383</v>
      </c>
      <c r="AB184" s="2">
        <v>1</v>
      </c>
      <c r="AM184" s="7" t="s">
        <v>10762</v>
      </c>
      <c r="AN184" s="11">
        <v>579000</v>
      </c>
      <c r="BE184"/>
      <c r="BF184"/>
    </row>
    <row r="185" spans="2:58">
      <c r="B185"/>
      <c r="C185"/>
      <c r="F185" s="7" t="s">
        <v>10714</v>
      </c>
      <c r="G185" s="8">
        <v>0.39333333333333331</v>
      </c>
      <c r="J185" s="7" t="s">
        <v>10762</v>
      </c>
      <c r="K185" s="8">
        <v>1</v>
      </c>
      <c r="N185" s="7" t="s">
        <v>10714</v>
      </c>
      <c r="O185" s="2">
        <v>205436</v>
      </c>
      <c r="R185" s="7" t="s">
        <v>7753</v>
      </c>
      <c r="S185" s="8">
        <v>4.4000000000000004</v>
      </c>
      <c r="V185" s="7" t="s">
        <v>10714</v>
      </c>
      <c r="W185" s="11">
        <v>5701.625</v>
      </c>
      <c r="X185" s="11">
        <v>3123.1666666666665</v>
      </c>
      <c r="AA185" s="7" t="s">
        <v>9771</v>
      </c>
      <c r="AB185" s="2">
        <v>1</v>
      </c>
      <c r="AM185" s="7" t="s">
        <v>10714</v>
      </c>
      <c r="AN185" s="11">
        <v>710761977</v>
      </c>
      <c r="BE185"/>
      <c r="BF185"/>
    </row>
    <row r="186" spans="2:58">
      <c r="B186"/>
      <c r="C186"/>
      <c r="F186" s="7" t="s">
        <v>10723</v>
      </c>
      <c r="G186" s="8">
        <v>0.37166666666666665</v>
      </c>
      <c r="J186" s="7" t="s">
        <v>10714</v>
      </c>
      <c r="K186" s="8">
        <v>24</v>
      </c>
      <c r="N186" s="7" t="s">
        <v>10723</v>
      </c>
      <c r="O186" s="2">
        <v>49863</v>
      </c>
      <c r="R186" s="7" t="s">
        <v>9904</v>
      </c>
      <c r="S186" s="8">
        <v>4.4000000000000004</v>
      </c>
      <c r="V186" s="7" t="s">
        <v>10723</v>
      </c>
      <c r="W186" s="11">
        <v>5189.333333333333</v>
      </c>
      <c r="X186" s="11">
        <v>3237.8333333333335</v>
      </c>
      <c r="AA186" s="7" t="s">
        <v>10536</v>
      </c>
      <c r="AB186" s="2">
        <v>1</v>
      </c>
      <c r="AM186" s="7" t="s">
        <v>10723</v>
      </c>
      <c r="AN186" s="11">
        <v>331817413</v>
      </c>
      <c r="BE186"/>
      <c r="BF186"/>
    </row>
    <row r="187" spans="2:58">
      <c r="B187"/>
      <c r="C187"/>
      <c r="F187" s="7" t="s">
        <v>10709</v>
      </c>
      <c r="G187" s="8">
        <v>0.38363636363636372</v>
      </c>
      <c r="J187" s="7" t="s">
        <v>10723</v>
      </c>
      <c r="K187" s="8">
        <v>12</v>
      </c>
      <c r="N187" s="7" t="s">
        <v>10709</v>
      </c>
      <c r="O187" s="2">
        <v>143593</v>
      </c>
      <c r="R187" s="7" t="s">
        <v>10235</v>
      </c>
      <c r="S187" s="8">
        <v>4.4000000000000004</v>
      </c>
      <c r="V187" s="7" t="s">
        <v>10709</v>
      </c>
      <c r="W187" s="11">
        <v>3215.909090909091</v>
      </c>
      <c r="X187" s="11">
        <v>1997.0454545454545</v>
      </c>
      <c r="AA187" s="7" t="s">
        <v>10520</v>
      </c>
      <c r="AB187" s="2">
        <v>1</v>
      </c>
      <c r="AM187" s="7" t="s">
        <v>10709</v>
      </c>
      <c r="AN187" s="11">
        <v>425735356</v>
      </c>
      <c r="BE187"/>
      <c r="BF187"/>
    </row>
    <row r="188" spans="2:58">
      <c r="B188"/>
      <c r="C188"/>
      <c r="F188" s="7" t="s">
        <v>10733</v>
      </c>
      <c r="G188" s="8">
        <v>0.37000000000000005</v>
      </c>
      <c r="J188" s="7" t="s">
        <v>10709</v>
      </c>
      <c r="K188" s="8">
        <v>22</v>
      </c>
      <c r="N188" s="7" t="s">
        <v>10733</v>
      </c>
      <c r="O188" s="2">
        <v>13477</v>
      </c>
      <c r="R188" s="7" t="s">
        <v>9881</v>
      </c>
      <c r="S188" s="8">
        <v>4.4000000000000004</v>
      </c>
      <c r="V188" s="7" t="s">
        <v>10733</v>
      </c>
      <c r="W188" s="11">
        <v>2603</v>
      </c>
      <c r="X188" s="11">
        <v>1700.3333333333333</v>
      </c>
      <c r="AA188" s="7" t="s">
        <v>10391</v>
      </c>
      <c r="AB188" s="2">
        <v>1</v>
      </c>
      <c r="AM188" s="7" t="s">
        <v>10733</v>
      </c>
      <c r="AN188" s="11">
        <v>35352010</v>
      </c>
      <c r="BE188"/>
      <c r="BF188"/>
    </row>
    <row r="189" spans="2:58">
      <c r="B189"/>
      <c r="C189"/>
      <c r="F189" s="7" t="s">
        <v>10774</v>
      </c>
      <c r="G189" s="8">
        <v>0.17</v>
      </c>
      <c r="J189" s="7" t="s">
        <v>10733</v>
      </c>
      <c r="K189" s="8">
        <v>3</v>
      </c>
      <c r="N189" s="7" t="s">
        <v>10774</v>
      </c>
      <c r="O189" s="2">
        <v>178</v>
      </c>
      <c r="R189" s="7" t="s">
        <v>10368</v>
      </c>
      <c r="S189" s="8">
        <v>4.4000000000000004</v>
      </c>
      <c r="V189" s="7" t="s">
        <v>10774</v>
      </c>
      <c r="W189" s="11">
        <v>3595</v>
      </c>
      <c r="X189" s="11">
        <v>2999</v>
      </c>
      <c r="AA189" s="7" t="s">
        <v>9482</v>
      </c>
      <c r="AB189" s="2">
        <v>1</v>
      </c>
      <c r="AM189" s="7" t="s">
        <v>10774</v>
      </c>
      <c r="AN189" s="11">
        <v>639910</v>
      </c>
      <c r="BE189"/>
      <c r="BF189"/>
    </row>
    <row r="190" spans="2:58">
      <c r="B190"/>
      <c r="C190"/>
      <c r="F190" s="7" t="s">
        <v>10732</v>
      </c>
      <c r="G190" s="8">
        <v>0.33500000000000002</v>
      </c>
      <c r="J190" s="7" t="s">
        <v>10774</v>
      </c>
      <c r="K190" s="8">
        <v>1</v>
      </c>
      <c r="N190" s="7" t="s">
        <v>10732</v>
      </c>
      <c r="O190" s="2">
        <v>4773</v>
      </c>
      <c r="R190" s="7" t="s">
        <v>10028</v>
      </c>
      <c r="S190" s="8">
        <v>4.4000000000000004</v>
      </c>
      <c r="V190" s="7" t="s">
        <v>10732</v>
      </c>
      <c r="W190" s="11">
        <v>1894.5</v>
      </c>
      <c r="X190" s="11">
        <v>1216.5</v>
      </c>
      <c r="AA190" s="7" t="s">
        <v>10439</v>
      </c>
      <c r="AB190" s="2">
        <v>1</v>
      </c>
      <c r="AM190" s="7" t="s">
        <v>10732</v>
      </c>
      <c r="AN190" s="11">
        <v>9628968</v>
      </c>
      <c r="BE190"/>
      <c r="BF190"/>
    </row>
    <row r="191" spans="2:58">
      <c r="B191"/>
      <c r="C191"/>
      <c r="F191" s="7" t="s">
        <v>10725</v>
      </c>
      <c r="G191" s="8">
        <v>0.41750000000000009</v>
      </c>
      <c r="J191" s="7" t="s">
        <v>10732</v>
      </c>
      <c r="K191" s="8">
        <v>4</v>
      </c>
      <c r="N191" s="7" t="s">
        <v>10725</v>
      </c>
      <c r="O191" s="2">
        <v>32553</v>
      </c>
      <c r="R191" s="7" t="s">
        <v>10084</v>
      </c>
      <c r="S191" s="8">
        <v>4.4000000000000004</v>
      </c>
      <c r="V191" s="7" t="s">
        <v>10725</v>
      </c>
      <c r="W191" s="11">
        <v>4151.625</v>
      </c>
      <c r="X191" s="11">
        <v>2431.625</v>
      </c>
      <c r="AA191" s="7" t="s">
        <v>9531</v>
      </c>
      <c r="AB191" s="2">
        <v>1</v>
      </c>
      <c r="AM191" s="7" t="s">
        <v>10725</v>
      </c>
      <c r="AN191" s="11">
        <v>179811120</v>
      </c>
      <c r="BE191"/>
      <c r="BF191"/>
    </row>
    <row r="192" spans="2:58">
      <c r="B192"/>
      <c r="C192"/>
      <c r="F192" s="7" t="s">
        <v>10761</v>
      </c>
      <c r="G192" s="8">
        <v>0.39500000000000002</v>
      </c>
      <c r="J192" s="7" t="s">
        <v>10725</v>
      </c>
      <c r="K192" s="8">
        <v>8</v>
      </c>
      <c r="N192" s="7" t="s">
        <v>10761</v>
      </c>
      <c r="O192" s="2">
        <v>5638</v>
      </c>
      <c r="R192" s="7" t="s">
        <v>9832</v>
      </c>
      <c r="S192" s="8">
        <v>4.4000000000000004</v>
      </c>
      <c r="V192" s="7" t="s">
        <v>10761</v>
      </c>
      <c r="W192" s="11">
        <v>1994.5</v>
      </c>
      <c r="X192" s="11">
        <v>1258</v>
      </c>
      <c r="AA192" s="7" t="s">
        <v>10329</v>
      </c>
      <c r="AB192" s="2">
        <v>1</v>
      </c>
      <c r="AM192" s="7" t="s">
        <v>10761</v>
      </c>
      <c r="AN192" s="11">
        <v>8768959</v>
      </c>
      <c r="BE192"/>
      <c r="BF192"/>
    </row>
    <row r="193" spans="2:58">
      <c r="B193"/>
      <c r="C193"/>
      <c r="F193" s="7" t="s">
        <v>10744</v>
      </c>
      <c r="G193" s="8">
        <v>0.39666666666666672</v>
      </c>
      <c r="J193" s="7" t="s">
        <v>10761</v>
      </c>
      <c r="K193" s="8">
        <v>2</v>
      </c>
      <c r="N193" s="7" t="s">
        <v>10744</v>
      </c>
      <c r="O193" s="2">
        <v>16432</v>
      </c>
      <c r="R193" s="7" t="s">
        <v>9888</v>
      </c>
      <c r="S193" s="8">
        <v>4.4000000000000004</v>
      </c>
      <c r="V193" s="7" t="s">
        <v>10744</v>
      </c>
      <c r="W193" s="11">
        <v>3865.3333333333335</v>
      </c>
      <c r="X193" s="11">
        <v>2286.8333333333335</v>
      </c>
      <c r="AA193" s="7" t="s">
        <v>9801</v>
      </c>
      <c r="AB193" s="2">
        <v>1</v>
      </c>
      <c r="AM193" s="7" t="s">
        <v>10744</v>
      </c>
      <c r="AN193" s="11">
        <v>64812432</v>
      </c>
      <c r="BE193"/>
      <c r="BF193"/>
    </row>
    <row r="194" spans="2:58">
      <c r="B194"/>
      <c r="C194"/>
      <c r="F194" s="7" t="s">
        <v>10741</v>
      </c>
      <c r="G194" s="8">
        <v>0.22666666666666668</v>
      </c>
      <c r="J194" s="7" t="s">
        <v>10744</v>
      </c>
      <c r="K194" s="8">
        <v>6</v>
      </c>
      <c r="N194" s="7" t="s">
        <v>10741</v>
      </c>
      <c r="O194" s="2">
        <v>23824</v>
      </c>
      <c r="R194" s="7" t="s">
        <v>1536</v>
      </c>
      <c r="S194" s="8">
        <v>4.4000000000000004</v>
      </c>
      <c r="V194" s="7" t="s">
        <v>10741</v>
      </c>
      <c r="W194" s="11">
        <v>20500</v>
      </c>
      <c r="X194" s="11">
        <v>9783.3333333333339</v>
      </c>
      <c r="AA194" s="7" t="s">
        <v>10386</v>
      </c>
      <c r="AB194" s="2">
        <v>1</v>
      </c>
      <c r="AM194" s="7" t="s">
        <v>10741</v>
      </c>
      <c r="AN194" s="11">
        <v>331513400</v>
      </c>
      <c r="BE194"/>
      <c r="BF194"/>
    </row>
    <row r="195" spans="2:58">
      <c r="B195"/>
      <c r="C195"/>
      <c r="F195" s="7" t="s">
        <v>10746</v>
      </c>
      <c r="G195" s="8">
        <v>0.43583333333333335</v>
      </c>
      <c r="J195" s="7" t="s">
        <v>10741</v>
      </c>
      <c r="K195" s="8">
        <v>3</v>
      </c>
      <c r="N195" s="7" t="s">
        <v>10746</v>
      </c>
      <c r="O195" s="2">
        <v>56146</v>
      </c>
      <c r="R195" s="7" t="s">
        <v>10123</v>
      </c>
      <c r="S195" s="8">
        <v>4.4000000000000004</v>
      </c>
      <c r="V195" s="7" t="s">
        <v>10746</v>
      </c>
      <c r="W195" s="11">
        <v>12460.25</v>
      </c>
      <c r="X195" s="11">
        <v>5283.333333333333</v>
      </c>
      <c r="AA195" s="7" t="s">
        <v>9589</v>
      </c>
      <c r="AB195" s="2">
        <v>1</v>
      </c>
      <c r="AM195" s="7" t="s">
        <v>10746</v>
      </c>
      <c r="AN195" s="11">
        <v>748871019</v>
      </c>
      <c r="BE195"/>
      <c r="BF195"/>
    </row>
    <row r="196" spans="2:58">
      <c r="B196"/>
      <c r="C196"/>
      <c r="F196" s="7" t="s">
        <v>10740</v>
      </c>
      <c r="G196" s="8">
        <v>0.49</v>
      </c>
      <c r="J196" s="7" t="s">
        <v>10746</v>
      </c>
      <c r="K196" s="8">
        <v>12</v>
      </c>
      <c r="N196" s="7" t="s">
        <v>10740</v>
      </c>
      <c r="O196" s="2">
        <v>23952</v>
      </c>
      <c r="R196" s="7" t="s">
        <v>9524</v>
      </c>
      <c r="S196" s="8">
        <v>4.4000000000000004</v>
      </c>
      <c r="V196" s="7" t="s">
        <v>10740</v>
      </c>
      <c r="W196" s="11">
        <v>8267.636363636364</v>
      </c>
      <c r="X196" s="11">
        <v>4521.5309090909086</v>
      </c>
      <c r="AA196" s="7" t="s">
        <v>10187</v>
      </c>
      <c r="AB196" s="2">
        <v>1</v>
      </c>
      <c r="AM196" s="7" t="s">
        <v>10740</v>
      </c>
      <c r="AN196" s="11">
        <v>274599937</v>
      </c>
      <c r="BE196"/>
      <c r="BF196"/>
    </row>
    <row r="197" spans="2:58">
      <c r="B197"/>
      <c r="C197"/>
      <c r="F197" s="7" t="s">
        <v>10672</v>
      </c>
      <c r="G197" s="8">
        <v>0.64</v>
      </c>
      <c r="J197" s="7" t="s">
        <v>10740</v>
      </c>
      <c r="K197" s="8">
        <v>11</v>
      </c>
      <c r="N197" s="7" t="s">
        <v>10672</v>
      </c>
      <c r="O197" s="2">
        <v>41226</v>
      </c>
      <c r="R197" s="7" t="s">
        <v>4304</v>
      </c>
      <c r="S197" s="8">
        <v>4.4000000000000004</v>
      </c>
      <c r="V197" s="7" t="s">
        <v>10672</v>
      </c>
      <c r="W197" s="11">
        <v>4990</v>
      </c>
      <c r="X197" s="11">
        <v>1799</v>
      </c>
      <c r="AA197" s="7" t="s">
        <v>9963</v>
      </c>
      <c r="AB197" s="2">
        <v>1</v>
      </c>
      <c r="AM197" s="7" t="s">
        <v>10672</v>
      </c>
      <c r="AN197" s="11">
        <v>205717740</v>
      </c>
      <c r="BE197"/>
      <c r="BF197"/>
    </row>
    <row r="198" spans="2:58">
      <c r="B198"/>
      <c r="C198"/>
      <c r="F198" s="7" t="s">
        <v>10699</v>
      </c>
      <c r="G198" s="8">
        <v>0.79</v>
      </c>
      <c r="J198" s="7" t="s">
        <v>10672</v>
      </c>
      <c r="K198" s="8">
        <v>1</v>
      </c>
      <c r="N198" s="7" t="s">
        <v>10699</v>
      </c>
      <c r="O198" s="2">
        <v>5072</v>
      </c>
      <c r="R198" s="7" t="s">
        <v>10360</v>
      </c>
      <c r="S198" s="8">
        <v>4.4000000000000004</v>
      </c>
      <c r="V198" s="7" t="s">
        <v>10699</v>
      </c>
      <c r="W198" s="11">
        <v>1299</v>
      </c>
      <c r="X198" s="11">
        <v>279</v>
      </c>
      <c r="AA198" s="7" t="s">
        <v>9778</v>
      </c>
      <c r="AB198" s="2">
        <v>1</v>
      </c>
      <c r="AM198" s="7" t="s">
        <v>10699</v>
      </c>
      <c r="AN198" s="11">
        <v>6588528</v>
      </c>
      <c r="BE198"/>
      <c r="BF198"/>
    </row>
    <row r="199" spans="2:58">
      <c r="B199"/>
      <c r="C199"/>
      <c r="F199" s="7" t="s">
        <v>10622</v>
      </c>
      <c r="G199" s="8">
        <v>0.47000000000000003</v>
      </c>
      <c r="J199" s="7" t="s">
        <v>10699</v>
      </c>
      <c r="K199" s="8">
        <v>1</v>
      </c>
      <c r="N199" s="7" t="s">
        <v>10622</v>
      </c>
      <c r="O199" s="2">
        <v>56350</v>
      </c>
      <c r="R199" s="7" t="s">
        <v>9990</v>
      </c>
      <c r="S199" s="8">
        <v>4.4000000000000004</v>
      </c>
      <c r="V199" s="7" t="s">
        <v>10622</v>
      </c>
      <c r="W199" s="11">
        <v>1074.5</v>
      </c>
      <c r="X199" s="11">
        <v>599</v>
      </c>
      <c r="AA199" s="7" t="s">
        <v>10364</v>
      </c>
      <c r="AB199" s="2">
        <v>1</v>
      </c>
      <c r="AM199" s="7" t="s">
        <v>10622</v>
      </c>
      <c r="AN199" s="11">
        <v>56302226</v>
      </c>
      <c r="BE199"/>
      <c r="BF199"/>
    </row>
    <row r="200" spans="2:58">
      <c r="B200"/>
      <c r="C200"/>
      <c r="F200" s="7" t="s">
        <v>10655</v>
      </c>
      <c r="G200" s="8">
        <v>0.83</v>
      </c>
      <c r="J200" s="7" t="s">
        <v>10622</v>
      </c>
      <c r="K200" s="8">
        <v>2</v>
      </c>
      <c r="N200" s="7" t="s">
        <v>10655</v>
      </c>
      <c r="O200" s="2">
        <v>20457</v>
      </c>
      <c r="R200" s="7" t="s">
        <v>10087</v>
      </c>
      <c r="S200" s="8">
        <v>4.4000000000000004</v>
      </c>
      <c r="V200" s="7" t="s">
        <v>10655</v>
      </c>
      <c r="W200" s="11">
        <v>4999</v>
      </c>
      <c r="X200" s="11">
        <v>849</v>
      </c>
      <c r="AA200" s="7" t="s">
        <v>9731</v>
      </c>
      <c r="AB200" s="2">
        <v>1</v>
      </c>
      <c r="AM200" s="7" t="s">
        <v>10655</v>
      </c>
      <c r="AN200" s="11">
        <v>102264543</v>
      </c>
      <c r="BE200"/>
      <c r="BF200"/>
    </row>
    <row r="201" spans="2:58">
      <c r="B201"/>
      <c r="C201"/>
      <c r="F201" s="7" t="s">
        <v>10697</v>
      </c>
      <c r="G201" s="8">
        <v>0.5</v>
      </c>
      <c r="J201" s="7" t="s">
        <v>10655</v>
      </c>
      <c r="K201" s="8">
        <v>1</v>
      </c>
      <c r="N201" s="7" t="s">
        <v>10697</v>
      </c>
      <c r="O201" s="2">
        <v>7317</v>
      </c>
      <c r="R201" s="7" t="s">
        <v>10076</v>
      </c>
      <c r="S201" s="8">
        <v>4.4000000000000004</v>
      </c>
      <c r="V201" s="7" t="s">
        <v>10697</v>
      </c>
      <c r="W201" s="11">
        <v>1995</v>
      </c>
      <c r="X201" s="11">
        <v>999</v>
      </c>
      <c r="AA201" s="7" t="s">
        <v>10072</v>
      </c>
      <c r="AB201" s="2">
        <v>1</v>
      </c>
      <c r="AM201" s="7" t="s">
        <v>10697</v>
      </c>
      <c r="AN201" s="11">
        <v>14597415</v>
      </c>
      <c r="BE201"/>
      <c r="BF201"/>
    </row>
    <row r="202" spans="2:58">
      <c r="B202"/>
      <c r="C202"/>
      <c r="F202" s="7" t="s">
        <v>10630</v>
      </c>
      <c r="G202" s="8">
        <v>0.63500000000000001</v>
      </c>
      <c r="J202" s="7" t="s">
        <v>10697</v>
      </c>
      <c r="K202" s="8">
        <v>1</v>
      </c>
      <c r="N202" s="7" t="s">
        <v>10630</v>
      </c>
      <c r="O202" s="2">
        <v>125053</v>
      </c>
      <c r="R202" s="7" t="s">
        <v>9380</v>
      </c>
      <c r="S202" s="8">
        <v>4.4000000000000004</v>
      </c>
      <c r="V202" s="7" t="s">
        <v>10630</v>
      </c>
      <c r="W202" s="11">
        <v>2244.5</v>
      </c>
      <c r="X202" s="11">
        <v>837.81500000000005</v>
      </c>
      <c r="AA202" s="7" t="s">
        <v>10409</v>
      </c>
      <c r="AB202" s="2">
        <v>1</v>
      </c>
      <c r="AM202" s="7" t="s">
        <v>10630</v>
      </c>
      <c r="AN202" s="11">
        <v>445936671</v>
      </c>
      <c r="BE202"/>
      <c r="BF202"/>
    </row>
    <row r="203" spans="2:58">
      <c r="B203"/>
      <c r="C203"/>
      <c r="F203" s="7" t="s">
        <v>10673</v>
      </c>
      <c r="G203" s="8">
        <v>0.62</v>
      </c>
      <c r="J203" s="7" t="s">
        <v>10630</v>
      </c>
      <c r="K203" s="8">
        <v>2</v>
      </c>
      <c r="N203" s="7" t="s">
        <v>10673</v>
      </c>
      <c r="O203" s="2">
        <v>1779</v>
      </c>
      <c r="R203" s="7" t="s">
        <v>10456</v>
      </c>
      <c r="S203" s="8">
        <v>4.4000000000000004</v>
      </c>
      <c r="V203" s="7" t="s">
        <v>10673</v>
      </c>
      <c r="W203" s="11">
        <v>999</v>
      </c>
      <c r="X203" s="11">
        <v>378</v>
      </c>
      <c r="AA203" s="7" t="s">
        <v>9481</v>
      </c>
      <c r="AB203" s="2">
        <v>1</v>
      </c>
      <c r="AM203" s="7" t="s">
        <v>10673</v>
      </c>
      <c r="AN203" s="11">
        <v>1777221</v>
      </c>
      <c r="BE203"/>
      <c r="BF203"/>
    </row>
    <row r="204" spans="2:58">
      <c r="B204"/>
      <c r="C204"/>
      <c r="F204" s="7" t="s">
        <v>10695</v>
      </c>
      <c r="G204" s="8">
        <v>0.75</v>
      </c>
      <c r="J204" s="7" t="s">
        <v>10673</v>
      </c>
      <c r="K204" s="8">
        <v>1</v>
      </c>
      <c r="N204" s="7" t="s">
        <v>10695</v>
      </c>
      <c r="O204" s="2">
        <v>670</v>
      </c>
      <c r="R204" s="7" t="s">
        <v>10377</v>
      </c>
      <c r="S204" s="8">
        <v>4.4000000000000004</v>
      </c>
      <c r="V204" s="7" t="s">
        <v>10695</v>
      </c>
      <c r="W204" s="11">
        <v>1499</v>
      </c>
      <c r="X204" s="11">
        <v>379</v>
      </c>
      <c r="AA204" s="7" t="s">
        <v>10400</v>
      </c>
      <c r="AB204" s="2">
        <v>1</v>
      </c>
      <c r="AM204" s="7" t="s">
        <v>10695</v>
      </c>
      <c r="AN204" s="11">
        <v>1004330</v>
      </c>
      <c r="BE204"/>
      <c r="BF204"/>
    </row>
    <row r="205" spans="2:58">
      <c r="B205"/>
      <c r="C205"/>
      <c r="F205" s="7" t="s">
        <v>10662</v>
      </c>
      <c r="G205" s="8">
        <v>0.32714285714285712</v>
      </c>
      <c r="J205" s="7" t="s">
        <v>10695</v>
      </c>
      <c r="K205" s="8">
        <v>1</v>
      </c>
      <c r="N205" s="7" t="s">
        <v>10662</v>
      </c>
      <c r="O205" s="2">
        <v>425494</v>
      </c>
      <c r="R205" s="7" t="s">
        <v>10085</v>
      </c>
      <c r="S205" s="8">
        <v>4.4000000000000004</v>
      </c>
      <c r="V205" s="7" t="s">
        <v>10662</v>
      </c>
      <c r="W205" s="11">
        <v>2284.4285714285716</v>
      </c>
      <c r="X205" s="11">
        <v>1514.1428571428571</v>
      </c>
      <c r="AA205" s="7" t="s">
        <v>10001</v>
      </c>
      <c r="AB205" s="2">
        <v>1</v>
      </c>
      <c r="AM205" s="7" t="s">
        <v>10662</v>
      </c>
      <c r="AN205" s="11">
        <v>718493430</v>
      </c>
      <c r="BE205"/>
      <c r="BF205"/>
    </row>
    <row r="206" spans="2:58">
      <c r="B206"/>
      <c r="C206"/>
      <c r="F206" s="7" t="s">
        <v>10649</v>
      </c>
      <c r="G206" s="8">
        <v>0.39500000000000002</v>
      </c>
      <c r="J206" s="7" t="s">
        <v>10662</v>
      </c>
      <c r="K206" s="8">
        <v>7</v>
      </c>
      <c r="N206" s="7" t="s">
        <v>10649</v>
      </c>
      <c r="O206" s="2">
        <v>176980</v>
      </c>
      <c r="R206" s="7" t="s">
        <v>9681</v>
      </c>
      <c r="S206" s="8">
        <v>4.4000000000000004</v>
      </c>
      <c r="V206" s="7" t="s">
        <v>10649</v>
      </c>
      <c r="W206" s="11">
        <v>2705</v>
      </c>
      <c r="X206" s="11">
        <v>1634</v>
      </c>
      <c r="AA206" s="7" t="s">
        <v>3053</v>
      </c>
      <c r="AB206" s="2">
        <v>1</v>
      </c>
      <c r="AM206" s="7" t="s">
        <v>10649</v>
      </c>
      <c r="AN206" s="11">
        <v>450653924</v>
      </c>
      <c r="BE206"/>
      <c r="BF206"/>
    </row>
    <row r="207" spans="2:58">
      <c r="B207"/>
      <c r="C207"/>
      <c r="F207" s="7" t="s">
        <v>10644</v>
      </c>
      <c r="G207" s="8">
        <v>0.65999999999999992</v>
      </c>
      <c r="J207" s="7" t="s">
        <v>10649</v>
      </c>
      <c r="K207" s="8">
        <v>2</v>
      </c>
      <c r="N207" s="7" t="s">
        <v>10644</v>
      </c>
      <c r="O207" s="2">
        <v>458515</v>
      </c>
      <c r="R207" s="7" t="s">
        <v>10316</v>
      </c>
      <c r="S207" s="8">
        <v>4.4000000000000004</v>
      </c>
      <c r="V207" s="7" t="s">
        <v>10644</v>
      </c>
      <c r="W207" s="11">
        <v>3299.25</v>
      </c>
      <c r="X207" s="11">
        <v>1091.5</v>
      </c>
      <c r="AA207" s="7" t="s">
        <v>9620</v>
      </c>
      <c r="AB207" s="2">
        <v>1</v>
      </c>
      <c r="AM207" s="7" t="s">
        <v>10644</v>
      </c>
      <c r="AN207" s="11">
        <v>431008857</v>
      </c>
      <c r="BE207"/>
      <c r="BF207"/>
    </row>
    <row r="208" spans="2:58">
      <c r="B208"/>
      <c r="C208"/>
      <c r="F208" s="7" t="s">
        <v>10661</v>
      </c>
      <c r="G208" s="8">
        <v>0.51</v>
      </c>
      <c r="J208" s="7" t="s">
        <v>10644</v>
      </c>
      <c r="K208" s="8">
        <v>4</v>
      </c>
      <c r="N208" s="7" t="s">
        <v>10661</v>
      </c>
      <c r="O208" s="2">
        <v>79385</v>
      </c>
      <c r="R208" s="7" t="s">
        <v>9815</v>
      </c>
      <c r="S208" s="8">
        <v>4.4000000000000004</v>
      </c>
      <c r="V208" s="7" t="s">
        <v>10661</v>
      </c>
      <c r="W208" s="11">
        <v>3944.5</v>
      </c>
      <c r="X208" s="11">
        <v>1709.5</v>
      </c>
      <c r="AA208" s="7" t="s">
        <v>9514</v>
      </c>
      <c r="AB208" s="2">
        <v>1</v>
      </c>
      <c r="AM208" s="7" t="s">
        <v>10661</v>
      </c>
      <c r="AN208" s="11">
        <v>224371431</v>
      </c>
      <c r="BE208"/>
      <c r="BF208"/>
    </row>
    <row r="209" spans="2:58">
      <c r="B209"/>
      <c r="C209"/>
      <c r="F209" s="7" t="s">
        <v>10703</v>
      </c>
      <c r="G209" s="8">
        <v>0</v>
      </c>
      <c r="J209" s="7" t="s">
        <v>10661</v>
      </c>
      <c r="K209" s="8">
        <v>2</v>
      </c>
      <c r="N209" s="7" t="s">
        <v>10703</v>
      </c>
      <c r="O209" s="2">
        <v>1926</v>
      </c>
      <c r="R209" s="7" t="s">
        <v>9879</v>
      </c>
      <c r="S209" s="8">
        <v>4.4000000000000004</v>
      </c>
      <c r="V209" s="7" t="s">
        <v>10703</v>
      </c>
      <c r="W209" s="11">
        <v>420</v>
      </c>
      <c r="X209" s="11">
        <v>420</v>
      </c>
      <c r="AA209" s="7" t="s">
        <v>6894</v>
      </c>
      <c r="AB209" s="2">
        <v>1</v>
      </c>
      <c r="AM209" s="7" t="s">
        <v>10703</v>
      </c>
      <c r="AN209" s="11">
        <v>808920</v>
      </c>
      <c r="BE209"/>
      <c r="BF209"/>
    </row>
    <row r="210" spans="2:58">
      <c r="B210"/>
      <c r="C210"/>
      <c r="F210" s="7" t="s">
        <v>10624</v>
      </c>
      <c r="G210" s="8">
        <v>0.36499999999999999</v>
      </c>
      <c r="J210" s="7" t="s">
        <v>10703</v>
      </c>
      <c r="K210" s="8">
        <v>1</v>
      </c>
      <c r="N210" s="7" t="s">
        <v>10624</v>
      </c>
      <c r="O210" s="2">
        <v>31059</v>
      </c>
      <c r="R210" s="7" t="s">
        <v>9991</v>
      </c>
      <c r="S210" s="8">
        <v>4.4000000000000004</v>
      </c>
      <c r="V210" s="7" t="s">
        <v>10624</v>
      </c>
      <c r="W210" s="11">
        <v>2157.5</v>
      </c>
      <c r="X210" s="11">
        <v>987.5</v>
      </c>
      <c r="AA210" s="7" t="s">
        <v>9775</v>
      </c>
      <c r="AB210" s="2">
        <v>1</v>
      </c>
      <c r="AM210" s="7" t="s">
        <v>10624</v>
      </c>
      <c r="AN210" s="11">
        <v>20945450</v>
      </c>
      <c r="BE210"/>
      <c r="BF210"/>
    </row>
    <row r="211" spans="2:58">
      <c r="B211"/>
      <c r="C211"/>
      <c r="F211" s="7" t="s">
        <v>10702</v>
      </c>
      <c r="G211" s="8">
        <v>0.56000000000000005</v>
      </c>
      <c r="J211" s="7" t="s">
        <v>10624</v>
      </c>
      <c r="K211" s="8">
        <v>2</v>
      </c>
      <c r="N211" s="7" t="s">
        <v>10702</v>
      </c>
      <c r="O211" s="2">
        <v>1831</v>
      </c>
      <c r="R211" s="7" t="s">
        <v>9916</v>
      </c>
      <c r="S211" s="8">
        <v>4.4000000000000004</v>
      </c>
      <c r="V211" s="7" t="s">
        <v>10702</v>
      </c>
      <c r="W211" s="11">
        <v>1949</v>
      </c>
      <c r="X211" s="11">
        <v>849</v>
      </c>
      <c r="AA211" s="7" t="s">
        <v>10394</v>
      </c>
      <c r="AB211" s="2">
        <v>1</v>
      </c>
      <c r="AM211" s="7" t="s">
        <v>10702</v>
      </c>
      <c r="AN211" s="11">
        <v>1995369</v>
      </c>
      <c r="BE211"/>
      <c r="BF211"/>
    </row>
    <row r="212" spans="2:58">
      <c r="B212"/>
      <c r="C212"/>
      <c r="F212" s="7" t="s">
        <v>10663</v>
      </c>
      <c r="G212" s="8">
        <v>0.61499999999999999</v>
      </c>
      <c r="J212" s="7" t="s">
        <v>10702</v>
      </c>
      <c r="K212" s="8">
        <v>2</v>
      </c>
      <c r="N212" s="7" t="s">
        <v>10663</v>
      </c>
      <c r="O212" s="2">
        <v>92148</v>
      </c>
      <c r="R212" s="7" t="s">
        <v>9672</v>
      </c>
      <c r="S212" s="8">
        <v>4.4000000000000004</v>
      </c>
      <c r="V212" s="7" t="s">
        <v>10663</v>
      </c>
      <c r="W212" s="11">
        <v>1324.5</v>
      </c>
      <c r="X212" s="11">
        <v>531</v>
      </c>
      <c r="AA212" s="7" t="s">
        <v>10477</v>
      </c>
      <c r="AB212" s="2">
        <v>1</v>
      </c>
      <c r="AM212" s="7" t="s">
        <v>10663</v>
      </c>
      <c r="AN212" s="11">
        <v>145669608</v>
      </c>
      <c r="BE212"/>
      <c r="BF212"/>
    </row>
    <row r="213" spans="2:58">
      <c r="B213"/>
      <c r="C213"/>
      <c r="F213" s="7" t="s">
        <v>10681</v>
      </c>
      <c r="G213" s="8">
        <v>0.44666666666666671</v>
      </c>
      <c r="J213" s="7" t="s">
        <v>10663</v>
      </c>
      <c r="K213" s="8">
        <v>2</v>
      </c>
      <c r="N213" s="7" t="s">
        <v>10681</v>
      </c>
      <c r="O213" s="2">
        <v>107204</v>
      </c>
      <c r="R213" s="7" t="s">
        <v>9931</v>
      </c>
      <c r="S213" s="8">
        <v>4.3</v>
      </c>
      <c r="V213" s="7" t="s">
        <v>10681</v>
      </c>
      <c r="W213" s="11">
        <v>1403</v>
      </c>
      <c r="X213" s="11">
        <v>594</v>
      </c>
      <c r="AA213" s="7" t="s">
        <v>9872</v>
      </c>
      <c r="AB213" s="2">
        <v>1</v>
      </c>
      <c r="AM213" s="7" t="s">
        <v>10681</v>
      </c>
      <c r="AN213" s="11">
        <v>292822928</v>
      </c>
      <c r="BE213"/>
      <c r="BF213"/>
    </row>
    <row r="214" spans="2:58">
      <c r="B214"/>
      <c r="C214"/>
      <c r="F214" s="7" t="s">
        <v>10690</v>
      </c>
      <c r="G214" s="8">
        <v>0.55000000000000004</v>
      </c>
      <c r="J214" s="7" t="s">
        <v>10681</v>
      </c>
      <c r="K214" s="8">
        <v>3</v>
      </c>
      <c r="N214" s="7" t="s">
        <v>10690</v>
      </c>
      <c r="O214" s="2">
        <v>9701</v>
      </c>
      <c r="R214" s="7" t="s">
        <v>9582</v>
      </c>
      <c r="S214" s="8">
        <v>4.3</v>
      </c>
      <c r="V214" s="7" t="s">
        <v>10690</v>
      </c>
      <c r="W214" s="11">
        <v>999</v>
      </c>
      <c r="X214" s="11">
        <v>449</v>
      </c>
      <c r="AA214" s="7" t="s">
        <v>10570</v>
      </c>
      <c r="AB214" s="2">
        <v>1</v>
      </c>
      <c r="AM214" s="7" t="s">
        <v>10690</v>
      </c>
      <c r="AN214" s="11">
        <v>9691299</v>
      </c>
      <c r="BE214"/>
      <c r="BF214"/>
    </row>
    <row r="215" spans="2:58">
      <c r="B215"/>
      <c r="C215"/>
      <c r="F215" s="7" t="s">
        <v>9290</v>
      </c>
      <c r="G215" s="5">
        <v>0.47631615120274873</v>
      </c>
      <c r="J215" s="7" t="s">
        <v>10690</v>
      </c>
      <c r="K215" s="8">
        <v>1</v>
      </c>
      <c r="N215" s="7" t="s">
        <v>9290</v>
      </c>
      <c r="O215" s="2">
        <v>26627023</v>
      </c>
      <c r="R215" s="7" t="s">
        <v>9630</v>
      </c>
      <c r="S215" s="8">
        <v>4.3</v>
      </c>
      <c r="V215" s="7" t="s">
        <v>9290</v>
      </c>
      <c r="W215" s="11">
        <v>5379.8282530949109</v>
      </c>
      <c r="X215" s="11">
        <v>3142.1920481099655</v>
      </c>
      <c r="AA215" s="7" t="s">
        <v>9408</v>
      </c>
      <c r="AB215" s="2">
        <v>1</v>
      </c>
      <c r="AM215" s="7" t="s">
        <v>9290</v>
      </c>
      <c r="AN215" s="11">
        <v>120260614256.58</v>
      </c>
      <c r="AO215" s="2">
        <f>SUM(AN3:AN214)</f>
        <v>120260614256.58</v>
      </c>
      <c r="BE215"/>
      <c r="BF215"/>
    </row>
    <row r="216" spans="2:58">
      <c r="B216"/>
      <c r="C216"/>
      <c r="J216" s="7" t="s">
        <v>9290</v>
      </c>
      <c r="K216" s="8">
        <v>1455</v>
      </c>
      <c r="R216" s="7" t="s">
        <v>9536</v>
      </c>
      <c r="S216" s="8">
        <v>4.3</v>
      </c>
      <c r="AA216" s="7" t="s">
        <v>10437</v>
      </c>
      <c r="AB216" s="2">
        <v>1</v>
      </c>
      <c r="BE216"/>
      <c r="BF216"/>
    </row>
    <row r="217" spans="2:58">
      <c r="B217"/>
      <c r="C217"/>
      <c r="R217" s="7" t="s">
        <v>9789</v>
      </c>
      <c r="S217" s="8">
        <v>4.3</v>
      </c>
      <c r="AA217" s="7" t="s">
        <v>9750</v>
      </c>
      <c r="AB217" s="2">
        <v>1</v>
      </c>
      <c r="BE217"/>
      <c r="BF217"/>
    </row>
    <row r="218" spans="2:58">
      <c r="B218"/>
      <c r="C218"/>
      <c r="R218" s="7" t="s">
        <v>4552</v>
      </c>
      <c r="S218" s="8">
        <v>4.3</v>
      </c>
      <c r="AA218" s="7" t="s">
        <v>9602</v>
      </c>
      <c r="AB218" s="2">
        <v>1</v>
      </c>
      <c r="BE218"/>
      <c r="BF218"/>
    </row>
    <row r="219" spans="2:58">
      <c r="B219"/>
      <c r="C219"/>
      <c r="R219" s="7" t="s">
        <v>9944</v>
      </c>
      <c r="S219" s="8">
        <v>4.3</v>
      </c>
      <c r="AA219" s="7" t="s">
        <v>9508</v>
      </c>
      <c r="AB219" s="2">
        <v>1</v>
      </c>
      <c r="BE219"/>
      <c r="BF219"/>
    </row>
    <row r="220" spans="2:58">
      <c r="B220"/>
      <c r="C220"/>
      <c r="R220" s="7" t="s">
        <v>5267</v>
      </c>
      <c r="S220" s="8">
        <v>4.3</v>
      </c>
      <c r="AA220" s="7" t="s">
        <v>10571</v>
      </c>
      <c r="AB220" s="2">
        <v>1</v>
      </c>
      <c r="BE220"/>
      <c r="BF220"/>
    </row>
    <row r="221" spans="2:58">
      <c r="B221"/>
      <c r="C221"/>
      <c r="R221" s="7" t="s">
        <v>9611</v>
      </c>
      <c r="S221" s="8">
        <v>4.3</v>
      </c>
      <c r="AA221" s="7" t="s">
        <v>10292</v>
      </c>
      <c r="AB221" s="2">
        <v>1</v>
      </c>
      <c r="BE221"/>
      <c r="BF221"/>
    </row>
    <row r="222" spans="2:58">
      <c r="B222"/>
      <c r="C222"/>
      <c r="R222" s="7" t="s">
        <v>4496</v>
      </c>
      <c r="S222" s="8">
        <v>4.3</v>
      </c>
      <c r="AA222" s="7" t="s">
        <v>9777</v>
      </c>
      <c r="AB222" s="2">
        <v>1</v>
      </c>
      <c r="BE222"/>
      <c r="BF222"/>
    </row>
    <row r="223" spans="2:58">
      <c r="B223"/>
      <c r="C223"/>
      <c r="R223" s="7" t="s">
        <v>10503</v>
      </c>
      <c r="S223" s="8">
        <v>4.3</v>
      </c>
      <c r="AA223" s="7" t="s">
        <v>10171</v>
      </c>
      <c r="AB223" s="2">
        <v>1</v>
      </c>
      <c r="BE223"/>
      <c r="BF223"/>
    </row>
    <row r="224" spans="2:58">
      <c r="B224"/>
      <c r="C224"/>
      <c r="R224" s="7" t="s">
        <v>5732</v>
      </c>
      <c r="S224" s="8">
        <v>4.3</v>
      </c>
      <c r="AA224" s="7" t="s">
        <v>9921</v>
      </c>
      <c r="AB224" s="2">
        <v>1</v>
      </c>
      <c r="BE224"/>
      <c r="BF224"/>
    </row>
    <row r="225" spans="2:58">
      <c r="B225"/>
      <c r="C225"/>
      <c r="R225" s="7" t="s">
        <v>1547</v>
      </c>
      <c r="S225" s="8">
        <v>4.3</v>
      </c>
      <c r="AA225" s="7" t="s">
        <v>10526</v>
      </c>
      <c r="AB225" s="2">
        <v>1</v>
      </c>
      <c r="BE225"/>
      <c r="BF225"/>
    </row>
    <row r="226" spans="2:58">
      <c r="B226"/>
      <c r="C226"/>
      <c r="R226" s="7" t="s">
        <v>9359</v>
      </c>
      <c r="S226" s="8">
        <v>4.3</v>
      </c>
      <c r="AA226" s="7" t="s">
        <v>9985</v>
      </c>
      <c r="AB226" s="2">
        <v>1</v>
      </c>
      <c r="BE226"/>
      <c r="BF226"/>
    </row>
    <row r="227" spans="2:58">
      <c r="B227"/>
      <c r="C227"/>
      <c r="R227" s="7" t="s">
        <v>10321</v>
      </c>
      <c r="S227" s="8">
        <v>4.3</v>
      </c>
      <c r="AA227" s="7" t="s">
        <v>9496</v>
      </c>
      <c r="AB227" s="2">
        <v>1</v>
      </c>
      <c r="BE227"/>
      <c r="BF227"/>
    </row>
    <row r="228" spans="2:58">
      <c r="B228"/>
      <c r="C228"/>
      <c r="R228" s="7" t="s">
        <v>7610</v>
      </c>
      <c r="S228" s="8">
        <v>4.3</v>
      </c>
      <c r="AA228" s="7" t="s">
        <v>9938</v>
      </c>
      <c r="AB228" s="2">
        <v>1</v>
      </c>
      <c r="BE228"/>
      <c r="BF228"/>
    </row>
    <row r="229" spans="2:58">
      <c r="B229"/>
      <c r="C229"/>
      <c r="R229" s="7" t="s">
        <v>9420</v>
      </c>
      <c r="S229" s="8">
        <v>4.3</v>
      </c>
      <c r="AA229" s="7" t="s">
        <v>696</v>
      </c>
      <c r="AB229" s="2">
        <v>1</v>
      </c>
      <c r="BE229"/>
      <c r="BF229"/>
    </row>
    <row r="230" spans="2:58">
      <c r="B230"/>
      <c r="C230"/>
      <c r="R230" s="7" t="s">
        <v>10379</v>
      </c>
      <c r="S230" s="8">
        <v>4.3</v>
      </c>
      <c r="AA230" s="7" t="s">
        <v>9773</v>
      </c>
      <c r="AB230" s="2">
        <v>1</v>
      </c>
      <c r="BE230"/>
      <c r="BF230"/>
    </row>
    <row r="231" spans="2:58">
      <c r="B231"/>
      <c r="C231"/>
      <c r="R231" s="7" t="s">
        <v>10535</v>
      </c>
      <c r="S231" s="8">
        <v>4.3</v>
      </c>
      <c r="AA231" s="7" t="s">
        <v>9574</v>
      </c>
      <c r="AB231" s="2">
        <v>1</v>
      </c>
      <c r="BE231"/>
      <c r="BF231"/>
    </row>
    <row r="232" spans="2:58">
      <c r="B232"/>
      <c r="C232"/>
      <c r="R232" s="7" t="s">
        <v>10396</v>
      </c>
      <c r="S232" s="8">
        <v>4.3</v>
      </c>
      <c r="AA232" s="7" t="s">
        <v>9951</v>
      </c>
      <c r="AB232" s="2">
        <v>1</v>
      </c>
      <c r="BE232"/>
      <c r="BF232"/>
    </row>
    <row r="233" spans="2:58">
      <c r="B233"/>
      <c r="C233"/>
      <c r="R233" s="7" t="s">
        <v>10001</v>
      </c>
      <c r="S233" s="8">
        <v>4.3</v>
      </c>
      <c r="AA233" s="7" t="s">
        <v>9577</v>
      </c>
      <c r="AB233" s="2">
        <v>1</v>
      </c>
      <c r="BE233"/>
      <c r="BF233"/>
    </row>
    <row r="234" spans="2:58">
      <c r="B234"/>
      <c r="C234"/>
      <c r="R234" s="7" t="s">
        <v>9629</v>
      </c>
      <c r="S234" s="8">
        <v>4.3</v>
      </c>
      <c r="AA234" s="7" t="s">
        <v>10532</v>
      </c>
      <c r="AB234" s="2">
        <v>1</v>
      </c>
      <c r="BE234"/>
      <c r="BF234"/>
    </row>
    <row r="235" spans="2:58">
      <c r="B235"/>
      <c r="C235"/>
      <c r="R235" s="7" t="s">
        <v>9361</v>
      </c>
      <c r="S235" s="8">
        <v>4.3</v>
      </c>
      <c r="AA235" s="7" t="s">
        <v>10462</v>
      </c>
      <c r="AB235" s="2">
        <v>1</v>
      </c>
      <c r="BE235"/>
      <c r="BF235"/>
    </row>
    <row r="236" spans="2:58">
      <c r="B236"/>
      <c r="C236"/>
      <c r="R236" s="7" t="s">
        <v>10218</v>
      </c>
      <c r="S236" s="8">
        <v>4.3</v>
      </c>
      <c r="AA236" s="7" t="s">
        <v>9754</v>
      </c>
      <c r="AB236" s="2">
        <v>1</v>
      </c>
      <c r="BE236"/>
      <c r="BF236"/>
    </row>
    <row r="237" spans="2:58">
      <c r="B237"/>
      <c r="C237"/>
      <c r="R237" s="7" t="s">
        <v>9901</v>
      </c>
      <c r="S237" s="8">
        <v>4.3</v>
      </c>
      <c r="AA237" s="7" t="s">
        <v>10106</v>
      </c>
      <c r="AB237" s="2">
        <v>1</v>
      </c>
      <c r="BE237"/>
      <c r="BF237"/>
    </row>
    <row r="238" spans="2:58">
      <c r="B238"/>
      <c r="C238"/>
      <c r="R238" s="7" t="s">
        <v>10202</v>
      </c>
      <c r="S238" s="8">
        <v>4.3</v>
      </c>
      <c r="AA238" s="7" t="s">
        <v>9679</v>
      </c>
      <c r="AB238" s="2">
        <v>1</v>
      </c>
      <c r="BE238"/>
      <c r="BF238"/>
    </row>
    <row r="239" spans="2:58">
      <c r="B239"/>
      <c r="C239"/>
      <c r="R239" s="7" t="s">
        <v>1196</v>
      </c>
      <c r="S239" s="8">
        <v>4.3</v>
      </c>
      <c r="AA239" s="7" t="s">
        <v>10523</v>
      </c>
      <c r="AB239" s="2">
        <v>1</v>
      </c>
      <c r="BE239"/>
      <c r="BF239"/>
    </row>
    <row r="240" spans="2:58">
      <c r="B240"/>
      <c r="C240"/>
      <c r="R240" s="7" t="s">
        <v>10340</v>
      </c>
      <c r="S240" s="8">
        <v>4.3</v>
      </c>
      <c r="AA240" s="7" t="s">
        <v>9827</v>
      </c>
      <c r="AB240" s="2">
        <v>1</v>
      </c>
      <c r="BE240"/>
      <c r="BF240"/>
    </row>
    <row r="241" spans="2:58">
      <c r="B241"/>
      <c r="C241"/>
      <c r="R241" s="7" t="s">
        <v>9339</v>
      </c>
      <c r="S241" s="8">
        <v>4.3</v>
      </c>
      <c r="AA241" s="7" t="s">
        <v>10151</v>
      </c>
      <c r="AB241" s="2">
        <v>1</v>
      </c>
      <c r="BE241"/>
      <c r="BF241"/>
    </row>
    <row r="242" spans="2:58">
      <c r="B242"/>
      <c r="C242"/>
      <c r="R242" s="7" t="s">
        <v>9728</v>
      </c>
      <c r="S242" s="8">
        <v>4.3</v>
      </c>
      <c r="AA242" s="7" t="s">
        <v>9656</v>
      </c>
      <c r="AB242" s="2">
        <v>1</v>
      </c>
      <c r="BE242"/>
      <c r="BF242"/>
    </row>
    <row r="243" spans="2:58">
      <c r="B243"/>
      <c r="C243"/>
      <c r="R243" s="7" t="s">
        <v>9913</v>
      </c>
      <c r="S243" s="8">
        <v>4.3</v>
      </c>
      <c r="AA243" s="7" t="s">
        <v>10093</v>
      </c>
      <c r="AB243" s="2">
        <v>1</v>
      </c>
      <c r="BE243"/>
      <c r="BF243"/>
    </row>
    <row r="244" spans="2:58">
      <c r="B244"/>
      <c r="C244"/>
      <c r="R244" s="7" t="s">
        <v>10092</v>
      </c>
      <c r="S244" s="8">
        <v>4.3</v>
      </c>
      <c r="AA244" s="7" t="s">
        <v>10361</v>
      </c>
      <c r="AB244" s="2">
        <v>1</v>
      </c>
      <c r="BE244"/>
      <c r="BF244"/>
    </row>
    <row r="245" spans="2:58">
      <c r="B245"/>
      <c r="C245"/>
      <c r="R245" s="7" t="s">
        <v>9585</v>
      </c>
      <c r="S245" s="8">
        <v>4.3</v>
      </c>
      <c r="AA245" s="7" t="s">
        <v>9865</v>
      </c>
      <c r="AB245" s="2">
        <v>1</v>
      </c>
      <c r="BE245"/>
      <c r="BF245"/>
    </row>
    <row r="246" spans="2:58">
      <c r="B246"/>
      <c r="C246"/>
      <c r="R246" s="7" t="s">
        <v>10425</v>
      </c>
      <c r="S246" s="8">
        <v>4.3</v>
      </c>
      <c r="AA246" s="7" t="s">
        <v>9812</v>
      </c>
      <c r="AB246" s="2">
        <v>1</v>
      </c>
      <c r="BE246"/>
      <c r="BF246"/>
    </row>
    <row r="247" spans="2:58">
      <c r="B247"/>
      <c r="C247"/>
      <c r="R247" s="7" t="s">
        <v>9775</v>
      </c>
      <c r="S247" s="8">
        <v>4.3</v>
      </c>
      <c r="AA247" s="7" t="s">
        <v>9905</v>
      </c>
      <c r="AB247" s="2">
        <v>1</v>
      </c>
      <c r="BE247"/>
      <c r="BF247"/>
    </row>
    <row r="248" spans="2:58">
      <c r="B248"/>
      <c r="C248"/>
      <c r="R248" s="7" t="s">
        <v>10354</v>
      </c>
      <c r="S248" s="8">
        <v>4.3</v>
      </c>
      <c r="AA248" s="7" t="s">
        <v>10050</v>
      </c>
      <c r="AB248" s="2">
        <v>1</v>
      </c>
      <c r="BE248"/>
      <c r="BF248"/>
    </row>
    <row r="249" spans="2:58">
      <c r="B249"/>
      <c r="C249"/>
      <c r="R249" s="7" t="s">
        <v>9813</v>
      </c>
      <c r="S249" s="8">
        <v>4.3</v>
      </c>
      <c r="AA249" s="7" t="s">
        <v>9997</v>
      </c>
      <c r="AB249" s="2">
        <v>1</v>
      </c>
      <c r="BE249"/>
      <c r="BF249"/>
    </row>
    <row r="250" spans="2:58">
      <c r="B250"/>
      <c r="C250"/>
      <c r="R250" s="7" t="s">
        <v>9618</v>
      </c>
      <c r="S250" s="8">
        <v>4.3</v>
      </c>
      <c r="AA250" s="7" t="s">
        <v>9795</v>
      </c>
      <c r="AB250" s="2">
        <v>1</v>
      </c>
      <c r="BE250"/>
      <c r="BF250"/>
    </row>
    <row r="251" spans="2:58">
      <c r="B251"/>
      <c r="C251"/>
      <c r="R251" s="7" t="s">
        <v>9690</v>
      </c>
      <c r="S251" s="8">
        <v>4.3</v>
      </c>
      <c r="AA251" s="7" t="s">
        <v>10473</v>
      </c>
      <c r="AB251" s="2">
        <v>1</v>
      </c>
      <c r="BE251"/>
      <c r="BF251"/>
    </row>
    <row r="252" spans="2:58">
      <c r="B252"/>
      <c r="C252"/>
      <c r="R252" s="7" t="s">
        <v>5131</v>
      </c>
      <c r="S252" s="8">
        <v>4.3</v>
      </c>
      <c r="AA252" s="7" t="s">
        <v>10088</v>
      </c>
      <c r="AB252" s="2">
        <v>1</v>
      </c>
      <c r="BE252"/>
      <c r="BF252"/>
    </row>
    <row r="253" spans="2:58">
      <c r="B253"/>
      <c r="C253"/>
      <c r="R253" s="7" t="s">
        <v>10361</v>
      </c>
      <c r="S253" s="8">
        <v>4.3</v>
      </c>
      <c r="AA253" s="7" t="s">
        <v>9498</v>
      </c>
      <c r="AB253" s="2">
        <v>1</v>
      </c>
      <c r="BE253"/>
      <c r="BF253"/>
    </row>
    <row r="254" spans="2:58">
      <c r="B254"/>
      <c r="C254"/>
      <c r="R254" s="7" t="s">
        <v>9819</v>
      </c>
      <c r="S254" s="8">
        <v>4.3</v>
      </c>
      <c r="AA254" s="7" t="s">
        <v>9769</v>
      </c>
      <c r="AB254" s="2">
        <v>1</v>
      </c>
      <c r="BE254"/>
      <c r="BF254"/>
    </row>
    <row r="255" spans="2:58">
      <c r="B255"/>
      <c r="C255"/>
      <c r="R255" s="7" t="s">
        <v>10559</v>
      </c>
      <c r="S255" s="8">
        <v>4.3</v>
      </c>
      <c r="AA255" s="7" t="s">
        <v>9935</v>
      </c>
      <c r="AB255" s="2">
        <v>1</v>
      </c>
      <c r="BE255"/>
      <c r="BF255"/>
    </row>
    <row r="256" spans="2:58">
      <c r="B256"/>
      <c r="C256"/>
      <c r="R256" s="7" t="s">
        <v>9807</v>
      </c>
      <c r="S256" s="8">
        <v>4.3</v>
      </c>
      <c r="AA256" s="7" t="s">
        <v>9936</v>
      </c>
      <c r="AB256" s="2">
        <v>1</v>
      </c>
      <c r="BE256"/>
      <c r="BF256"/>
    </row>
    <row r="257" spans="2:58">
      <c r="B257"/>
      <c r="C257"/>
      <c r="R257" s="7" t="s">
        <v>9529</v>
      </c>
      <c r="S257" s="8">
        <v>4.3</v>
      </c>
      <c r="AA257" s="7" t="s">
        <v>9700</v>
      </c>
      <c r="AB257" s="2">
        <v>1</v>
      </c>
      <c r="BE257"/>
      <c r="BF257"/>
    </row>
    <row r="258" spans="2:58">
      <c r="B258"/>
      <c r="C258"/>
      <c r="R258" s="7" t="s">
        <v>9374</v>
      </c>
      <c r="S258" s="8">
        <v>4.3</v>
      </c>
      <c r="AA258" s="7" t="s">
        <v>9758</v>
      </c>
      <c r="AB258" s="2">
        <v>1</v>
      </c>
      <c r="BE258"/>
      <c r="BF258"/>
    </row>
    <row r="259" spans="2:58">
      <c r="B259"/>
      <c r="C259"/>
      <c r="R259" s="7" t="s">
        <v>9962</v>
      </c>
      <c r="S259" s="8">
        <v>4.3</v>
      </c>
      <c r="AA259" s="7" t="s">
        <v>9651</v>
      </c>
      <c r="AB259" s="2">
        <v>1</v>
      </c>
      <c r="BE259"/>
      <c r="BF259"/>
    </row>
    <row r="260" spans="2:58">
      <c r="B260"/>
      <c r="C260"/>
      <c r="R260" s="7" t="s">
        <v>9330</v>
      </c>
      <c r="S260" s="8">
        <v>4.3</v>
      </c>
      <c r="AA260" s="7" t="s">
        <v>10195</v>
      </c>
      <c r="AB260" s="2">
        <v>1</v>
      </c>
      <c r="BE260"/>
      <c r="BF260"/>
    </row>
    <row r="261" spans="2:58">
      <c r="B261"/>
      <c r="C261"/>
      <c r="R261" s="7" t="s">
        <v>9994</v>
      </c>
      <c r="S261" s="8">
        <v>4.3</v>
      </c>
      <c r="AA261" s="7" t="s">
        <v>9722</v>
      </c>
      <c r="AB261" s="2">
        <v>1</v>
      </c>
      <c r="BE261"/>
      <c r="BF261"/>
    </row>
    <row r="262" spans="2:58">
      <c r="B262"/>
      <c r="C262"/>
      <c r="R262" s="7" t="s">
        <v>9995</v>
      </c>
      <c r="S262" s="8">
        <v>4.3</v>
      </c>
      <c r="AA262" s="7" t="s">
        <v>9806</v>
      </c>
      <c r="AB262" s="2">
        <v>1</v>
      </c>
      <c r="BE262"/>
      <c r="BF262"/>
    </row>
    <row r="263" spans="2:58">
      <c r="B263"/>
      <c r="C263"/>
      <c r="R263" s="7" t="s">
        <v>9636</v>
      </c>
      <c r="S263" s="8">
        <v>4.3</v>
      </c>
      <c r="AA263" s="7" t="s">
        <v>10078</v>
      </c>
      <c r="AB263" s="2">
        <v>1</v>
      </c>
      <c r="BE263"/>
      <c r="BF263"/>
    </row>
    <row r="264" spans="2:58">
      <c r="B264"/>
      <c r="C264"/>
      <c r="R264" s="7" t="s">
        <v>10011</v>
      </c>
      <c r="S264" s="8">
        <v>4.3</v>
      </c>
      <c r="AA264" s="7" t="s">
        <v>9726</v>
      </c>
      <c r="AB264" s="2">
        <v>1</v>
      </c>
      <c r="BE264"/>
      <c r="BF264"/>
    </row>
    <row r="265" spans="2:58">
      <c r="B265"/>
      <c r="C265"/>
      <c r="R265" s="7" t="s">
        <v>9558</v>
      </c>
      <c r="S265" s="8">
        <v>4.3</v>
      </c>
      <c r="AA265" s="7" t="s">
        <v>9920</v>
      </c>
      <c r="AB265" s="2">
        <v>1</v>
      </c>
      <c r="BE265"/>
      <c r="BF265"/>
    </row>
    <row r="266" spans="2:58">
      <c r="B266"/>
      <c r="C266"/>
      <c r="R266" s="7" t="s">
        <v>10119</v>
      </c>
      <c r="S266" s="8">
        <v>4.3</v>
      </c>
      <c r="AA266" s="7" t="s">
        <v>9719</v>
      </c>
      <c r="AB266" s="2">
        <v>1</v>
      </c>
      <c r="BE266"/>
      <c r="BF266"/>
    </row>
    <row r="267" spans="2:58">
      <c r="B267"/>
      <c r="C267"/>
      <c r="R267" s="7" t="s">
        <v>5663</v>
      </c>
      <c r="S267" s="8">
        <v>4.3</v>
      </c>
      <c r="AA267" s="7" t="s">
        <v>10109</v>
      </c>
      <c r="AB267" s="2">
        <v>1</v>
      </c>
      <c r="BE267"/>
      <c r="BF267"/>
    </row>
    <row r="268" spans="2:58">
      <c r="B268"/>
      <c r="C268"/>
      <c r="R268" s="7" t="s">
        <v>9523</v>
      </c>
      <c r="S268" s="8">
        <v>4.3</v>
      </c>
      <c r="AA268" s="7" t="s">
        <v>9698</v>
      </c>
      <c r="AB268" s="2">
        <v>1</v>
      </c>
      <c r="BE268"/>
      <c r="BF268"/>
    </row>
    <row r="269" spans="2:58">
      <c r="B269"/>
      <c r="C269"/>
      <c r="R269" s="7" t="s">
        <v>9480</v>
      </c>
      <c r="S269" s="8">
        <v>4.3</v>
      </c>
      <c r="AA269" s="7" t="s">
        <v>9877</v>
      </c>
      <c r="AB269" s="2">
        <v>1</v>
      </c>
      <c r="BE269"/>
      <c r="BF269"/>
    </row>
    <row r="270" spans="2:58">
      <c r="B270"/>
      <c r="C270"/>
      <c r="R270" s="7" t="s">
        <v>10427</v>
      </c>
      <c r="S270" s="8">
        <v>4.3</v>
      </c>
      <c r="AA270" s="7" t="s">
        <v>9642</v>
      </c>
      <c r="AB270" s="2">
        <v>1</v>
      </c>
      <c r="BE270"/>
      <c r="BF270"/>
    </row>
    <row r="271" spans="2:58">
      <c r="B271"/>
      <c r="C271"/>
      <c r="R271" s="7" t="s">
        <v>10353</v>
      </c>
      <c r="S271" s="8">
        <v>4.3</v>
      </c>
      <c r="AA271" s="7" t="s">
        <v>9913</v>
      </c>
      <c r="AB271" s="2">
        <v>1</v>
      </c>
      <c r="BE271"/>
      <c r="BF271"/>
    </row>
    <row r="272" spans="2:58">
      <c r="B272"/>
      <c r="C272"/>
      <c r="R272" s="7" t="s">
        <v>10040</v>
      </c>
      <c r="S272" s="8">
        <v>4.3</v>
      </c>
      <c r="AA272" s="7" t="s">
        <v>3214</v>
      </c>
      <c r="AB272" s="2">
        <v>1</v>
      </c>
      <c r="BE272"/>
      <c r="BF272"/>
    </row>
    <row r="273" spans="2:58">
      <c r="B273"/>
      <c r="C273"/>
      <c r="R273" s="7" t="s">
        <v>10129</v>
      </c>
      <c r="S273" s="8">
        <v>4.3</v>
      </c>
      <c r="AA273" s="7" t="s">
        <v>9988</v>
      </c>
      <c r="AB273" s="2">
        <v>1</v>
      </c>
      <c r="BE273"/>
      <c r="BF273"/>
    </row>
    <row r="274" spans="2:58">
      <c r="B274"/>
      <c r="C274"/>
      <c r="R274" s="7" t="s">
        <v>10308</v>
      </c>
      <c r="S274" s="8">
        <v>4.3</v>
      </c>
      <c r="AA274" s="7" t="s">
        <v>9800</v>
      </c>
      <c r="AB274" s="2">
        <v>1</v>
      </c>
      <c r="BE274"/>
      <c r="BF274"/>
    </row>
    <row r="275" spans="2:58">
      <c r="B275"/>
      <c r="C275"/>
      <c r="R275" s="7" t="s">
        <v>9902</v>
      </c>
      <c r="S275" s="8">
        <v>4.3</v>
      </c>
      <c r="AA275" s="7" t="s">
        <v>9537</v>
      </c>
      <c r="AB275" s="2">
        <v>1</v>
      </c>
      <c r="BE275"/>
      <c r="BF275"/>
    </row>
    <row r="276" spans="2:58">
      <c r="B276"/>
      <c r="C276"/>
      <c r="R276" s="7" t="s">
        <v>9652</v>
      </c>
      <c r="S276" s="8">
        <v>4.3</v>
      </c>
      <c r="AA276" s="7" t="s">
        <v>10206</v>
      </c>
      <c r="AB276" s="2">
        <v>1</v>
      </c>
      <c r="BE276"/>
      <c r="BF276"/>
    </row>
    <row r="277" spans="2:58">
      <c r="B277"/>
      <c r="C277"/>
      <c r="R277" s="7" t="s">
        <v>9869</v>
      </c>
      <c r="S277" s="8">
        <v>4.3</v>
      </c>
      <c r="AA277" s="7" t="s">
        <v>10014</v>
      </c>
      <c r="AB277" s="2">
        <v>1</v>
      </c>
      <c r="BE277"/>
      <c r="BF277"/>
    </row>
    <row r="278" spans="2:58">
      <c r="B278"/>
      <c r="C278"/>
      <c r="R278" s="7" t="s">
        <v>10114</v>
      </c>
      <c r="S278" s="8">
        <v>4.3</v>
      </c>
      <c r="AA278" s="7" t="s">
        <v>9891</v>
      </c>
      <c r="AB278" s="2">
        <v>1</v>
      </c>
      <c r="BE278"/>
      <c r="BF278"/>
    </row>
    <row r="279" spans="2:58">
      <c r="B279"/>
      <c r="C279"/>
      <c r="R279" s="7" t="s">
        <v>10391</v>
      </c>
      <c r="S279" s="8">
        <v>4.3</v>
      </c>
      <c r="AA279" s="7" t="s">
        <v>9612</v>
      </c>
      <c r="AB279" s="2">
        <v>1</v>
      </c>
      <c r="BE279"/>
      <c r="BF279"/>
    </row>
    <row r="280" spans="2:58">
      <c r="B280"/>
      <c r="C280"/>
      <c r="R280" s="7" t="s">
        <v>9953</v>
      </c>
      <c r="S280" s="8">
        <v>4.3</v>
      </c>
      <c r="AA280" s="7" t="s">
        <v>10157</v>
      </c>
      <c r="AB280" s="2">
        <v>1</v>
      </c>
      <c r="BE280"/>
      <c r="BF280"/>
    </row>
    <row r="281" spans="2:58">
      <c r="B281"/>
      <c r="C281"/>
      <c r="R281" s="7" t="s">
        <v>9537</v>
      </c>
      <c r="S281" s="8">
        <v>4.3</v>
      </c>
      <c r="AA281" s="7" t="s">
        <v>10231</v>
      </c>
      <c r="AB281" s="2">
        <v>1</v>
      </c>
      <c r="BE281"/>
      <c r="BF281"/>
    </row>
    <row r="282" spans="2:58">
      <c r="B282"/>
      <c r="C282"/>
      <c r="R282" s="7" t="s">
        <v>5810</v>
      </c>
      <c r="S282" s="8">
        <v>4.3</v>
      </c>
      <c r="AA282" s="7" t="s">
        <v>10023</v>
      </c>
      <c r="AB282" s="2">
        <v>1</v>
      </c>
      <c r="BE282"/>
      <c r="BF282"/>
    </row>
    <row r="283" spans="2:58">
      <c r="B283"/>
      <c r="C283"/>
      <c r="R283" s="7" t="s">
        <v>9606</v>
      </c>
      <c r="S283" s="8">
        <v>4.3</v>
      </c>
      <c r="AA283" s="7" t="s">
        <v>10305</v>
      </c>
      <c r="AB283" s="2">
        <v>1</v>
      </c>
      <c r="BE283"/>
      <c r="BF283"/>
    </row>
    <row r="284" spans="2:58">
      <c r="B284"/>
      <c r="C284"/>
      <c r="R284" s="7" t="s">
        <v>9634</v>
      </c>
      <c r="S284" s="8">
        <v>4.3</v>
      </c>
      <c r="AA284" s="7" t="s">
        <v>9396</v>
      </c>
      <c r="AB284" s="2">
        <v>1</v>
      </c>
      <c r="BE284"/>
      <c r="BF284"/>
    </row>
    <row r="285" spans="2:58">
      <c r="B285"/>
      <c r="C285"/>
      <c r="R285" s="7" t="s">
        <v>10213</v>
      </c>
      <c r="S285" s="8">
        <v>4.3</v>
      </c>
      <c r="AA285" s="7" t="s">
        <v>10213</v>
      </c>
      <c r="AB285" s="2">
        <v>1</v>
      </c>
      <c r="BE285"/>
      <c r="BF285"/>
    </row>
    <row r="286" spans="2:58">
      <c r="B286"/>
      <c r="C286"/>
      <c r="R286" s="7" t="s">
        <v>9816</v>
      </c>
      <c r="S286" s="8">
        <v>4.3</v>
      </c>
      <c r="AA286" s="7" t="s">
        <v>9401</v>
      </c>
      <c r="AB286" s="2">
        <v>1</v>
      </c>
      <c r="BE286"/>
      <c r="BF286"/>
    </row>
    <row r="287" spans="2:58">
      <c r="B287"/>
      <c r="C287"/>
      <c r="R287" s="7" t="s">
        <v>9935</v>
      </c>
      <c r="S287" s="8">
        <v>4.3</v>
      </c>
      <c r="AA287" s="7" t="s">
        <v>9487</v>
      </c>
      <c r="AB287" s="2">
        <v>1</v>
      </c>
      <c r="BE287"/>
      <c r="BF287"/>
    </row>
    <row r="288" spans="2:58">
      <c r="B288"/>
      <c r="C288"/>
      <c r="R288" s="7" t="s">
        <v>9442</v>
      </c>
      <c r="S288" s="8">
        <v>4.3</v>
      </c>
      <c r="AA288" s="7" t="s">
        <v>9696</v>
      </c>
      <c r="AB288" s="2">
        <v>1</v>
      </c>
      <c r="BE288"/>
      <c r="BF288"/>
    </row>
    <row r="289" spans="2:58">
      <c r="B289"/>
      <c r="C289"/>
      <c r="R289" s="7" t="s">
        <v>9589</v>
      </c>
      <c r="S289" s="8">
        <v>4.3</v>
      </c>
      <c r="AA289" s="7" t="s">
        <v>9908</v>
      </c>
      <c r="AB289" s="2">
        <v>1</v>
      </c>
      <c r="BE289"/>
      <c r="BF289"/>
    </row>
    <row r="290" spans="2:58">
      <c r="B290"/>
      <c r="C290"/>
      <c r="R290" s="7" t="s">
        <v>10021</v>
      </c>
      <c r="S290" s="8">
        <v>4.3</v>
      </c>
      <c r="AA290" s="7" t="s">
        <v>9794</v>
      </c>
      <c r="AB290" s="2">
        <v>1</v>
      </c>
      <c r="BE290"/>
      <c r="BF290"/>
    </row>
    <row r="291" spans="2:58">
      <c r="B291"/>
      <c r="C291"/>
      <c r="R291" s="7" t="s">
        <v>9845</v>
      </c>
      <c r="S291" s="8">
        <v>4.3</v>
      </c>
      <c r="AA291" s="7" t="s">
        <v>9740</v>
      </c>
      <c r="AB291" s="2">
        <v>1</v>
      </c>
      <c r="BE291"/>
      <c r="BF291"/>
    </row>
    <row r="292" spans="2:58">
      <c r="B292"/>
      <c r="C292"/>
      <c r="R292" s="7" t="s">
        <v>10068</v>
      </c>
      <c r="S292" s="8">
        <v>4.3</v>
      </c>
      <c r="AA292" s="7" t="s">
        <v>9356</v>
      </c>
      <c r="AB292" s="2">
        <v>1</v>
      </c>
      <c r="BE292"/>
      <c r="BF292"/>
    </row>
    <row r="293" spans="2:58">
      <c r="B293"/>
      <c r="C293"/>
      <c r="R293" s="7" t="s">
        <v>9603</v>
      </c>
      <c r="S293" s="8">
        <v>4.3</v>
      </c>
      <c r="AA293" s="7" t="s">
        <v>9841</v>
      </c>
      <c r="AB293" s="2">
        <v>1</v>
      </c>
      <c r="BE293"/>
      <c r="BF293"/>
    </row>
    <row r="294" spans="2:58">
      <c r="B294"/>
      <c r="C294"/>
      <c r="R294" s="7" t="s">
        <v>10223</v>
      </c>
      <c r="S294" s="8">
        <v>4.3</v>
      </c>
      <c r="AA294" s="7" t="s">
        <v>9522</v>
      </c>
      <c r="AB294" s="2">
        <v>1</v>
      </c>
      <c r="BE294"/>
      <c r="BF294"/>
    </row>
    <row r="295" spans="2:58">
      <c r="B295"/>
      <c r="C295"/>
      <c r="R295" s="7" t="s">
        <v>10168</v>
      </c>
      <c r="S295" s="8">
        <v>4.3</v>
      </c>
      <c r="AA295" s="7" t="s">
        <v>9507</v>
      </c>
      <c r="AB295" s="2">
        <v>1</v>
      </c>
      <c r="BE295"/>
      <c r="BF295"/>
    </row>
    <row r="296" spans="2:58">
      <c r="B296"/>
      <c r="C296"/>
      <c r="R296" s="7" t="s">
        <v>9327</v>
      </c>
      <c r="S296" s="8">
        <v>4.3</v>
      </c>
      <c r="AA296" s="7" t="s">
        <v>9622</v>
      </c>
      <c r="AB296" s="2">
        <v>1</v>
      </c>
      <c r="BE296"/>
      <c r="BF296"/>
    </row>
    <row r="297" spans="2:58">
      <c r="B297"/>
      <c r="C297"/>
      <c r="R297" s="7" t="s">
        <v>9625</v>
      </c>
      <c r="S297" s="8">
        <v>4.3</v>
      </c>
      <c r="AA297" s="7" t="s">
        <v>9964</v>
      </c>
      <c r="AB297" s="2">
        <v>1</v>
      </c>
      <c r="BE297"/>
      <c r="BF297"/>
    </row>
    <row r="298" spans="2:58">
      <c r="B298"/>
      <c r="C298"/>
      <c r="R298" s="7" t="s">
        <v>9914</v>
      </c>
      <c r="S298" s="8">
        <v>4.3</v>
      </c>
      <c r="AA298" s="7" t="s">
        <v>9345</v>
      </c>
      <c r="AB298" s="2">
        <v>1</v>
      </c>
      <c r="BE298"/>
      <c r="BF298"/>
    </row>
    <row r="299" spans="2:58">
      <c r="B299"/>
      <c r="C299"/>
      <c r="R299" s="7" t="s">
        <v>9608</v>
      </c>
      <c r="S299" s="8">
        <v>4.3</v>
      </c>
      <c r="AA299" s="7" t="s">
        <v>9884</v>
      </c>
      <c r="AB299" s="2">
        <v>1</v>
      </c>
      <c r="BE299"/>
      <c r="BF299"/>
    </row>
    <row r="300" spans="2:58">
      <c r="B300"/>
      <c r="C300"/>
      <c r="R300" s="7" t="s">
        <v>10279</v>
      </c>
      <c r="S300" s="8">
        <v>4.3</v>
      </c>
      <c r="AA300" s="7" t="s">
        <v>9372</v>
      </c>
      <c r="AB300" s="2">
        <v>1</v>
      </c>
      <c r="BE300"/>
      <c r="BF300"/>
    </row>
    <row r="301" spans="2:58">
      <c r="B301"/>
      <c r="C301"/>
      <c r="R301" s="7" t="s">
        <v>9867</v>
      </c>
      <c r="S301" s="8">
        <v>4.3</v>
      </c>
      <c r="AA301" s="7" t="s">
        <v>9831</v>
      </c>
      <c r="AB301" s="2">
        <v>1</v>
      </c>
      <c r="BE301"/>
      <c r="BF301"/>
    </row>
    <row r="302" spans="2:58">
      <c r="B302"/>
      <c r="C302"/>
      <c r="R302" s="7" t="s">
        <v>9653</v>
      </c>
      <c r="S302" s="8">
        <v>4.3</v>
      </c>
      <c r="AA302" s="7" t="s">
        <v>9637</v>
      </c>
      <c r="AB302" s="2">
        <v>1</v>
      </c>
      <c r="BE302"/>
      <c r="BF302"/>
    </row>
    <row r="303" spans="2:58">
      <c r="B303"/>
      <c r="C303"/>
      <c r="R303" s="7" t="s">
        <v>9970</v>
      </c>
      <c r="S303" s="8">
        <v>4.3</v>
      </c>
      <c r="AA303" s="7" t="s">
        <v>10497</v>
      </c>
      <c r="AB303" s="2">
        <v>1</v>
      </c>
      <c r="BE303"/>
      <c r="BF303"/>
    </row>
    <row r="304" spans="2:58">
      <c r="B304"/>
      <c r="C304"/>
      <c r="R304" s="7" t="s">
        <v>9376</v>
      </c>
      <c r="S304" s="8">
        <v>4.3</v>
      </c>
      <c r="AA304" s="7" t="s">
        <v>9692</v>
      </c>
      <c r="AB304" s="2">
        <v>1</v>
      </c>
      <c r="BE304"/>
      <c r="BF304"/>
    </row>
    <row r="305" spans="2:58">
      <c r="B305"/>
      <c r="C305"/>
      <c r="R305" s="7" t="s">
        <v>10505</v>
      </c>
      <c r="S305" s="8">
        <v>4.3</v>
      </c>
      <c r="AA305" s="7" t="s">
        <v>10513</v>
      </c>
      <c r="AB305" s="2">
        <v>1</v>
      </c>
      <c r="BE305"/>
      <c r="BF305"/>
    </row>
    <row r="306" spans="2:58">
      <c r="B306"/>
      <c r="C306"/>
      <c r="R306" s="7" t="s">
        <v>9398</v>
      </c>
      <c r="S306" s="8">
        <v>4.3</v>
      </c>
      <c r="AA306" s="7" t="s">
        <v>9636</v>
      </c>
      <c r="AB306" s="2">
        <v>1</v>
      </c>
      <c r="BE306"/>
      <c r="BF306"/>
    </row>
    <row r="307" spans="2:58">
      <c r="B307"/>
      <c r="C307"/>
      <c r="R307" s="7" t="s">
        <v>9794</v>
      </c>
      <c r="S307" s="8">
        <v>4.3</v>
      </c>
      <c r="AA307" s="7" t="s">
        <v>9557</v>
      </c>
      <c r="AB307" s="2">
        <v>1</v>
      </c>
      <c r="BE307"/>
      <c r="BF307"/>
    </row>
    <row r="308" spans="2:58">
      <c r="B308"/>
      <c r="C308"/>
      <c r="R308" s="7" t="s">
        <v>9498</v>
      </c>
      <c r="S308" s="8">
        <v>4.3</v>
      </c>
      <c r="AA308" s="7" t="s">
        <v>9776</v>
      </c>
      <c r="AB308" s="2">
        <v>1</v>
      </c>
      <c r="BE308"/>
      <c r="BF308"/>
    </row>
    <row r="309" spans="2:58">
      <c r="B309"/>
      <c r="C309"/>
      <c r="R309" s="7" t="s">
        <v>9637</v>
      </c>
      <c r="S309" s="8">
        <v>4.3</v>
      </c>
      <c r="AA309" s="7" t="s">
        <v>10281</v>
      </c>
      <c r="AB309" s="2">
        <v>1</v>
      </c>
      <c r="BE309"/>
      <c r="BF309"/>
    </row>
    <row r="310" spans="2:58">
      <c r="B310"/>
      <c r="C310"/>
      <c r="R310" s="7" t="s">
        <v>9578</v>
      </c>
      <c r="S310" s="8">
        <v>4.3</v>
      </c>
      <c r="AA310" s="7" t="s">
        <v>9789</v>
      </c>
      <c r="AB310" s="2">
        <v>1</v>
      </c>
      <c r="BE310"/>
      <c r="BF310"/>
    </row>
    <row r="311" spans="2:58">
      <c r="B311"/>
      <c r="C311"/>
      <c r="R311" s="7" t="s">
        <v>9912</v>
      </c>
      <c r="S311" s="8">
        <v>4.3</v>
      </c>
      <c r="AA311" s="7" t="s">
        <v>9611</v>
      </c>
      <c r="AB311" s="2">
        <v>1</v>
      </c>
      <c r="BE311"/>
      <c r="BF311"/>
    </row>
    <row r="312" spans="2:58">
      <c r="B312"/>
      <c r="C312"/>
      <c r="R312" s="7" t="s">
        <v>10098</v>
      </c>
      <c r="S312" s="8">
        <v>4.3</v>
      </c>
      <c r="AA312" s="7" t="s">
        <v>9729</v>
      </c>
      <c r="AB312" s="2">
        <v>1</v>
      </c>
      <c r="BE312"/>
      <c r="BF312"/>
    </row>
    <row r="313" spans="2:58">
      <c r="B313"/>
      <c r="C313"/>
      <c r="R313" s="7" t="s">
        <v>9692</v>
      </c>
      <c r="S313" s="8">
        <v>4.3</v>
      </c>
      <c r="AA313" s="7" t="s">
        <v>10510</v>
      </c>
      <c r="AB313" s="2">
        <v>1</v>
      </c>
      <c r="BE313"/>
      <c r="BF313"/>
    </row>
    <row r="314" spans="2:58">
      <c r="B314"/>
      <c r="C314"/>
      <c r="R314" s="7" t="s">
        <v>9342</v>
      </c>
      <c r="S314" s="8">
        <v>4.3</v>
      </c>
      <c r="AA314" s="7" t="s">
        <v>9675</v>
      </c>
      <c r="AB314" s="2">
        <v>1</v>
      </c>
      <c r="BE314"/>
      <c r="BF314"/>
    </row>
    <row r="315" spans="2:58">
      <c r="B315"/>
      <c r="C315"/>
      <c r="R315" s="7" t="s">
        <v>10370</v>
      </c>
      <c r="S315" s="8">
        <v>4.3</v>
      </c>
      <c r="AA315" s="7" t="s">
        <v>9586</v>
      </c>
      <c r="AB315" s="2">
        <v>1</v>
      </c>
      <c r="BE315"/>
      <c r="BF315"/>
    </row>
    <row r="316" spans="2:58">
      <c r="B316"/>
      <c r="C316"/>
      <c r="R316" s="7" t="s">
        <v>9459</v>
      </c>
      <c r="S316" s="8">
        <v>4.3</v>
      </c>
      <c r="AA316" s="7" t="s">
        <v>9723</v>
      </c>
      <c r="AB316" s="2">
        <v>1</v>
      </c>
      <c r="BE316"/>
      <c r="BF316"/>
    </row>
    <row r="317" spans="2:58">
      <c r="B317"/>
      <c r="C317"/>
      <c r="R317" s="7" t="s">
        <v>10526</v>
      </c>
      <c r="S317" s="8">
        <v>4.3</v>
      </c>
      <c r="AA317" s="7" t="s">
        <v>7188</v>
      </c>
      <c r="AB317" s="2">
        <v>1</v>
      </c>
      <c r="BE317"/>
      <c r="BF317"/>
    </row>
    <row r="318" spans="2:58">
      <c r="B318"/>
      <c r="C318"/>
      <c r="R318" s="7" t="s">
        <v>9684</v>
      </c>
      <c r="S318" s="8">
        <v>4.3</v>
      </c>
      <c r="AA318" s="7" t="s">
        <v>10217</v>
      </c>
      <c r="AB318" s="2">
        <v>1</v>
      </c>
      <c r="BE318"/>
      <c r="BF318"/>
    </row>
    <row r="319" spans="2:58">
      <c r="B319"/>
      <c r="C319"/>
      <c r="R319" s="7" t="s">
        <v>9416</v>
      </c>
      <c r="S319" s="8">
        <v>4.3</v>
      </c>
      <c r="AA319" s="7" t="s">
        <v>9512</v>
      </c>
      <c r="AB319" s="2">
        <v>1</v>
      </c>
      <c r="BE319"/>
      <c r="BF319"/>
    </row>
    <row r="320" spans="2:58">
      <c r="B320"/>
      <c r="C320"/>
      <c r="R320" s="7" t="s">
        <v>9700</v>
      </c>
      <c r="S320" s="8">
        <v>4.3</v>
      </c>
      <c r="AA320" s="7" t="s">
        <v>10192</v>
      </c>
      <c r="AB320" s="2">
        <v>1</v>
      </c>
      <c r="BE320"/>
      <c r="BF320"/>
    </row>
    <row r="321" spans="2:58">
      <c r="B321"/>
      <c r="C321"/>
      <c r="R321" s="7" t="s">
        <v>9430</v>
      </c>
      <c r="S321" s="8">
        <v>4.3</v>
      </c>
      <c r="AA321" s="7" t="s">
        <v>9747</v>
      </c>
      <c r="AB321" s="2">
        <v>1</v>
      </c>
      <c r="BE321"/>
      <c r="BF321"/>
    </row>
    <row r="322" spans="2:58">
      <c r="B322"/>
      <c r="C322"/>
      <c r="R322" s="7" t="s">
        <v>9920</v>
      </c>
      <c r="S322" s="8">
        <v>4.3</v>
      </c>
      <c r="AA322" s="7" t="s">
        <v>10335</v>
      </c>
      <c r="AB322" s="2">
        <v>1</v>
      </c>
      <c r="BE322"/>
      <c r="BF322"/>
    </row>
    <row r="323" spans="2:58">
      <c r="B323"/>
      <c r="C323"/>
      <c r="R323" s="7" t="s">
        <v>9468</v>
      </c>
      <c r="S323" s="8">
        <v>4.3</v>
      </c>
      <c r="AA323" s="7" t="s">
        <v>9505</v>
      </c>
      <c r="AB323" s="2">
        <v>1</v>
      </c>
      <c r="BE323"/>
      <c r="BF323"/>
    </row>
    <row r="324" spans="2:58">
      <c r="B324"/>
      <c r="C324"/>
      <c r="R324" s="7" t="s">
        <v>9458</v>
      </c>
      <c r="S324" s="8">
        <v>4.3</v>
      </c>
      <c r="AA324" s="7" t="s">
        <v>10129</v>
      </c>
      <c r="AB324" s="2">
        <v>1</v>
      </c>
      <c r="BE324"/>
      <c r="BF324"/>
    </row>
    <row r="325" spans="2:58">
      <c r="B325"/>
      <c r="C325"/>
      <c r="R325" s="7" t="s">
        <v>689</v>
      </c>
      <c r="S325" s="8">
        <v>4.3</v>
      </c>
      <c r="AA325" s="7" t="s">
        <v>9903</v>
      </c>
      <c r="AB325" s="2">
        <v>1</v>
      </c>
      <c r="BE325"/>
      <c r="BF325"/>
    </row>
    <row r="326" spans="2:58">
      <c r="B326"/>
      <c r="C326"/>
      <c r="R326" s="7" t="s">
        <v>9352</v>
      </c>
      <c r="S326" s="8">
        <v>4.3</v>
      </c>
      <c r="AA326" s="7" t="s">
        <v>10238</v>
      </c>
      <c r="AB326" s="2">
        <v>1</v>
      </c>
      <c r="BE326"/>
      <c r="BF326"/>
    </row>
    <row r="327" spans="2:58">
      <c r="B327"/>
      <c r="C327"/>
      <c r="R327" s="7" t="s">
        <v>852</v>
      </c>
      <c r="S327" s="8">
        <v>4.3</v>
      </c>
      <c r="AA327" s="7" t="s">
        <v>9582</v>
      </c>
      <c r="AB327" s="2">
        <v>1</v>
      </c>
      <c r="BE327"/>
      <c r="BF327"/>
    </row>
    <row r="328" spans="2:58">
      <c r="B328"/>
      <c r="C328"/>
      <c r="R328" s="7" t="s">
        <v>9460</v>
      </c>
      <c r="S328" s="8">
        <v>4.3</v>
      </c>
      <c r="AA328" s="7" t="s">
        <v>10467</v>
      </c>
      <c r="AB328" s="2">
        <v>1</v>
      </c>
      <c r="BE328"/>
      <c r="BF328"/>
    </row>
    <row r="329" spans="2:58">
      <c r="B329"/>
      <c r="C329"/>
      <c r="R329" s="7" t="s">
        <v>9560</v>
      </c>
      <c r="S329" s="8">
        <v>4.3</v>
      </c>
      <c r="AA329" s="7" t="s">
        <v>10043</v>
      </c>
      <c r="AB329" s="2">
        <v>1</v>
      </c>
      <c r="BE329"/>
      <c r="BF329"/>
    </row>
    <row r="330" spans="2:58">
      <c r="B330"/>
      <c r="C330"/>
      <c r="R330" s="7" t="s">
        <v>9839</v>
      </c>
      <c r="S330" s="8">
        <v>4.3</v>
      </c>
      <c r="AA330" s="7" t="s">
        <v>10216</v>
      </c>
      <c r="AB330" s="2">
        <v>1</v>
      </c>
      <c r="BE330"/>
      <c r="BF330"/>
    </row>
    <row r="331" spans="2:58">
      <c r="B331"/>
      <c r="C331"/>
      <c r="R331" s="7" t="s">
        <v>9787</v>
      </c>
      <c r="S331" s="8">
        <v>4.3</v>
      </c>
      <c r="AA331" s="7" t="s">
        <v>9943</v>
      </c>
      <c r="AB331" s="2">
        <v>1</v>
      </c>
      <c r="BE331"/>
      <c r="BF331"/>
    </row>
    <row r="332" spans="2:58">
      <c r="B332"/>
      <c r="C332"/>
      <c r="R332" s="7" t="s">
        <v>9799</v>
      </c>
      <c r="S332" s="8">
        <v>4.3</v>
      </c>
      <c r="AA332" s="7" t="s">
        <v>10453</v>
      </c>
      <c r="AB332" s="2">
        <v>1</v>
      </c>
      <c r="BE332"/>
      <c r="BF332"/>
    </row>
    <row r="333" spans="2:58">
      <c r="B333"/>
      <c r="C333"/>
      <c r="R333" s="7" t="s">
        <v>9718</v>
      </c>
      <c r="S333" s="8">
        <v>4.3</v>
      </c>
      <c r="AA333" s="7" t="s">
        <v>9917</v>
      </c>
      <c r="AB333" s="2">
        <v>1</v>
      </c>
      <c r="BE333"/>
      <c r="BF333"/>
    </row>
    <row r="334" spans="2:58">
      <c r="B334"/>
      <c r="C334"/>
      <c r="R334" s="7" t="s">
        <v>10424</v>
      </c>
      <c r="S334" s="8">
        <v>4.3</v>
      </c>
      <c r="AA334" s="7" t="s">
        <v>10247</v>
      </c>
      <c r="AB334" s="2">
        <v>1</v>
      </c>
      <c r="BE334"/>
      <c r="BF334"/>
    </row>
    <row r="335" spans="2:58">
      <c r="B335"/>
      <c r="C335"/>
      <c r="R335" s="7" t="s">
        <v>9968</v>
      </c>
      <c r="S335" s="8">
        <v>4.3</v>
      </c>
      <c r="AA335" s="7" t="s">
        <v>9912</v>
      </c>
      <c r="AB335" s="2">
        <v>1</v>
      </c>
      <c r="BE335"/>
      <c r="BF335"/>
    </row>
    <row r="336" spans="2:58">
      <c r="B336"/>
      <c r="C336"/>
      <c r="R336" s="7" t="s">
        <v>9877</v>
      </c>
      <c r="S336" s="8">
        <v>4.3</v>
      </c>
      <c r="AA336" s="7" t="s">
        <v>10183</v>
      </c>
      <c r="AB336" s="2">
        <v>1</v>
      </c>
      <c r="BE336"/>
      <c r="BF336"/>
    </row>
    <row r="337" spans="2:58">
      <c r="B337"/>
      <c r="C337"/>
      <c r="R337" s="7" t="s">
        <v>9969</v>
      </c>
      <c r="S337" s="8">
        <v>4.3</v>
      </c>
      <c r="AA337" s="7" t="s">
        <v>9594</v>
      </c>
      <c r="AB337" s="2">
        <v>1</v>
      </c>
      <c r="BE337"/>
      <c r="BF337"/>
    </row>
    <row r="338" spans="2:58">
      <c r="B338"/>
      <c r="C338"/>
      <c r="R338" s="7" t="s">
        <v>9351</v>
      </c>
      <c r="S338" s="8">
        <v>4.3</v>
      </c>
      <c r="AA338" s="7" t="s">
        <v>10484</v>
      </c>
      <c r="AB338" s="2">
        <v>1</v>
      </c>
      <c r="BE338"/>
      <c r="BF338"/>
    </row>
    <row r="339" spans="2:58">
      <c r="B339"/>
      <c r="C339"/>
      <c r="R339" s="7" t="s">
        <v>9411</v>
      </c>
      <c r="S339" s="8">
        <v>4.3</v>
      </c>
      <c r="AA339" s="7" t="s">
        <v>10066</v>
      </c>
      <c r="AB339" s="2">
        <v>1</v>
      </c>
      <c r="BE339"/>
      <c r="BF339"/>
    </row>
    <row r="340" spans="2:58">
      <c r="B340"/>
      <c r="C340"/>
      <c r="R340" s="7" t="s">
        <v>10249</v>
      </c>
      <c r="S340" s="8">
        <v>4.3</v>
      </c>
      <c r="AA340" s="7" t="s">
        <v>9900</v>
      </c>
      <c r="AB340" s="2">
        <v>1</v>
      </c>
      <c r="BE340"/>
      <c r="BF340"/>
    </row>
    <row r="341" spans="2:58">
      <c r="B341"/>
      <c r="C341"/>
      <c r="R341" s="7" t="s">
        <v>9820</v>
      </c>
      <c r="S341" s="8">
        <v>4.3</v>
      </c>
      <c r="AA341" s="7" t="s">
        <v>9889</v>
      </c>
      <c r="AB341" s="2">
        <v>1</v>
      </c>
      <c r="BE341"/>
      <c r="BF341"/>
    </row>
    <row r="342" spans="2:58">
      <c r="B342"/>
      <c r="C342"/>
      <c r="R342" s="7" t="s">
        <v>10044</v>
      </c>
      <c r="S342" s="8">
        <v>4.3</v>
      </c>
      <c r="AA342" s="7" t="s">
        <v>10131</v>
      </c>
      <c r="AB342" s="2">
        <v>1</v>
      </c>
      <c r="BE342"/>
      <c r="BF342"/>
    </row>
    <row r="343" spans="2:58">
      <c r="B343"/>
      <c r="C343"/>
      <c r="R343" s="7" t="s">
        <v>9851</v>
      </c>
      <c r="S343" s="8">
        <v>4.3</v>
      </c>
      <c r="AA343" s="7" t="s">
        <v>9792</v>
      </c>
      <c r="AB343" s="2">
        <v>1</v>
      </c>
      <c r="BE343"/>
      <c r="BF343"/>
    </row>
    <row r="344" spans="2:58">
      <c r="B344"/>
      <c r="C344"/>
      <c r="R344" s="7" t="s">
        <v>9384</v>
      </c>
      <c r="S344" s="8">
        <v>4.3</v>
      </c>
      <c r="AA344" s="7" t="s">
        <v>10448</v>
      </c>
      <c r="AB344" s="2">
        <v>1</v>
      </c>
      <c r="BE344"/>
      <c r="BF344"/>
    </row>
    <row r="345" spans="2:58">
      <c r="B345"/>
      <c r="C345"/>
      <c r="R345" s="7" t="s">
        <v>9939</v>
      </c>
      <c r="S345" s="8">
        <v>4.3</v>
      </c>
      <c r="AA345" s="7" t="s">
        <v>10225</v>
      </c>
      <c r="AB345" s="2">
        <v>1</v>
      </c>
      <c r="BE345"/>
      <c r="BF345"/>
    </row>
    <row r="346" spans="2:58">
      <c r="B346"/>
      <c r="C346"/>
      <c r="R346" s="7" t="s">
        <v>9397</v>
      </c>
      <c r="S346" s="8">
        <v>4.3</v>
      </c>
      <c r="AA346" s="7" t="s">
        <v>4552</v>
      </c>
      <c r="AB346" s="2">
        <v>1</v>
      </c>
      <c r="BE346"/>
      <c r="BF346"/>
    </row>
    <row r="347" spans="2:58">
      <c r="B347"/>
      <c r="C347"/>
      <c r="R347" s="7" t="s">
        <v>10442</v>
      </c>
      <c r="S347" s="8">
        <v>4.3</v>
      </c>
      <c r="AA347" s="7" t="s">
        <v>10503</v>
      </c>
      <c r="AB347" s="2">
        <v>1</v>
      </c>
      <c r="BE347"/>
      <c r="BF347"/>
    </row>
    <row r="348" spans="2:58">
      <c r="B348"/>
      <c r="C348"/>
      <c r="R348" s="7" t="s">
        <v>9348</v>
      </c>
      <c r="S348" s="8">
        <v>4.3</v>
      </c>
      <c r="AA348" s="7" t="s">
        <v>6022</v>
      </c>
      <c r="AB348" s="2">
        <v>1</v>
      </c>
      <c r="BE348"/>
      <c r="BF348"/>
    </row>
    <row r="349" spans="2:58">
      <c r="B349"/>
      <c r="C349"/>
      <c r="R349" s="7" t="s">
        <v>10159</v>
      </c>
      <c r="S349" s="8">
        <v>4.3</v>
      </c>
      <c r="AA349" s="7" t="s">
        <v>10358</v>
      </c>
      <c r="AB349" s="2">
        <v>1</v>
      </c>
      <c r="BE349"/>
      <c r="BF349"/>
    </row>
    <row r="350" spans="2:58">
      <c r="B350"/>
      <c r="C350"/>
      <c r="R350" s="7" t="s">
        <v>9926</v>
      </c>
      <c r="S350" s="8">
        <v>4.3</v>
      </c>
      <c r="AA350" s="7" t="s">
        <v>5267</v>
      </c>
      <c r="AB350" s="2">
        <v>1</v>
      </c>
      <c r="BE350"/>
      <c r="BF350"/>
    </row>
    <row r="351" spans="2:58">
      <c r="B351"/>
      <c r="C351"/>
      <c r="R351" s="7" t="s">
        <v>9462</v>
      </c>
      <c r="S351" s="8">
        <v>4.3</v>
      </c>
      <c r="AA351" s="7" t="s">
        <v>10326</v>
      </c>
      <c r="AB351" s="2">
        <v>1</v>
      </c>
      <c r="BE351"/>
      <c r="BF351"/>
    </row>
    <row r="352" spans="2:58">
      <c r="B352"/>
      <c r="C352"/>
      <c r="R352" s="7" t="s">
        <v>10091</v>
      </c>
      <c r="S352" s="8">
        <v>4.3</v>
      </c>
      <c r="AA352" s="7" t="s">
        <v>4496</v>
      </c>
      <c r="AB352" s="2">
        <v>1</v>
      </c>
      <c r="BE352"/>
      <c r="BF352"/>
    </row>
    <row r="353" spans="2:58">
      <c r="B353"/>
      <c r="C353"/>
      <c r="R353" s="7" t="s">
        <v>9767</v>
      </c>
      <c r="S353" s="8">
        <v>4.3</v>
      </c>
      <c r="AA353" s="7" t="s">
        <v>10035</v>
      </c>
      <c r="AB353" s="2">
        <v>1</v>
      </c>
      <c r="BE353"/>
      <c r="BF353"/>
    </row>
    <row r="354" spans="2:58">
      <c r="B354"/>
      <c r="C354"/>
      <c r="R354" s="7" t="s">
        <v>9419</v>
      </c>
      <c r="S354" s="8">
        <v>4.3</v>
      </c>
      <c r="AA354" s="7" t="s">
        <v>5732</v>
      </c>
      <c r="AB354" s="2">
        <v>1</v>
      </c>
      <c r="BE354"/>
      <c r="BF354"/>
    </row>
    <row r="355" spans="2:58">
      <c r="B355"/>
      <c r="C355"/>
      <c r="R355" s="7" t="s">
        <v>10486</v>
      </c>
      <c r="S355" s="8">
        <v>4.3</v>
      </c>
      <c r="AA355" s="7" t="s">
        <v>10237</v>
      </c>
      <c r="AB355" s="2">
        <v>1</v>
      </c>
      <c r="BE355"/>
      <c r="BF355"/>
    </row>
    <row r="356" spans="2:58">
      <c r="B356"/>
      <c r="C356"/>
      <c r="R356" s="7" t="s">
        <v>9934</v>
      </c>
      <c r="S356" s="8">
        <v>4.3</v>
      </c>
      <c r="AA356" s="7" t="s">
        <v>5512</v>
      </c>
      <c r="AB356" s="2">
        <v>1</v>
      </c>
      <c r="BE356"/>
      <c r="BF356"/>
    </row>
    <row r="357" spans="2:58">
      <c r="B357"/>
      <c r="C357"/>
      <c r="R357" s="7" t="s">
        <v>9438</v>
      </c>
      <c r="S357" s="8">
        <v>4.3</v>
      </c>
      <c r="AA357" s="7" t="s">
        <v>9416</v>
      </c>
      <c r="AB357" s="2">
        <v>1</v>
      </c>
      <c r="BE357"/>
      <c r="BF357"/>
    </row>
    <row r="358" spans="2:58">
      <c r="B358"/>
      <c r="C358"/>
      <c r="R358" s="7" t="s">
        <v>9910</v>
      </c>
      <c r="S358" s="8">
        <v>4.3</v>
      </c>
      <c r="AA358" s="7" t="s">
        <v>10149</v>
      </c>
      <c r="AB358" s="2">
        <v>1</v>
      </c>
      <c r="BE358"/>
      <c r="BF358"/>
    </row>
    <row r="359" spans="2:58">
      <c r="B359"/>
      <c r="C359"/>
      <c r="R359" s="7" t="s">
        <v>9478</v>
      </c>
      <c r="S359" s="8">
        <v>4.3</v>
      </c>
      <c r="AA359" s="7" t="s">
        <v>9575</v>
      </c>
      <c r="AB359" s="2">
        <v>1</v>
      </c>
      <c r="BE359"/>
      <c r="BF359"/>
    </row>
    <row r="360" spans="2:58">
      <c r="B360"/>
      <c r="C360"/>
      <c r="R360" s="7" t="s">
        <v>9446</v>
      </c>
      <c r="S360" s="8">
        <v>4.3</v>
      </c>
      <c r="AA360" s="7" t="s">
        <v>10042</v>
      </c>
      <c r="AB360" s="2">
        <v>1</v>
      </c>
      <c r="BE360"/>
      <c r="BF360"/>
    </row>
    <row r="361" spans="2:58">
      <c r="B361"/>
      <c r="C361"/>
      <c r="R361" s="7" t="s">
        <v>9858</v>
      </c>
      <c r="S361" s="8">
        <v>4.3</v>
      </c>
      <c r="AA361" s="7" t="s">
        <v>9542</v>
      </c>
      <c r="AB361" s="2">
        <v>1</v>
      </c>
      <c r="BE361"/>
      <c r="BF361"/>
    </row>
    <row r="362" spans="2:58">
      <c r="B362"/>
      <c r="C362"/>
      <c r="R362" s="7" t="s">
        <v>10245</v>
      </c>
      <c r="S362" s="8">
        <v>4.3</v>
      </c>
      <c r="AA362" s="7" t="s">
        <v>10372</v>
      </c>
      <c r="AB362" s="2">
        <v>1</v>
      </c>
      <c r="BE362"/>
      <c r="BF362"/>
    </row>
    <row r="363" spans="2:58">
      <c r="B363"/>
      <c r="C363"/>
      <c r="R363" s="7" t="s">
        <v>10152</v>
      </c>
      <c r="S363" s="8">
        <v>4.3</v>
      </c>
      <c r="AA363" s="7" t="s">
        <v>9473</v>
      </c>
      <c r="AB363" s="2">
        <v>1</v>
      </c>
      <c r="BE363"/>
      <c r="BF363"/>
    </row>
    <row r="364" spans="2:58">
      <c r="B364"/>
      <c r="C364"/>
      <c r="R364" s="7" t="s">
        <v>9572</v>
      </c>
      <c r="S364" s="8">
        <v>4.3</v>
      </c>
      <c r="AA364" s="7" t="s">
        <v>10350</v>
      </c>
      <c r="AB364" s="2">
        <v>1</v>
      </c>
      <c r="BE364"/>
      <c r="BF364"/>
    </row>
    <row r="365" spans="2:58">
      <c r="B365"/>
      <c r="C365"/>
      <c r="R365" s="7" t="s">
        <v>10407</v>
      </c>
      <c r="S365" s="8">
        <v>4.3</v>
      </c>
      <c r="AA365" s="7" t="s">
        <v>1665</v>
      </c>
      <c r="AB365" s="2">
        <v>1</v>
      </c>
      <c r="BE365"/>
      <c r="BF365"/>
    </row>
    <row r="366" spans="2:58">
      <c r="B366"/>
      <c r="C366"/>
      <c r="R366" s="7" t="s">
        <v>10290</v>
      </c>
      <c r="S366" s="8">
        <v>4.3</v>
      </c>
      <c r="AA366" s="7" t="s">
        <v>10365</v>
      </c>
      <c r="AB366" s="2">
        <v>1</v>
      </c>
      <c r="BE366"/>
      <c r="BF366"/>
    </row>
    <row r="367" spans="2:58">
      <c r="B367"/>
      <c r="C367"/>
      <c r="R367" s="7" t="s">
        <v>10491</v>
      </c>
      <c r="S367" s="8">
        <v>4.3</v>
      </c>
      <c r="AA367" s="7" t="s">
        <v>5663</v>
      </c>
      <c r="AB367" s="2">
        <v>1</v>
      </c>
      <c r="BE367"/>
      <c r="BF367"/>
    </row>
    <row r="368" spans="2:58">
      <c r="B368"/>
      <c r="C368"/>
      <c r="R368" s="7" t="s">
        <v>9240</v>
      </c>
      <c r="S368" s="8">
        <v>4.3</v>
      </c>
      <c r="AA368" s="7" t="s">
        <v>7610</v>
      </c>
      <c r="AB368" s="2">
        <v>1</v>
      </c>
      <c r="BE368"/>
      <c r="BF368"/>
    </row>
    <row r="369" spans="2:58">
      <c r="B369"/>
      <c r="C369"/>
      <c r="R369" s="7" t="s">
        <v>9803</v>
      </c>
      <c r="S369" s="8">
        <v>4.3</v>
      </c>
      <c r="AA369" s="7" t="s">
        <v>852</v>
      </c>
      <c r="AB369" s="2">
        <v>1</v>
      </c>
      <c r="BE369"/>
      <c r="BF369"/>
    </row>
    <row r="370" spans="2:58">
      <c r="B370"/>
      <c r="C370"/>
      <c r="R370" s="7" t="s">
        <v>10099</v>
      </c>
      <c r="S370" s="8">
        <v>4.3</v>
      </c>
      <c r="AA370" s="7" t="s">
        <v>10252</v>
      </c>
      <c r="AB370" s="2">
        <v>1</v>
      </c>
      <c r="BE370"/>
      <c r="BF370"/>
    </row>
    <row r="371" spans="2:58">
      <c r="B371"/>
      <c r="C371"/>
      <c r="R371" s="7" t="s">
        <v>9764</v>
      </c>
      <c r="S371" s="8">
        <v>4.3</v>
      </c>
      <c r="AA371" s="7" t="s">
        <v>1547</v>
      </c>
      <c r="AB371" s="2">
        <v>1</v>
      </c>
      <c r="BE371"/>
      <c r="BF371"/>
    </row>
    <row r="372" spans="2:58">
      <c r="B372"/>
      <c r="C372"/>
      <c r="R372" s="7" t="s">
        <v>10315</v>
      </c>
      <c r="S372" s="8">
        <v>4.3</v>
      </c>
      <c r="AA372" s="7" t="s">
        <v>10250</v>
      </c>
      <c r="AB372" s="2">
        <v>1</v>
      </c>
      <c r="BE372"/>
      <c r="BF372"/>
    </row>
    <row r="373" spans="2:58">
      <c r="B373"/>
      <c r="C373"/>
      <c r="R373" s="7" t="s">
        <v>7527</v>
      </c>
      <c r="S373" s="8">
        <v>4.3</v>
      </c>
      <c r="AA373" s="7" t="s">
        <v>10112</v>
      </c>
      <c r="AB373" s="2">
        <v>1</v>
      </c>
      <c r="BE373"/>
      <c r="BF373"/>
    </row>
    <row r="374" spans="2:58">
      <c r="B374"/>
      <c r="C374"/>
      <c r="R374" s="7" t="s">
        <v>9961</v>
      </c>
      <c r="S374" s="8">
        <v>4.3</v>
      </c>
      <c r="AA374" s="7" t="s">
        <v>10555</v>
      </c>
      <c r="AB374" s="2">
        <v>1</v>
      </c>
      <c r="BE374"/>
      <c r="BF374"/>
    </row>
    <row r="375" spans="2:58">
      <c r="B375"/>
      <c r="C375"/>
      <c r="R375" s="7" t="s">
        <v>9854</v>
      </c>
      <c r="S375" s="8">
        <v>4.3</v>
      </c>
      <c r="AA375" s="7" t="s">
        <v>9982</v>
      </c>
      <c r="AB375" s="2">
        <v>1</v>
      </c>
      <c r="BE375"/>
      <c r="BF375"/>
    </row>
    <row r="376" spans="2:58">
      <c r="B376"/>
      <c r="C376"/>
      <c r="R376" s="7" t="s">
        <v>9996</v>
      </c>
      <c r="S376" s="8">
        <v>4.3</v>
      </c>
      <c r="AA376" s="7" t="s">
        <v>10379</v>
      </c>
      <c r="AB376" s="2">
        <v>1</v>
      </c>
      <c r="BE376"/>
      <c r="BF376"/>
    </row>
    <row r="377" spans="2:58">
      <c r="B377"/>
      <c r="C377"/>
      <c r="R377" s="7" t="s">
        <v>10309</v>
      </c>
      <c r="S377" s="8">
        <v>4.3</v>
      </c>
      <c r="AA377" s="7" t="s">
        <v>10275</v>
      </c>
      <c r="AB377" s="2">
        <v>1</v>
      </c>
      <c r="BE377"/>
      <c r="BF377"/>
    </row>
    <row r="378" spans="2:58">
      <c r="B378"/>
      <c r="C378"/>
      <c r="R378" s="7" t="s">
        <v>9755</v>
      </c>
      <c r="S378" s="8">
        <v>4.3</v>
      </c>
      <c r="AA378" s="7" t="s">
        <v>10396</v>
      </c>
      <c r="AB378" s="2">
        <v>1</v>
      </c>
      <c r="BE378"/>
      <c r="BF378"/>
    </row>
    <row r="379" spans="2:58">
      <c r="B379"/>
      <c r="C379"/>
      <c r="R379" s="7" t="s">
        <v>10493</v>
      </c>
      <c r="S379" s="8">
        <v>4.3</v>
      </c>
      <c r="AA379" s="7" t="s">
        <v>10265</v>
      </c>
      <c r="AB379" s="2">
        <v>1</v>
      </c>
      <c r="BE379"/>
      <c r="BF379"/>
    </row>
    <row r="380" spans="2:58">
      <c r="B380"/>
      <c r="C380"/>
      <c r="R380" s="7" t="s">
        <v>9434</v>
      </c>
      <c r="S380" s="8">
        <v>4.3</v>
      </c>
      <c r="AA380" s="7" t="s">
        <v>10367</v>
      </c>
      <c r="AB380" s="2">
        <v>1</v>
      </c>
      <c r="BE380"/>
      <c r="BF380"/>
    </row>
    <row r="381" spans="2:58">
      <c r="B381"/>
      <c r="C381"/>
      <c r="R381" s="7" t="s">
        <v>9591</v>
      </c>
      <c r="S381" s="8">
        <v>4.3</v>
      </c>
      <c r="AA381" s="7" t="s">
        <v>10353</v>
      </c>
      <c r="AB381" s="2">
        <v>1</v>
      </c>
      <c r="BE381"/>
      <c r="BF381"/>
    </row>
    <row r="382" spans="2:58">
      <c r="B382"/>
      <c r="C382"/>
      <c r="R382" s="7" t="s">
        <v>7618</v>
      </c>
      <c r="S382" s="8">
        <v>4.3</v>
      </c>
      <c r="AA382" s="7" t="s">
        <v>10207</v>
      </c>
      <c r="AB382" s="2">
        <v>1</v>
      </c>
      <c r="BE382"/>
      <c r="BF382"/>
    </row>
    <row r="383" spans="2:58">
      <c r="B383"/>
      <c r="C383"/>
      <c r="R383" s="7" t="s">
        <v>6242</v>
      </c>
      <c r="S383" s="8">
        <v>4.3</v>
      </c>
      <c r="AA383" s="7" t="s">
        <v>10224</v>
      </c>
      <c r="AB383" s="2">
        <v>1</v>
      </c>
      <c r="BE383"/>
      <c r="BF383"/>
    </row>
    <row r="384" spans="2:58">
      <c r="B384"/>
      <c r="C384"/>
      <c r="R384" s="7" t="s">
        <v>10007</v>
      </c>
      <c r="S384" s="8">
        <v>4.3</v>
      </c>
      <c r="AA384" s="7" t="s">
        <v>10218</v>
      </c>
      <c r="AB384" s="2">
        <v>1</v>
      </c>
      <c r="BE384"/>
      <c r="BF384"/>
    </row>
    <row r="385" spans="2:58">
      <c r="B385"/>
      <c r="C385"/>
      <c r="R385" s="7" t="s">
        <v>10233</v>
      </c>
      <c r="S385" s="8">
        <v>4.3</v>
      </c>
      <c r="AA385" s="7" t="s">
        <v>9894</v>
      </c>
      <c r="AB385" s="2">
        <v>1</v>
      </c>
      <c r="BE385"/>
      <c r="BF385"/>
    </row>
    <row r="386" spans="2:58">
      <c r="B386"/>
      <c r="C386"/>
      <c r="R386" s="7" t="s">
        <v>10556</v>
      </c>
      <c r="S386" s="8">
        <v>4.3</v>
      </c>
      <c r="AA386" s="7" t="s">
        <v>10202</v>
      </c>
      <c r="AB386" s="2">
        <v>1</v>
      </c>
      <c r="BE386"/>
      <c r="BF386"/>
    </row>
    <row r="387" spans="2:58">
      <c r="B387"/>
      <c r="C387"/>
      <c r="R387" s="7" t="s">
        <v>10142</v>
      </c>
      <c r="S387" s="8">
        <v>4.3</v>
      </c>
      <c r="AA387" s="7" t="s">
        <v>9539</v>
      </c>
      <c r="AB387" s="2">
        <v>1</v>
      </c>
      <c r="BE387"/>
      <c r="BF387"/>
    </row>
    <row r="388" spans="2:58">
      <c r="B388"/>
      <c r="C388"/>
      <c r="R388" s="7" t="s">
        <v>10108</v>
      </c>
      <c r="S388" s="8">
        <v>4.3</v>
      </c>
      <c r="AA388" s="7" t="s">
        <v>10340</v>
      </c>
      <c r="AB388" s="2">
        <v>1</v>
      </c>
      <c r="BE388"/>
      <c r="BF388"/>
    </row>
    <row r="389" spans="2:58">
      <c r="B389"/>
      <c r="C389"/>
      <c r="R389" s="7" t="s">
        <v>10522</v>
      </c>
      <c r="S389" s="8">
        <v>4.3</v>
      </c>
      <c r="AA389" s="7" t="s">
        <v>9952</v>
      </c>
      <c r="AB389" s="2">
        <v>1</v>
      </c>
      <c r="BE389"/>
      <c r="BF389"/>
    </row>
    <row r="390" spans="2:58">
      <c r="B390"/>
      <c r="C390"/>
      <c r="R390" s="7" t="s">
        <v>9956</v>
      </c>
      <c r="S390" s="8">
        <v>4.3</v>
      </c>
      <c r="AA390" s="7" t="s">
        <v>10330</v>
      </c>
      <c r="AB390" s="2">
        <v>1</v>
      </c>
      <c r="BE390"/>
      <c r="BF390"/>
    </row>
    <row r="391" spans="2:58">
      <c r="B391"/>
      <c r="C391"/>
      <c r="R391" s="7" t="s">
        <v>10146</v>
      </c>
      <c r="S391" s="8">
        <v>4.3</v>
      </c>
      <c r="AA391" s="7" t="s">
        <v>9899</v>
      </c>
      <c r="AB391" s="2">
        <v>1</v>
      </c>
      <c r="BE391"/>
      <c r="BF391"/>
    </row>
    <row r="392" spans="2:58">
      <c r="B392"/>
      <c r="C392"/>
      <c r="R392" s="7" t="s">
        <v>10100</v>
      </c>
      <c r="S392" s="8">
        <v>4.3</v>
      </c>
      <c r="AA392" s="7" t="s">
        <v>10222</v>
      </c>
      <c r="AB392" s="2">
        <v>1</v>
      </c>
      <c r="BE392"/>
      <c r="BF392"/>
    </row>
    <row r="393" spans="2:58">
      <c r="B393"/>
      <c r="C393"/>
      <c r="R393" s="7" t="s">
        <v>9343</v>
      </c>
      <c r="S393" s="8">
        <v>4.3</v>
      </c>
      <c r="AA393" s="7" t="s">
        <v>9866</v>
      </c>
      <c r="AB393" s="2">
        <v>1</v>
      </c>
      <c r="BE393"/>
      <c r="BF393"/>
    </row>
    <row r="394" spans="2:58">
      <c r="B394"/>
      <c r="C394"/>
      <c r="R394" s="7" t="s">
        <v>9475</v>
      </c>
      <c r="S394" s="8">
        <v>4.3</v>
      </c>
      <c r="AA394" s="7" t="s">
        <v>10502</v>
      </c>
      <c r="AB394" s="2">
        <v>1</v>
      </c>
      <c r="BE394"/>
      <c r="BF394"/>
    </row>
    <row r="395" spans="2:58">
      <c r="B395"/>
      <c r="C395"/>
      <c r="R395" s="7" t="s">
        <v>9382</v>
      </c>
      <c r="S395" s="8">
        <v>4.3</v>
      </c>
      <c r="AA395" s="7" t="s">
        <v>10015</v>
      </c>
      <c r="AB395" s="2">
        <v>1</v>
      </c>
      <c r="BE395"/>
      <c r="BF395"/>
    </row>
    <row r="396" spans="2:58">
      <c r="B396"/>
      <c r="C396"/>
      <c r="R396" s="7" t="s">
        <v>9506</v>
      </c>
      <c r="S396" s="8">
        <v>4.3</v>
      </c>
      <c r="AA396" s="7" t="s">
        <v>10568</v>
      </c>
      <c r="AB396" s="2">
        <v>1</v>
      </c>
      <c r="BE396"/>
      <c r="BF396"/>
    </row>
    <row r="397" spans="2:58">
      <c r="B397"/>
      <c r="C397"/>
      <c r="R397" s="7" t="s">
        <v>10470</v>
      </c>
      <c r="S397" s="8">
        <v>4.3</v>
      </c>
      <c r="AA397" s="7" t="s">
        <v>10045</v>
      </c>
      <c r="AB397" s="2">
        <v>1</v>
      </c>
      <c r="BE397"/>
      <c r="BF397"/>
    </row>
    <row r="398" spans="2:58">
      <c r="B398"/>
      <c r="C398"/>
      <c r="R398" s="7" t="s">
        <v>9627</v>
      </c>
      <c r="S398" s="8">
        <v>4.3</v>
      </c>
      <c r="AA398" s="7" t="s">
        <v>10425</v>
      </c>
      <c r="AB398" s="2">
        <v>1</v>
      </c>
      <c r="BE398"/>
      <c r="BF398"/>
    </row>
    <row r="399" spans="2:58">
      <c r="B399"/>
      <c r="C399"/>
      <c r="R399" s="7" t="s">
        <v>9415</v>
      </c>
      <c r="S399" s="8">
        <v>4.3</v>
      </c>
      <c r="AA399" s="7" t="s">
        <v>9882</v>
      </c>
      <c r="AB399" s="2">
        <v>1</v>
      </c>
      <c r="BE399"/>
      <c r="BF399"/>
    </row>
    <row r="400" spans="2:58">
      <c r="B400"/>
      <c r="C400"/>
      <c r="R400" s="7" t="s">
        <v>9368</v>
      </c>
      <c r="S400" s="8">
        <v>4.3</v>
      </c>
      <c r="AA400" s="7" t="s">
        <v>10297</v>
      </c>
      <c r="AB400" s="2">
        <v>1</v>
      </c>
      <c r="BE400"/>
      <c r="BF400"/>
    </row>
    <row r="401" spans="2:58">
      <c r="B401"/>
      <c r="C401"/>
      <c r="R401" s="7" t="s">
        <v>9492</v>
      </c>
      <c r="S401" s="8">
        <v>4.3</v>
      </c>
      <c r="AA401" s="7" t="s">
        <v>10065</v>
      </c>
      <c r="AB401" s="2">
        <v>1</v>
      </c>
      <c r="BE401"/>
      <c r="BF401"/>
    </row>
    <row r="402" spans="2:58">
      <c r="B402"/>
      <c r="C402"/>
      <c r="R402" s="7" t="s">
        <v>9632</v>
      </c>
      <c r="S402" s="8">
        <v>4.3</v>
      </c>
      <c r="AA402" s="7" t="s">
        <v>10255</v>
      </c>
      <c r="AB402" s="2">
        <v>1</v>
      </c>
      <c r="BE402"/>
      <c r="BF402"/>
    </row>
    <row r="403" spans="2:58">
      <c r="B403"/>
      <c r="C403"/>
      <c r="R403" s="7" t="s">
        <v>10162</v>
      </c>
      <c r="S403" s="8">
        <v>4.3</v>
      </c>
      <c r="AA403" s="7" t="s">
        <v>9895</v>
      </c>
      <c r="AB403" s="2">
        <v>1</v>
      </c>
      <c r="BE403"/>
      <c r="BF403"/>
    </row>
    <row r="404" spans="2:58">
      <c r="B404"/>
      <c r="C404"/>
      <c r="R404" s="7" t="s">
        <v>9491</v>
      </c>
      <c r="S404" s="8">
        <v>4.3</v>
      </c>
      <c r="AA404" s="7" t="s">
        <v>10278</v>
      </c>
      <c r="AB404" s="2">
        <v>1</v>
      </c>
      <c r="BE404"/>
      <c r="BF404"/>
    </row>
    <row r="405" spans="2:58">
      <c r="B405"/>
      <c r="C405"/>
      <c r="R405" s="7" t="s">
        <v>9727</v>
      </c>
      <c r="S405" s="8">
        <v>4.3</v>
      </c>
      <c r="AA405" s="7" t="s">
        <v>10485</v>
      </c>
      <c r="AB405" s="2">
        <v>1</v>
      </c>
      <c r="BE405"/>
      <c r="BF405"/>
    </row>
    <row r="406" spans="2:58">
      <c r="B406"/>
      <c r="C406"/>
      <c r="R406" s="7" t="s">
        <v>9668</v>
      </c>
      <c r="S406" s="8">
        <v>4.3</v>
      </c>
      <c r="AA406" s="7" t="s">
        <v>10209</v>
      </c>
      <c r="AB406" s="2">
        <v>1</v>
      </c>
      <c r="BE406"/>
      <c r="BF406"/>
    </row>
    <row r="407" spans="2:58">
      <c r="B407"/>
      <c r="C407"/>
      <c r="R407" s="7" t="s">
        <v>10049</v>
      </c>
      <c r="S407" s="8">
        <v>4.3</v>
      </c>
      <c r="AA407" s="7" t="s">
        <v>10102</v>
      </c>
      <c r="AB407" s="2">
        <v>1</v>
      </c>
      <c r="BE407"/>
      <c r="BF407"/>
    </row>
    <row r="408" spans="2:58">
      <c r="B408"/>
      <c r="C408"/>
      <c r="R408" s="7" t="s">
        <v>9667</v>
      </c>
      <c r="S408" s="8">
        <v>4.3</v>
      </c>
      <c r="AA408" s="7" t="s">
        <v>10354</v>
      </c>
      <c r="AB408" s="2">
        <v>1</v>
      </c>
      <c r="BE408"/>
      <c r="BF408"/>
    </row>
    <row r="409" spans="2:58">
      <c r="B409"/>
      <c r="C409"/>
      <c r="R409" s="7" t="s">
        <v>9735</v>
      </c>
      <c r="S409" s="8">
        <v>4.3</v>
      </c>
      <c r="AA409" s="7" t="s">
        <v>9398</v>
      </c>
      <c r="AB409" s="2">
        <v>1</v>
      </c>
      <c r="BE409"/>
      <c r="BF409"/>
    </row>
    <row r="410" spans="2:58">
      <c r="B410"/>
      <c r="C410"/>
      <c r="R410" s="7" t="s">
        <v>10248</v>
      </c>
      <c r="S410" s="8">
        <v>4.3</v>
      </c>
      <c r="AA410" s="7" t="s">
        <v>10336</v>
      </c>
      <c r="AB410" s="2">
        <v>1</v>
      </c>
      <c r="BE410"/>
      <c r="BF410"/>
    </row>
    <row r="411" spans="2:58">
      <c r="B411"/>
      <c r="C411"/>
      <c r="R411" s="7" t="s">
        <v>10514</v>
      </c>
      <c r="S411" s="8">
        <v>4.3</v>
      </c>
      <c r="AA411" s="7" t="s">
        <v>9578</v>
      </c>
      <c r="AB411" s="2">
        <v>1</v>
      </c>
      <c r="BE411"/>
      <c r="BF411"/>
    </row>
    <row r="412" spans="2:58">
      <c r="B412"/>
      <c r="C412"/>
      <c r="R412" s="7" t="s">
        <v>9567</v>
      </c>
      <c r="S412" s="8">
        <v>4.3</v>
      </c>
      <c r="AA412" s="7" t="s">
        <v>9883</v>
      </c>
      <c r="AB412" s="2">
        <v>1</v>
      </c>
      <c r="BE412"/>
      <c r="BF412"/>
    </row>
    <row r="413" spans="2:58">
      <c r="B413"/>
      <c r="C413"/>
      <c r="R413" s="7" t="s">
        <v>9410</v>
      </c>
      <c r="S413" s="8">
        <v>4.3</v>
      </c>
      <c r="AA413" s="7" t="s">
        <v>9655</v>
      </c>
      <c r="AB413" s="2">
        <v>1</v>
      </c>
      <c r="BE413"/>
      <c r="BF413"/>
    </row>
    <row r="414" spans="2:58">
      <c r="B414"/>
      <c r="C414"/>
      <c r="R414" s="7" t="s">
        <v>9987</v>
      </c>
      <c r="S414" s="8">
        <v>4.3</v>
      </c>
      <c r="AA414" s="7" t="s">
        <v>10205</v>
      </c>
      <c r="AB414" s="2">
        <v>1</v>
      </c>
      <c r="BE414"/>
      <c r="BF414"/>
    </row>
    <row r="415" spans="2:58">
      <c r="B415"/>
      <c r="C415"/>
      <c r="R415" s="7" t="s">
        <v>10545</v>
      </c>
      <c r="S415" s="8">
        <v>4.3</v>
      </c>
      <c r="AA415" s="7" t="s">
        <v>9459</v>
      </c>
      <c r="AB415" s="2">
        <v>1</v>
      </c>
      <c r="BE415"/>
      <c r="BF415"/>
    </row>
    <row r="416" spans="2:58">
      <c r="B416"/>
      <c r="C416"/>
      <c r="R416" s="7" t="s">
        <v>9534</v>
      </c>
      <c r="S416" s="8">
        <v>4.3</v>
      </c>
      <c r="AA416" s="7" t="s">
        <v>10262</v>
      </c>
      <c r="AB416" s="2">
        <v>1</v>
      </c>
      <c r="BE416"/>
      <c r="BF416"/>
    </row>
    <row r="417" spans="2:58">
      <c r="B417"/>
      <c r="C417"/>
      <c r="R417" s="7" t="s">
        <v>9998</v>
      </c>
      <c r="S417" s="8">
        <v>4.3</v>
      </c>
      <c r="AA417" s="7" t="s">
        <v>9840</v>
      </c>
      <c r="AB417" s="2">
        <v>1</v>
      </c>
      <c r="BE417"/>
      <c r="BF417"/>
    </row>
    <row r="418" spans="2:58">
      <c r="B418"/>
      <c r="C418"/>
      <c r="R418" s="7" t="s">
        <v>10120</v>
      </c>
      <c r="S418" s="8">
        <v>4.3</v>
      </c>
      <c r="AA418" s="7" t="s">
        <v>10210</v>
      </c>
      <c r="AB418" s="2">
        <v>1</v>
      </c>
      <c r="BE418"/>
      <c r="BF418"/>
    </row>
    <row r="419" spans="2:58">
      <c r="B419"/>
      <c r="C419"/>
      <c r="R419" s="7" t="s">
        <v>9369</v>
      </c>
      <c r="S419" s="8">
        <v>4.2</v>
      </c>
      <c r="AA419" s="7" t="s">
        <v>9691</v>
      </c>
      <c r="AB419" s="2">
        <v>1</v>
      </c>
      <c r="BE419"/>
      <c r="BF419"/>
    </row>
    <row r="420" spans="2:58">
      <c r="B420"/>
      <c r="C420"/>
      <c r="R420" s="7" t="s">
        <v>10089</v>
      </c>
      <c r="S420" s="8">
        <v>4.2</v>
      </c>
      <c r="AA420" s="7" t="s">
        <v>10170</v>
      </c>
      <c r="AB420" s="2">
        <v>1</v>
      </c>
      <c r="BE420"/>
      <c r="BF420"/>
    </row>
    <row r="421" spans="2:58">
      <c r="B421"/>
      <c r="C421"/>
      <c r="R421" s="7" t="s">
        <v>537</v>
      </c>
      <c r="S421" s="8">
        <v>4.2</v>
      </c>
      <c r="AA421" s="7" t="s">
        <v>9645</v>
      </c>
      <c r="AB421" s="2">
        <v>1</v>
      </c>
      <c r="BE421"/>
      <c r="BF421"/>
    </row>
    <row r="422" spans="2:58">
      <c r="B422"/>
      <c r="C422"/>
      <c r="R422" s="7" t="s">
        <v>9963</v>
      </c>
      <c r="S422" s="8">
        <v>4.2</v>
      </c>
      <c r="AA422" s="7" t="s">
        <v>10291</v>
      </c>
      <c r="AB422" s="2">
        <v>1</v>
      </c>
      <c r="BE422"/>
      <c r="BF422"/>
    </row>
    <row r="423" spans="2:58">
      <c r="B423"/>
      <c r="C423"/>
      <c r="R423" s="7" t="s">
        <v>9958</v>
      </c>
      <c r="S423" s="8">
        <v>4.2</v>
      </c>
      <c r="AA423" s="7" t="s">
        <v>9695</v>
      </c>
      <c r="AB423" s="2">
        <v>1</v>
      </c>
      <c r="BE423"/>
      <c r="BF423"/>
    </row>
    <row r="424" spans="2:58">
      <c r="B424"/>
      <c r="C424"/>
      <c r="R424" s="7" t="s">
        <v>9884</v>
      </c>
      <c r="S424" s="8">
        <v>4.2</v>
      </c>
      <c r="AA424" s="7" t="s">
        <v>10180</v>
      </c>
      <c r="AB424" s="2">
        <v>1</v>
      </c>
      <c r="BE424"/>
      <c r="BF424"/>
    </row>
    <row r="425" spans="2:58">
      <c r="B425"/>
      <c r="C425"/>
      <c r="R425" s="7" t="s">
        <v>9414</v>
      </c>
      <c r="S425" s="8">
        <v>4.2</v>
      </c>
      <c r="AA425" s="7" t="s">
        <v>9702</v>
      </c>
      <c r="AB425" s="2">
        <v>1</v>
      </c>
      <c r="BE425"/>
      <c r="BF425"/>
    </row>
    <row r="426" spans="2:58">
      <c r="B426"/>
      <c r="C426"/>
      <c r="R426" s="7" t="s">
        <v>9503</v>
      </c>
      <c r="S426" s="8">
        <v>4.2</v>
      </c>
      <c r="AA426" s="7" t="s">
        <v>10242</v>
      </c>
      <c r="AB426" s="2">
        <v>1</v>
      </c>
      <c r="BE426"/>
      <c r="BF426"/>
    </row>
    <row r="427" spans="2:58">
      <c r="B427"/>
      <c r="C427"/>
      <c r="R427" s="7" t="s">
        <v>9580</v>
      </c>
      <c r="S427" s="8">
        <v>4.2</v>
      </c>
      <c r="AA427" s="7" t="s">
        <v>9994</v>
      </c>
      <c r="AB427" s="2">
        <v>1</v>
      </c>
      <c r="BE427"/>
      <c r="BF427"/>
    </row>
    <row r="428" spans="2:58">
      <c r="B428"/>
      <c r="C428"/>
      <c r="R428" s="7" t="s">
        <v>2848</v>
      </c>
      <c r="S428" s="8">
        <v>4.2</v>
      </c>
      <c r="AA428" s="7" t="s">
        <v>10200</v>
      </c>
      <c r="AB428" s="2">
        <v>1</v>
      </c>
      <c r="BE428"/>
      <c r="BF428"/>
    </row>
    <row r="429" spans="2:58">
      <c r="B429"/>
      <c r="C429"/>
      <c r="R429" s="7" t="s">
        <v>9336</v>
      </c>
      <c r="S429" s="8">
        <v>4.2</v>
      </c>
      <c r="AA429" s="7" t="s">
        <v>9765</v>
      </c>
      <c r="AB429" s="2">
        <v>1</v>
      </c>
      <c r="BE429"/>
      <c r="BF429"/>
    </row>
    <row r="430" spans="2:58">
      <c r="B430"/>
      <c r="C430"/>
      <c r="R430" s="7" t="s">
        <v>10469</v>
      </c>
      <c r="S430" s="8">
        <v>4.2</v>
      </c>
      <c r="AA430" s="7" t="s">
        <v>10260</v>
      </c>
      <c r="AB430" s="2">
        <v>1</v>
      </c>
      <c r="BE430"/>
      <c r="BF430"/>
    </row>
    <row r="431" spans="2:58">
      <c r="B431"/>
      <c r="C431"/>
      <c r="R431" s="7" t="s">
        <v>10209</v>
      </c>
      <c r="S431" s="8">
        <v>4.2</v>
      </c>
      <c r="AA431" s="7" t="s">
        <v>9658</v>
      </c>
      <c r="AB431" s="2">
        <v>1</v>
      </c>
      <c r="BE431"/>
      <c r="BF431"/>
    </row>
    <row r="432" spans="2:58">
      <c r="B432"/>
      <c r="C432"/>
      <c r="R432" s="7" t="s">
        <v>10157</v>
      </c>
      <c r="S432" s="8">
        <v>4.2</v>
      </c>
      <c r="AA432" s="7" t="s">
        <v>10176</v>
      </c>
      <c r="AB432" s="2">
        <v>1</v>
      </c>
      <c r="BE432"/>
      <c r="BF432"/>
    </row>
    <row r="433" spans="2:58">
      <c r="B433"/>
      <c r="C433"/>
      <c r="R433" s="7" t="s">
        <v>588</v>
      </c>
      <c r="S433" s="8">
        <v>4.2</v>
      </c>
      <c r="AA433" s="7" t="s">
        <v>9824</v>
      </c>
      <c r="AB433" s="2">
        <v>1</v>
      </c>
      <c r="BE433"/>
      <c r="BF433"/>
    </row>
    <row r="434" spans="2:58">
      <c r="B434"/>
      <c r="C434"/>
      <c r="R434" s="7" t="s">
        <v>9396</v>
      </c>
      <c r="S434" s="8">
        <v>4.2</v>
      </c>
      <c r="AA434" s="7" t="s">
        <v>10464</v>
      </c>
      <c r="AB434" s="2">
        <v>1</v>
      </c>
      <c r="BE434"/>
      <c r="BF434"/>
    </row>
    <row r="435" spans="2:58">
      <c r="B435"/>
      <c r="C435"/>
      <c r="R435" s="7" t="s">
        <v>6022</v>
      </c>
      <c r="S435" s="8">
        <v>4.2</v>
      </c>
      <c r="AA435" s="7" t="s">
        <v>9677</v>
      </c>
      <c r="AB435" s="2">
        <v>1</v>
      </c>
      <c r="BE435"/>
      <c r="BF435"/>
    </row>
    <row r="436" spans="2:58">
      <c r="B436"/>
      <c r="C436"/>
      <c r="R436" s="7" t="s">
        <v>10482</v>
      </c>
      <c r="S436" s="8">
        <v>4.2</v>
      </c>
      <c r="AA436" s="7" t="s">
        <v>5948</v>
      </c>
      <c r="AB436" s="2">
        <v>1</v>
      </c>
      <c r="BE436"/>
      <c r="BF436"/>
    </row>
    <row r="437" spans="2:58">
      <c r="B437"/>
      <c r="C437"/>
      <c r="R437" s="7" t="s">
        <v>10215</v>
      </c>
      <c r="S437" s="8">
        <v>4.2</v>
      </c>
      <c r="AA437" s="7" t="s">
        <v>10130</v>
      </c>
      <c r="AB437" s="2">
        <v>1</v>
      </c>
      <c r="BE437"/>
      <c r="BF437"/>
    </row>
    <row r="438" spans="2:58">
      <c r="B438"/>
      <c r="C438"/>
      <c r="R438" s="7" t="s">
        <v>9741</v>
      </c>
      <c r="S438" s="8">
        <v>4.2</v>
      </c>
      <c r="AA438" s="7" t="s">
        <v>5131</v>
      </c>
      <c r="AB438" s="2">
        <v>1</v>
      </c>
      <c r="BE438"/>
      <c r="BF438"/>
    </row>
    <row r="439" spans="2:58">
      <c r="B439"/>
      <c r="C439"/>
      <c r="R439" s="7" t="s">
        <v>9723</v>
      </c>
      <c r="S439" s="8">
        <v>4.2</v>
      </c>
      <c r="AA439" s="7" t="s">
        <v>9839</v>
      </c>
      <c r="AB439" s="2">
        <v>1</v>
      </c>
      <c r="BE439"/>
      <c r="BF439"/>
    </row>
    <row r="440" spans="2:58">
      <c r="B440"/>
      <c r="C440"/>
      <c r="R440" s="7" t="s">
        <v>9645</v>
      </c>
      <c r="S440" s="8">
        <v>4.2</v>
      </c>
      <c r="AA440" s="7" t="s">
        <v>10498</v>
      </c>
      <c r="AB440" s="2">
        <v>1</v>
      </c>
      <c r="BE440"/>
      <c r="BF440"/>
    </row>
    <row r="441" spans="2:58">
      <c r="B441"/>
      <c r="C441"/>
      <c r="R441" s="7" t="s">
        <v>9751</v>
      </c>
      <c r="S441" s="8">
        <v>4.2</v>
      </c>
      <c r="AA441" s="7" t="s">
        <v>10052</v>
      </c>
      <c r="AB441" s="2">
        <v>1</v>
      </c>
      <c r="BE441"/>
      <c r="BF441"/>
    </row>
    <row r="442" spans="2:58">
      <c r="B442"/>
      <c r="C442"/>
      <c r="R442" s="7" t="s">
        <v>9651</v>
      </c>
      <c r="S442" s="8">
        <v>4.2</v>
      </c>
      <c r="AA442" s="7" t="s">
        <v>9469</v>
      </c>
      <c r="AB442" s="2">
        <v>1</v>
      </c>
      <c r="BE442"/>
      <c r="BF442"/>
    </row>
    <row r="443" spans="2:58">
      <c r="B443"/>
      <c r="C443"/>
      <c r="R443" s="7" t="s">
        <v>9383</v>
      </c>
      <c r="S443" s="8">
        <v>4.2</v>
      </c>
      <c r="AA443" s="7" t="s">
        <v>9969</v>
      </c>
      <c r="AB443" s="2">
        <v>1</v>
      </c>
      <c r="BE443"/>
      <c r="BF443"/>
    </row>
    <row r="444" spans="2:58">
      <c r="B444"/>
      <c r="C444"/>
      <c r="R444" s="7" t="s">
        <v>9824</v>
      </c>
      <c r="S444" s="8">
        <v>4.2</v>
      </c>
      <c r="AA444" s="7" t="s">
        <v>9826</v>
      </c>
      <c r="AB444" s="2">
        <v>1</v>
      </c>
      <c r="BE444"/>
      <c r="BF444"/>
    </row>
    <row r="445" spans="2:58">
      <c r="B445"/>
      <c r="C445"/>
      <c r="R445" s="7" t="s">
        <v>7112</v>
      </c>
      <c r="S445" s="8">
        <v>4.2</v>
      </c>
      <c r="AA445" s="7" t="s">
        <v>9902</v>
      </c>
      <c r="AB445" s="2">
        <v>1</v>
      </c>
      <c r="BE445"/>
      <c r="BF445"/>
    </row>
    <row r="446" spans="2:58">
      <c r="B446"/>
      <c r="C446"/>
      <c r="R446" s="7" t="s">
        <v>10453</v>
      </c>
      <c r="S446" s="8">
        <v>4.2</v>
      </c>
      <c r="AA446" s="7" t="s">
        <v>9805</v>
      </c>
      <c r="AB446" s="2">
        <v>1</v>
      </c>
      <c r="BE446"/>
      <c r="BF446"/>
    </row>
    <row r="447" spans="2:58">
      <c r="B447"/>
      <c r="C447"/>
      <c r="R447" s="7" t="s">
        <v>10247</v>
      </c>
      <c r="S447" s="8">
        <v>4.2</v>
      </c>
      <c r="AA447" s="7" t="s">
        <v>9869</v>
      </c>
      <c r="AB447" s="2">
        <v>1</v>
      </c>
      <c r="BE447"/>
      <c r="BF447"/>
    </row>
    <row r="448" spans="2:58">
      <c r="B448"/>
      <c r="C448"/>
      <c r="R448" s="7" t="s">
        <v>9673</v>
      </c>
      <c r="S448" s="8">
        <v>4.2</v>
      </c>
      <c r="AA448" s="7" t="s">
        <v>9819</v>
      </c>
      <c r="AB448" s="2">
        <v>1</v>
      </c>
      <c r="BE448"/>
      <c r="BF448"/>
    </row>
    <row r="449" spans="2:58">
      <c r="B449"/>
      <c r="C449"/>
      <c r="R449" s="7" t="s">
        <v>10026</v>
      </c>
      <c r="S449" s="8">
        <v>4.2</v>
      </c>
      <c r="AA449" s="7" t="s">
        <v>9797</v>
      </c>
      <c r="AB449" s="2">
        <v>1</v>
      </c>
      <c r="BE449"/>
      <c r="BF449"/>
    </row>
    <row r="450" spans="2:58">
      <c r="B450"/>
      <c r="C450"/>
      <c r="R450" s="7" t="s">
        <v>10117</v>
      </c>
      <c r="S450" s="8">
        <v>4.2</v>
      </c>
      <c r="AA450" s="7" t="s">
        <v>9807</v>
      </c>
      <c r="AB450" s="2">
        <v>1</v>
      </c>
      <c r="BE450"/>
      <c r="BF450"/>
    </row>
    <row r="451" spans="2:58">
      <c r="B451"/>
      <c r="C451"/>
      <c r="R451" s="7" t="s">
        <v>9360</v>
      </c>
      <c r="S451" s="8">
        <v>4.2</v>
      </c>
      <c r="AA451" s="7" t="s">
        <v>9650</v>
      </c>
      <c r="AB451" s="2">
        <v>1</v>
      </c>
      <c r="BE451"/>
      <c r="BF451"/>
    </row>
    <row r="452" spans="2:58">
      <c r="B452"/>
      <c r="C452"/>
      <c r="R452" s="7" t="s">
        <v>9784</v>
      </c>
      <c r="S452" s="8">
        <v>4.2</v>
      </c>
      <c r="AA452" s="7" t="s">
        <v>9513</v>
      </c>
      <c r="AB452" s="2">
        <v>1</v>
      </c>
      <c r="BE452"/>
      <c r="BF452"/>
    </row>
    <row r="453" spans="2:58">
      <c r="B453"/>
      <c r="C453"/>
      <c r="R453" s="7" t="s">
        <v>9320</v>
      </c>
      <c r="S453" s="8">
        <v>4.2</v>
      </c>
      <c r="AA453" s="7" t="s">
        <v>4138</v>
      </c>
      <c r="AB453" s="2">
        <v>1</v>
      </c>
      <c r="BE453"/>
      <c r="BF453"/>
    </row>
    <row r="454" spans="2:58">
      <c r="B454"/>
      <c r="C454"/>
      <c r="R454" s="7" t="s">
        <v>9609</v>
      </c>
      <c r="S454" s="8">
        <v>4.2</v>
      </c>
      <c r="AA454" s="7" t="s">
        <v>10289</v>
      </c>
      <c r="AB454" s="2">
        <v>1</v>
      </c>
      <c r="BE454"/>
      <c r="BF454"/>
    </row>
    <row r="455" spans="2:58">
      <c r="B455"/>
      <c r="C455"/>
      <c r="R455" s="7" t="s">
        <v>10262</v>
      </c>
      <c r="S455" s="8">
        <v>4.2</v>
      </c>
      <c r="AA455" s="7" t="s">
        <v>9607</v>
      </c>
      <c r="AB455" s="2">
        <v>1</v>
      </c>
      <c r="BE455"/>
      <c r="BF455"/>
    </row>
    <row r="456" spans="2:58">
      <c r="B456"/>
      <c r="C456"/>
      <c r="R456" s="7" t="s">
        <v>9736</v>
      </c>
      <c r="S456" s="8">
        <v>4.2</v>
      </c>
      <c r="AA456" s="7" t="s">
        <v>10549</v>
      </c>
      <c r="AB456" s="2">
        <v>1</v>
      </c>
      <c r="BE456"/>
      <c r="BF456"/>
    </row>
    <row r="457" spans="2:58">
      <c r="B457"/>
      <c r="C457"/>
      <c r="R457" s="7" t="s">
        <v>10517</v>
      </c>
      <c r="S457" s="8">
        <v>4.2</v>
      </c>
      <c r="AA457" s="7" t="s">
        <v>9863</v>
      </c>
      <c r="AB457" s="2">
        <v>1</v>
      </c>
      <c r="BE457"/>
      <c r="BF457"/>
    </row>
    <row r="458" spans="2:58">
      <c r="B458"/>
      <c r="C458"/>
      <c r="R458" s="7" t="s">
        <v>7188</v>
      </c>
      <c r="S458" s="8">
        <v>4.2</v>
      </c>
      <c r="AA458" s="7" t="s">
        <v>9685</v>
      </c>
      <c r="AB458" s="2">
        <v>1</v>
      </c>
      <c r="BE458"/>
      <c r="BF458"/>
    </row>
    <row r="459" spans="2:58">
      <c r="B459"/>
      <c r="C459"/>
      <c r="R459" s="7" t="s">
        <v>10310</v>
      </c>
      <c r="S459" s="8">
        <v>4.2</v>
      </c>
      <c r="AA459" s="7" t="s">
        <v>10140</v>
      </c>
      <c r="AB459" s="2">
        <v>1</v>
      </c>
      <c r="BE459"/>
      <c r="BF459"/>
    </row>
    <row r="460" spans="2:58">
      <c r="B460"/>
      <c r="C460"/>
      <c r="R460" s="7" t="s">
        <v>9404</v>
      </c>
      <c r="S460" s="8">
        <v>4.2</v>
      </c>
      <c r="AA460" s="7" t="s">
        <v>9736</v>
      </c>
      <c r="AB460" s="2">
        <v>1</v>
      </c>
      <c r="BE460"/>
      <c r="BF460"/>
    </row>
    <row r="461" spans="2:58">
      <c r="B461"/>
      <c r="C461"/>
      <c r="R461" s="7" t="s">
        <v>9729</v>
      </c>
      <c r="S461" s="8">
        <v>4.2</v>
      </c>
      <c r="AA461" s="7" t="s">
        <v>10419</v>
      </c>
      <c r="AB461" s="2">
        <v>1</v>
      </c>
      <c r="BE461"/>
      <c r="BF461"/>
    </row>
    <row r="462" spans="2:58">
      <c r="B462"/>
      <c r="C462"/>
      <c r="R462" s="7" t="s">
        <v>9620</v>
      </c>
      <c r="S462" s="8">
        <v>4.2</v>
      </c>
      <c r="AA462" s="7" t="s">
        <v>9760</v>
      </c>
      <c r="AB462" s="2">
        <v>1</v>
      </c>
      <c r="BE462"/>
      <c r="BF462"/>
    </row>
    <row r="463" spans="2:58">
      <c r="B463"/>
      <c r="C463"/>
      <c r="R463" s="7" t="s">
        <v>10200</v>
      </c>
      <c r="S463" s="8">
        <v>4.2</v>
      </c>
      <c r="AA463" s="7" t="s">
        <v>10182</v>
      </c>
      <c r="AB463" s="2">
        <v>1</v>
      </c>
      <c r="BE463"/>
      <c r="BF463"/>
    </row>
    <row r="464" spans="2:58">
      <c r="B464"/>
      <c r="C464"/>
      <c r="R464" s="7" t="s">
        <v>9512</v>
      </c>
      <c r="S464" s="8">
        <v>4.2</v>
      </c>
      <c r="AA464" s="7" t="s">
        <v>10071</v>
      </c>
      <c r="AB464" s="2">
        <v>1</v>
      </c>
      <c r="BE464"/>
      <c r="BF464"/>
    </row>
    <row r="465" spans="2:58">
      <c r="B465"/>
      <c r="C465"/>
      <c r="R465" s="7" t="s">
        <v>9752</v>
      </c>
      <c r="S465" s="8">
        <v>4.2</v>
      </c>
      <c r="AA465" s="7" t="s">
        <v>10096</v>
      </c>
      <c r="AB465" s="2">
        <v>1</v>
      </c>
      <c r="BE465"/>
      <c r="BF465"/>
    </row>
    <row r="466" spans="2:58">
      <c r="B466"/>
      <c r="C466"/>
      <c r="R466" s="7" t="s">
        <v>9601</v>
      </c>
      <c r="S466" s="8">
        <v>4.2</v>
      </c>
      <c r="AA466" s="7" t="s">
        <v>10257</v>
      </c>
      <c r="AB466" s="2">
        <v>1</v>
      </c>
      <c r="BE466"/>
      <c r="BF466"/>
    </row>
    <row r="467" spans="2:58">
      <c r="B467"/>
      <c r="C467"/>
      <c r="R467" s="7" t="s">
        <v>10292</v>
      </c>
      <c r="S467" s="8">
        <v>4.2</v>
      </c>
      <c r="AA467" s="7" t="s">
        <v>10466</v>
      </c>
      <c r="AB467" s="2">
        <v>1</v>
      </c>
      <c r="BE467"/>
      <c r="BF467"/>
    </row>
    <row r="468" spans="2:58">
      <c r="B468"/>
      <c r="C468"/>
      <c r="R468" s="7" t="s">
        <v>9401</v>
      </c>
      <c r="S468" s="8">
        <v>4.2</v>
      </c>
      <c r="AA468" s="7" t="s">
        <v>10196</v>
      </c>
      <c r="AB468" s="2">
        <v>1</v>
      </c>
      <c r="BE468"/>
      <c r="BF468"/>
    </row>
    <row r="469" spans="2:58">
      <c r="B469"/>
      <c r="C469"/>
      <c r="R469" s="7" t="s">
        <v>10352</v>
      </c>
      <c r="S469" s="8">
        <v>4.2</v>
      </c>
      <c r="AA469" s="7" t="s">
        <v>9843</v>
      </c>
      <c r="AB469" s="2">
        <v>1</v>
      </c>
      <c r="BE469"/>
      <c r="BF469"/>
    </row>
    <row r="470" spans="2:58">
      <c r="B470"/>
      <c r="C470"/>
      <c r="R470" s="7" t="s">
        <v>9333</v>
      </c>
      <c r="S470" s="8">
        <v>4.2</v>
      </c>
      <c r="AA470" s="7" t="s">
        <v>10214</v>
      </c>
      <c r="AB470" s="2">
        <v>1</v>
      </c>
      <c r="BE470"/>
      <c r="BF470"/>
    </row>
    <row r="471" spans="2:58">
      <c r="B471"/>
      <c r="C471"/>
      <c r="R471" s="7" t="s">
        <v>10331</v>
      </c>
      <c r="S471" s="8">
        <v>4.2</v>
      </c>
      <c r="AA471" s="7" t="s">
        <v>9394</v>
      </c>
      <c r="AB471" s="2">
        <v>1</v>
      </c>
      <c r="BE471"/>
      <c r="BF471"/>
    </row>
    <row r="472" spans="2:58">
      <c r="B472"/>
      <c r="C472"/>
      <c r="R472" s="7" t="s">
        <v>9600</v>
      </c>
      <c r="S472" s="8">
        <v>4.2</v>
      </c>
      <c r="AA472" s="7" t="s">
        <v>10507</v>
      </c>
      <c r="AB472" s="2">
        <v>1</v>
      </c>
      <c r="BE472"/>
      <c r="BF472"/>
    </row>
    <row r="473" spans="2:58">
      <c r="B473"/>
      <c r="C473"/>
      <c r="R473" s="7" t="s">
        <v>10329</v>
      </c>
      <c r="S473" s="8">
        <v>4.2</v>
      </c>
      <c r="AA473" s="7" t="s">
        <v>10132</v>
      </c>
      <c r="AB473" s="2">
        <v>1</v>
      </c>
      <c r="BE473"/>
      <c r="BF473"/>
    </row>
    <row r="474" spans="2:58">
      <c r="B474"/>
      <c r="C474"/>
      <c r="R474" s="7" t="s">
        <v>9344</v>
      </c>
      <c r="S474" s="8">
        <v>4.2</v>
      </c>
      <c r="AA474" s="7" t="s">
        <v>10283</v>
      </c>
      <c r="AB474" s="2">
        <v>1</v>
      </c>
      <c r="BE474"/>
      <c r="BF474"/>
    </row>
    <row r="475" spans="2:58">
      <c r="B475"/>
      <c r="C475"/>
      <c r="R475" s="7" t="s">
        <v>10237</v>
      </c>
      <c r="S475" s="8">
        <v>4.2</v>
      </c>
      <c r="AA475" s="7" t="s">
        <v>10451</v>
      </c>
      <c r="AB475" s="2">
        <v>1</v>
      </c>
      <c r="BE475"/>
      <c r="BF475"/>
    </row>
    <row r="476" spans="2:58">
      <c r="B476"/>
      <c r="C476"/>
      <c r="R476" s="7" t="s">
        <v>9696</v>
      </c>
      <c r="S476" s="8">
        <v>4.2</v>
      </c>
      <c r="AA476" s="7" t="s">
        <v>9528</v>
      </c>
      <c r="AB476" s="2">
        <v>1</v>
      </c>
      <c r="BE476"/>
      <c r="BF476"/>
    </row>
    <row r="477" spans="2:58">
      <c r="B477"/>
      <c r="C477"/>
      <c r="R477" s="7" t="s">
        <v>3053</v>
      </c>
      <c r="S477" s="8">
        <v>4.2</v>
      </c>
      <c r="AA477" s="7" t="s">
        <v>9552</v>
      </c>
      <c r="AB477" s="2">
        <v>1</v>
      </c>
      <c r="BE477"/>
      <c r="BF477"/>
    </row>
    <row r="478" spans="2:58">
      <c r="B478"/>
      <c r="C478"/>
      <c r="R478" s="7" t="s">
        <v>9941</v>
      </c>
      <c r="S478" s="8">
        <v>4.2</v>
      </c>
      <c r="AA478" s="7" t="s">
        <v>10547</v>
      </c>
      <c r="AB478" s="2">
        <v>1</v>
      </c>
      <c r="BE478"/>
      <c r="BF478"/>
    </row>
    <row r="479" spans="2:58">
      <c r="B479"/>
      <c r="C479"/>
      <c r="R479" s="7" t="s">
        <v>9496</v>
      </c>
      <c r="S479" s="8">
        <v>4.2</v>
      </c>
      <c r="AA479" s="7" t="s">
        <v>10064</v>
      </c>
      <c r="AB479" s="2">
        <v>1</v>
      </c>
      <c r="BE479"/>
      <c r="BF479"/>
    </row>
    <row r="480" spans="2:58">
      <c r="B480"/>
      <c r="C480"/>
      <c r="R480" s="7" t="s">
        <v>9387</v>
      </c>
      <c r="S480" s="8">
        <v>4.2</v>
      </c>
      <c r="AA480" s="7" t="s">
        <v>9423</v>
      </c>
      <c r="AB480" s="2">
        <v>1</v>
      </c>
      <c r="BE480"/>
      <c r="BF480"/>
    </row>
    <row r="481" spans="2:58">
      <c r="B481"/>
      <c r="C481"/>
      <c r="R481" s="7" t="s">
        <v>9532</v>
      </c>
      <c r="S481" s="8">
        <v>4.2</v>
      </c>
      <c r="AA481" s="7" t="s">
        <v>10020</v>
      </c>
      <c r="AB481" s="2">
        <v>1</v>
      </c>
      <c r="BE481"/>
      <c r="BF481"/>
    </row>
    <row r="482" spans="2:58">
      <c r="B482"/>
      <c r="C482"/>
      <c r="R482" s="7" t="s">
        <v>9356</v>
      </c>
      <c r="S482" s="8">
        <v>4.2</v>
      </c>
      <c r="AA482" s="7" t="s">
        <v>9427</v>
      </c>
      <c r="AB482" s="2">
        <v>1</v>
      </c>
      <c r="BE482"/>
      <c r="BF482"/>
    </row>
    <row r="483" spans="2:58">
      <c r="B483"/>
      <c r="C483"/>
      <c r="R483" s="7" t="s">
        <v>9413</v>
      </c>
      <c r="S483" s="8">
        <v>4.2</v>
      </c>
      <c r="AA483" s="7" t="s">
        <v>9942</v>
      </c>
      <c r="AB483" s="2">
        <v>1</v>
      </c>
      <c r="BE483"/>
      <c r="BF483"/>
    </row>
    <row r="484" spans="2:58">
      <c r="B484"/>
      <c r="C484"/>
      <c r="R484" s="7" t="s">
        <v>9345</v>
      </c>
      <c r="S484" s="8">
        <v>4.2</v>
      </c>
      <c r="AA484" s="7" t="s">
        <v>9716</v>
      </c>
      <c r="AB484" s="2">
        <v>1</v>
      </c>
      <c r="BE484"/>
      <c r="BF484"/>
    </row>
    <row r="485" spans="2:58">
      <c r="B485"/>
      <c r="C485"/>
      <c r="R485" s="7" t="s">
        <v>696</v>
      </c>
      <c r="S485" s="8">
        <v>4.2</v>
      </c>
      <c r="AA485" s="7" t="s">
        <v>10069</v>
      </c>
      <c r="AB485" s="2">
        <v>1</v>
      </c>
      <c r="BE485"/>
      <c r="BF485"/>
    </row>
    <row r="486" spans="2:58">
      <c r="B486"/>
      <c r="C486"/>
      <c r="R486" s="7" t="s">
        <v>9372</v>
      </c>
      <c r="S486" s="8">
        <v>4.2</v>
      </c>
      <c r="AA486" s="7" t="s">
        <v>9995</v>
      </c>
      <c r="AB486" s="2">
        <v>1</v>
      </c>
      <c r="BE486"/>
      <c r="BF486"/>
    </row>
    <row r="487" spans="2:58">
      <c r="B487"/>
      <c r="C487"/>
      <c r="R487" s="7" t="s">
        <v>9473</v>
      </c>
      <c r="S487" s="8">
        <v>4.2</v>
      </c>
      <c r="AA487" s="7" t="s">
        <v>9734</v>
      </c>
      <c r="AB487" s="2">
        <v>1</v>
      </c>
      <c r="BE487"/>
      <c r="BF487"/>
    </row>
    <row r="488" spans="2:58">
      <c r="B488"/>
      <c r="C488"/>
      <c r="R488" s="7" t="s">
        <v>9432</v>
      </c>
      <c r="S488" s="8">
        <v>4.2</v>
      </c>
      <c r="AA488" s="7" t="s">
        <v>9958</v>
      </c>
      <c r="AB488" s="2">
        <v>1</v>
      </c>
      <c r="BE488"/>
      <c r="BF488"/>
    </row>
    <row r="489" spans="2:58">
      <c r="B489"/>
      <c r="C489"/>
      <c r="R489" s="7" t="s">
        <v>1409</v>
      </c>
      <c r="S489" s="8">
        <v>4.2</v>
      </c>
      <c r="AA489" s="7" t="s">
        <v>9813</v>
      </c>
      <c r="AB489" s="2">
        <v>1</v>
      </c>
      <c r="BE489"/>
      <c r="BF489"/>
    </row>
    <row r="490" spans="2:58">
      <c r="B490"/>
      <c r="C490"/>
      <c r="R490" s="7" t="s">
        <v>9872</v>
      </c>
      <c r="S490" s="8">
        <v>4.2</v>
      </c>
      <c r="AA490" s="7" t="s">
        <v>10011</v>
      </c>
      <c r="AB490" s="2">
        <v>1</v>
      </c>
      <c r="BE490"/>
      <c r="BF490"/>
    </row>
    <row r="491" spans="2:58">
      <c r="B491"/>
      <c r="C491"/>
      <c r="R491" s="7" t="s">
        <v>1665</v>
      </c>
      <c r="S491" s="8">
        <v>4.2</v>
      </c>
      <c r="AA491" s="7" t="s">
        <v>9555</v>
      </c>
      <c r="AB491" s="2">
        <v>1</v>
      </c>
      <c r="BE491"/>
      <c r="BF491"/>
    </row>
    <row r="492" spans="2:58">
      <c r="B492"/>
      <c r="C492"/>
      <c r="R492" s="7" t="s">
        <v>9379</v>
      </c>
      <c r="S492" s="8">
        <v>4.2</v>
      </c>
      <c r="AA492" s="7" t="s">
        <v>10034</v>
      </c>
      <c r="AB492" s="2">
        <v>1</v>
      </c>
      <c r="BE492"/>
      <c r="BF492"/>
    </row>
    <row r="493" spans="2:58">
      <c r="B493"/>
      <c r="C493"/>
      <c r="R493" s="7" t="s">
        <v>10216</v>
      </c>
      <c r="S493" s="8">
        <v>4.2</v>
      </c>
      <c r="AA493" s="7" t="s">
        <v>9619</v>
      </c>
      <c r="AB493" s="2">
        <v>1</v>
      </c>
      <c r="BE493"/>
      <c r="BF493"/>
    </row>
    <row r="494" spans="2:58">
      <c r="B494"/>
      <c r="C494"/>
      <c r="R494" s="7" t="s">
        <v>9943</v>
      </c>
      <c r="S494" s="8">
        <v>4.2</v>
      </c>
      <c r="AA494" s="7" t="s">
        <v>10119</v>
      </c>
      <c r="AB494" s="2">
        <v>1</v>
      </c>
      <c r="BE494"/>
      <c r="BF494"/>
    </row>
    <row r="495" spans="2:58">
      <c r="B495"/>
      <c r="C495"/>
      <c r="R495" s="7" t="s">
        <v>9546</v>
      </c>
      <c r="S495" s="8">
        <v>4.2</v>
      </c>
      <c r="AA495" s="7" t="s">
        <v>9488</v>
      </c>
      <c r="AB495" s="2">
        <v>1</v>
      </c>
      <c r="BE495"/>
      <c r="BF495"/>
    </row>
    <row r="496" spans="2:58">
      <c r="B496"/>
      <c r="C496"/>
      <c r="R496" s="7" t="s">
        <v>9324</v>
      </c>
      <c r="S496" s="8">
        <v>4.2</v>
      </c>
      <c r="AA496" s="7" t="s">
        <v>10006</v>
      </c>
      <c r="AB496" s="2">
        <v>1</v>
      </c>
      <c r="BE496"/>
      <c r="BF496"/>
    </row>
    <row r="497" spans="2:58">
      <c r="B497"/>
      <c r="C497"/>
      <c r="R497" s="7" t="s">
        <v>10529</v>
      </c>
      <c r="S497" s="8">
        <v>4.2</v>
      </c>
      <c r="AA497" s="7" t="s">
        <v>9782</v>
      </c>
      <c r="AB497" s="2">
        <v>1</v>
      </c>
      <c r="BE497"/>
      <c r="BF497"/>
    </row>
    <row r="498" spans="2:58">
      <c r="B498"/>
      <c r="C498"/>
      <c r="R498" s="7" t="s">
        <v>9450</v>
      </c>
      <c r="S498" s="8">
        <v>4.2</v>
      </c>
      <c r="AA498" s="7" t="s">
        <v>9852</v>
      </c>
      <c r="AB498" s="2">
        <v>1</v>
      </c>
      <c r="BE498"/>
      <c r="BF498"/>
    </row>
    <row r="499" spans="2:58">
      <c r="B499"/>
      <c r="C499"/>
      <c r="R499" s="7" t="s">
        <v>562</v>
      </c>
      <c r="S499" s="8">
        <v>4.2</v>
      </c>
      <c r="AA499" s="7" t="s">
        <v>9845</v>
      </c>
      <c r="AB499" s="2">
        <v>1</v>
      </c>
      <c r="BE499"/>
      <c r="BF499"/>
    </row>
    <row r="500" spans="2:58">
      <c r="B500"/>
      <c r="C500"/>
      <c r="R500" s="7" t="s">
        <v>9932</v>
      </c>
      <c r="S500" s="8">
        <v>4.2</v>
      </c>
      <c r="AA500" s="7" t="s">
        <v>9523</v>
      </c>
      <c r="AB500" s="2">
        <v>1</v>
      </c>
      <c r="BE500"/>
      <c r="BF500"/>
    </row>
    <row r="501" spans="2:58">
      <c r="B501"/>
      <c r="C501"/>
      <c r="R501" s="7" t="s">
        <v>9602</v>
      </c>
      <c r="S501" s="8">
        <v>4.2</v>
      </c>
      <c r="AA501" s="7" t="s">
        <v>9907</v>
      </c>
      <c r="AB501" s="2">
        <v>1</v>
      </c>
      <c r="BE501"/>
      <c r="BF501"/>
    </row>
    <row r="502" spans="2:58">
      <c r="B502"/>
      <c r="C502"/>
      <c r="R502" s="7" t="s">
        <v>9917</v>
      </c>
      <c r="S502" s="8">
        <v>4.2</v>
      </c>
      <c r="AA502" s="7" t="s">
        <v>10270</v>
      </c>
      <c r="AB502" s="2">
        <v>1</v>
      </c>
      <c r="BE502"/>
      <c r="BF502"/>
    </row>
    <row r="503" spans="2:58">
      <c r="B503"/>
      <c r="C503"/>
      <c r="R503" s="7" t="s">
        <v>10112</v>
      </c>
      <c r="S503" s="8">
        <v>4.2</v>
      </c>
      <c r="AA503" s="7" t="s">
        <v>9785</v>
      </c>
      <c r="AB503" s="2">
        <v>1</v>
      </c>
      <c r="BE503"/>
      <c r="BF503"/>
    </row>
    <row r="504" spans="2:58">
      <c r="B504"/>
      <c r="C504"/>
      <c r="R504" s="7" t="s">
        <v>10155</v>
      </c>
      <c r="S504" s="8">
        <v>4.2</v>
      </c>
      <c r="AA504" s="7" t="s">
        <v>10427</v>
      </c>
      <c r="AB504" s="2">
        <v>1</v>
      </c>
      <c r="BE504"/>
      <c r="BF504"/>
    </row>
    <row r="505" spans="2:58">
      <c r="B505"/>
      <c r="C505"/>
      <c r="R505" s="7" t="s">
        <v>9373</v>
      </c>
      <c r="S505" s="8">
        <v>4.2</v>
      </c>
      <c r="AA505" s="7" t="s">
        <v>9975</v>
      </c>
      <c r="AB505" s="2">
        <v>1</v>
      </c>
      <c r="BE505"/>
      <c r="BF505"/>
    </row>
    <row r="506" spans="2:58">
      <c r="B506"/>
      <c r="C506"/>
      <c r="R506" s="7" t="s">
        <v>10448</v>
      </c>
      <c r="S506" s="8">
        <v>4.2</v>
      </c>
      <c r="AA506" s="7" t="s">
        <v>10177</v>
      </c>
      <c r="AB506" s="2">
        <v>1</v>
      </c>
      <c r="BE506"/>
      <c r="BF506"/>
    </row>
    <row r="507" spans="2:58">
      <c r="B507"/>
      <c r="C507"/>
      <c r="R507" s="7" t="s">
        <v>9675</v>
      </c>
      <c r="S507" s="8">
        <v>4.2</v>
      </c>
      <c r="AA507" s="7" t="s">
        <v>10173</v>
      </c>
      <c r="AB507" s="2">
        <v>1</v>
      </c>
      <c r="BE507"/>
      <c r="BF507"/>
    </row>
    <row r="508" spans="2:58">
      <c r="B508"/>
      <c r="C508"/>
      <c r="R508" s="7" t="s">
        <v>9328</v>
      </c>
      <c r="S508" s="8">
        <v>4.2</v>
      </c>
      <c r="AA508" s="7" t="s">
        <v>7831</v>
      </c>
      <c r="AB508" s="2">
        <v>1</v>
      </c>
      <c r="BE508"/>
      <c r="BF508"/>
    </row>
    <row r="509" spans="2:58">
      <c r="B509"/>
      <c r="C509"/>
      <c r="R509" s="7" t="s">
        <v>9555</v>
      </c>
      <c r="S509" s="8">
        <v>4.2</v>
      </c>
      <c r="AA509" s="7" t="s">
        <v>10474</v>
      </c>
      <c r="AB509" s="2">
        <v>1</v>
      </c>
      <c r="BE509"/>
      <c r="BF509"/>
    </row>
    <row r="510" spans="2:58">
      <c r="B510"/>
      <c r="C510"/>
      <c r="R510" s="7" t="s">
        <v>9371</v>
      </c>
      <c r="S510" s="8">
        <v>4.2</v>
      </c>
      <c r="AA510" s="7" t="s">
        <v>10572</v>
      </c>
      <c r="AB510" s="2">
        <v>1</v>
      </c>
      <c r="BE510"/>
      <c r="BF510"/>
    </row>
    <row r="511" spans="2:58">
      <c r="B511"/>
      <c r="C511"/>
      <c r="R511" s="7" t="s">
        <v>9705</v>
      </c>
      <c r="S511" s="8">
        <v>4.2</v>
      </c>
      <c r="AA511" s="7" t="s">
        <v>8985</v>
      </c>
      <c r="AB511" s="2">
        <v>1</v>
      </c>
      <c r="BE511"/>
      <c r="BF511"/>
    </row>
    <row r="512" spans="2:58">
      <c r="B512"/>
      <c r="C512"/>
      <c r="R512" s="7" t="s">
        <v>9594</v>
      </c>
      <c r="S512" s="8">
        <v>4.2</v>
      </c>
      <c r="AA512" s="7" t="s">
        <v>10179</v>
      </c>
      <c r="AB512" s="2">
        <v>1</v>
      </c>
      <c r="BE512"/>
      <c r="BF512"/>
    </row>
    <row r="513" spans="2:58">
      <c r="B513"/>
      <c r="C513"/>
      <c r="R513" s="7" t="s">
        <v>9782</v>
      </c>
      <c r="S513" s="8">
        <v>4.2</v>
      </c>
      <c r="AA513" s="7" t="s">
        <v>10411</v>
      </c>
      <c r="AB513" s="2">
        <v>1</v>
      </c>
      <c r="BE513"/>
      <c r="BF513"/>
    </row>
    <row r="514" spans="2:58">
      <c r="B514"/>
      <c r="C514"/>
      <c r="R514" s="7" t="s">
        <v>10297</v>
      </c>
      <c r="S514" s="8">
        <v>4.2</v>
      </c>
      <c r="AA514" s="7" t="s">
        <v>10269</v>
      </c>
      <c r="AB514" s="2">
        <v>1</v>
      </c>
      <c r="BE514"/>
      <c r="BF514"/>
    </row>
    <row r="515" spans="2:58">
      <c r="B515"/>
      <c r="C515"/>
      <c r="R515" s="7" t="s">
        <v>9997</v>
      </c>
      <c r="S515" s="8">
        <v>4.2</v>
      </c>
      <c r="AA515" s="7" t="s">
        <v>8860</v>
      </c>
      <c r="AB515" s="2">
        <v>1</v>
      </c>
      <c r="BE515"/>
      <c r="BF515"/>
    </row>
    <row r="516" spans="2:58">
      <c r="B516"/>
      <c r="C516"/>
      <c r="R516" s="7" t="s">
        <v>10077</v>
      </c>
      <c r="S516" s="8">
        <v>4.2</v>
      </c>
      <c r="AA516" s="7" t="s">
        <v>10230</v>
      </c>
      <c r="AB516" s="2">
        <v>1</v>
      </c>
      <c r="BE516"/>
      <c r="BF516"/>
    </row>
    <row r="517" spans="2:58">
      <c r="B517"/>
      <c r="C517"/>
      <c r="R517" s="7" t="s">
        <v>10107</v>
      </c>
      <c r="S517" s="8">
        <v>4.2</v>
      </c>
      <c r="AA517" s="7" t="s">
        <v>10373</v>
      </c>
      <c r="AB517" s="2">
        <v>1</v>
      </c>
      <c r="BE517"/>
      <c r="BF517"/>
    </row>
    <row r="518" spans="2:58">
      <c r="B518"/>
      <c r="C518"/>
      <c r="R518" s="7" t="s">
        <v>10419</v>
      </c>
      <c r="S518" s="8">
        <v>4.2</v>
      </c>
      <c r="AA518" s="7" t="s">
        <v>10529</v>
      </c>
      <c r="AB518" s="2">
        <v>1</v>
      </c>
      <c r="BE518"/>
      <c r="BF518"/>
    </row>
    <row r="519" spans="2:58">
      <c r="B519"/>
      <c r="C519"/>
      <c r="R519" s="7" t="s">
        <v>9612</v>
      </c>
      <c r="S519" s="8">
        <v>4.2</v>
      </c>
      <c r="AA519" s="7" t="s">
        <v>9944</v>
      </c>
      <c r="AB519" s="2">
        <v>1</v>
      </c>
      <c r="BE519"/>
      <c r="BF519"/>
    </row>
    <row r="520" spans="2:58">
      <c r="B520"/>
      <c r="C520"/>
      <c r="R520" s="7" t="s">
        <v>10485</v>
      </c>
      <c r="S520" s="8">
        <v>4.2</v>
      </c>
      <c r="AA520" s="7" t="s">
        <v>10302</v>
      </c>
      <c r="AB520" s="2">
        <v>1</v>
      </c>
      <c r="BE520"/>
      <c r="BF520"/>
    </row>
    <row r="521" spans="2:58">
      <c r="B521"/>
      <c r="C521"/>
      <c r="R521" s="7" t="s">
        <v>10342</v>
      </c>
      <c r="S521" s="8">
        <v>4.2</v>
      </c>
      <c r="AA521" s="7" t="s">
        <v>10168</v>
      </c>
      <c r="AB521" s="2">
        <v>1</v>
      </c>
      <c r="BE521"/>
      <c r="BF521"/>
    </row>
    <row r="522" spans="2:58">
      <c r="B522"/>
      <c r="C522"/>
      <c r="R522" s="7" t="s">
        <v>9568</v>
      </c>
      <c r="S522" s="8">
        <v>4.2</v>
      </c>
      <c r="AA522" s="7" t="s">
        <v>10199</v>
      </c>
      <c r="AB522" s="2">
        <v>1</v>
      </c>
      <c r="BE522"/>
      <c r="BF522"/>
    </row>
    <row r="523" spans="2:58">
      <c r="B523"/>
      <c r="C523"/>
      <c r="R523" s="7" t="s">
        <v>10067</v>
      </c>
      <c r="S523" s="8">
        <v>4.2</v>
      </c>
      <c r="AA523" s="7" t="s">
        <v>10356</v>
      </c>
      <c r="AB523" s="2">
        <v>1</v>
      </c>
      <c r="BE523"/>
      <c r="BF523"/>
    </row>
    <row r="524" spans="2:58">
      <c r="B524"/>
      <c r="C524"/>
      <c r="R524" s="7" t="s">
        <v>10121</v>
      </c>
      <c r="S524" s="8">
        <v>4.2</v>
      </c>
      <c r="AA524" s="7" t="s">
        <v>10181</v>
      </c>
      <c r="AB524" s="2">
        <v>1</v>
      </c>
      <c r="BE524"/>
      <c r="BF524"/>
    </row>
    <row r="525" spans="2:58">
      <c r="B525"/>
      <c r="C525"/>
      <c r="R525" s="7" t="s">
        <v>9441</v>
      </c>
      <c r="S525" s="8">
        <v>4.2</v>
      </c>
      <c r="AA525" s="7" t="s">
        <v>9625</v>
      </c>
      <c r="AB525" s="2">
        <v>1</v>
      </c>
      <c r="BE525"/>
      <c r="BF525"/>
    </row>
    <row r="526" spans="2:58">
      <c r="B526"/>
      <c r="C526"/>
      <c r="R526" s="7" t="s">
        <v>10041</v>
      </c>
      <c r="S526" s="8">
        <v>4.2</v>
      </c>
      <c r="AA526" s="7" t="s">
        <v>10280</v>
      </c>
      <c r="AB526" s="2">
        <v>1</v>
      </c>
      <c r="BE526"/>
      <c r="BF526"/>
    </row>
    <row r="527" spans="2:58">
      <c r="B527"/>
      <c r="C527"/>
      <c r="R527" s="7" t="s">
        <v>10268</v>
      </c>
      <c r="S527" s="8">
        <v>4.2</v>
      </c>
      <c r="AA527" s="7" t="s">
        <v>9608</v>
      </c>
      <c r="AB527" s="2">
        <v>1</v>
      </c>
      <c r="BE527"/>
      <c r="BF527"/>
    </row>
    <row r="528" spans="2:58">
      <c r="B528"/>
      <c r="C528"/>
      <c r="R528" s="7" t="s">
        <v>10194</v>
      </c>
      <c r="S528" s="8">
        <v>4.2</v>
      </c>
      <c r="AA528" s="7" t="s">
        <v>10517</v>
      </c>
      <c r="AB528" s="2">
        <v>1</v>
      </c>
      <c r="BE528"/>
      <c r="BF528"/>
    </row>
    <row r="529" spans="2:58">
      <c r="B529"/>
      <c r="C529"/>
      <c r="R529" s="7" t="s">
        <v>9605</v>
      </c>
      <c r="S529" s="8">
        <v>4.2</v>
      </c>
      <c r="AA529" s="7" t="s">
        <v>9867</v>
      </c>
      <c r="AB529" s="2">
        <v>1</v>
      </c>
      <c r="BE529"/>
      <c r="BF529"/>
    </row>
    <row r="530" spans="2:58">
      <c r="B530"/>
      <c r="C530"/>
      <c r="R530" s="7" t="s">
        <v>10287</v>
      </c>
      <c r="S530" s="8">
        <v>4.2</v>
      </c>
      <c r="AA530" s="7" t="s">
        <v>10463</v>
      </c>
      <c r="AB530" s="2">
        <v>1</v>
      </c>
      <c r="BE530"/>
      <c r="BF530"/>
    </row>
    <row r="531" spans="2:58">
      <c r="B531"/>
      <c r="C531"/>
      <c r="R531" s="7" t="s">
        <v>10487</v>
      </c>
      <c r="S531" s="8">
        <v>4.2</v>
      </c>
      <c r="AA531" s="7" t="s">
        <v>10117</v>
      </c>
      <c r="AB531" s="2">
        <v>1</v>
      </c>
      <c r="BE531"/>
      <c r="BF531"/>
    </row>
    <row r="532" spans="2:58">
      <c r="B532"/>
      <c r="C532"/>
      <c r="R532" s="7" t="s">
        <v>10204</v>
      </c>
      <c r="S532" s="8">
        <v>4.2</v>
      </c>
      <c r="AA532" s="7" t="s">
        <v>10215</v>
      </c>
      <c r="AB532" s="2">
        <v>1</v>
      </c>
      <c r="BE532"/>
      <c r="BF532"/>
    </row>
    <row r="533" spans="2:58">
      <c r="B533"/>
      <c r="C533"/>
      <c r="R533" s="7" t="s">
        <v>8415</v>
      </c>
      <c r="S533" s="8">
        <v>4.2</v>
      </c>
      <c r="AA533" s="7" t="s">
        <v>9970</v>
      </c>
      <c r="AB533" s="2">
        <v>1</v>
      </c>
      <c r="BE533"/>
      <c r="BF533"/>
    </row>
    <row r="534" spans="2:58">
      <c r="B534"/>
      <c r="C534"/>
      <c r="R534" s="7" t="s">
        <v>10363</v>
      </c>
      <c r="S534" s="8">
        <v>4.2</v>
      </c>
      <c r="AA534" s="7" t="s">
        <v>10239</v>
      </c>
      <c r="AB534" s="2">
        <v>1</v>
      </c>
      <c r="BE534"/>
      <c r="BF534"/>
    </row>
    <row r="535" spans="2:58">
      <c r="B535"/>
      <c r="C535"/>
      <c r="R535" s="7" t="s">
        <v>9890</v>
      </c>
      <c r="S535" s="8">
        <v>4.2</v>
      </c>
      <c r="AA535" s="7" t="s">
        <v>9529</v>
      </c>
      <c r="AB535" s="2">
        <v>1</v>
      </c>
      <c r="BE535"/>
      <c r="BF535"/>
    </row>
    <row r="536" spans="2:58">
      <c r="B536"/>
      <c r="C536"/>
      <c r="R536" s="7" t="s">
        <v>9367</v>
      </c>
      <c r="S536" s="8">
        <v>4.2</v>
      </c>
      <c r="AA536" s="7" t="s">
        <v>10310</v>
      </c>
      <c r="AB536" s="2">
        <v>1</v>
      </c>
      <c r="BE536"/>
      <c r="BF536"/>
    </row>
    <row r="537" spans="2:58">
      <c r="B537"/>
      <c r="C537"/>
      <c r="R537" s="7" t="s">
        <v>10185</v>
      </c>
      <c r="S537" s="8">
        <v>4.2</v>
      </c>
      <c r="AA537" s="7" t="s">
        <v>9515</v>
      </c>
      <c r="AB537" s="2">
        <v>1</v>
      </c>
      <c r="BE537"/>
      <c r="BF537"/>
    </row>
    <row r="538" spans="2:58">
      <c r="B538"/>
      <c r="C538"/>
      <c r="R538" s="7" t="s">
        <v>9573</v>
      </c>
      <c r="S538" s="8">
        <v>4.2</v>
      </c>
      <c r="AA538" s="7" t="s">
        <v>10201</v>
      </c>
      <c r="AB538" s="2">
        <v>1</v>
      </c>
      <c r="BE538"/>
      <c r="BF538"/>
    </row>
    <row r="539" spans="2:58">
      <c r="B539"/>
      <c r="C539"/>
      <c r="R539" s="7" t="s">
        <v>10550</v>
      </c>
      <c r="S539" s="8">
        <v>4.2</v>
      </c>
      <c r="AA539" s="7" t="s">
        <v>9404</v>
      </c>
      <c r="AB539" s="2">
        <v>1</v>
      </c>
      <c r="BE539"/>
      <c r="BF539"/>
    </row>
    <row r="540" spans="2:58">
      <c r="B540"/>
      <c r="C540"/>
      <c r="R540" s="7" t="s">
        <v>9378</v>
      </c>
      <c r="S540" s="8">
        <v>4.2</v>
      </c>
      <c r="AA540" s="7" t="s">
        <v>10374</v>
      </c>
      <c r="AB540" s="2">
        <v>1</v>
      </c>
      <c r="BE540"/>
      <c r="BF540"/>
    </row>
    <row r="541" spans="2:58">
      <c r="B541"/>
      <c r="C541"/>
      <c r="R541" s="7" t="s">
        <v>9562</v>
      </c>
      <c r="S541" s="8">
        <v>4.2</v>
      </c>
      <c r="AA541" s="7" t="s">
        <v>9392</v>
      </c>
      <c r="AB541" s="2">
        <v>1</v>
      </c>
      <c r="BE541"/>
      <c r="BF541"/>
    </row>
    <row r="542" spans="2:58">
      <c r="B542"/>
      <c r="C542"/>
      <c r="R542" s="7" t="s">
        <v>9550</v>
      </c>
      <c r="S542" s="8">
        <v>4.2</v>
      </c>
      <c r="AA542" s="7" t="s">
        <v>10531</v>
      </c>
      <c r="AB542" s="2">
        <v>1</v>
      </c>
      <c r="BE542"/>
      <c r="BF542"/>
    </row>
    <row r="543" spans="2:58">
      <c r="B543"/>
      <c r="C543"/>
      <c r="R543" s="7" t="s">
        <v>9682</v>
      </c>
      <c r="S543" s="8">
        <v>4.2</v>
      </c>
      <c r="AA543" s="7" t="s">
        <v>10494</v>
      </c>
      <c r="AB543" s="2">
        <v>1</v>
      </c>
      <c r="BE543"/>
      <c r="BF543"/>
    </row>
    <row r="544" spans="2:58">
      <c r="B544"/>
      <c r="C544"/>
      <c r="R544" s="7" t="s">
        <v>9862</v>
      </c>
      <c r="S544" s="8">
        <v>4.2</v>
      </c>
      <c r="AA544" s="7" t="s">
        <v>10184</v>
      </c>
      <c r="AB544" s="2">
        <v>1</v>
      </c>
      <c r="BE544"/>
      <c r="BF544"/>
    </row>
    <row r="545" spans="2:58">
      <c r="B545"/>
      <c r="C545"/>
      <c r="R545" s="7" t="s">
        <v>10441</v>
      </c>
      <c r="S545" s="8">
        <v>4.2</v>
      </c>
      <c r="AA545" s="7" t="s">
        <v>9791</v>
      </c>
      <c r="AB545" s="2">
        <v>1</v>
      </c>
      <c r="BE545"/>
      <c r="BF545"/>
    </row>
    <row r="546" spans="2:58">
      <c r="B546"/>
      <c r="C546"/>
      <c r="R546" s="7" t="s">
        <v>10461</v>
      </c>
      <c r="S546" s="8">
        <v>4.2</v>
      </c>
      <c r="AA546" s="7" t="s">
        <v>10040</v>
      </c>
      <c r="AB546" s="2">
        <v>1</v>
      </c>
      <c r="BE546"/>
      <c r="BF546"/>
    </row>
    <row r="547" spans="2:58">
      <c r="B547"/>
      <c r="C547"/>
      <c r="R547" s="7" t="s">
        <v>10454</v>
      </c>
      <c r="S547" s="8">
        <v>4.2</v>
      </c>
      <c r="AA547" s="7" t="s">
        <v>10375</v>
      </c>
      <c r="AB547" s="2">
        <v>1</v>
      </c>
      <c r="BE547"/>
      <c r="BF547"/>
    </row>
    <row r="548" spans="2:58">
      <c r="B548"/>
      <c r="C548"/>
      <c r="R548" s="7" t="s">
        <v>10027</v>
      </c>
      <c r="S548" s="8">
        <v>4.2</v>
      </c>
      <c r="AA548" s="7" t="s">
        <v>9598</v>
      </c>
      <c r="AB548" s="2">
        <v>1</v>
      </c>
      <c r="BE548"/>
      <c r="BF548"/>
    </row>
    <row r="549" spans="2:58">
      <c r="B549"/>
      <c r="C549"/>
      <c r="R549" s="7" t="s">
        <v>9915</v>
      </c>
      <c r="S549" s="8">
        <v>4.2</v>
      </c>
      <c r="AA549" s="7" t="s">
        <v>10505</v>
      </c>
      <c r="AB549" s="2">
        <v>1</v>
      </c>
      <c r="BE549"/>
      <c r="BF549"/>
    </row>
    <row r="550" spans="2:58">
      <c r="B550"/>
      <c r="C550"/>
      <c r="R550" s="7" t="s">
        <v>9455</v>
      </c>
      <c r="S550" s="8">
        <v>4.2</v>
      </c>
      <c r="AA550" s="7" t="s">
        <v>9823</v>
      </c>
      <c r="AB550" s="2">
        <v>1</v>
      </c>
      <c r="BE550"/>
      <c r="BF550"/>
    </row>
    <row r="551" spans="2:58">
      <c r="B551"/>
      <c r="C551"/>
      <c r="R551" s="7" t="s">
        <v>9850</v>
      </c>
      <c r="S551" s="8">
        <v>4.2</v>
      </c>
      <c r="AA551" s="7" t="s">
        <v>9341</v>
      </c>
      <c r="AB551" s="2">
        <v>1</v>
      </c>
      <c r="BE551"/>
      <c r="BF551"/>
    </row>
    <row r="552" spans="2:58">
      <c r="B552"/>
      <c r="C552"/>
      <c r="R552" s="7" t="s">
        <v>9495</v>
      </c>
      <c r="S552" s="8">
        <v>4.2</v>
      </c>
      <c r="AA552" s="7" t="s">
        <v>10438</v>
      </c>
      <c r="AB552" s="2">
        <v>1</v>
      </c>
      <c r="BE552"/>
      <c r="BF552"/>
    </row>
    <row r="553" spans="2:58">
      <c r="B553"/>
      <c r="C553"/>
      <c r="R553" s="7" t="s">
        <v>9559</v>
      </c>
      <c r="S553" s="8">
        <v>4.2</v>
      </c>
      <c r="AA553" s="7" t="s">
        <v>10026</v>
      </c>
      <c r="AB553" s="2">
        <v>1</v>
      </c>
      <c r="BE553"/>
      <c r="BF553"/>
    </row>
    <row r="554" spans="2:58">
      <c r="B554"/>
      <c r="C554"/>
      <c r="R554" s="7" t="s">
        <v>9454</v>
      </c>
      <c r="S554" s="8">
        <v>4.2</v>
      </c>
      <c r="AA554" s="7" t="s">
        <v>9616</v>
      </c>
      <c r="AB554" s="2">
        <v>1</v>
      </c>
      <c r="BE554"/>
      <c r="BF554"/>
    </row>
    <row r="555" spans="2:58">
      <c r="B555"/>
      <c r="C555"/>
      <c r="R555" s="7" t="s">
        <v>10244</v>
      </c>
      <c r="S555" s="8">
        <v>4.2</v>
      </c>
      <c r="AA555" s="7" t="s">
        <v>9809</v>
      </c>
      <c r="AB555" s="2">
        <v>1</v>
      </c>
      <c r="BE555"/>
      <c r="BF555"/>
    </row>
    <row r="556" spans="2:58">
      <c r="B556"/>
      <c r="C556"/>
      <c r="R556" s="7" t="s">
        <v>10420</v>
      </c>
      <c r="S556" s="8">
        <v>4.2</v>
      </c>
      <c r="AA556" s="7" t="s">
        <v>9694</v>
      </c>
      <c r="AB556" s="2">
        <v>1</v>
      </c>
      <c r="BE556"/>
      <c r="BF556"/>
    </row>
    <row r="557" spans="2:58">
      <c r="B557"/>
      <c r="C557"/>
      <c r="R557" s="7" t="s">
        <v>9924</v>
      </c>
      <c r="S557" s="8">
        <v>4.2</v>
      </c>
      <c r="AA557" s="7" t="s">
        <v>10323</v>
      </c>
      <c r="AB557" s="2">
        <v>1</v>
      </c>
      <c r="BE557"/>
      <c r="BF557"/>
    </row>
    <row r="558" spans="2:58">
      <c r="B558"/>
      <c r="C558"/>
      <c r="R558" s="7" t="s">
        <v>9357</v>
      </c>
      <c r="S558" s="8">
        <v>4.2</v>
      </c>
      <c r="AA558" s="7" t="s">
        <v>10387</v>
      </c>
      <c r="AB558" s="2">
        <v>1</v>
      </c>
      <c r="BE558"/>
      <c r="BF558"/>
    </row>
    <row r="559" spans="2:58">
      <c r="B559"/>
      <c r="C559"/>
      <c r="R559" s="7" t="s">
        <v>10525</v>
      </c>
      <c r="S559" s="8">
        <v>4.2</v>
      </c>
      <c r="AA559" s="7" t="s">
        <v>10125</v>
      </c>
      <c r="AB559" s="2">
        <v>1</v>
      </c>
      <c r="BE559"/>
      <c r="BF559"/>
    </row>
    <row r="560" spans="2:58">
      <c r="B560"/>
      <c r="C560"/>
      <c r="R560" s="7" t="s">
        <v>9456</v>
      </c>
      <c r="S560" s="8">
        <v>4.2</v>
      </c>
      <c r="AA560" s="7" t="s">
        <v>9770</v>
      </c>
      <c r="AB560" s="2">
        <v>1</v>
      </c>
      <c r="BE560"/>
      <c r="BF560"/>
    </row>
    <row r="561" spans="2:58">
      <c r="B561"/>
      <c r="C561"/>
      <c r="R561" s="7" t="s">
        <v>10562</v>
      </c>
      <c r="S561" s="8">
        <v>4.2</v>
      </c>
      <c r="AA561" s="7" t="s">
        <v>9477</v>
      </c>
      <c r="AB561" s="2">
        <v>1</v>
      </c>
      <c r="BE561"/>
      <c r="BF561"/>
    </row>
    <row r="562" spans="2:58">
      <c r="B562"/>
      <c r="C562"/>
      <c r="R562" s="7" t="s">
        <v>10090</v>
      </c>
      <c r="S562" s="8">
        <v>4.2</v>
      </c>
      <c r="AA562" s="7" t="s">
        <v>9738</v>
      </c>
      <c r="AB562" s="2">
        <v>1</v>
      </c>
      <c r="BE562"/>
      <c r="BF562"/>
    </row>
    <row r="563" spans="2:58">
      <c r="B563"/>
      <c r="C563"/>
      <c r="R563" s="7" t="s">
        <v>9451</v>
      </c>
      <c r="S563" s="8">
        <v>4.2</v>
      </c>
      <c r="AA563" s="7" t="s">
        <v>9962</v>
      </c>
      <c r="AB563" s="2">
        <v>1</v>
      </c>
      <c r="BE563"/>
      <c r="BF563"/>
    </row>
    <row r="564" spans="2:58">
      <c r="B564"/>
      <c r="C564"/>
      <c r="R564" s="7" t="s">
        <v>9861</v>
      </c>
      <c r="S564" s="8">
        <v>4.2</v>
      </c>
      <c r="AA564" s="7" t="s">
        <v>9759</v>
      </c>
      <c r="AB564" s="2">
        <v>1</v>
      </c>
      <c r="BE564"/>
      <c r="BF564"/>
    </row>
    <row r="565" spans="2:58">
      <c r="B565"/>
      <c r="C565"/>
      <c r="R565" s="7" t="s">
        <v>10051</v>
      </c>
      <c r="S565" s="8">
        <v>4.2</v>
      </c>
      <c r="AA565" s="7" t="s">
        <v>9892</v>
      </c>
      <c r="AB565" s="2">
        <v>1</v>
      </c>
      <c r="BE565"/>
      <c r="BF565"/>
    </row>
    <row r="566" spans="2:58">
      <c r="B566"/>
      <c r="C566"/>
      <c r="R566" s="7" t="s">
        <v>9835</v>
      </c>
      <c r="S566" s="8">
        <v>4.2</v>
      </c>
      <c r="AA566" s="7" t="s">
        <v>9443</v>
      </c>
      <c r="AB566" s="2">
        <v>1</v>
      </c>
      <c r="BE566"/>
      <c r="BF566"/>
    </row>
    <row r="567" spans="2:58">
      <c r="B567"/>
      <c r="C567"/>
      <c r="R567" s="7" t="s">
        <v>10234</v>
      </c>
      <c r="S567" s="8">
        <v>4.2</v>
      </c>
      <c r="AA567" s="7" t="s">
        <v>9538</v>
      </c>
      <c r="AB567" s="2">
        <v>1</v>
      </c>
      <c r="BE567"/>
      <c r="BF567"/>
    </row>
    <row r="568" spans="2:58">
      <c r="B568"/>
      <c r="C568"/>
      <c r="R568" s="7" t="s">
        <v>10534</v>
      </c>
      <c r="S568" s="8">
        <v>4.2</v>
      </c>
      <c r="AA568" s="7" t="s">
        <v>9549</v>
      </c>
      <c r="AB568" s="2">
        <v>1</v>
      </c>
      <c r="BE568"/>
      <c r="BF568"/>
    </row>
    <row r="569" spans="2:58">
      <c r="B569"/>
      <c r="C569"/>
      <c r="R569" s="7" t="s">
        <v>7385</v>
      </c>
      <c r="S569" s="8">
        <v>4.2</v>
      </c>
      <c r="AA569" s="7" t="s">
        <v>9932</v>
      </c>
      <c r="AB569" s="2">
        <v>1</v>
      </c>
      <c r="BE569"/>
      <c r="BF569"/>
    </row>
    <row r="570" spans="2:58">
      <c r="B570"/>
      <c r="C570"/>
      <c r="R570" s="7" t="s">
        <v>9984</v>
      </c>
      <c r="S570" s="8">
        <v>4.2</v>
      </c>
      <c r="AA570" s="7" t="s">
        <v>10535</v>
      </c>
      <c r="AB570" s="2">
        <v>1</v>
      </c>
      <c r="BE570"/>
      <c r="BF570"/>
    </row>
    <row r="571" spans="2:58">
      <c r="B571"/>
      <c r="C571"/>
      <c r="R571" s="7" t="s">
        <v>10203</v>
      </c>
      <c r="S571" s="8">
        <v>4.2</v>
      </c>
      <c r="AA571" s="7" t="s">
        <v>10155</v>
      </c>
      <c r="AB571" s="2">
        <v>1</v>
      </c>
      <c r="BE571"/>
      <c r="BF571"/>
    </row>
    <row r="572" spans="2:58">
      <c r="B572"/>
      <c r="C572"/>
      <c r="R572" s="7" t="s">
        <v>10166</v>
      </c>
      <c r="S572" s="8">
        <v>4.2</v>
      </c>
      <c r="AA572" s="7" t="s">
        <v>9587</v>
      </c>
      <c r="AB572" s="2">
        <v>1</v>
      </c>
      <c r="BE572"/>
      <c r="BF572"/>
    </row>
    <row r="573" spans="2:58">
      <c r="B573"/>
      <c r="C573"/>
      <c r="R573" s="7" t="s">
        <v>10446</v>
      </c>
      <c r="S573" s="8">
        <v>4.2</v>
      </c>
      <c r="AA573" s="7" t="s">
        <v>10111</v>
      </c>
      <c r="AB573" s="2">
        <v>1</v>
      </c>
      <c r="BE573"/>
      <c r="BF573"/>
    </row>
    <row r="574" spans="2:58">
      <c r="B574"/>
      <c r="C574"/>
      <c r="R574" s="7" t="s">
        <v>9402</v>
      </c>
      <c r="S574" s="8">
        <v>4.2</v>
      </c>
      <c r="AA574" s="7" t="s">
        <v>9417</v>
      </c>
      <c r="AB574" s="2">
        <v>1</v>
      </c>
      <c r="BE574"/>
      <c r="BF574"/>
    </row>
    <row r="575" spans="2:58">
      <c r="B575"/>
      <c r="C575"/>
      <c r="R575" s="7" t="s">
        <v>10544</v>
      </c>
      <c r="S575" s="8">
        <v>4.2</v>
      </c>
      <c r="AA575" s="7" t="s">
        <v>9328</v>
      </c>
      <c r="AB575" s="2">
        <v>1</v>
      </c>
      <c r="BE575"/>
      <c r="BF575"/>
    </row>
    <row r="576" spans="2:58">
      <c r="B576"/>
      <c r="C576"/>
      <c r="R576" s="7" t="s">
        <v>9323</v>
      </c>
      <c r="S576" s="8">
        <v>4.2</v>
      </c>
      <c r="AA576" s="7" t="s">
        <v>6803</v>
      </c>
      <c r="AB576" s="2">
        <v>1</v>
      </c>
      <c r="BE576"/>
      <c r="BF576"/>
    </row>
    <row r="577" spans="2:58">
      <c r="B577"/>
      <c r="C577"/>
      <c r="R577" s="7" t="s">
        <v>9075</v>
      </c>
      <c r="S577" s="8">
        <v>4.2</v>
      </c>
      <c r="AA577" s="7" t="s">
        <v>10499</v>
      </c>
      <c r="AB577" s="2">
        <v>1</v>
      </c>
      <c r="BE577"/>
      <c r="BF577"/>
    </row>
    <row r="578" spans="2:58">
      <c r="B578"/>
      <c r="C578"/>
      <c r="R578" s="7" t="s">
        <v>9576</v>
      </c>
      <c r="S578" s="8">
        <v>4.2</v>
      </c>
      <c r="AA578" s="7" t="s">
        <v>10288</v>
      </c>
      <c r="AB578" s="2">
        <v>1</v>
      </c>
      <c r="BE578"/>
      <c r="BF578"/>
    </row>
    <row r="579" spans="2:58">
      <c r="B579"/>
      <c r="C579"/>
      <c r="R579" s="7" t="s">
        <v>9436</v>
      </c>
      <c r="S579" s="8">
        <v>4.2</v>
      </c>
      <c r="AA579" s="7" t="s">
        <v>9406</v>
      </c>
      <c r="AB579" s="2">
        <v>1</v>
      </c>
      <c r="BE579"/>
      <c r="BF579"/>
    </row>
    <row r="580" spans="2:58">
      <c r="B580"/>
      <c r="C580"/>
      <c r="R580" s="7" t="s">
        <v>335</v>
      </c>
      <c r="S580" s="8">
        <v>4.2</v>
      </c>
      <c r="AA580" s="7" t="s">
        <v>9699</v>
      </c>
      <c r="AB580" s="2">
        <v>1</v>
      </c>
      <c r="BE580"/>
      <c r="BF580"/>
    </row>
    <row r="581" spans="2:58">
      <c r="B581"/>
      <c r="C581"/>
      <c r="R581" s="7" t="s">
        <v>10457</v>
      </c>
      <c r="S581" s="8">
        <v>4.2</v>
      </c>
      <c r="AA581" s="7" t="s">
        <v>10143</v>
      </c>
      <c r="AB581" s="2">
        <v>1</v>
      </c>
      <c r="BE581"/>
      <c r="BF581"/>
    </row>
    <row r="582" spans="2:58">
      <c r="B582"/>
      <c r="C582"/>
      <c r="R582" s="7" t="s">
        <v>9745</v>
      </c>
      <c r="S582" s="8">
        <v>4.2</v>
      </c>
      <c r="AA582" s="7" t="s">
        <v>9646</v>
      </c>
      <c r="AB582" s="2">
        <v>1</v>
      </c>
      <c r="BE582"/>
      <c r="BF582"/>
    </row>
    <row r="583" spans="2:58">
      <c r="B583"/>
      <c r="C583"/>
      <c r="R583" s="7" t="s">
        <v>10163</v>
      </c>
      <c r="S583" s="8">
        <v>4.2</v>
      </c>
      <c r="AA583" s="7" t="s">
        <v>10077</v>
      </c>
      <c r="AB583" s="2">
        <v>1</v>
      </c>
      <c r="BE583"/>
      <c r="BF583"/>
    </row>
    <row r="584" spans="2:58">
      <c r="B584"/>
      <c r="C584"/>
      <c r="R584" s="7" t="s">
        <v>10307</v>
      </c>
      <c r="S584" s="8">
        <v>4.2</v>
      </c>
      <c r="AA584" s="7" t="s">
        <v>9761</v>
      </c>
      <c r="AB584" s="2">
        <v>1</v>
      </c>
      <c r="BE584"/>
      <c r="BF584"/>
    </row>
    <row r="585" spans="2:58">
      <c r="B585"/>
      <c r="C585"/>
      <c r="R585" s="7" t="s">
        <v>10226</v>
      </c>
      <c r="S585" s="8">
        <v>4.2</v>
      </c>
      <c r="AA585" s="7" t="s">
        <v>10105</v>
      </c>
      <c r="AB585" s="2">
        <v>1</v>
      </c>
      <c r="BE585"/>
      <c r="BF585"/>
    </row>
    <row r="586" spans="2:58">
      <c r="B586"/>
      <c r="C586"/>
      <c r="R586" s="7" t="s">
        <v>9661</v>
      </c>
      <c r="S586" s="8">
        <v>4.2</v>
      </c>
      <c r="AA586" s="7" t="s">
        <v>9906</v>
      </c>
      <c r="AB586" s="2">
        <v>1</v>
      </c>
      <c r="BE586"/>
      <c r="BF586"/>
    </row>
    <row r="587" spans="2:58">
      <c r="B587"/>
      <c r="C587"/>
      <c r="R587" s="7" t="s">
        <v>9999</v>
      </c>
      <c r="S587" s="8">
        <v>4.2</v>
      </c>
      <c r="AA587" s="7" t="s">
        <v>9499</v>
      </c>
      <c r="AB587" s="2">
        <v>1</v>
      </c>
      <c r="BE587"/>
      <c r="BF587"/>
    </row>
    <row r="588" spans="2:58">
      <c r="B588"/>
      <c r="C588"/>
      <c r="R588" s="7" t="s">
        <v>9817</v>
      </c>
      <c r="S588" s="8">
        <v>4.2</v>
      </c>
      <c r="AA588" s="7" t="s">
        <v>9971</v>
      </c>
      <c r="AB588" s="2">
        <v>1</v>
      </c>
      <c r="BE588"/>
      <c r="BF588"/>
    </row>
    <row r="589" spans="2:58">
      <c r="B589"/>
      <c r="C589"/>
      <c r="R589" s="7" t="s">
        <v>10393</v>
      </c>
      <c r="S589" s="8">
        <v>4.2</v>
      </c>
      <c r="AA589" s="7" t="s">
        <v>10081</v>
      </c>
      <c r="AB589" s="2">
        <v>1</v>
      </c>
      <c r="BE589"/>
      <c r="BF589"/>
    </row>
    <row r="590" spans="2:58">
      <c r="B590"/>
      <c r="C590"/>
      <c r="R590" s="7" t="s">
        <v>9779</v>
      </c>
      <c r="S590" s="8">
        <v>4.2</v>
      </c>
      <c r="AA590" s="7" t="s">
        <v>10082</v>
      </c>
      <c r="AB590" s="2">
        <v>1</v>
      </c>
      <c r="BE590"/>
      <c r="BF590"/>
    </row>
    <row r="591" spans="2:58">
      <c r="B591"/>
      <c r="C591"/>
      <c r="R591" s="7" t="s">
        <v>10537</v>
      </c>
      <c r="S591" s="8">
        <v>4.2</v>
      </c>
      <c r="AA591" s="7" t="s">
        <v>9810</v>
      </c>
      <c r="AB591" s="2">
        <v>1</v>
      </c>
      <c r="BE591"/>
      <c r="BF591"/>
    </row>
    <row r="592" spans="2:58">
      <c r="B592"/>
      <c r="C592"/>
      <c r="R592" s="7" t="s">
        <v>9657</v>
      </c>
      <c r="S592" s="8">
        <v>4.2</v>
      </c>
      <c r="AA592" s="7" t="s">
        <v>10197</v>
      </c>
      <c r="AB592" s="2">
        <v>1</v>
      </c>
      <c r="BE592"/>
      <c r="BF592"/>
    </row>
    <row r="593" spans="2:58">
      <c r="B593"/>
      <c r="C593"/>
      <c r="R593" s="7" t="s">
        <v>9435</v>
      </c>
      <c r="S593" s="8">
        <v>4.2</v>
      </c>
      <c r="AA593" s="7" t="s">
        <v>10566</v>
      </c>
      <c r="AB593" s="2">
        <v>1</v>
      </c>
      <c r="BE593"/>
      <c r="BF593"/>
    </row>
    <row r="594" spans="2:58">
      <c r="B594"/>
      <c r="C594"/>
      <c r="R594" s="7" t="s">
        <v>9631</v>
      </c>
      <c r="S594" s="8">
        <v>4.2</v>
      </c>
      <c r="AA594" s="7" t="s">
        <v>10469</v>
      </c>
      <c r="AB594" s="2">
        <v>1</v>
      </c>
      <c r="BE594"/>
      <c r="BF594"/>
    </row>
    <row r="595" spans="2:58">
      <c r="B595"/>
      <c r="C595"/>
      <c r="R595" s="7" t="s">
        <v>10348</v>
      </c>
      <c r="S595" s="8">
        <v>4.2</v>
      </c>
      <c r="AA595" s="7" t="s">
        <v>10428</v>
      </c>
      <c r="AB595" s="2">
        <v>1</v>
      </c>
      <c r="BE595"/>
      <c r="BF595"/>
    </row>
    <row r="596" spans="2:58">
      <c r="B596"/>
      <c r="C596"/>
      <c r="R596" s="7" t="s">
        <v>10024</v>
      </c>
      <c r="S596" s="8">
        <v>4.2</v>
      </c>
      <c r="AA596" s="7" t="s">
        <v>10482</v>
      </c>
      <c r="AB596" s="2">
        <v>1</v>
      </c>
      <c r="BE596"/>
      <c r="BF596"/>
    </row>
    <row r="597" spans="2:58">
      <c r="B597"/>
      <c r="C597"/>
      <c r="R597" s="7" t="s">
        <v>8385</v>
      </c>
      <c r="S597" s="8">
        <v>4.2</v>
      </c>
      <c r="AA597" s="7" t="s">
        <v>10273</v>
      </c>
      <c r="AB597" s="2">
        <v>1</v>
      </c>
      <c r="BE597"/>
      <c r="BF597"/>
    </row>
    <row r="598" spans="2:58">
      <c r="B598"/>
      <c r="C598"/>
      <c r="R598" s="7" t="s">
        <v>9744</v>
      </c>
      <c r="S598" s="8">
        <v>4.2</v>
      </c>
      <c r="AA598" s="7" t="s">
        <v>10488</v>
      </c>
      <c r="AB598" s="2">
        <v>1</v>
      </c>
      <c r="BE598"/>
      <c r="BF598"/>
    </row>
    <row r="599" spans="2:58">
      <c r="B599"/>
      <c r="C599"/>
      <c r="R599" s="7" t="s">
        <v>10220</v>
      </c>
      <c r="S599" s="8">
        <v>4.2</v>
      </c>
      <c r="AA599" s="7" t="s">
        <v>10352</v>
      </c>
      <c r="AB599" s="2">
        <v>1</v>
      </c>
      <c r="BE599"/>
      <c r="BF599"/>
    </row>
    <row r="600" spans="2:58">
      <c r="B600"/>
      <c r="C600"/>
      <c r="R600" s="7" t="s">
        <v>10116</v>
      </c>
      <c r="S600" s="8">
        <v>4.2</v>
      </c>
      <c r="AA600" s="7" t="s">
        <v>10114</v>
      </c>
      <c r="AB600" s="2">
        <v>1</v>
      </c>
      <c r="BE600"/>
      <c r="BF600"/>
    </row>
    <row r="601" spans="2:58">
      <c r="B601"/>
      <c r="C601"/>
      <c r="R601" s="7" t="s">
        <v>10193</v>
      </c>
      <c r="S601" s="8">
        <v>4.2</v>
      </c>
      <c r="AA601" s="7" t="s">
        <v>10254</v>
      </c>
      <c r="AB601" s="2">
        <v>1</v>
      </c>
      <c r="BE601"/>
      <c r="BF601"/>
    </row>
    <row r="602" spans="2:58">
      <c r="B602"/>
      <c r="C602"/>
      <c r="R602" s="7" t="s">
        <v>9561</v>
      </c>
      <c r="S602" s="8">
        <v>4.2</v>
      </c>
      <c r="AA602" s="7" t="s">
        <v>9476</v>
      </c>
      <c r="AB602" s="2">
        <v>1</v>
      </c>
      <c r="BE602"/>
      <c r="BF602"/>
    </row>
    <row r="603" spans="2:58">
      <c r="B603"/>
      <c r="C603"/>
      <c r="R603" s="7" t="s">
        <v>10528</v>
      </c>
      <c r="S603" s="8">
        <v>4.2</v>
      </c>
      <c r="AA603" s="7" t="s">
        <v>10370</v>
      </c>
      <c r="AB603" s="2">
        <v>1</v>
      </c>
      <c r="BE603"/>
      <c r="BF603"/>
    </row>
    <row r="604" spans="2:58">
      <c r="B604"/>
      <c r="C604"/>
      <c r="R604" s="7" t="s">
        <v>9331</v>
      </c>
      <c r="S604" s="8">
        <v>4.2</v>
      </c>
      <c r="AA604" s="7" t="s">
        <v>9678</v>
      </c>
      <c r="AB604" s="2">
        <v>1</v>
      </c>
      <c r="BE604"/>
      <c r="BF604"/>
    </row>
    <row r="605" spans="2:58">
      <c r="B605"/>
      <c r="C605"/>
      <c r="R605" s="7" t="s">
        <v>10417</v>
      </c>
      <c r="S605" s="8">
        <v>4.2</v>
      </c>
      <c r="AA605" s="7" t="s">
        <v>10432</v>
      </c>
      <c r="AB605" s="2">
        <v>1</v>
      </c>
      <c r="BE605"/>
      <c r="BF605"/>
    </row>
    <row r="606" spans="2:58">
      <c r="B606"/>
      <c r="C606"/>
      <c r="R606" s="7" t="s">
        <v>10153</v>
      </c>
      <c r="S606" s="8">
        <v>4.2</v>
      </c>
      <c r="AA606" s="7" t="s">
        <v>10104</v>
      </c>
      <c r="AB606" s="2">
        <v>1</v>
      </c>
      <c r="BE606"/>
      <c r="BF606"/>
    </row>
    <row r="607" spans="2:58">
      <c r="B607"/>
      <c r="C607"/>
      <c r="R607" s="7" t="s">
        <v>10521</v>
      </c>
      <c r="S607" s="8">
        <v>4.2</v>
      </c>
      <c r="AA607" s="7" t="s">
        <v>10501</v>
      </c>
      <c r="AB607" s="2">
        <v>1</v>
      </c>
      <c r="BE607"/>
      <c r="BF607"/>
    </row>
    <row r="608" spans="2:58">
      <c r="B608"/>
      <c r="C608"/>
      <c r="R608" s="7" t="s">
        <v>10156</v>
      </c>
      <c r="S608" s="8">
        <v>4.2</v>
      </c>
      <c r="AA608" s="7" t="s">
        <v>9673</v>
      </c>
      <c r="AB608" s="2">
        <v>1</v>
      </c>
      <c r="BE608"/>
      <c r="BF608"/>
    </row>
    <row r="609" spans="2:58">
      <c r="B609"/>
      <c r="C609"/>
      <c r="R609" s="7" t="s">
        <v>9624</v>
      </c>
      <c r="S609" s="8">
        <v>4.2</v>
      </c>
      <c r="AA609" s="7" t="s">
        <v>10314</v>
      </c>
      <c r="AB609" s="2">
        <v>1</v>
      </c>
      <c r="BE609"/>
      <c r="BF609"/>
    </row>
    <row r="610" spans="2:58">
      <c r="B610"/>
      <c r="C610"/>
      <c r="R610" s="7" t="s">
        <v>10003</v>
      </c>
      <c r="S610" s="8">
        <v>4.2</v>
      </c>
      <c r="AA610" s="7" t="s">
        <v>9717</v>
      </c>
      <c r="AB610" s="2">
        <v>1</v>
      </c>
      <c r="BE610"/>
      <c r="BF610"/>
    </row>
    <row r="611" spans="2:58">
      <c r="B611"/>
      <c r="C611"/>
      <c r="R611" s="7" t="s">
        <v>9519</v>
      </c>
      <c r="S611" s="8">
        <v>4.2</v>
      </c>
      <c r="AA611" s="7" t="s">
        <v>10324</v>
      </c>
      <c r="AB611" s="2">
        <v>1</v>
      </c>
      <c r="BE611"/>
      <c r="BF611"/>
    </row>
    <row r="612" spans="2:58">
      <c r="B612"/>
      <c r="C612"/>
      <c r="R612" s="7" t="s">
        <v>9930</v>
      </c>
      <c r="S612" s="8">
        <v>4.2</v>
      </c>
      <c r="AA612" s="7" t="s">
        <v>9566</v>
      </c>
      <c r="AB612" s="2">
        <v>1</v>
      </c>
      <c r="BE612"/>
      <c r="BF612"/>
    </row>
    <row r="613" spans="2:58">
      <c r="B613"/>
      <c r="C613"/>
      <c r="R613" s="7" t="s">
        <v>9986</v>
      </c>
      <c r="S613" s="8">
        <v>4.2</v>
      </c>
      <c r="AA613" s="7" t="s">
        <v>7112</v>
      </c>
      <c r="AB613" s="2">
        <v>1</v>
      </c>
      <c r="BE613"/>
      <c r="BF613"/>
    </row>
    <row r="614" spans="2:58">
      <c r="B614"/>
      <c r="C614"/>
      <c r="R614" s="7" t="s">
        <v>10450</v>
      </c>
      <c r="S614" s="8">
        <v>4.2</v>
      </c>
      <c r="AA614" s="7" t="s">
        <v>9953</v>
      </c>
      <c r="AB614" s="2">
        <v>1</v>
      </c>
      <c r="BE614"/>
      <c r="BF614"/>
    </row>
    <row r="615" spans="2:58">
      <c r="B615"/>
      <c r="C615"/>
      <c r="R615" s="7" t="s">
        <v>10211</v>
      </c>
      <c r="S615" s="8">
        <v>4.2</v>
      </c>
      <c r="AA615" s="7" t="s">
        <v>10349</v>
      </c>
      <c r="AB615" s="2">
        <v>1</v>
      </c>
      <c r="BE615"/>
      <c r="BF615"/>
    </row>
    <row r="616" spans="2:58">
      <c r="B616"/>
      <c r="C616"/>
      <c r="R616" s="7" t="s">
        <v>10554</v>
      </c>
      <c r="S616" s="8">
        <v>4.2</v>
      </c>
      <c r="AA616" s="7" t="s">
        <v>10115</v>
      </c>
      <c r="AB616" s="2">
        <v>1</v>
      </c>
      <c r="BE616"/>
      <c r="BF616"/>
    </row>
    <row r="617" spans="2:58">
      <c r="B617"/>
      <c r="C617"/>
      <c r="R617" s="7" t="s">
        <v>10191</v>
      </c>
      <c r="S617" s="8">
        <v>4.2</v>
      </c>
      <c r="AA617" s="7" t="s">
        <v>9457</v>
      </c>
      <c r="AB617" s="2">
        <v>1</v>
      </c>
      <c r="BE617"/>
      <c r="BF617"/>
    </row>
    <row r="618" spans="2:58">
      <c r="B618"/>
      <c r="C618"/>
      <c r="R618" s="7" t="s">
        <v>10075</v>
      </c>
      <c r="S618" s="8">
        <v>4.2</v>
      </c>
      <c r="AA618" s="7" t="s">
        <v>5810</v>
      </c>
      <c r="AB618" s="2">
        <v>1</v>
      </c>
      <c r="BE618"/>
      <c r="BF618"/>
    </row>
    <row r="619" spans="2:58">
      <c r="B619"/>
      <c r="C619"/>
      <c r="R619" s="7" t="s">
        <v>10046</v>
      </c>
      <c r="S619" s="8">
        <v>4.2</v>
      </c>
      <c r="AA619" s="7" t="s">
        <v>9558</v>
      </c>
      <c r="AB619" s="2">
        <v>1</v>
      </c>
      <c r="BE619"/>
      <c r="BF619"/>
    </row>
    <row r="620" spans="2:58">
      <c r="B620"/>
      <c r="C620"/>
      <c r="R620" s="7" t="s">
        <v>10566</v>
      </c>
      <c r="S620" s="8">
        <v>4.0999999999999996</v>
      </c>
      <c r="AA620" s="7" t="s">
        <v>10018</v>
      </c>
      <c r="AB620" s="2">
        <v>1</v>
      </c>
      <c r="BE620"/>
      <c r="BF620"/>
    </row>
    <row r="621" spans="2:58">
      <c r="B621"/>
      <c r="C621"/>
      <c r="R621" s="7" t="s">
        <v>9660</v>
      </c>
      <c r="S621" s="8">
        <v>4.0999999999999996</v>
      </c>
      <c r="AA621" s="7" t="s">
        <v>9369</v>
      </c>
      <c r="AB621" s="2">
        <v>1</v>
      </c>
      <c r="BE621"/>
      <c r="BF621"/>
    </row>
    <row r="622" spans="2:58">
      <c r="B622"/>
      <c r="C622"/>
      <c r="R622" s="7" t="s">
        <v>9574</v>
      </c>
      <c r="S622" s="8">
        <v>4.0999999999999996</v>
      </c>
      <c r="AA622" s="7" t="s">
        <v>9941</v>
      </c>
      <c r="AB622" s="2">
        <v>1</v>
      </c>
      <c r="BE622"/>
      <c r="BF622"/>
    </row>
    <row r="623" spans="2:58">
      <c r="B623"/>
      <c r="C623"/>
      <c r="R623" s="7" t="s">
        <v>9765</v>
      </c>
      <c r="S623" s="8">
        <v>4.0999999999999996</v>
      </c>
      <c r="AA623" s="7" t="s">
        <v>9430</v>
      </c>
      <c r="AB623" s="2">
        <v>1</v>
      </c>
      <c r="BE623"/>
      <c r="BF623"/>
    </row>
    <row r="624" spans="2:58">
      <c r="B624"/>
      <c r="C624"/>
      <c r="R624" s="7" t="s">
        <v>10350</v>
      </c>
      <c r="S624" s="8">
        <v>4.0999999999999996</v>
      </c>
      <c r="AA624" s="7" t="s">
        <v>9387</v>
      </c>
      <c r="AB624" s="2">
        <v>1</v>
      </c>
      <c r="BE624"/>
      <c r="BF624"/>
    </row>
    <row r="625" spans="2:58">
      <c r="B625"/>
      <c r="C625"/>
      <c r="R625" s="7" t="s">
        <v>9662</v>
      </c>
      <c r="S625" s="8">
        <v>4.0999999999999996</v>
      </c>
      <c r="AA625" s="7" t="s">
        <v>9599</v>
      </c>
      <c r="AB625" s="2">
        <v>1</v>
      </c>
      <c r="BE625"/>
      <c r="BF625"/>
    </row>
    <row r="626" spans="2:58">
      <c r="B626"/>
      <c r="C626"/>
      <c r="R626" s="7" t="s">
        <v>9457</v>
      </c>
      <c r="S626" s="8">
        <v>4.0999999999999996</v>
      </c>
      <c r="AA626" s="7" t="s">
        <v>9647</v>
      </c>
      <c r="AB626" s="2">
        <v>1</v>
      </c>
      <c r="BE626"/>
      <c r="BF626"/>
    </row>
    <row r="627" spans="2:58">
      <c r="B627"/>
      <c r="C627"/>
      <c r="R627" s="7" t="s">
        <v>9658</v>
      </c>
      <c r="S627" s="8">
        <v>4.0999999999999996</v>
      </c>
      <c r="AA627" s="7" t="s">
        <v>588</v>
      </c>
      <c r="AB627" s="2">
        <v>1</v>
      </c>
      <c r="BE627"/>
      <c r="BF627"/>
    </row>
    <row r="628" spans="2:58">
      <c r="B628"/>
      <c r="C628"/>
      <c r="R628" s="7" t="s">
        <v>8343</v>
      </c>
      <c r="S628" s="8">
        <v>4.0999999999999996</v>
      </c>
      <c r="AA628" s="7" t="s">
        <v>9666</v>
      </c>
      <c r="AB628" s="2">
        <v>1</v>
      </c>
      <c r="BE628"/>
      <c r="BF628"/>
    </row>
    <row r="629" spans="2:58">
      <c r="B629"/>
      <c r="C629"/>
      <c r="R629" s="7" t="s">
        <v>10176</v>
      </c>
      <c r="S629" s="8">
        <v>4.0999999999999996</v>
      </c>
      <c r="AA629" s="7" t="s">
        <v>9360</v>
      </c>
      <c r="AB629" s="2">
        <v>1</v>
      </c>
      <c r="BE629"/>
      <c r="BF629"/>
    </row>
    <row r="630" spans="2:58">
      <c r="B630"/>
      <c r="C630"/>
      <c r="R630" s="7" t="s">
        <v>10288</v>
      </c>
      <c r="S630" s="8">
        <v>4.0999999999999996</v>
      </c>
      <c r="AA630" s="7" t="s">
        <v>9671</v>
      </c>
      <c r="AB630" s="2">
        <v>1</v>
      </c>
      <c r="BE630"/>
      <c r="BF630"/>
    </row>
    <row r="631" spans="2:58">
      <c r="B631"/>
      <c r="C631"/>
      <c r="R631" s="7" t="s">
        <v>5948</v>
      </c>
      <c r="S631" s="8">
        <v>4.0999999999999996</v>
      </c>
      <c r="AA631" s="7" t="s">
        <v>9414</v>
      </c>
      <c r="AB631" s="2">
        <v>1</v>
      </c>
      <c r="BE631"/>
      <c r="BF631"/>
    </row>
    <row r="632" spans="2:58">
      <c r="B632"/>
      <c r="C632"/>
      <c r="R632" s="7" t="s">
        <v>9664</v>
      </c>
      <c r="S632" s="8">
        <v>4.0999999999999996</v>
      </c>
      <c r="AA632" s="7" t="s">
        <v>9757</v>
      </c>
      <c r="AB632" s="2">
        <v>1</v>
      </c>
      <c r="BE632"/>
      <c r="BF632"/>
    </row>
    <row r="633" spans="2:58">
      <c r="B633"/>
      <c r="C633"/>
      <c r="R633" s="7" t="s">
        <v>9685</v>
      </c>
      <c r="S633" s="8">
        <v>4.0999999999999996</v>
      </c>
      <c r="AA633" s="7" t="s">
        <v>9472</v>
      </c>
      <c r="AB633" s="2">
        <v>1</v>
      </c>
      <c r="BE633"/>
      <c r="BF633"/>
    </row>
    <row r="634" spans="2:58">
      <c r="B634"/>
      <c r="C634"/>
      <c r="R634" s="7" t="s">
        <v>9707</v>
      </c>
      <c r="S634" s="8">
        <v>4.0999999999999996</v>
      </c>
      <c r="AA634" s="7" t="s">
        <v>9783</v>
      </c>
      <c r="AB634" s="2">
        <v>1</v>
      </c>
      <c r="BE634"/>
      <c r="BF634"/>
    </row>
    <row r="635" spans="2:58">
      <c r="B635"/>
      <c r="C635"/>
      <c r="R635" s="7" t="s">
        <v>10071</v>
      </c>
      <c r="S635" s="8">
        <v>4.0999999999999996</v>
      </c>
      <c r="AA635" s="7" t="s">
        <v>9468</v>
      </c>
      <c r="AB635" s="2">
        <v>1</v>
      </c>
      <c r="BE635"/>
      <c r="BF635"/>
    </row>
    <row r="636" spans="2:58">
      <c r="B636"/>
      <c r="C636"/>
      <c r="R636" s="7" t="s">
        <v>10118</v>
      </c>
      <c r="S636" s="8">
        <v>4.0999999999999996</v>
      </c>
      <c r="AA636" s="7" t="s">
        <v>9432</v>
      </c>
      <c r="AB636" s="2">
        <v>1</v>
      </c>
      <c r="BE636"/>
      <c r="BF636"/>
    </row>
    <row r="637" spans="2:58">
      <c r="B637"/>
      <c r="C637"/>
      <c r="R637" s="7" t="s">
        <v>9669</v>
      </c>
      <c r="S637" s="8">
        <v>4.0999999999999996</v>
      </c>
      <c r="AA637" s="7" t="s">
        <v>9409</v>
      </c>
      <c r="AB637" s="2">
        <v>1</v>
      </c>
      <c r="BE637"/>
      <c r="BF637"/>
    </row>
    <row r="638" spans="2:58">
      <c r="B638"/>
      <c r="C638"/>
      <c r="R638" s="7" t="s">
        <v>9522</v>
      </c>
      <c r="S638" s="8">
        <v>4.0999999999999996</v>
      </c>
      <c r="AA638" s="7" t="s">
        <v>9585</v>
      </c>
      <c r="AB638" s="2">
        <v>1</v>
      </c>
      <c r="BE638"/>
      <c r="BF638"/>
    </row>
    <row r="639" spans="2:58">
      <c r="B639"/>
      <c r="C639"/>
      <c r="R639" s="7" t="s">
        <v>9334</v>
      </c>
      <c r="S639" s="8">
        <v>4.0999999999999996</v>
      </c>
      <c r="AA639" s="7" t="s">
        <v>689</v>
      </c>
      <c r="AB639" s="2">
        <v>1</v>
      </c>
      <c r="BE639"/>
      <c r="BF639"/>
    </row>
    <row r="640" spans="2:58">
      <c r="B640"/>
      <c r="C640"/>
      <c r="R640" s="7" t="s">
        <v>9980</v>
      </c>
      <c r="S640" s="8">
        <v>4.0999999999999996</v>
      </c>
      <c r="AA640" s="7" t="s">
        <v>9664</v>
      </c>
      <c r="AB640" s="2">
        <v>1</v>
      </c>
      <c r="BE640"/>
      <c r="BF640"/>
    </row>
    <row r="641" spans="2:58">
      <c r="B641"/>
      <c r="C641"/>
      <c r="R641" s="7" t="s">
        <v>9381</v>
      </c>
      <c r="S641" s="8">
        <v>4.0999999999999996</v>
      </c>
      <c r="AA641" s="7" t="s">
        <v>537</v>
      </c>
      <c r="AB641" s="2">
        <v>1</v>
      </c>
      <c r="BE641"/>
      <c r="BF641"/>
    </row>
    <row r="642" spans="2:58">
      <c r="B642"/>
      <c r="C642"/>
      <c r="R642" s="7" t="s">
        <v>9829</v>
      </c>
      <c r="S642" s="8">
        <v>4.0999999999999996</v>
      </c>
      <c r="AA642" s="7" t="s">
        <v>9743</v>
      </c>
      <c r="AB642" s="2">
        <v>1</v>
      </c>
      <c r="BE642"/>
      <c r="BF642"/>
    </row>
    <row r="643" spans="2:58">
      <c r="B643"/>
      <c r="C643"/>
      <c r="R643" s="7" t="s">
        <v>9528</v>
      </c>
      <c r="S643" s="8">
        <v>4.0999999999999996</v>
      </c>
      <c r="AA643" s="7" t="s">
        <v>9480</v>
      </c>
      <c r="AB643" s="2">
        <v>1</v>
      </c>
      <c r="BE643"/>
      <c r="BF643"/>
    </row>
    <row r="644" spans="2:58">
      <c r="B644"/>
      <c r="C644"/>
      <c r="R644" s="7" t="s">
        <v>9834</v>
      </c>
      <c r="S644" s="8">
        <v>4.0999999999999996</v>
      </c>
      <c r="AA644" s="7" t="s">
        <v>9665</v>
      </c>
      <c r="AB644" s="2">
        <v>1</v>
      </c>
      <c r="BE644"/>
      <c r="BF644"/>
    </row>
    <row r="645" spans="2:58">
      <c r="B645"/>
      <c r="C645"/>
      <c r="R645" s="7" t="s">
        <v>9423</v>
      </c>
      <c r="S645" s="8">
        <v>4.0999999999999996</v>
      </c>
      <c r="AA645" s="7" t="s">
        <v>9560</v>
      </c>
      <c r="AB645" s="2">
        <v>1</v>
      </c>
      <c r="BE645"/>
      <c r="BF645"/>
    </row>
    <row r="646" spans="2:58">
      <c r="B646"/>
      <c r="C646"/>
      <c r="R646" s="7" t="s">
        <v>9686</v>
      </c>
      <c r="S646" s="8">
        <v>4.0999999999999996</v>
      </c>
      <c r="AA646" s="7" t="s">
        <v>9822</v>
      </c>
      <c r="AB646" s="2">
        <v>1</v>
      </c>
      <c r="BE646"/>
      <c r="BF646"/>
    </row>
    <row r="647" spans="2:58">
      <c r="B647"/>
      <c r="C647"/>
      <c r="R647" s="7" t="s">
        <v>9964</v>
      </c>
      <c r="S647" s="8">
        <v>4.0999999999999996</v>
      </c>
      <c r="AA647" s="7" t="s">
        <v>9787</v>
      </c>
      <c r="AB647" s="2">
        <v>1</v>
      </c>
      <c r="BE647"/>
      <c r="BF647"/>
    </row>
    <row r="648" spans="2:58">
      <c r="B648"/>
      <c r="C648"/>
      <c r="R648" s="7" t="s">
        <v>9665</v>
      </c>
      <c r="S648" s="8">
        <v>4.0999999999999996</v>
      </c>
      <c r="AA648" s="7" t="s">
        <v>9638</v>
      </c>
      <c r="AB648" s="2">
        <v>1</v>
      </c>
      <c r="BE648"/>
      <c r="BF648"/>
    </row>
    <row r="649" spans="2:58">
      <c r="B649"/>
      <c r="C649"/>
      <c r="R649" s="7" t="s">
        <v>9716</v>
      </c>
      <c r="S649" s="8">
        <v>4.0999999999999996</v>
      </c>
      <c r="AA649" s="7" t="s">
        <v>9710</v>
      </c>
      <c r="AB649" s="2">
        <v>1</v>
      </c>
      <c r="BE649"/>
      <c r="BF649"/>
    </row>
    <row r="650" spans="2:58">
      <c r="B650"/>
      <c r="C650"/>
      <c r="R650" s="7" t="s">
        <v>10358</v>
      </c>
      <c r="S650" s="8">
        <v>4.0999999999999996</v>
      </c>
      <c r="AA650" s="7" t="s">
        <v>9635</v>
      </c>
      <c r="AB650" s="2">
        <v>1</v>
      </c>
      <c r="BE650"/>
      <c r="BF650"/>
    </row>
    <row r="651" spans="2:58">
      <c r="B651"/>
      <c r="C651"/>
      <c r="R651" s="7" t="s">
        <v>10140</v>
      </c>
      <c r="S651" s="8">
        <v>4.0999999999999996</v>
      </c>
      <c r="AA651" s="7" t="s">
        <v>10512</v>
      </c>
      <c r="AB651" s="2">
        <v>1</v>
      </c>
      <c r="BE651"/>
      <c r="BF651"/>
    </row>
    <row r="652" spans="2:58">
      <c r="B652"/>
      <c r="C652"/>
      <c r="R652" s="7" t="s">
        <v>9772</v>
      </c>
      <c r="S652" s="8">
        <v>4.0999999999999996</v>
      </c>
      <c r="AA652" s="7" t="s">
        <v>9639</v>
      </c>
      <c r="AB652" s="2">
        <v>1</v>
      </c>
      <c r="BE652"/>
      <c r="BF652"/>
    </row>
    <row r="653" spans="2:58">
      <c r="B653"/>
      <c r="C653"/>
      <c r="R653" s="7" t="s">
        <v>10520</v>
      </c>
      <c r="S653" s="8">
        <v>4.0999999999999996</v>
      </c>
      <c r="AA653" s="7" t="s">
        <v>9445</v>
      </c>
      <c r="AB653" s="2">
        <v>1</v>
      </c>
      <c r="BE653"/>
      <c r="BF653"/>
    </row>
    <row r="654" spans="2:58">
      <c r="B654"/>
      <c r="C654"/>
      <c r="R654" s="7" t="s">
        <v>9793</v>
      </c>
      <c r="S654" s="8">
        <v>4.0999999999999996</v>
      </c>
      <c r="AA654" s="7" t="s">
        <v>10424</v>
      </c>
      <c r="AB654" s="2">
        <v>1</v>
      </c>
      <c r="BE654"/>
      <c r="BF654"/>
    </row>
    <row r="655" spans="2:58">
      <c r="B655"/>
      <c r="C655"/>
      <c r="R655" s="7" t="s">
        <v>10238</v>
      </c>
      <c r="S655" s="8">
        <v>4.0999999999999996</v>
      </c>
      <c r="AA655" s="7" t="s">
        <v>10017</v>
      </c>
      <c r="AB655" s="2">
        <v>1</v>
      </c>
      <c r="BE655"/>
      <c r="BF655"/>
    </row>
    <row r="656" spans="2:58">
      <c r="B656"/>
      <c r="C656"/>
      <c r="R656" s="7" t="s">
        <v>9940</v>
      </c>
      <c r="S656" s="8">
        <v>4.0999999999999996</v>
      </c>
      <c r="AA656" s="7" t="s">
        <v>9707</v>
      </c>
      <c r="AB656" s="2">
        <v>1</v>
      </c>
      <c r="BE656"/>
      <c r="BF656"/>
    </row>
    <row r="657" spans="2:58">
      <c r="B657"/>
      <c r="C657"/>
      <c r="R657" s="7" t="s">
        <v>10182</v>
      </c>
      <c r="S657" s="8">
        <v>4.0999999999999996</v>
      </c>
      <c r="AA657" s="7" t="s">
        <v>10074</v>
      </c>
      <c r="AB657" s="2">
        <v>1</v>
      </c>
      <c r="BE657"/>
      <c r="BF657"/>
    </row>
    <row r="658" spans="2:58">
      <c r="B658"/>
      <c r="C658"/>
      <c r="R658" s="7" t="s">
        <v>10255</v>
      </c>
      <c r="S658" s="8">
        <v>4.0999999999999996</v>
      </c>
      <c r="AA658" s="7" t="s">
        <v>9772</v>
      </c>
      <c r="AB658" s="2">
        <v>1</v>
      </c>
      <c r="BE658"/>
      <c r="BF658"/>
    </row>
    <row r="659" spans="2:58">
      <c r="B659"/>
      <c r="C659"/>
      <c r="R659" s="7" t="s">
        <v>10466</v>
      </c>
      <c r="S659" s="8">
        <v>4.0999999999999996</v>
      </c>
      <c r="AA659" s="7" t="s">
        <v>10328</v>
      </c>
      <c r="AB659" s="2">
        <v>1</v>
      </c>
      <c r="BE659"/>
      <c r="BF659"/>
    </row>
    <row r="660" spans="2:58">
      <c r="B660"/>
      <c r="C660"/>
      <c r="R660" s="7" t="s">
        <v>10336</v>
      </c>
      <c r="S660" s="8">
        <v>4.0999999999999996</v>
      </c>
      <c r="AA660" s="7" t="s">
        <v>9708</v>
      </c>
      <c r="AB660" s="2">
        <v>1</v>
      </c>
      <c r="BE660"/>
      <c r="BF660"/>
    </row>
    <row r="661" spans="2:58">
      <c r="B661"/>
      <c r="C661"/>
      <c r="R661" s="7" t="s">
        <v>10034</v>
      </c>
      <c r="S661" s="8">
        <v>4.0999999999999996</v>
      </c>
      <c r="AA661" s="7" t="s">
        <v>8343</v>
      </c>
      <c r="AB661" s="2">
        <v>1</v>
      </c>
      <c r="BE661"/>
      <c r="BF661"/>
    </row>
    <row r="662" spans="2:58">
      <c r="B662"/>
      <c r="C662"/>
      <c r="R662" s="7" t="s">
        <v>9894</v>
      </c>
      <c r="S662" s="8">
        <v>4.0999999999999996</v>
      </c>
      <c r="AA662" s="7" t="s">
        <v>9676</v>
      </c>
      <c r="AB662" s="2">
        <v>1</v>
      </c>
      <c r="BE662"/>
      <c r="BF662"/>
    </row>
    <row r="663" spans="2:58">
      <c r="B663"/>
      <c r="C663"/>
      <c r="R663" s="7" t="s">
        <v>10006</v>
      </c>
      <c r="S663" s="8">
        <v>4.0999999999999996</v>
      </c>
      <c r="AA663" s="7" t="s">
        <v>10440</v>
      </c>
      <c r="AB663" s="2">
        <v>1</v>
      </c>
      <c r="BE663"/>
      <c r="BF663"/>
    </row>
    <row r="664" spans="2:58">
      <c r="B664"/>
      <c r="C664"/>
      <c r="R664" s="7" t="s">
        <v>9695</v>
      </c>
      <c r="S664" s="8">
        <v>4.0999999999999996</v>
      </c>
      <c r="AA664" s="7" t="s">
        <v>9714</v>
      </c>
      <c r="AB664" s="2">
        <v>1</v>
      </c>
      <c r="BE664"/>
      <c r="BF664"/>
    </row>
    <row r="665" spans="2:58">
      <c r="B665"/>
      <c r="C665"/>
      <c r="R665" s="7" t="s">
        <v>9852</v>
      </c>
      <c r="S665" s="8">
        <v>4.0999999999999996</v>
      </c>
      <c r="AA665" s="7" t="s">
        <v>10542</v>
      </c>
      <c r="AB665" s="2">
        <v>1</v>
      </c>
      <c r="BE665"/>
      <c r="BF665"/>
    </row>
    <row r="666" spans="2:58">
      <c r="B666"/>
      <c r="C666"/>
      <c r="R666" s="7" t="s">
        <v>9702</v>
      </c>
      <c r="S666" s="8">
        <v>4.0999999999999996</v>
      </c>
      <c r="AA666" s="7" t="s">
        <v>9774</v>
      </c>
      <c r="AB666" s="2">
        <v>1</v>
      </c>
      <c r="BE666"/>
      <c r="BF666"/>
    </row>
    <row r="667" spans="2:58">
      <c r="B667"/>
      <c r="C667"/>
      <c r="R667" s="7" t="s">
        <v>9788</v>
      </c>
      <c r="S667" s="8">
        <v>4.0999999999999996</v>
      </c>
      <c r="AA667" s="7" t="s">
        <v>10381</v>
      </c>
      <c r="AB667" s="2">
        <v>1</v>
      </c>
      <c r="BE667"/>
      <c r="BF667"/>
    </row>
    <row r="668" spans="2:58">
      <c r="B668"/>
      <c r="C668"/>
      <c r="R668" s="7" t="s">
        <v>10104</v>
      </c>
      <c r="S668" s="8">
        <v>4.0999999999999996</v>
      </c>
      <c r="AA668" s="7" t="s">
        <v>9447</v>
      </c>
      <c r="AB668" s="2">
        <v>1</v>
      </c>
      <c r="BE668"/>
      <c r="BF668"/>
    </row>
    <row r="669" spans="2:58">
      <c r="B669"/>
      <c r="C669"/>
      <c r="R669" s="7" t="s">
        <v>10270</v>
      </c>
      <c r="S669" s="8">
        <v>4.0999999999999996</v>
      </c>
      <c r="AA669" s="7" t="s">
        <v>10327</v>
      </c>
      <c r="AB669" s="2">
        <v>1</v>
      </c>
      <c r="BE669"/>
      <c r="BF669"/>
    </row>
    <row r="670" spans="2:58">
      <c r="B670"/>
      <c r="C670"/>
      <c r="R670" s="7" t="s">
        <v>10149</v>
      </c>
      <c r="S670" s="8">
        <v>4.0999999999999996</v>
      </c>
      <c r="AA670" s="7" t="s">
        <v>9484</v>
      </c>
      <c r="AB670" s="2">
        <v>1</v>
      </c>
      <c r="BE670"/>
      <c r="BF670"/>
    </row>
    <row r="671" spans="2:58">
      <c r="B671"/>
      <c r="C671"/>
      <c r="R671" s="7" t="s">
        <v>9812</v>
      </c>
      <c r="S671" s="8">
        <v>4.0999999999999996</v>
      </c>
      <c r="AA671" s="7" t="s">
        <v>10369</v>
      </c>
      <c r="AB671" s="2">
        <v>1</v>
      </c>
      <c r="BE671"/>
      <c r="BF671"/>
    </row>
    <row r="672" spans="2:58">
      <c r="B672"/>
      <c r="C672"/>
      <c r="R672" s="7" t="s">
        <v>10042</v>
      </c>
      <c r="S672" s="8">
        <v>4.0999999999999996</v>
      </c>
      <c r="AA672" s="7" t="s">
        <v>8224</v>
      </c>
      <c r="AB672" s="2">
        <v>1</v>
      </c>
      <c r="BE672"/>
      <c r="BF672"/>
    </row>
    <row r="673" spans="2:58">
      <c r="B673"/>
      <c r="C673"/>
      <c r="R673" s="7" t="s">
        <v>10572</v>
      </c>
      <c r="S673" s="8">
        <v>4.0999999999999996</v>
      </c>
      <c r="AA673" s="7" t="s">
        <v>10127</v>
      </c>
      <c r="AB673" s="2">
        <v>1</v>
      </c>
      <c r="BE673"/>
      <c r="BF673"/>
    </row>
    <row r="674" spans="2:58">
      <c r="B674"/>
      <c r="C674"/>
      <c r="R674" s="7" t="s">
        <v>9722</v>
      </c>
      <c r="S674" s="8">
        <v>4.0999999999999996</v>
      </c>
      <c r="AA674" s="7" t="s">
        <v>9442</v>
      </c>
      <c r="AB674" s="2">
        <v>1</v>
      </c>
      <c r="BE674"/>
      <c r="BF674"/>
    </row>
    <row r="675" spans="2:58">
      <c r="B675"/>
      <c r="C675"/>
      <c r="R675" s="7" t="s">
        <v>9488</v>
      </c>
      <c r="S675" s="8">
        <v>4.0999999999999996</v>
      </c>
      <c r="AA675" s="7" t="s">
        <v>10139</v>
      </c>
      <c r="AB675" s="2">
        <v>1</v>
      </c>
      <c r="BE675"/>
      <c r="BF675"/>
    </row>
    <row r="676" spans="2:58">
      <c r="B676"/>
      <c r="C676"/>
      <c r="R676" s="7" t="s">
        <v>7911</v>
      </c>
      <c r="S676" s="8">
        <v>4.0999999999999996</v>
      </c>
      <c r="AA676" s="7" t="s">
        <v>9530</v>
      </c>
      <c r="AB676" s="2">
        <v>1</v>
      </c>
      <c r="BE676"/>
      <c r="BF676"/>
    </row>
    <row r="677" spans="2:58">
      <c r="B677"/>
      <c r="C677"/>
      <c r="R677" s="7" t="s">
        <v>10183</v>
      </c>
      <c r="S677" s="8">
        <v>4.0999999999999996</v>
      </c>
      <c r="AA677" s="7" t="s">
        <v>10167</v>
      </c>
      <c r="AB677" s="2">
        <v>1</v>
      </c>
      <c r="BE677"/>
      <c r="BF677"/>
    </row>
    <row r="678" spans="2:58">
      <c r="B678"/>
      <c r="C678"/>
      <c r="R678" s="7" t="s">
        <v>9743</v>
      </c>
      <c r="S678" s="8">
        <v>4.0999999999999996</v>
      </c>
      <c r="AA678" s="7" t="s">
        <v>9429</v>
      </c>
      <c r="AB678" s="2">
        <v>1</v>
      </c>
      <c r="BE678"/>
      <c r="BF678"/>
    </row>
    <row r="679" spans="2:58">
      <c r="B679"/>
      <c r="C679"/>
      <c r="R679" s="7" t="s">
        <v>10199</v>
      </c>
      <c r="S679" s="8">
        <v>4.0999999999999996</v>
      </c>
      <c r="AA679" s="7" t="s">
        <v>9501</v>
      </c>
      <c r="AB679" s="2">
        <v>1</v>
      </c>
      <c r="BE679"/>
      <c r="BF679"/>
    </row>
    <row r="680" spans="2:58">
      <c r="B680"/>
      <c r="C680"/>
      <c r="R680" s="7" t="s">
        <v>9822</v>
      </c>
      <c r="S680" s="8">
        <v>4.0999999999999996</v>
      </c>
      <c r="AA680" s="7" t="s">
        <v>10021</v>
      </c>
      <c r="AB680" s="2">
        <v>1</v>
      </c>
      <c r="BE680"/>
      <c r="BF680"/>
    </row>
    <row r="681" spans="2:58">
      <c r="B681"/>
      <c r="C681"/>
      <c r="R681" s="7" t="s">
        <v>10484</v>
      </c>
      <c r="S681" s="8">
        <v>4.0999999999999996</v>
      </c>
      <c r="AA681" s="7" t="s">
        <v>9928</v>
      </c>
      <c r="AB681" s="2">
        <v>1</v>
      </c>
      <c r="BE681"/>
      <c r="BF681"/>
    </row>
    <row r="682" spans="2:58">
      <c r="B682"/>
      <c r="C682"/>
      <c r="R682" s="7" t="s">
        <v>10273</v>
      </c>
      <c r="S682" s="8">
        <v>4.0999999999999996</v>
      </c>
      <c r="AA682" s="7" t="s">
        <v>10382</v>
      </c>
      <c r="AB682" s="2">
        <v>1</v>
      </c>
      <c r="BE682"/>
      <c r="BF682"/>
    </row>
    <row r="683" spans="2:58">
      <c r="B683"/>
      <c r="C683"/>
      <c r="R683" s="7" t="s">
        <v>9785</v>
      </c>
      <c r="S683" s="8">
        <v>4.0999999999999996</v>
      </c>
      <c r="AA683" s="7" t="s">
        <v>10036</v>
      </c>
      <c r="AB683" s="2">
        <v>1</v>
      </c>
      <c r="BE683"/>
      <c r="BF683"/>
    </row>
    <row r="684" spans="2:58">
      <c r="B684"/>
      <c r="C684"/>
      <c r="R684" s="7" t="s">
        <v>9768</v>
      </c>
      <c r="S684" s="8">
        <v>4.0999999999999996</v>
      </c>
      <c r="AA684" s="7" t="s">
        <v>10337</v>
      </c>
      <c r="AB684" s="2">
        <v>1</v>
      </c>
      <c r="BE684"/>
      <c r="BF684"/>
    </row>
    <row r="685" spans="2:58">
      <c r="B685"/>
      <c r="C685"/>
      <c r="R685" s="7" t="s">
        <v>10050</v>
      </c>
      <c r="S685" s="8">
        <v>4.0999999999999996</v>
      </c>
      <c r="AA685" s="7" t="s">
        <v>9950</v>
      </c>
      <c r="AB685" s="2">
        <v>1</v>
      </c>
      <c r="BE685"/>
      <c r="BF685"/>
    </row>
    <row r="686" spans="2:58">
      <c r="B686"/>
      <c r="C686"/>
      <c r="R686" s="7" t="s">
        <v>10035</v>
      </c>
      <c r="S686" s="8">
        <v>4.0999999999999996</v>
      </c>
      <c r="AA686" s="7" t="s">
        <v>10148</v>
      </c>
      <c r="AB686" s="2">
        <v>1</v>
      </c>
      <c r="BE686"/>
      <c r="BF686"/>
    </row>
    <row r="687" spans="2:58">
      <c r="B687"/>
      <c r="C687"/>
      <c r="R687" s="7" t="s">
        <v>9975</v>
      </c>
      <c r="S687" s="8">
        <v>4.0999999999999996</v>
      </c>
      <c r="AA687" s="7" t="s">
        <v>9846</v>
      </c>
      <c r="AB687" s="2">
        <v>1</v>
      </c>
      <c r="BE687"/>
      <c r="BF687"/>
    </row>
    <row r="688" spans="2:58">
      <c r="B688"/>
      <c r="C688"/>
      <c r="R688" s="7" t="s">
        <v>9774</v>
      </c>
      <c r="S688" s="8">
        <v>4.0999999999999996</v>
      </c>
      <c r="AA688" s="7" t="s">
        <v>10107</v>
      </c>
      <c r="AB688" s="2">
        <v>1</v>
      </c>
      <c r="BE688"/>
      <c r="BF688"/>
    </row>
    <row r="689" spans="2:58">
      <c r="B689"/>
      <c r="C689"/>
      <c r="R689" s="7" t="s">
        <v>9831</v>
      </c>
      <c r="S689" s="8">
        <v>4.0999999999999996</v>
      </c>
      <c r="AA689" s="7" t="s">
        <v>9897</v>
      </c>
      <c r="AB689" s="2">
        <v>1</v>
      </c>
      <c r="BE689"/>
      <c r="BF689"/>
    </row>
    <row r="690" spans="2:58">
      <c r="B690"/>
      <c r="C690"/>
      <c r="R690" s="7" t="s">
        <v>9766</v>
      </c>
      <c r="S690" s="8">
        <v>4.0999999999999996</v>
      </c>
      <c r="AA690" s="7" t="s">
        <v>10118</v>
      </c>
      <c r="AB690" s="2">
        <v>1</v>
      </c>
      <c r="BE690"/>
      <c r="BF690"/>
    </row>
    <row r="691" spans="2:58">
      <c r="B691"/>
      <c r="C691"/>
      <c r="R691" s="7" t="s">
        <v>10173</v>
      </c>
      <c r="S691" s="8">
        <v>4.0999999999999996</v>
      </c>
      <c r="AA691" s="7" t="s">
        <v>9927</v>
      </c>
      <c r="AB691" s="2">
        <v>1</v>
      </c>
      <c r="BE691"/>
      <c r="BF691"/>
    </row>
    <row r="692" spans="2:58">
      <c r="B692"/>
      <c r="C692"/>
      <c r="R692" s="7" t="s">
        <v>10382</v>
      </c>
      <c r="S692" s="8">
        <v>4.0999999999999996</v>
      </c>
      <c r="AA692" s="7" t="s">
        <v>10068</v>
      </c>
      <c r="AB692" s="2">
        <v>1</v>
      </c>
      <c r="BE692"/>
      <c r="BF692"/>
    </row>
    <row r="693" spans="2:58">
      <c r="B693"/>
      <c r="C693"/>
      <c r="R693" s="7" t="s">
        <v>10239</v>
      </c>
      <c r="S693" s="8">
        <v>4.0999999999999996</v>
      </c>
      <c r="AA693" s="7" t="s">
        <v>10012</v>
      </c>
      <c r="AB693" s="2">
        <v>1</v>
      </c>
      <c r="BE693"/>
      <c r="BF693"/>
    </row>
    <row r="694" spans="2:58">
      <c r="B694"/>
      <c r="C694"/>
      <c r="R694" s="7" t="s">
        <v>10206</v>
      </c>
      <c r="S694" s="8">
        <v>4.0999999999999996</v>
      </c>
      <c r="AA694" s="7" t="s">
        <v>9940</v>
      </c>
      <c r="AB694" s="2">
        <v>1</v>
      </c>
      <c r="BE694"/>
      <c r="BF694"/>
    </row>
    <row r="695" spans="2:58">
      <c r="B695"/>
      <c r="C695"/>
      <c r="R695" s="7" t="s">
        <v>10264</v>
      </c>
      <c r="S695" s="8">
        <v>4.0999999999999996</v>
      </c>
      <c r="AA695" s="7" t="s">
        <v>9980</v>
      </c>
      <c r="AB695" s="2">
        <v>1</v>
      </c>
      <c r="BE695"/>
      <c r="BF695"/>
    </row>
    <row r="696" spans="2:58">
      <c r="B696"/>
      <c r="C696"/>
      <c r="R696" s="7" t="s">
        <v>9891</v>
      </c>
      <c r="S696" s="8">
        <v>4.0999999999999996</v>
      </c>
      <c r="AA696" s="7" t="s">
        <v>10223</v>
      </c>
      <c r="AB696" s="2">
        <v>1</v>
      </c>
      <c r="BE696"/>
      <c r="BF696"/>
    </row>
    <row r="697" spans="2:58">
      <c r="B697"/>
      <c r="C697"/>
      <c r="R697" s="7" t="s">
        <v>9795</v>
      </c>
      <c r="S697" s="8">
        <v>4.0999999999999996</v>
      </c>
      <c r="AA697" s="7" t="s">
        <v>9896</v>
      </c>
      <c r="AB697" s="2">
        <v>1</v>
      </c>
      <c r="BE697"/>
      <c r="BF697"/>
    </row>
    <row r="698" spans="2:58">
      <c r="B698"/>
      <c r="C698"/>
      <c r="R698" s="7" t="s">
        <v>9409</v>
      </c>
      <c r="S698" s="8">
        <v>4.0999999999999996</v>
      </c>
      <c r="AA698" s="7" t="s">
        <v>10436</v>
      </c>
      <c r="AB698" s="2">
        <v>1</v>
      </c>
      <c r="BE698"/>
      <c r="BF698"/>
    </row>
    <row r="699" spans="2:58">
      <c r="B699"/>
      <c r="C699"/>
      <c r="R699" s="7" t="s">
        <v>10088</v>
      </c>
      <c r="S699" s="8">
        <v>4.0999999999999996</v>
      </c>
      <c r="AA699" s="7" t="s">
        <v>10073</v>
      </c>
      <c r="AB699" s="2">
        <v>1</v>
      </c>
      <c r="BE699"/>
      <c r="BF699"/>
    </row>
    <row r="700" spans="2:58">
      <c r="B700"/>
      <c r="C700"/>
      <c r="R700" s="7" t="s">
        <v>10536</v>
      </c>
      <c r="S700" s="8">
        <v>4.0999999999999996</v>
      </c>
      <c r="AA700" s="7" t="s">
        <v>10344</v>
      </c>
      <c r="AB700" s="2">
        <v>1</v>
      </c>
      <c r="BE700"/>
      <c r="BF700"/>
    </row>
    <row r="701" spans="2:58">
      <c r="B701"/>
      <c r="C701"/>
      <c r="R701" s="7" t="s">
        <v>9769</v>
      </c>
      <c r="S701" s="8">
        <v>4.0999999999999996</v>
      </c>
      <c r="AA701" s="7" t="s">
        <v>9968</v>
      </c>
      <c r="AB701" s="2">
        <v>1</v>
      </c>
      <c r="BE701"/>
      <c r="BF701"/>
    </row>
    <row r="702" spans="2:58">
      <c r="B702"/>
      <c r="C702"/>
      <c r="R702" s="7" t="s">
        <v>9622</v>
      </c>
      <c r="S702" s="8">
        <v>4.0999999999999996</v>
      </c>
      <c r="AA702" s="7" t="s">
        <v>10061</v>
      </c>
      <c r="AB702" s="2">
        <v>1</v>
      </c>
      <c r="BE702"/>
      <c r="BF702"/>
    </row>
    <row r="703" spans="2:58">
      <c r="B703"/>
      <c r="C703"/>
      <c r="R703" s="7" t="s">
        <v>10082</v>
      </c>
      <c r="S703" s="8">
        <v>4.0999999999999996</v>
      </c>
      <c r="AA703" s="7" t="s">
        <v>9405</v>
      </c>
      <c r="AB703" s="2">
        <v>1</v>
      </c>
      <c r="BE703"/>
      <c r="BF703"/>
    </row>
    <row r="704" spans="2:58">
      <c r="B704"/>
      <c r="C704"/>
      <c r="R704" s="7" t="s">
        <v>10543</v>
      </c>
      <c r="S704" s="8">
        <v>4.0999999999999996</v>
      </c>
      <c r="AA704" s="7" t="s">
        <v>10103</v>
      </c>
      <c r="AB704" s="2">
        <v>1</v>
      </c>
      <c r="BE704"/>
      <c r="BF704"/>
    </row>
    <row r="705" spans="2:58">
      <c r="B705"/>
      <c r="C705"/>
      <c r="R705" s="7" t="s">
        <v>9392</v>
      </c>
      <c r="S705" s="8">
        <v>4.0999999999999996</v>
      </c>
      <c r="AA705" s="7" t="s">
        <v>10110</v>
      </c>
      <c r="AB705" s="2">
        <v>1</v>
      </c>
      <c r="BE705"/>
      <c r="BF705"/>
    </row>
    <row r="706" spans="2:58">
      <c r="B706"/>
      <c r="C706"/>
      <c r="R706" s="7" t="s">
        <v>10381</v>
      </c>
      <c r="S706" s="8">
        <v>4.0999999999999996</v>
      </c>
      <c r="AA706" s="7" t="s">
        <v>9914</v>
      </c>
      <c r="AB706" s="2">
        <v>1</v>
      </c>
      <c r="BE706"/>
      <c r="BF706"/>
    </row>
    <row r="707" spans="2:58">
      <c r="B707"/>
      <c r="C707"/>
      <c r="R707" s="7" t="s">
        <v>10197</v>
      </c>
      <c r="S707" s="8">
        <v>4.0999999999999996</v>
      </c>
      <c r="AA707" s="7" t="s">
        <v>10495</v>
      </c>
      <c r="AB707" s="2">
        <v>1</v>
      </c>
      <c r="BE707"/>
      <c r="BF707"/>
    </row>
    <row r="708" spans="2:58">
      <c r="B708"/>
      <c r="C708"/>
      <c r="R708" s="7" t="s">
        <v>9465</v>
      </c>
      <c r="S708" s="8">
        <v>4.0999999999999996</v>
      </c>
      <c r="AA708" s="7" t="s">
        <v>9532</v>
      </c>
      <c r="AB708" s="2">
        <v>1</v>
      </c>
      <c r="BE708"/>
      <c r="BF708"/>
    </row>
    <row r="709" spans="2:58">
      <c r="B709"/>
      <c r="C709"/>
      <c r="R709" s="7" t="s">
        <v>9791</v>
      </c>
      <c r="S709" s="8">
        <v>4.0999999999999996</v>
      </c>
      <c r="AA709" s="7" t="s">
        <v>10101</v>
      </c>
      <c r="AB709" s="2">
        <v>1</v>
      </c>
      <c r="BE709"/>
      <c r="BF709"/>
    </row>
    <row r="710" spans="2:58">
      <c r="B710"/>
      <c r="C710"/>
      <c r="R710" s="7" t="s">
        <v>10439</v>
      </c>
      <c r="S710" s="8">
        <v>4.0999999999999996</v>
      </c>
      <c r="AA710" s="7" t="s">
        <v>10279</v>
      </c>
      <c r="AB710" s="2">
        <v>1</v>
      </c>
      <c r="BE710"/>
      <c r="BF710"/>
    </row>
    <row r="711" spans="2:58">
      <c r="B711"/>
      <c r="C711"/>
      <c r="R711" s="7" t="s">
        <v>9641</v>
      </c>
      <c r="S711" s="8">
        <v>4.0999999999999996</v>
      </c>
      <c r="AA711" s="7" t="s">
        <v>9606</v>
      </c>
      <c r="AB711" s="2">
        <v>1</v>
      </c>
      <c r="BE711"/>
      <c r="BF711"/>
    </row>
    <row r="712" spans="2:58">
      <c r="B712"/>
      <c r="C712"/>
      <c r="R712" s="7" t="s">
        <v>10110</v>
      </c>
      <c r="S712" s="8">
        <v>4.0999999999999996</v>
      </c>
      <c r="AA712" s="7" t="s">
        <v>10459</v>
      </c>
      <c r="AB712" s="2">
        <v>1</v>
      </c>
      <c r="BE712"/>
      <c r="BF712"/>
    </row>
    <row r="713" spans="2:58">
      <c r="B713"/>
      <c r="C713"/>
      <c r="R713" s="7" t="s">
        <v>6894</v>
      </c>
      <c r="S713" s="8">
        <v>4.0999999999999996</v>
      </c>
      <c r="AA713" s="7" t="s">
        <v>9439</v>
      </c>
      <c r="AB713" s="2">
        <v>1</v>
      </c>
      <c r="BE713"/>
      <c r="BF713"/>
    </row>
    <row r="714" spans="2:58">
      <c r="B714"/>
      <c r="C714"/>
      <c r="R714" s="7" t="s">
        <v>10101</v>
      </c>
      <c r="S714" s="8">
        <v>4.0999999999999996</v>
      </c>
      <c r="AA714" s="7" t="s">
        <v>9766</v>
      </c>
      <c r="AB714" s="2">
        <v>1</v>
      </c>
      <c r="BE714"/>
      <c r="BF714"/>
    </row>
    <row r="715" spans="2:58">
      <c r="B715"/>
      <c r="C715"/>
      <c r="R715" s="7" t="s">
        <v>10488</v>
      </c>
      <c r="S715" s="8">
        <v>4.0999999999999996</v>
      </c>
      <c r="AA715" s="7" t="s">
        <v>9458</v>
      </c>
      <c r="AB715" s="2">
        <v>1</v>
      </c>
      <c r="BE715"/>
      <c r="BF715"/>
    </row>
    <row r="716" spans="2:58">
      <c r="B716"/>
      <c r="C716"/>
      <c r="R716" s="7" t="s">
        <v>9447</v>
      </c>
      <c r="S716" s="8">
        <v>4.0999999999999996</v>
      </c>
      <c r="AA716" s="7" t="s">
        <v>9793</v>
      </c>
      <c r="AB716" s="2">
        <v>1</v>
      </c>
      <c r="BE716"/>
      <c r="BF716"/>
    </row>
    <row r="717" spans="2:58">
      <c r="B717"/>
      <c r="C717"/>
      <c r="R717" s="7" t="s">
        <v>9505</v>
      </c>
      <c r="S717" s="8">
        <v>4.0999999999999996</v>
      </c>
      <c r="AA717" s="7" t="s">
        <v>10357</v>
      </c>
      <c r="AB717" s="2">
        <v>1</v>
      </c>
      <c r="BE717"/>
      <c r="BF717"/>
    </row>
    <row r="718" spans="2:58">
      <c r="B718"/>
      <c r="C718"/>
      <c r="R718" s="7" t="s">
        <v>9484</v>
      </c>
      <c r="S718" s="8">
        <v>4.0999999999999996</v>
      </c>
      <c r="AA718" s="7" t="s">
        <v>10086</v>
      </c>
      <c r="AB718" s="2">
        <v>1</v>
      </c>
      <c r="BE718"/>
      <c r="BF718"/>
    </row>
    <row r="719" spans="2:58">
      <c r="B719"/>
      <c r="C719"/>
      <c r="R719" s="7" t="s">
        <v>9830</v>
      </c>
      <c r="S719" s="8">
        <v>4.0999999999999996</v>
      </c>
      <c r="AA719" s="7" t="s">
        <v>10293</v>
      </c>
      <c r="AB719" s="2">
        <v>1</v>
      </c>
      <c r="BE719"/>
      <c r="BF719"/>
    </row>
    <row r="720" spans="2:58">
      <c r="B720"/>
      <c r="C720"/>
      <c r="R720" s="7" t="s">
        <v>9497</v>
      </c>
      <c r="S720" s="8">
        <v>4.0999999999999996</v>
      </c>
      <c r="AA720" s="7" t="s">
        <v>10067</v>
      </c>
      <c r="AB720" s="2">
        <v>1</v>
      </c>
      <c r="BE720"/>
      <c r="BF720"/>
    </row>
    <row r="721" spans="2:58">
      <c r="B721"/>
      <c r="C721"/>
      <c r="R721" s="7" t="s">
        <v>10313</v>
      </c>
      <c r="S721" s="8">
        <v>4.0999999999999996</v>
      </c>
      <c r="AA721" s="7" t="s">
        <v>9667</v>
      </c>
      <c r="AB721" s="2">
        <v>1</v>
      </c>
      <c r="BE721"/>
      <c r="BF721"/>
    </row>
    <row r="722" spans="2:58">
      <c r="B722"/>
      <c r="C722"/>
      <c r="R722" s="7" t="s">
        <v>9706</v>
      </c>
      <c r="S722" s="8">
        <v>4.0999999999999996</v>
      </c>
      <c r="AA722" s="7" t="s">
        <v>7704</v>
      </c>
      <c r="AB722" s="2">
        <v>1</v>
      </c>
      <c r="BE722"/>
      <c r="BF722"/>
    </row>
    <row r="723" spans="2:58">
      <c r="B723"/>
      <c r="C723"/>
      <c r="R723" s="7" t="s">
        <v>10005</v>
      </c>
      <c r="S723" s="8">
        <v>4.0999999999999996</v>
      </c>
      <c r="AA723" s="7" t="s">
        <v>9960</v>
      </c>
      <c r="AB723" s="2">
        <v>1</v>
      </c>
      <c r="BE723"/>
      <c r="BF723"/>
    </row>
    <row r="724" spans="2:58">
      <c r="B724"/>
      <c r="C724"/>
      <c r="R724" s="7" t="s">
        <v>9338</v>
      </c>
      <c r="S724" s="8">
        <v>4.0999999999999996</v>
      </c>
      <c r="AA724" s="7" t="s">
        <v>10454</v>
      </c>
      <c r="AB724" s="2">
        <v>1</v>
      </c>
      <c r="BE724"/>
      <c r="BF724"/>
    </row>
    <row r="725" spans="2:58">
      <c r="B725"/>
      <c r="C725"/>
      <c r="R725" s="7" t="s">
        <v>9418</v>
      </c>
      <c r="S725" s="8">
        <v>4.0999999999999996</v>
      </c>
      <c r="AA725" s="7" t="s">
        <v>10099</v>
      </c>
      <c r="AB725" s="2">
        <v>1</v>
      </c>
      <c r="BE725"/>
      <c r="BF725"/>
    </row>
    <row r="726" spans="2:58">
      <c r="B726"/>
      <c r="C726"/>
      <c r="R726" s="7" t="s">
        <v>10533</v>
      </c>
      <c r="S726" s="8">
        <v>4.0999999999999996</v>
      </c>
      <c r="AA726" s="7" t="s">
        <v>10481</v>
      </c>
      <c r="AB726" s="2">
        <v>1</v>
      </c>
      <c r="BE726"/>
      <c r="BF726"/>
    </row>
    <row r="727" spans="2:58">
      <c r="B727"/>
      <c r="C727"/>
      <c r="R727" s="7" t="s">
        <v>10060</v>
      </c>
      <c r="S727" s="8">
        <v>4.0999999999999996</v>
      </c>
      <c r="AA727" s="7" t="s">
        <v>9996</v>
      </c>
      <c r="AB727" s="2">
        <v>1</v>
      </c>
      <c r="BE727"/>
      <c r="BF727"/>
    </row>
    <row r="728" spans="2:58">
      <c r="B728"/>
      <c r="C728"/>
      <c r="R728" s="7" t="s">
        <v>10413</v>
      </c>
      <c r="S728" s="8">
        <v>4.0999999999999996</v>
      </c>
      <c r="AA728" s="7" t="s">
        <v>10511</v>
      </c>
      <c r="AB728" s="2">
        <v>1</v>
      </c>
      <c r="BE728"/>
      <c r="BF728"/>
    </row>
    <row r="729" spans="2:58">
      <c r="B729"/>
      <c r="C729"/>
      <c r="R729" s="7" t="s">
        <v>10147</v>
      </c>
      <c r="S729" s="8">
        <v>4.0999999999999996</v>
      </c>
      <c r="AA729" s="7" t="s">
        <v>9937</v>
      </c>
      <c r="AB729" s="2">
        <v>1</v>
      </c>
      <c r="BE729"/>
      <c r="BF729"/>
    </row>
    <row r="730" spans="2:58">
      <c r="B730"/>
      <c r="C730"/>
      <c r="R730" s="7" t="s">
        <v>9687</v>
      </c>
      <c r="S730" s="8">
        <v>4.0999999999999996</v>
      </c>
      <c r="AA730" s="7" t="s">
        <v>10002</v>
      </c>
      <c r="AB730" s="2">
        <v>1</v>
      </c>
      <c r="BE730"/>
      <c r="BF730"/>
    </row>
    <row r="731" spans="2:58">
      <c r="B731"/>
      <c r="C731"/>
      <c r="R731" s="7" t="s">
        <v>10002</v>
      </c>
      <c r="S731" s="8">
        <v>4.0999999999999996</v>
      </c>
      <c r="AA731" s="7" t="s">
        <v>10025</v>
      </c>
      <c r="AB731" s="2">
        <v>1</v>
      </c>
      <c r="BE731"/>
      <c r="BF731"/>
    </row>
    <row r="732" spans="2:58">
      <c r="B732"/>
      <c r="C732"/>
      <c r="R732" s="7" t="s">
        <v>9421</v>
      </c>
      <c r="S732" s="8">
        <v>4.0999999999999996</v>
      </c>
      <c r="AA732" s="7" t="s">
        <v>9999</v>
      </c>
      <c r="AB732" s="2">
        <v>1</v>
      </c>
      <c r="BE732"/>
      <c r="BF732"/>
    </row>
    <row r="733" spans="2:58">
      <c r="B733"/>
      <c r="C733"/>
      <c r="R733" s="7" t="s">
        <v>6029</v>
      </c>
      <c r="S733" s="8">
        <v>4.0999999999999996</v>
      </c>
      <c r="AA733" s="7" t="s">
        <v>9576</v>
      </c>
      <c r="AB733" s="2">
        <v>1</v>
      </c>
      <c r="BE733"/>
      <c r="BF733"/>
    </row>
    <row r="734" spans="2:58">
      <c r="B734"/>
      <c r="C734"/>
      <c r="R734" s="7" t="s">
        <v>10414</v>
      </c>
      <c r="S734" s="8">
        <v>4.0999999999999996</v>
      </c>
      <c r="AA734" s="7" t="s">
        <v>9923</v>
      </c>
      <c r="AB734" s="2">
        <v>1</v>
      </c>
      <c r="BE734"/>
      <c r="BF734"/>
    </row>
    <row r="735" spans="2:58">
      <c r="B735"/>
      <c r="C735"/>
      <c r="R735" s="7" t="s">
        <v>9756</v>
      </c>
      <c r="S735" s="8">
        <v>4.0999999999999996</v>
      </c>
      <c r="AA735" s="7" t="s">
        <v>9627</v>
      </c>
      <c r="AB735" s="2">
        <v>1</v>
      </c>
      <c r="BE735"/>
      <c r="BF735"/>
    </row>
    <row r="736" spans="2:58">
      <c r="B736"/>
      <c r="C736"/>
      <c r="R736" s="7" t="s">
        <v>9389</v>
      </c>
      <c r="S736" s="8">
        <v>4.0999999999999996</v>
      </c>
      <c r="AA736" s="7" t="s">
        <v>9570</v>
      </c>
      <c r="AB736" s="2">
        <v>1</v>
      </c>
      <c r="BE736"/>
      <c r="BF736"/>
    </row>
    <row r="737" spans="2:58">
      <c r="B737"/>
      <c r="C737"/>
      <c r="R737" s="7" t="s">
        <v>9748</v>
      </c>
      <c r="S737" s="8">
        <v>4.0999999999999996</v>
      </c>
      <c r="AA737" s="7" t="s">
        <v>9452</v>
      </c>
      <c r="AB737" s="2">
        <v>1</v>
      </c>
      <c r="BE737"/>
      <c r="BF737"/>
    </row>
    <row r="738" spans="2:58">
      <c r="B738"/>
      <c r="C738"/>
      <c r="R738" s="7" t="s">
        <v>10366</v>
      </c>
      <c r="S738" s="8">
        <v>4.0999999999999996</v>
      </c>
      <c r="AA738" s="7" t="s">
        <v>9992</v>
      </c>
      <c r="AB738" s="2">
        <v>1</v>
      </c>
      <c r="BE738"/>
      <c r="BF738"/>
    </row>
    <row r="739" spans="2:58">
      <c r="B739"/>
      <c r="C739"/>
      <c r="R739" s="7" t="s">
        <v>10345</v>
      </c>
      <c r="S739" s="8">
        <v>4.0999999999999996</v>
      </c>
      <c r="AA739" s="7" t="s">
        <v>9375</v>
      </c>
      <c r="AB739" s="2">
        <v>1</v>
      </c>
      <c r="BE739"/>
      <c r="BF739"/>
    </row>
    <row r="740" spans="2:58">
      <c r="B740"/>
      <c r="C740"/>
      <c r="R740" s="7" t="s">
        <v>10286</v>
      </c>
      <c r="S740" s="8">
        <v>4.0999999999999996</v>
      </c>
      <c r="AA740" s="7" t="s">
        <v>10307</v>
      </c>
      <c r="AB740" s="2">
        <v>1</v>
      </c>
      <c r="BE740"/>
      <c r="BF740"/>
    </row>
    <row r="741" spans="2:58">
      <c r="B741"/>
      <c r="C741"/>
      <c r="R741" s="7" t="s">
        <v>9847</v>
      </c>
      <c r="S741" s="8">
        <v>4.0999999999999996</v>
      </c>
      <c r="AA741" s="7" t="s">
        <v>9626</v>
      </c>
      <c r="AB741" s="2">
        <v>1</v>
      </c>
      <c r="BE741"/>
      <c r="BF741"/>
    </row>
    <row r="742" spans="2:58">
      <c r="B742"/>
      <c r="C742"/>
      <c r="R742" s="7" t="s">
        <v>9649</v>
      </c>
      <c r="S742" s="8">
        <v>4.0999999999999996</v>
      </c>
      <c r="AA742" s="7" t="s">
        <v>10456</v>
      </c>
      <c r="AB742" s="2">
        <v>1</v>
      </c>
      <c r="BE742"/>
      <c r="BF742"/>
    </row>
    <row r="743" spans="2:58">
      <c r="B743"/>
      <c r="C743"/>
      <c r="R743" s="7" t="s">
        <v>10256</v>
      </c>
      <c r="S743" s="8">
        <v>4.0999999999999996</v>
      </c>
      <c r="AA743" s="7" t="s">
        <v>10378</v>
      </c>
      <c r="AB743" s="2">
        <v>1</v>
      </c>
      <c r="BE743"/>
      <c r="BF743"/>
    </row>
    <row r="744" spans="2:58">
      <c r="B744"/>
      <c r="C744"/>
      <c r="R744" s="7" t="s">
        <v>9837</v>
      </c>
      <c r="S744" s="8">
        <v>4.0999999999999996</v>
      </c>
      <c r="AA744" s="7" t="s">
        <v>10493</v>
      </c>
      <c r="AB744" s="2">
        <v>1</v>
      </c>
      <c r="BE744"/>
      <c r="BF744"/>
    </row>
    <row r="745" spans="2:58">
      <c r="B745"/>
      <c r="C745"/>
      <c r="R745" s="7" t="s">
        <v>9403</v>
      </c>
      <c r="S745" s="8">
        <v>4.0999999999999996</v>
      </c>
      <c r="AA745" s="7" t="s">
        <v>10565</v>
      </c>
      <c r="AB745" s="2">
        <v>1</v>
      </c>
      <c r="BE745"/>
      <c r="BF745"/>
    </row>
    <row r="746" spans="2:58">
      <c r="B746"/>
      <c r="C746"/>
      <c r="R746" s="7" t="s">
        <v>10390</v>
      </c>
      <c r="S746" s="8">
        <v>4.0999999999999996</v>
      </c>
      <c r="AA746" s="7" t="s">
        <v>9915</v>
      </c>
      <c r="AB746" s="2">
        <v>1</v>
      </c>
      <c r="BE746"/>
      <c r="BF746"/>
    </row>
    <row r="747" spans="2:58">
      <c r="B747"/>
      <c r="C747"/>
      <c r="R747" s="7" t="s">
        <v>9959</v>
      </c>
      <c r="S747" s="8">
        <v>4.0999999999999996</v>
      </c>
      <c r="AA747" s="7" t="s">
        <v>10325</v>
      </c>
      <c r="AB747" s="2">
        <v>1</v>
      </c>
      <c r="BE747"/>
      <c r="BF747"/>
    </row>
    <row r="748" spans="2:58">
      <c r="B748"/>
      <c r="C748"/>
      <c r="R748" s="7" t="s">
        <v>1992</v>
      </c>
      <c r="S748" s="8">
        <v>4.0999999999999996</v>
      </c>
      <c r="AA748" s="7" t="s">
        <v>10395</v>
      </c>
      <c r="AB748" s="2">
        <v>1</v>
      </c>
      <c r="BE748"/>
      <c r="BF748"/>
    </row>
    <row r="749" spans="2:58">
      <c r="B749"/>
      <c r="C749"/>
      <c r="R749" s="7" t="s">
        <v>10449</v>
      </c>
      <c r="S749" s="8">
        <v>4.0999999999999996</v>
      </c>
      <c r="AA749" s="7" t="s">
        <v>10399</v>
      </c>
      <c r="AB749" s="2">
        <v>1</v>
      </c>
      <c r="BE749"/>
      <c r="BF749"/>
    </row>
    <row r="750" spans="2:58">
      <c r="B750"/>
      <c r="C750"/>
      <c r="R750" s="7" t="s">
        <v>9703</v>
      </c>
      <c r="S750" s="8">
        <v>4.0999999999999996</v>
      </c>
      <c r="AA750" s="7" t="s">
        <v>9730</v>
      </c>
      <c r="AB750" s="2">
        <v>1</v>
      </c>
      <c r="BE750"/>
      <c r="BF750"/>
    </row>
    <row r="751" spans="2:58">
      <c r="B751"/>
      <c r="C751"/>
      <c r="R751" s="7" t="s">
        <v>10376</v>
      </c>
      <c r="S751" s="8">
        <v>4.0999999999999996</v>
      </c>
      <c r="AA751" s="7" t="s">
        <v>10116</v>
      </c>
      <c r="AB751" s="2">
        <v>1</v>
      </c>
      <c r="BE751"/>
      <c r="BF751"/>
    </row>
    <row r="752" spans="2:58">
      <c r="B752"/>
      <c r="C752"/>
      <c r="R752" s="7" t="s">
        <v>9860</v>
      </c>
      <c r="S752" s="8">
        <v>4.0999999999999996</v>
      </c>
      <c r="AA752" s="7" t="s">
        <v>10528</v>
      </c>
      <c r="AB752" s="2">
        <v>1</v>
      </c>
      <c r="BE752"/>
      <c r="BF752"/>
    </row>
    <row r="753" spans="2:58">
      <c r="B753"/>
      <c r="C753"/>
      <c r="R753" s="7" t="s">
        <v>9712</v>
      </c>
      <c r="S753" s="8">
        <v>4.0999999999999996</v>
      </c>
      <c r="AA753" s="7" t="s">
        <v>9604</v>
      </c>
      <c r="AB753" s="2">
        <v>1</v>
      </c>
      <c r="BE753"/>
      <c r="BF753"/>
    </row>
    <row r="754" spans="2:58">
      <c r="B754"/>
      <c r="C754"/>
      <c r="R754" s="7" t="s">
        <v>9965</v>
      </c>
      <c r="S754" s="8">
        <v>4.0999999999999996</v>
      </c>
      <c r="AA754" s="7" t="s">
        <v>10426</v>
      </c>
      <c r="AB754" s="2">
        <v>1</v>
      </c>
      <c r="BE754"/>
      <c r="BF754"/>
    </row>
    <row r="755" spans="2:58">
      <c r="B755"/>
      <c r="C755"/>
      <c r="R755" s="7" t="s">
        <v>9670</v>
      </c>
      <c r="S755" s="8">
        <v>4.0999999999999996</v>
      </c>
      <c r="AA755" s="7" t="s">
        <v>6466</v>
      </c>
      <c r="AB755" s="2">
        <v>1</v>
      </c>
      <c r="BE755"/>
      <c r="BF755"/>
    </row>
    <row r="756" spans="2:58">
      <c r="B756"/>
      <c r="C756"/>
      <c r="R756" s="7" t="s">
        <v>10339</v>
      </c>
      <c r="S756" s="8">
        <v>4.0999999999999996</v>
      </c>
      <c r="AA756" s="7" t="s">
        <v>10421</v>
      </c>
      <c r="AB756" s="2">
        <v>1</v>
      </c>
      <c r="BE756"/>
      <c r="BF756"/>
    </row>
    <row r="757" spans="2:58">
      <c r="B757"/>
      <c r="C757"/>
      <c r="R757" s="7" t="s">
        <v>6325</v>
      </c>
      <c r="S757" s="8">
        <v>4.0999999999999996</v>
      </c>
      <c r="AA757" s="7" t="s">
        <v>1536</v>
      </c>
      <c r="AB757" s="2">
        <v>1</v>
      </c>
      <c r="BE757"/>
      <c r="BF757"/>
    </row>
    <row r="758" spans="2:58">
      <c r="B758"/>
      <c r="C758"/>
      <c r="R758" s="7" t="s">
        <v>10341</v>
      </c>
      <c r="S758" s="8">
        <v>4.0999999999999996</v>
      </c>
      <c r="AA758" s="7" t="s">
        <v>10030</v>
      </c>
      <c r="AB758" s="2">
        <v>1</v>
      </c>
      <c r="BE758"/>
      <c r="BF758"/>
    </row>
    <row r="759" spans="2:58">
      <c r="B759"/>
      <c r="C759"/>
      <c r="R759" s="7" t="s">
        <v>6692</v>
      </c>
      <c r="S759" s="8">
        <v>4.0999999999999996</v>
      </c>
      <c r="AA759" s="7" t="s">
        <v>9828</v>
      </c>
      <c r="AB759" s="2">
        <v>1</v>
      </c>
      <c r="BE759"/>
      <c r="BF759"/>
    </row>
    <row r="760" spans="2:58">
      <c r="B760"/>
      <c r="C760"/>
      <c r="R760" s="7" t="s">
        <v>10389</v>
      </c>
      <c r="S760" s="8">
        <v>4.0999999999999996</v>
      </c>
      <c r="AA760" s="7" t="s">
        <v>9464</v>
      </c>
      <c r="AB760" s="2">
        <v>1</v>
      </c>
      <c r="BE760"/>
      <c r="BF760"/>
    </row>
    <row r="761" spans="2:58">
      <c r="B761"/>
      <c r="C761"/>
      <c r="R761" s="7" t="s">
        <v>10274</v>
      </c>
      <c r="S761" s="8">
        <v>4.0999999999999996</v>
      </c>
      <c r="AA761" s="7" t="s">
        <v>10232</v>
      </c>
      <c r="AB761" s="2">
        <v>1</v>
      </c>
      <c r="BE761"/>
      <c r="BF761"/>
    </row>
    <row r="762" spans="2:58">
      <c r="B762"/>
      <c r="C762"/>
      <c r="R762" s="7" t="s">
        <v>7961</v>
      </c>
      <c r="S762" s="8">
        <v>4.0999999999999996</v>
      </c>
      <c r="AA762" s="7" t="s">
        <v>10004</v>
      </c>
      <c r="AB762" s="2">
        <v>1</v>
      </c>
      <c r="BE762"/>
      <c r="BF762"/>
    </row>
    <row r="763" spans="2:58">
      <c r="B763"/>
      <c r="C763"/>
      <c r="R763" s="7" t="s">
        <v>10538</v>
      </c>
      <c r="S763" s="8">
        <v>4.0999999999999996</v>
      </c>
      <c r="AA763" s="7" t="s">
        <v>10452</v>
      </c>
      <c r="AB763" s="2">
        <v>1</v>
      </c>
      <c r="BE763"/>
      <c r="BF763"/>
    </row>
    <row r="764" spans="2:58">
      <c r="B764"/>
      <c r="C764"/>
      <c r="R764" s="7" t="s">
        <v>9433</v>
      </c>
      <c r="S764" s="8">
        <v>4.0999999999999996</v>
      </c>
      <c r="AA764" s="7" t="s">
        <v>10028</v>
      </c>
      <c r="AB764" s="2">
        <v>1</v>
      </c>
      <c r="BE764"/>
      <c r="BF764"/>
    </row>
    <row r="765" spans="2:58">
      <c r="B765"/>
      <c r="C765"/>
      <c r="R765" s="7" t="s">
        <v>10266</v>
      </c>
      <c r="S765" s="8">
        <v>4.0999999999999996</v>
      </c>
      <c r="AA765" s="7" t="s">
        <v>10413</v>
      </c>
      <c r="AB765" s="2">
        <v>1</v>
      </c>
      <c r="BE765"/>
      <c r="BF765"/>
    </row>
    <row r="766" spans="2:58">
      <c r="B766"/>
      <c r="C766"/>
      <c r="R766" s="7" t="s">
        <v>10553</v>
      </c>
      <c r="S766" s="8">
        <v>4.0999999999999996</v>
      </c>
      <c r="AA766" s="7" t="s">
        <v>9485</v>
      </c>
      <c r="AB766" s="2">
        <v>1</v>
      </c>
      <c r="BE766"/>
      <c r="BF766"/>
    </row>
    <row r="767" spans="2:58">
      <c r="B767"/>
      <c r="C767"/>
      <c r="R767" s="7" t="s">
        <v>10564</v>
      </c>
      <c r="S767" s="8">
        <v>4.0999999999999996</v>
      </c>
      <c r="AA767" s="7" t="s">
        <v>9524</v>
      </c>
      <c r="AB767" s="2">
        <v>1</v>
      </c>
      <c r="BE767"/>
      <c r="BF767"/>
    </row>
    <row r="768" spans="2:58">
      <c r="B768"/>
      <c r="C768"/>
      <c r="R768" s="7" t="s">
        <v>10500</v>
      </c>
      <c r="S768" s="8">
        <v>4.0999999999999996</v>
      </c>
      <c r="AA768" s="7" t="s">
        <v>10248</v>
      </c>
      <c r="AB768" s="2">
        <v>1</v>
      </c>
      <c r="BE768"/>
      <c r="BF768"/>
    </row>
    <row r="769" spans="2:58">
      <c r="B769"/>
      <c r="C769"/>
      <c r="R769" s="7" t="s">
        <v>10263</v>
      </c>
      <c r="S769" s="8">
        <v>4.0999999999999996</v>
      </c>
      <c r="AA769" s="7" t="s">
        <v>9364</v>
      </c>
      <c r="AB769" s="2">
        <v>1</v>
      </c>
      <c r="BE769"/>
      <c r="BF769"/>
    </row>
    <row r="770" spans="2:58">
      <c r="B770"/>
      <c r="C770"/>
      <c r="R770" s="7" t="s">
        <v>10320</v>
      </c>
      <c r="S770" s="8">
        <v>4.0999999999999996</v>
      </c>
      <c r="AA770" s="7" t="s">
        <v>2668</v>
      </c>
      <c r="AB770" s="2">
        <v>1</v>
      </c>
      <c r="BE770"/>
      <c r="BF770"/>
    </row>
    <row r="771" spans="2:58">
      <c r="B771"/>
      <c r="C771"/>
      <c r="R771" s="7" t="s">
        <v>10455</v>
      </c>
      <c r="S771" s="8">
        <v>4.0999999999999996</v>
      </c>
      <c r="AA771" s="7" t="s">
        <v>9380</v>
      </c>
      <c r="AB771" s="2">
        <v>1</v>
      </c>
      <c r="BE771"/>
      <c r="BF771"/>
    </row>
    <row r="772" spans="2:58">
      <c r="B772"/>
      <c r="C772"/>
      <c r="R772" s="7" t="s">
        <v>10284</v>
      </c>
      <c r="S772" s="8">
        <v>4.0999999999999996</v>
      </c>
      <c r="AA772" s="7" t="s">
        <v>10446</v>
      </c>
      <c r="AB772" s="2">
        <v>1</v>
      </c>
      <c r="BE772"/>
      <c r="BF772"/>
    </row>
    <row r="773" spans="2:58">
      <c r="B773"/>
      <c r="C773"/>
      <c r="R773" s="7" t="s">
        <v>9849</v>
      </c>
      <c r="S773" s="8">
        <v>4.0999999999999996</v>
      </c>
      <c r="AA773" s="7" t="s">
        <v>9949</v>
      </c>
      <c r="AB773" s="2">
        <v>1</v>
      </c>
      <c r="BE773"/>
      <c r="BF773"/>
    </row>
    <row r="774" spans="2:58">
      <c r="B774"/>
      <c r="C774"/>
      <c r="R774" s="7" t="s">
        <v>9431</v>
      </c>
      <c r="S774" s="8">
        <v>4.0999999999999996</v>
      </c>
      <c r="AA774" s="7" t="s">
        <v>9593</v>
      </c>
      <c r="AB774" s="2">
        <v>1</v>
      </c>
      <c r="BE774"/>
      <c r="BF774"/>
    </row>
    <row r="775" spans="2:58">
      <c r="B775"/>
      <c r="C775"/>
      <c r="R775" s="7" t="s">
        <v>10063</v>
      </c>
      <c r="S775" s="8">
        <v>4.0999999999999996</v>
      </c>
      <c r="AA775" s="7" t="s">
        <v>9947</v>
      </c>
      <c r="AB775" s="2">
        <v>1</v>
      </c>
      <c r="BE775"/>
      <c r="BF775"/>
    </row>
    <row r="776" spans="2:58">
      <c r="B776"/>
      <c r="C776"/>
      <c r="R776" s="7" t="s">
        <v>9593</v>
      </c>
      <c r="S776" s="8">
        <v>4.0999999999999996</v>
      </c>
      <c r="AA776" s="7" t="s">
        <v>9972</v>
      </c>
      <c r="AB776" s="2">
        <v>1</v>
      </c>
      <c r="BE776"/>
      <c r="BF776"/>
    </row>
    <row r="777" spans="2:58">
      <c r="B777"/>
      <c r="C777"/>
      <c r="R777" s="7" t="s">
        <v>10169</v>
      </c>
      <c r="S777" s="8">
        <v>4.0999999999999996</v>
      </c>
      <c r="AA777" s="7" t="s">
        <v>9411</v>
      </c>
      <c r="AB777" s="2">
        <v>1</v>
      </c>
      <c r="BE777"/>
      <c r="BF777"/>
    </row>
    <row r="778" spans="2:58">
      <c r="B778"/>
      <c r="C778"/>
      <c r="R778" s="7" t="s">
        <v>9715</v>
      </c>
      <c r="S778" s="8">
        <v>4.0999999999999996</v>
      </c>
      <c r="AA778" s="7" t="s">
        <v>10518</v>
      </c>
      <c r="AB778" s="2">
        <v>1</v>
      </c>
      <c r="BE778"/>
      <c r="BF778"/>
    </row>
    <row r="779" spans="2:58">
      <c r="B779"/>
      <c r="C779"/>
      <c r="R779" s="7" t="s">
        <v>9701</v>
      </c>
      <c r="S779" s="8">
        <v>4.0999999999999996</v>
      </c>
      <c r="AA779" s="7" t="s">
        <v>9492</v>
      </c>
      <c r="AB779" s="2">
        <v>1</v>
      </c>
      <c r="BE779"/>
      <c r="BF779"/>
    </row>
    <row r="780" spans="2:58">
      <c r="B780"/>
      <c r="C780"/>
      <c r="R780" s="7" t="s">
        <v>9873</v>
      </c>
      <c r="S780" s="8">
        <v>4.0999999999999996</v>
      </c>
      <c r="AA780" s="7" t="s">
        <v>10377</v>
      </c>
      <c r="AB780" s="2">
        <v>1</v>
      </c>
      <c r="BE780"/>
      <c r="BF780"/>
    </row>
    <row r="781" spans="2:58">
      <c r="B781"/>
      <c r="C781"/>
      <c r="R781" s="7" t="s">
        <v>10296</v>
      </c>
      <c r="S781" s="8">
        <v>4.0999999999999996</v>
      </c>
      <c r="AA781" s="7" t="s">
        <v>9497</v>
      </c>
      <c r="AB781" s="2">
        <v>1</v>
      </c>
      <c r="BE781"/>
      <c r="BF781"/>
    </row>
    <row r="782" spans="2:58">
      <c r="B782"/>
      <c r="C782"/>
      <c r="R782" s="7" t="s">
        <v>9808</v>
      </c>
      <c r="S782" s="8">
        <v>4.0999999999999996</v>
      </c>
      <c r="AA782" s="7" t="s">
        <v>10154</v>
      </c>
      <c r="AB782" s="2">
        <v>1</v>
      </c>
      <c r="BE782"/>
      <c r="BF782"/>
    </row>
    <row r="783" spans="2:58">
      <c r="B783"/>
      <c r="C783"/>
      <c r="R783" s="7" t="s">
        <v>10272</v>
      </c>
      <c r="S783" s="8">
        <v>4.0999999999999996</v>
      </c>
      <c r="AA783" s="7" t="s">
        <v>9562</v>
      </c>
      <c r="AB783" s="2">
        <v>1</v>
      </c>
      <c r="BE783"/>
      <c r="BF783"/>
    </row>
    <row r="784" spans="2:58">
      <c r="B784"/>
      <c r="C784"/>
      <c r="R784" s="7" t="s">
        <v>9918</v>
      </c>
      <c r="S784" s="8">
        <v>4.0999999999999996</v>
      </c>
      <c r="AA784" s="7" t="s">
        <v>9767</v>
      </c>
      <c r="AB784" s="2">
        <v>1</v>
      </c>
      <c r="BE784"/>
      <c r="BF784"/>
    </row>
    <row r="785" spans="2:58">
      <c r="B785"/>
      <c r="C785"/>
      <c r="R785" s="7" t="s">
        <v>10277</v>
      </c>
      <c r="S785" s="8">
        <v>4.0999999999999996</v>
      </c>
      <c r="AA785" s="7" t="s">
        <v>9519</v>
      </c>
      <c r="AB785" s="2">
        <v>1</v>
      </c>
      <c r="BE785"/>
      <c r="BF785"/>
    </row>
    <row r="786" spans="2:58">
      <c r="B786"/>
      <c r="C786"/>
      <c r="R786" s="7" t="s">
        <v>10524</v>
      </c>
      <c r="S786" s="8">
        <v>4.0999999999999996</v>
      </c>
      <c r="AA786" s="7" t="s">
        <v>9494</v>
      </c>
      <c r="AB786" s="2">
        <v>1</v>
      </c>
      <c r="BE786"/>
      <c r="BF786"/>
    </row>
    <row r="787" spans="2:58">
      <c r="B787"/>
      <c r="C787"/>
      <c r="R787" s="7" t="s">
        <v>9527</v>
      </c>
      <c r="S787" s="8">
        <v>4.0999999999999996</v>
      </c>
      <c r="AA787" s="7" t="s">
        <v>10415</v>
      </c>
      <c r="AB787" s="2">
        <v>1</v>
      </c>
      <c r="BE787"/>
      <c r="BF787"/>
    </row>
    <row r="788" spans="2:58">
      <c r="B788"/>
      <c r="C788"/>
      <c r="R788" s="7" t="s">
        <v>10511</v>
      </c>
      <c r="S788" s="8">
        <v>4.0999999999999996</v>
      </c>
      <c r="AA788" s="7" t="s">
        <v>10538</v>
      </c>
      <c r="AB788" s="2">
        <v>1</v>
      </c>
      <c r="BE788"/>
      <c r="BF788"/>
    </row>
    <row r="789" spans="2:58">
      <c r="B789"/>
      <c r="C789"/>
      <c r="R789" s="7" t="s">
        <v>9688</v>
      </c>
      <c r="S789" s="8">
        <v>4.0999999999999996</v>
      </c>
      <c r="AA789" s="7" t="s">
        <v>9976</v>
      </c>
      <c r="AB789" s="2">
        <v>1</v>
      </c>
      <c r="BE789"/>
      <c r="BF789"/>
    </row>
    <row r="790" spans="2:58">
      <c r="B790"/>
      <c r="C790"/>
      <c r="R790" s="7" t="s">
        <v>10236</v>
      </c>
      <c r="S790" s="8">
        <v>4.0999999999999996</v>
      </c>
      <c r="AA790" s="7" t="s">
        <v>9605</v>
      </c>
      <c r="AB790" s="2">
        <v>1</v>
      </c>
      <c r="BE790"/>
      <c r="BF790"/>
    </row>
    <row r="791" spans="2:58">
      <c r="B791"/>
      <c r="C791"/>
      <c r="R791" s="7" t="s">
        <v>9720</v>
      </c>
      <c r="S791" s="8">
        <v>4.0999999999999996</v>
      </c>
      <c r="AA791" s="7" t="s">
        <v>10172</v>
      </c>
      <c r="AB791" s="2">
        <v>1</v>
      </c>
      <c r="BE791"/>
      <c r="BF791"/>
    </row>
    <row r="792" spans="2:58">
      <c r="B792"/>
      <c r="C792"/>
      <c r="R792" s="7" t="s">
        <v>6972</v>
      </c>
      <c r="S792" s="8">
        <v>4.0999999999999996</v>
      </c>
      <c r="AA792" s="7" t="s">
        <v>9617</v>
      </c>
      <c r="AB792" s="2">
        <v>1</v>
      </c>
      <c r="BE792"/>
      <c r="BF792"/>
    </row>
    <row r="793" spans="2:58">
      <c r="B793"/>
      <c r="C793"/>
      <c r="R793" s="7" t="s">
        <v>9713</v>
      </c>
      <c r="S793" s="8">
        <v>4.0999999999999996</v>
      </c>
      <c r="AA793" s="7" t="s">
        <v>9579</v>
      </c>
      <c r="AB793" s="2">
        <v>1</v>
      </c>
      <c r="BE793"/>
      <c r="BF793"/>
    </row>
    <row r="794" spans="2:58">
      <c r="B794"/>
      <c r="C794"/>
      <c r="R794" s="7" t="s">
        <v>9595</v>
      </c>
      <c r="S794" s="8">
        <v>4.0999999999999996</v>
      </c>
      <c r="AA794" s="7" t="s">
        <v>9854</v>
      </c>
      <c r="AB794" s="2">
        <v>1</v>
      </c>
      <c r="BE794"/>
      <c r="BF794"/>
    </row>
    <row r="795" spans="2:58">
      <c r="B795"/>
      <c r="C795"/>
      <c r="R795" s="7" t="s">
        <v>10160</v>
      </c>
      <c r="S795" s="8">
        <v>4.0999999999999996</v>
      </c>
      <c r="AA795" s="7" t="s">
        <v>1992</v>
      </c>
      <c r="AB795" s="2">
        <v>1</v>
      </c>
      <c r="BE795"/>
      <c r="BF795"/>
    </row>
    <row r="796" spans="2:58">
      <c r="B796"/>
      <c r="C796"/>
      <c r="R796" s="7" t="s">
        <v>10037</v>
      </c>
      <c r="S796" s="8">
        <v>4.0999999999999996</v>
      </c>
      <c r="AA796" s="7" t="s">
        <v>9874</v>
      </c>
      <c r="AB796" s="2">
        <v>1</v>
      </c>
      <c r="BE796"/>
      <c r="BF796"/>
    </row>
    <row r="797" spans="2:58">
      <c r="B797"/>
      <c r="C797"/>
      <c r="R797" s="7" t="s">
        <v>10552</v>
      </c>
      <c r="S797" s="8">
        <v>4.0999999999999996</v>
      </c>
      <c r="AA797" s="7" t="s">
        <v>9563</v>
      </c>
      <c r="AB797" s="2">
        <v>1</v>
      </c>
      <c r="BE797"/>
      <c r="BF797"/>
    </row>
    <row r="798" spans="2:58">
      <c r="B798"/>
      <c r="C798"/>
      <c r="R798" s="7" t="s">
        <v>10221</v>
      </c>
      <c r="S798" s="8">
        <v>4.0999999999999996</v>
      </c>
      <c r="AA798" s="7" t="s">
        <v>10083</v>
      </c>
      <c r="AB798" s="2">
        <v>1</v>
      </c>
      <c r="BE798"/>
      <c r="BF798"/>
    </row>
    <row r="799" spans="2:58">
      <c r="B799"/>
      <c r="C799"/>
      <c r="R799" s="7" t="s">
        <v>9644</v>
      </c>
      <c r="S799" s="8">
        <v>4.0999999999999996</v>
      </c>
      <c r="AA799" s="7" t="s">
        <v>9592</v>
      </c>
      <c r="AB799" s="2">
        <v>1</v>
      </c>
      <c r="BE799"/>
      <c r="BF799"/>
    </row>
    <row r="800" spans="2:58">
      <c r="B800"/>
      <c r="C800"/>
      <c r="R800" s="7" t="s">
        <v>10189</v>
      </c>
      <c r="S800" s="8">
        <v>4.0999999999999996</v>
      </c>
      <c r="AA800" s="7" t="s">
        <v>9922</v>
      </c>
      <c r="AB800" s="2">
        <v>1</v>
      </c>
      <c r="BE800"/>
      <c r="BF800"/>
    </row>
    <row r="801" spans="2:58">
      <c r="B801"/>
      <c r="C801"/>
      <c r="R801" s="7" t="s">
        <v>9923</v>
      </c>
      <c r="S801" s="8">
        <v>4.0999999999999996</v>
      </c>
      <c r="AA801" s="7" t="s">
        <v>9623</v>
      </c>
      <c r="AB801" s="2">
        <v>1</v>
      </c>
      <c r="BE801"/>
      <c r="BF801"/>
    </row>
    <row r="802" spans="2:58">
      <c r="B802"/>
      <c r="C802"/>
      <c r="R802" s="7" t="s">
        <v>10010</v>
      </c>
      <c r="S802" s="8">
        <v>4.0999999999999996</v>
      </c>
      <c r="AA802" s="7" t="s">
        <v>9925</v>
      </c>
      <c r="AB802" s="2">
        <v>1</v>
      </c>
      <c r="BE802"/>
      <c r="BF802"/>
    </row>
    <row r="803" spans="2:58">
      <c r="B803"/>
      <c r="C803"/>
      <c r="R803" s="7" t="s">
        <v>10334</v>
      </c>
      <c r="S803" s="8">
        <v>4.0999999999999996</v>
      </c>
      <c r="AA803" s="7" t="s">
        <v>9434</v>
      </c>
      <c r="AB803" s="2">
        <v>1</v>
      </c>
      <c r="BE803"/>
      <c r="BF803"/>
    </row>
    <row r="804" spans="2:58">
      <c r="B804"/>
      <c r="C804"/>
      <c r="R804" s="7" t="s">
        <v>9390</v>
      </c>
      <c r="S804" s="8">
        <v>4.0999999999999996</v>
      </c>
      <c r="AA804" s="7" t="s">
        <v>9833</v>
      </c>
      <c r="AB804" s="2">
        <v>1</v>
      </c>
      <c r="BE804"/>
      <c r="BF804"/>
    </row>
    <row r="805" spans="2:58">
      <c r="B805"/>
      <c r="C805"/>
      <c r="R805" s="7" t="s">
        <v>10404</v>
      </c>
      <c r="S805" s="8">
        <v>4.0999999999999996</v>
      </c>
      <c r="AA805" s="7" t="s">
        <v>9437</v>
      </c>
      <c r="AB805" s="2">
        <v>1</v>
      </c>
      <c r="BE805"/>
      <c r="BF805"/>
    </row>
    <row r="806" spans="2:58">
      <c r="B806"/>
      <c r="C806"/>
      <c r="R806" s="7" t="s">
        <v>9533</v>
      </c>
      <c r="S806" s="8">
        <v>4.0999999999999996</v>
      </c>
      <c r="AA806" s="7" t="s">
        <v>10031</v>
      </c>
      <c r="AB806" s="2">
        <v>1</v>
      </c>
      <c r="BE806"/>
      <c r="BF806"/>
    </row>
    <row r="807" spans="2:58">
      <c r="B807"/>
      <c r="C807"/>
      <c r="R807" s="7" t="s">
        <v>9796</v>
      </c>
      <c r="S807" s="8">
        <v>4.0999999999999996</v>
      </c>
      <c r="AA807" s="7" t="s">
        <v>9535</v>
      </c>
      <c r="AB807" s="2">
        <v>1</v>
      </c>
      <c r="BE807"/>
      <c r="BF807"/>
    </row>
    <row r="808" spans="2:58">
      <c r="B808"/>
      <c r="C808"/>
      <c r="R808" s="7" t="s">
        <v>10267</v>
      </c>
      <c r="S808" s="8">
        <v>4.0999999999999996</v>
      </c>
      <c r="AA808" s="7" t="s">
        <v>10383</v>
      </c>
      <c r="AB808" s="2">
        <v>1</v>
      </c>
      <c r="BE808"/>
      <c r="BF808"/>
    </row>
    <row r="809" spans="2:58">
      <c r="B809"/>
      <c r="C809"/>
      <c r="R809" s="7" t="s">
        <v>8131</v>
      </c>
      <c r="S809" s="8">
        <v>4.0999999999999996</v>
      </c>
      <c r="AA809" s="7" t="s">
        <v>9433</v>
      </c>
      <c r="AB809" s="2">
        <v>1</v>
      </c>
      <c r="BE809"/>
      <c r="BF809"/>
    </row>
    <row r="810" spans="2:58">
      <c r="B810"/>
      <c r="C810"/>
      <c r="R810" s="7" t="s">
        <v>9489</v>
      </c>
      <c r="S810" s="8">
        <v>4.0999999999999996</v>
      </c>
      <c r="AA810" s="7" t="s">
        <v>9956</v>
      </c>
      <c r="AB810" s="2">
        <v>1</v>
      </c>
      <c r="BE810"/>
      <c r="BF810"/>
    </row>
    <row r="811" spans="2:58">
      <c r="B811"/>
      <c r="C811"/>
      <c r="R811" s="7" t="s">
        <v>9386</v>
      </c>
      <c r="S811" s="8">
        <v>4.0999999999999996</v>
      </c>
      <c r="AA811" s="7" t="s">
        <v>10457</v>
      </c>
      <c r="AB811" s="2">
        <v>1</v>
      </c>
      <c r="BE811"/>
      <c r="BF811"/>
    </row>
    <row r="812" spans="2:58">
      <c r="B812"/>
      <c r="C812"/>
      <c r="R812" s="7" t="s">
        <v>10388</v>
      </c>
      <c r="S812" s="8">
        <v>4.0999999999999996</v>
      </c>
      <c r="AA812" s="7" t="s">
        <v>10303</v>
      </c>
      <c r="AB812" s="2">
        <v>1</v>
      </c>
      <c r="BE812"/>
      <c r="BF812"/>
    </row>
    <row r="813" spans="2:58">
      <c r="B813"/>
      <c r="C813"/>
      <c r="R813" s="7" t="s">
        <v>10029</v>
      </c>
      <c r="S813" s="8">
        <v>4.0999999999999996</v>
      </c>
      <c r="AA813" s="7" t="s">
        <v>9467</v>
      </c>
      <c r="AB813" s="2">
        <v>1</v>
      </c>
      <c r="BE813"/>
      <c r="BF813"/>
    </row>
    <row r="814" spans="2:58">
      <c r="B814"/>
      <c r="C814"/>
      <c r="R814" s="7" t="s">
        <v>9326</v>
      </c>
      <c r="S814" s="8">
        <v>4.0999999999999996</v>
      </c>
      <c r="AA814" s="7" t="s">
        <v>10053</v>
      </c>
      <c r="AB814" s="2">
        <v>1</v>
      </c>
      <c r="BE814"/>
      <c r="BF814"/>
    </row>
    <row r="815" spans="2:58">
      <c r="B815"/>
      <c r="C815"/>
      <c r="R815" s="7" t="s">
        <v>9363</v>
      </c>
      <c r="S815" s="8">
        <v>4.0999999999999996</v>
      </c>
      <c r="AA815" s="7" t="s">
        <v>9491</v>
      </c>
      <c r="AB815" s="2">
        <v>1</v>
      </c>
      <c r="BE815"/>
      <c r="BF815"/>
    </row>
    <row r="816" spans="2:58">
      <c r="B816"/>
      <c r="C816"/>
      <c r="R816" s="7" t="s">
        <v>10518</v>
      </c>
      <c r="S816" s="8">
        <v>4.0999999999999996</v>
      </c>
      <c r="AA816" s="7" t="s">
        <v>9780</v>
      </c>
      <c r="AB816" s="2">
        <v>1</v>
      </c>
      <c r="BE816"/>
      <c r="BF816"/>
    </row>
    <row r="817" spans="2:58">
      <c r="B817"/>
      <c r="C817"/>
      <c r="R817" s="7" t="s">
        <v>10057</v>
      </c>
      <c r="S817" s="8">
        <v>4.0999999999999996</v>
      </c>
      <c r="AA817" s="7" t="s">
        <v>9591</v>
      </c>
      <c r="AB817" s="2">
        <v>1</v>
      </c>
      <c r="BE817"/>
      <c r="BF817"/>
    </row>
    <row r="818" spans="2:58">
      <c r="B818"/>
      <c r="C818"/>
      <c r="R818" s="7" t="s">
        <v>9786</v>
      </c>
      <c r="S818" s="8">
        <v>4.0999999999999996</v>
      </c>
      <c r="AA818" s="7" t="s">
        <v>10506</v>
      </c>
      <c r="AB818" s="2">
        <v>1</v>
      </c>
      <c r="BE818"/>
      <c r="BF818"/>
    </row>
    <row r="819" spans="2:58">
      <c r="B819"/>
      <c r="C819"/>
      <c r="R819" s="7" t="s">
        <v>9893</v>
      </c>
      <c r="S819" s="8">
        <v>4.0999999999999996</v>
      </c>
      <c r="AA819" s="7" t="s">
        <v>9444</v>
      </c>
      <c r="AB819" s="2">
        <v>1</v>
      </c>
      <c r="BE819"/>
      <c r="BF819"/>
    </row>
    <row r="820" spans="2:58">
      <c r="B820"/>
      <c r="C820"/>
      <c r="R820" s="7" t="s">
        <v>10444</v>
      </c>
      <c r="S820" s="8">
        <v>4.0999999999999996</v>
      </c>
      <c r="AA820" s="7" t="s">
        <v>9885</v>
      </c>
      <c r="AB820" s="2">
        <v>1</v>
      </c>
      <c r="BE820"/>
      <c r="BF820"/>
    </row>
    <row r="821" spans="2:58">
      <c r="B821"/>
      <c r="C821"/>
      <c r="R821" s="7" t="s">
        <v>10227</v>
      </c>
      <c r="S821" s="8">
        <v>4.0999999999999996</v>
      </c>
      <c r="AA821" s="7" t="s">
        <v>10552</v>
      </c>
      <c r="AB821" s="2">
        <v>1</v>
      </c>
      <c r="BE821"/>
      <c r="BF821"/>
    </row>
    <row r="822" spans="2:58">
      <c r="B822"/>
      <c r="C822"/>
      <c r="R822" s="7" t="s">
        <v>9737</v>
      </c>
      <c r="S822" s="8">
        <v>4.0999999999999996</v>
      </c>
      <c r="AA822" s="7" t="s">
        <v>10339</v>
      </c>
      <c r="AB822" s="2">
        <v>1</v>
      </c>
      <c r="BE822"/>
      <c r="BF822"/>
    </row>
    <row r="823" spans="2:58">
      <c r="B823"/>
      <c r="C823"/>
      <c r="R823" s="7" t="s">
        <v>10240</v>
      </c>
      <c r="S823" s="8">
        <v>4.0999999999999996</v>
      </c>
      <c r="AA823" s="7" t="s">
        <v>9569</v>
      </c>
      <c r="AB823" s="2">
        <v>1</v>
      </c>
      <c r="BE823"/>
      <c r="BF823"/>
    </row>
    <row r="824" spans="2:58">
      <c r="B824"/>
      <c r="C824"/>
      <c r="R824" s="7" t="s">
        <v>10298</v>
      </c>
      <c r="S824" s="8">
        <v>4.0999999999999996</v>
      </c>
      <c r="AA824" s="7" t="s">
        <v>10554</v>
      </c>
      <c r="AB824" s="2">
        <v>1</v>
      </c>
      <c r="BE824"/>
      <c r="BF824"/>
    </row>
    <row r="825" spans="2:58">
      <c r="B825"/>
      <c r="C825"/>
      <c r="R825" s="7" t="s">
        <v>10276</v>
      </c>
      <c r="S825" s="8">
        <v>4.0999999999999996</v>
      </c>
      <c r="AA825" s="7" t="s">
        <v>10363</v>
      </c>
      <c r="AB825" s="2">
        <v>1</v>
      </c>
      <c r="BE825"/>
      <c r="BF825"/>
    </row>
    <row r="826" spans="2:58">
      <c r="B826"/>
      <c r="C826"/>
      <c r="R826" s="7" t="s">
        <v>10137</v>
      </c>
      <c r="S826" s="8">
        <v>4.0999999999999996</v>
      </c>
      <c r="AA826" s="7" t="s">
        <v>10487</v>
      </c>
      <c r="AB826" s="2">
        <v>1</v>
      </c>
      <c r="BE826"/>
      <c r="BF826"/>
    </row>
    <row r="827" spans="2:58">
      <c r="B827"/>
      <c r="C827"/>
      <c r="R827" s="7" t="s">
        <v>2576</v>
      </c>
      <c r="S827" s="8">
        <v>4.0999999999999996</v>
      </c>
      <c r="AA827" s="7" t="s">
        <v>9367</v>
      </c>
      <c r="AB827" s="2">
        <v>1</v>
      </c>
      <c r="BE827"/>
      <c r="BF827"/>
    </row>
    <row r="828" spans="2:58">
      <c r="B828"/>
      <c r="C828"/>
      <c r="R828" s="7" t="s">
        <v>9949</v>
      </c>
      <c r="S828" s="8">
        <v>4.0999999999999996</v>
      </c>
      <c r="AA828" s="7" t="s">
        <v>10544</v>
      </c>
      <c r="AB828" s="2">
        <v>1</v>
      </c>
      <c r="BE828"/>
      <c r="BF828"/>
    </row>
    <row r="829" spans="2:58">
      <c r="B829"/>
      <c r="C829"/>
      <c r="R829" s="7" t="s">
        <v>9500</v>
      </c>
      <c r="S829" s="8">
        <v>4.0999999999999996</v>
      </c>
      <c r="AA829" s="7" t="s">
        <v>9808</v>
      </c>
      <c r="AB829" s="2">
        <v>1</v>
      </c>
      <c r="BE829"/>
      <c r="BF829"/>
    </row>
    <row r="830" spans="2:58">
      <c r="B830"/>
      <c r="C830"/>
      <c r="R830" s="7" t="s">
        <v>9844</v>
      </c>
      <c r="S830" s="8">
        <v>4.0999999999999996</v>
      </c>
      <c r="AA830" s="7" t="s">
        <v>9543</v>
      </c>
      <c r="AB830" s="2">
        <v>1</v>
      </c>
      <c r="BE830"/>
      <c r="BF830"/>
    </row>
    <row r="831" spans="2:58">
      <c r="B831"/>
      <c r="C831"/>
      <c r="R831" s="7" t="s">
        <v>9370</v>
      </c>
      <c r="S831" s="8">
        <v>4.0999999999999996</v>
      </c>
      <c r="AA831" s="7" t="s">
        <v>9441</v>
      </c>
      <c r="AB831" s="2">
        <v>1</v>
      </c>
      <c r="BE831"/>
      <c r="BF831"/>
    </row>
    <row r="832" spans="2:58">
      <c r="B832"/>
      <c r="C832"/>
      <c r="R832" s="7" t="s">
        <v>10198</v>
      </c>
      <c r="S832" s="8">
        <v>4.0999999999999996</v>
      </c>
      <c r="AA832" s="7" t="s">
        <v>9909</v>
      </c>
      <c r="AB832" s="2">
        <v>1</v>
      </c>
      <c r="BE832"/>
      <c r="BF832"/>
    </row>
    <row r="833" spans="2:58">
      <c r="B833"/>
      <c r="C833"/>
      <c r="R833" s="7" t="s">
        <v>10124</v>
      </c>
      <c r="S833" s="8">
        <v>4.0999999999999996</v>
      </c>
      <c r="AA833" s="7" t="s">
        <v>10022</v>
      </c>
      <c r="AB833" s="2">
        <v>1</v>
      </c>
      <c r="BE833"/>
      <c r="BF833"/>
    </row>
    <row r="834" spans="2:58">
      <c r="B834"/>
      <c r="C834"/>
      <c r="R834" s="7" t="s">
        <v>9870</v>
      </c>
      <c r="S834" s="8">
        <v>4.0999999999999996</v>
      </c>
      <c r="AA834" s="7" t="s">
        <v>10159</v>
      </c>
      <c r="AB834" s="2">
        <v>1</v>
      </c>
      <c r="BE834"/>
      <c r="BF834"/>
    </row>
    <row r="835" spans="2:58">
      <c r="B835"/>
      <c r="C835"/>
      <c r="R835" s="7" t="s">
        <v>4966</v>
      </c>
      <c r="S835" s="8">
        <v>4.0999999999999996</v>
      </c>
      <c r="AA835" s="7" t="s">
        <v>9453</v>
      </c>
      <c r="AB835" s="2">
        <v>1</v>
      </c>
      <c r="BE835"/>
      <c r="BF835"/>
    </row>
    <row r="836" spans="2:58">
      <c r="B836"/>
      <c r="C836"/>
      <c r="R836" s="7" t="s">
        <v>9955</v>
      </c>
      <c r="S836" s="8">
        <v>4.0999999999999996</v>
      </c>
      <c r="AA836" s="7" t="s">
        <v>10037</v>
      </c>
      <c r="AB836" s="2">
        <v>1</v>
      </c>
      <c r="BE836"/>
      <c r="BF836"/>
    </row>
    <row r="837" spans="2:58">
      <c r="B837"/>
      <c r="C837"/>
      <c r="R837" s="7" t="s">
        <v>10458</v>
      </c>
      <c r="S837" s="8">
        <v>4.0999999999999996</v>
      </c>
      <c r="AA837" s="7" t="s">
        <v>9859</v>
      </c>
      <c r="AB837" s="2">
        <v>1</v>
      </c>
      <c r="BE837"/>
      <c r="BF837"/>
    </row>
    <row r="838" spans="2:58">
      <c r="B838"/>
      <c r="C838"/>
      <c r="R838" s="7" t="s">
        <v>10421</v>
      </c>
      <c r="S838" s="8">
        <v>4.0999999999999996</v>
      </c>
      <c r="AA838" s="7" t="s">
        <v>10268</v>
      </c>
      <c r="AB838" s="2">
        <v>1</v>
      </c>
      <c r="BE838"/>
      <c r="BF838"/>
    </row>
    <row r="839" spans="2:58">
      <c r="B839"/>
      <c r="C839"/>
      <c r="R839" s="7" t="s">
        <v>9989</v>
      </c>
      <c r="S839" s="8">
        <v>4.0999999999999996</v>
      </c>
      <c r="AA839" s="7" t="s">
        <v>10567</v>
      </c>
      <c r="AB839" s="2">
        <v>1</v>
      </c>
      <c r="BE839"/>
      <c r="BF839"/>
    </row>
    <row r="840" spans="2:58">
      <c r="B840"/>
      <c r="C840"/>
      <c r="R840" s="7" t="s">
        <v>10402</v>
      </c>
      <c r="S840" s="8">
        <v>4.0999999999999996</v>
      </c>
      <c r="AA840" s="7" t="s">
        <v>10444</v>
      </c>
      <c r="AB840" s="2">
        <v>1</v>
      </c>
      <c r="BE840"/>
      <c r="BF840"/>
    </row>
    <row r="841" spans="2:58">
      <c r="B841"/>
      <c r="C841"/>
      <c r="R841" s="7" t="s">
        <v>10036</v>
      </c>
      <c r="S841" s="8">
        <v>4</v>
      </c>
      <c r="AA841" s="7" t="s">
        <v>9565</v>
      </c>
      <c r="AB841" s="2">
        <v>1</v>
      </c>
      <c r="BE841"/>
      <c r="BF841"/>
    </row>
    <row r="842" spans="2:58">
      <c r="B842"/>
      <c r="C842"/>
      <c r="R842" s="7" t="s">
        <v>9531</v>
      </c>
      <c r="S842" s="8">
        <v>4</v>
      </c>
      <c r="AA842" s="7" t="s">
        <v>10380</v>
      </c>
      <c r="AB842" s="2">
        <v>1</v>
      </c>
      <c r="BE842"/>
      <c r="BF842"/>
    </row>
    <row r="843" spans="2:58">
      <c r="B843"/>
      <c r="C843"/>
      <c r="R843" s="7" t="s">
        <v>9656</v>
      </c>
      <c r="S843" s="8">
        <v>4</v>
      </c>
      <c r="AA843" s="7" t="s">
        <v>9518</v>
      </c>
      <c r="AB843" s="2">
        <v>1</v>
      </c>
      <c r="BE843"/>
      <c r="BF843"/>
    </row>
    <row r="844" spans="2:58">
      <c r="B844"/>
      <c r="C844"/>
      <c r="R844" s="7" t="s">
        <v>9725</v>
      </c>
      <c r="S844" s="8">
        <v>4</v>
      </c>
      <c r="AA844" s="7" t="s">
        <v>10408</v>
      </c>
      <c r="AB844" s="2">
        <v>1</v>
      </c>
      <c r="BE844"/>
      <c r="BF844"/>
    </row>
    <row r="845" spans="2:58">
      <c r="B845"/>
      <c r="C845"/>
      <c r="R845" s="7" t="s">
        <v>9801</v>
      </c>
      <c r="S845" s="8">
        <v>4</v>
      </c>
      <c r="AA845" s="7" t="s">
        <v>9490</v>
      </c>
      <c r="AB845" s="2">
        <v>1</v>
      </c>
      <c r="BE845"/>
      <c r="BF845"/>
    </row>
    <row r="846" spans="2:58">
      <c r="B846"/>
      <c r="C846"/>
      <c r="R846" s="7" t="s">
        <v>10081</v>
      </c>
      <c r="S846" s="8">
        <v>4</v>
      </c>
      <c r="AA846" s="7" t="s">
        <v>10272</v>
      </c>
      <c r="AB846" s="2">
        <v>1</v>
      </c>
      <c r="BE846"/>
      <c r="BF846"/>
    </row>
    <row r="847" spans="2:58">
      <c r="B847"/>
      <c r="C847"/>
      <c r="R847" s="7" t="s">
        <v>9598</v>
      </c>
      <c r="S847" s="8">
        <v>4</v>
      </c>
      <c r="AA847" s="7" t="s">
        <v>9493</v>
      </c>
      <c r="AB847" s="2">
        <v>1</v>
      </c>
      <c r="BE847"/>
      <c r="BF847"/>
    </row>
    <row r="848" spans="2:58">
      <c r="B848"/>
      <c r="C848"/>
      <c r="R848" s="7" t="s">
        <v>9792</v>
      </c>
      <c r="S848" s="8">
        <v>4</v>
      </c>
      <c r="AA848" s="7" t="s">
        <v>9798</v>
      </c>
      <c r="AB848" s="2">
        <v>1</v>
      </c>
      <c r="BE848"/>
      <c r="BF848"/>
    </row>
    <row r="849" spans="2:58">
      <c r="B849"/>
      <c r="C849"/>
      <c r="R849" s="7" t="s">
        <v>9778</v>
      </c>
      <c r="S849" s="8">
        <v>4</v>
      </c>
      <c r="AA849" s="7" t="s">
        <v>9595</v>
      </c>
      <c r="AB849" s="2">
        <v>1</v>
      </c>
      <c r="BE849"/>
      <c r="BF849"/>
    </row>
    <row r="850" spans="2:58">
      <c r="B850"/>
      <c r="C850"/>
      <c r="R850" s="7" t="s">
        <v>9810</v>
      </c>
      <c r="S850" s="8">
        <v>4</v>
      </c>
      <c r="AA850" s="7" t="s">
        <v>9720</v>
      </c>
      <c r="AB850" s="2">
        <v>1</v>
      </c>
      <c r="BE850"/>
      <c r="BF850"/>
    </row>
    <row r="851" spans="2:58">
      <c r="B851"/>
      <c r="C851"/>
      <c r="R851" s="7" t="s">
        <v>9726</v>
      </c>
      <c r="S851" s="8">
        <v>4</v>
      </c>
      <c r="AA851" s="7" t="s">
        <v>9486</v>
      </c>
      <c r="AB851" s="2">
        <v>1</v>
      </c>
      <c r="BE851"/>
      <c r="BF851"/>
    </row>
    <row r="852" spans="2:58">
      <c r="B852"/>
      <c r="C852"/>
      <c r="R852" s="7" t="s">
        <v>9709</v>
      </c>
      <c r="S852" s="8">
        <v>4</v>
      </c>
      <c r="AA852" s="7" t="s">
        <v>9412</v>
      </c>
      <c r="AB852" s="2">
        <v>1</v>
      </c>
      <c r="BE852"/>
      <c r="BF852"/>
    </row>
    <row r="853" spans="2:58">
      <c r="B853"/>
      <c r="C853"/>
      <c r="R853" s="7" t="s">
        <v>10127</v>
      </c>
      <c r="S853" s="8">
        <v>4</v>
      </c>
      <c r="AA853" s="7" t="s">
        <v>9550</v>
      </c>
      <c r="AB853" s="2">
        <v>1</v>
      </c>
      <c r="BE853"/>
      <c r="BF853"/>
    </row>
    <row r="854" spans="2:58">
      <c r="B854"/>
      <c r="C854"/>
      <c r="R854" s="7" t="s">
        <v>9648</v>
      </c>
      <c r="S854" s="8">
        <v>4</v>
      </c>
      <c r="AA854" s="7" t="s">
        <v>9929</v>
      </c>
      <c r="AB854" s="2">
        <v>1</v>
      </c>
      <c r="BE854"/>
      <c r="BF854"/>
    </row>
    <row r="855" spans="2:58">
      <c r="B855"/>
      <c r="C855"/>
      <c r="R855" s="7" t="s">
        <v>9693</v>
      </c>
      <c r="S855" s="8">
        <v>4</v>
      </c>
      <c r="AA855" s="7" t="s">
        <v>9697</v>
      </c>
      <c r="AB855" s="2">
        <v>1</v>
      </c>
      <c r="BE855"/>
      <c r="BF855"/>
    </row>
    <row r="856" spans="2:58">
      <c r="B856"/>
      <c r="C856"/>
      <c r="R856" s="7" t="s">
        <v>10428</v>
      </c>
      <c r="S856" s="8">
        <v>4</v>
      </c>
      <c r="AA856" s="7" t="s">
        <v>10496</v>
      </c>
      <c r="AB856" s="2">
        <v>1</v>
      </c>
      <c r="BE856"/>
      <c r="BF856"/>
    </row>
    <row r="857" spans="2:58">
      <c r="B857"/>
      <c r="C857"/>
      <c r="R857" s="7" t="s">
        <v>10023</v>
      </c>
      <c r="S857" s="8">
        <v>4</v>
      </c>
      <c r="AA857" s="7" t="s">
        <v>9721</v>
      </c>
      <c r="AB857" s="2">
        <v>1</v>
      </c>
      <c r="BE857"/>
      <c r="BF857"/>
    </row>
    <row r="858" spans="2:58">
      <c r="B858"/>
      <c r="C858"/>
      <c r="R858" s="7" t="s">
        <v>9638</v>
      </c>
      <c r="S858" s="8">
        <v>4</v>
      </c>
      <c r="AA858" s="7" t="s">
        <v>10306</v>
      </c>
      <c r="AB858" s="2">
        <v>1</v>
      </c>
      <c r="BE858"/>
      <c r="BF858"/>
    </row>
    <row r="859" spans="2:58">
      <c r="B859"/>
      <c r="C859"/>
      <c r="R859" s="7" t="s">
        <v>10187</v>
      </c>
      <c r="S859" s="8">
        <v>4</v>
      </c>
      <c r="AA859" s="7" t="s">
        <v>9553</v>
      </c>
      <c r="AB859" s="2">
        <v>1</v>
      </c>
      <c r="BE859"/>
      <c r="BF859"/>
    </row>
    <row r="860" spans="2:58">
      <c r="B860"/>
      <c r="C860"/>
      <c r="R860" s="7" t="s">
        <v>10510</v>
      </c>
      <c r="S860" s="8">
        <v>4</v>
      </c>
      <c r="AA860" s="7" t="s">
        <v>9425</v>
      </c>
      <c r="AB860" s="2">
        <v>1</v>
      </c>
      <c r="BE860"/>
      <c r="BF860"/>
    </row>
    <row r="861" spans="2:58">
      <c r="B861"/>
      <c r="C861"/>
      <c r="R861" s="7" t="s">
        <v>9731</v>
      </c>
      <c r="S861" s="8">
        <v>4</v>
      </c>
      <c r="AA861" s="7" t="s">
        <v>9701</v>
      </c>
      <c r="AB861" s="2">
        <v>1</v>
      </c>
      <c r="BE861"/>
      <c r="BF861"/>
    </row>
    <row r="862" spans="2:58">
      <c r="B862"/>
      <c r="C862"/>
      <c r="R862" s="7" t="s">
        <v>9635</v>
      </c>
      <c r="S862" s="8">
        <v>4</v>
      </c>
      <c r="AA862" s="7" t="s">
        <v>7527</v>
      </c>
      <c r="AB862" s="2">
        <v>1</v>
      </c>
      <c r="BE862"/>
      <c r="BF862"/>
    </row>
    <row r="863" spans="2:58">
      <c r="B863"/>
      <c r="C863"/>
      <c r="R863" s="7" t="s">
        <v>9469</v>
      </c>
      <c r="S863" s="8">
        <v>4</v>
      </c>
      <c r="AA863" s="7" t="s">
        <v>9830</v>
      </c>
      <c r="AB863" s="2">
        <v>1</v>
      </c>
      <c r="BE863"/>
      <c r="BF863"/>
    </row>
    <row r="864" spans="2:58">
      <c r="B864"/>
      <c r="C864"/>
      <c r="R864" s="7" t="s">
        <v>9639</v>
      </c>
      <c r="S864" s="8">
        <v>4</v>
      </c>
      <c r="AA864" s="7" t="s">
        <v>9590</v>
      </c>
      <c r="AB864" s="2">
        <v>1</v>
      </c>
      <c r="BE864"/>
      <c r="BF864"/>
    </row>
    <row r="865" spans="2:58">
      <c r="B865"/>
      <c r="C865"/>
      <c r="R865" s="7" t="s">
        <v>10477</v>
      </c>
      <c r="S865" s="8">
        <v>4</v>
      </c>
      <c r="AA865" s="7" t="s">
        <v>9479</v>
      </c>
      <c r="AB865" s="2">
        <v>1</v>
      </c>
      <c r="BE865"/>
      <c r="BF865"/>
    </row>
    <row r="866" spans="2:58">
      <c r="B866"/>
      <c r="C866"/>
      <c r="R866" s="7" t="s">
        <v>9761</v>
      </c>
      <c r="S866" s="8">
        <v>4</v>
      </c>
      <c r="AA866" s="7" t="s">
        <v>9781</v>
      </c>
      <c r="AB866" s="2">
        <v>1</v>
      </c>
      <c r="BE866"/>
      <c r="BF866"/>
    </row>
    <row r="867" spans="2:58">
      <c r="B867"/>
      <c r="C867"/>
      <c r="R867" s="7" t="s">
        <v>10224</v>
      </c>
      <c r="S867" s="8">
        <v>4</v>
      </c>
      <c r="AA867" s="7" t="s">
        <v>9365</v>
      </c>
      <c r="AB867" s="2">
        <v>1</v>
      </c>
      <c r="BE867"/>
      <c r="BF867"/>
    </row>
    <row r="868" spans="2:58">
      <c r="B868"/>
      <c r="C868"/>
      <c r="R868" s="7" t="s">
        <v>9814</v>
      </c>
      <c r="S868" s="8">
        <v>4</v>
      </c>
      <c r="AA868" s="7" t="s">
        <v>10433</v>
      </c>
      <c r="AB868" s="2">
        <v>1</v>
      </c>
      <c r="BE868"/>
      <c r="BF868"/>
    </row>
    <row r="869" spans="2:58">
      <c r="B869"/>
      <c r="C869"/>
      <c r="R869" s="7" t="s">
        <v>9691</v>
      </c>
      <c r="S869" s="8">
        <v>4</v>
      </c>
      <c r="AA869" s="7" t="s">
        <v>9544</v>
      </c>
      <c r="AB869" s="2">
        <v>1</v>
      </c>
      <c r="BE869"/>
      <c r="BF869"/>
    </row>
    <row r="870" spans="2:58">
      <c r="B870"/>
      <c r="C870"/>
      <c r="R870" s="7" t="s">
        <v>10432</v>
      </c>
      <c r="S870" s="8">
        <v>4</v>
      </c>
      <c r="AA870" s="7" t="s">
        <v>9573</v>
      </c>
      <c r="AB870" s="2">
        <v>1</v>
      </c>
      <c r="BE870"/>
      <c r="BF870"/>
    </row>
    <row r="871" spans="2:58">
      <c r="B871"/>
      <c r="C871"/>
      <c r="R871" s="7" t="s">
        <v>9698</v>
      </c>
      <c r="S871" s="8">
        <v>4</v>
      </c>
      <c r="AA871" s="7" t="s">
        <v>9466</v>
      </c>
      <c r="AB871" s="2">
        <v>1</v>
      </c>
      <c r="BE871"/>
      <c r="BF871"/>
    </row>
    <row r="872" spans="2:58">
      <c r="B872"/>
      <c r="C872"/>
      <c r="R872" s="7" t="s">
        <v>9773</v>
      </c>
      <c r="S872" s="8">
        <v>4</v>
      </c>
      <c r="AA872" s="7" t="s">
        <v>9862</v>
      </c>
      <c r="AB872" s="2">
        <v>1</v>
      </c>
      <c r="BE872"/>
      <c r="BF872"/>
    </row>
    <row r="873" spans="2:58">
      <c r="B873"/>
      <c r="C873"/>
      <c r="R873" s="7" t="s">
        <v>10065</v>
      </c>
      <c r="S873" s="8">
        <v>4</v>
      </c>
      <c r="AA873" s="7" t="s">
        <v>9470</v>
      </c>
      <c r="AB873" s="2">
        <v>1</v>
      </c>
      <c r="BE873"/>
      <c r="BF873"/>
    </row>
    <row r="874" spans="2:58">
      <c r="B874"/>
      <c r="C874"/>
      <c r="R874" s="7" t="s">
        <v>10571</v>
      </c>
      <c r="S874" s="8">
        <v>4</v>
      </c>
      <c r="AA874" s="7" t="s">
        <v>10120</v>
      </c>
      <c r="AB874" s="2">
        <v>1</v>
      </c>
      <c r="BE874"/>
      <c r="BF874"/>
    </row>
    <row r="875" spans="2:58">
      <c r="B875"/>
      <c r="C875"/>
      <c r="R875" s="7" t="s">
        <v>10105</v>
      </c>
      <c r="S875" s="8">
        <v>4</v>
      </c>
      <c r="AA875" s="7" t="s">
        <v>9454</v>
      </c>
      <c r="AB875" s="2">
        <v>1</v>
      </c>
      <c r="BE875"/>
      <c r="BF875"/>
    </row>
    <row r="876" spans="2:58">
      <c r="B876"/>
      <c r="C876"/>
      <c r="R876" s="7" t="s">
        <v>9951</v>
      </c>
      <c r="S876" s="8">
        <v>4</v>
      </c>
      <c r="AA876" s="7" t="s">
        <v>10060</v>
      </c>
      <c r="AB876" s="2">
        <v>1</v>
      </c>
      <c r="BE876"/>
      <c r="BF876"/>
    </row>
    <row r="877" spans="2:58">
      <c r="B877"/>
      <c r="C877"/>
      <c r="R877" s="7" t="s">
        <v>9717</v>
      </c>
      <c r="S877" s="8">
        <v>4</v>
      </c>
      <c r="AA877" s="7" t="s">
        <v>2576</v>
      </c>
      <c r="AB877" s="2">
        <v>1</v>
      </c>
      <c r="BE877"/>
      <c r="BF877"/>
    </row>
    <row r="878" spans="2:58">
      <c r="B878"/>
      <c r="C878"/>
      <c r="R878" s="7" t="s">
        <v>10555</v>
      </c>
      <c r="S878" s="8">
        <v>4</v>
      </c>
      <c r="AA878" s="7" t="s">
        <v>9967</v>
      </c>
      <c r="AB878" s="2">
        <v>1</v>
      </c>
      <c r="BE878"/>
      <c r="BF878"/>
    </row>
    <row r="879" spans="2:58">
      <c r="B879"/>
      <c r="C879"/>
      <c r="R879" s="7" t="s">
        <v>10222</v>
      </c>
      <c r="S879" s="8">
        <v>4</v>
      </c>
      <c r="AA879" s="7" t="s">
        <v>9462</v>
      </c>
      <c r="AB879" s="2">
        <v>1</v>
      </c>
      <c r="BE879"/>
      <c r="BF879"/>
    </row>
    <row r="880" spans="2:58">
      <c r="B880"/>
      <c r="C880"/>
      <c r="R880" s="7" t="s">
        <v>10231</v>
      </c>
      <c r="S880" s="8">
        <v>4</v>
      </c>
      <c r="AA880" s="7" t="s">
        <v>9934</v>
      </c>
      <c r="AB880" s="2">
        <v>1</v>
      </c>
      <c r="BE880"/>
      <c r="BF880"/>
    </row>
    <row r="881" spans="2:58">
      <c r="B881"/>
      <c r="C881"/>
      <c r="R881" s="7" t="s">
        <v>9439</v>
      </c>
      <c r="S881" s="8">
        <v>4</v>
      </c>
      <c r="AA881" s="7" t="s">
        <v>9436</v>
      </c>
      <c r="AB881" s="2">
        <v>1</v>
      </c>
      <c r="BE881"/>
      <c r="BF881"/>
    </row>
    <row r="882" spans="2:58">
      <c r="B882"/>
      <c r="C882"/>
      <c r="R882" s="7" t="s">
        <v>9588</v>
      </c>
      <c r="S882" s="8">
        <v>4</v>
      </c>
      <c r="AA882" s="7" t="s">
        <v>9456</v>
      </c>
      <c r="AB882" s="2">
        <v>1</v>
      </c>
      <c r="BE882"/>
      <c r="BF882"/>
    </row>
    <row r="883" spans="2:58">
      <c r="B883"/>
      <c r="C883"/>
      <c r="R883" s="7" t="s">
        <v>10102</v>
      </c>
      <c r="S883" s="8">
        <v>4</v>
      </c>
      <c r="AA883" s="7" t="s">
        <v>9517</v>
      </c>
      <c r="AB883" s="2">
        <v>1</v>
      </c>
      <c r="BE883"/>
      <c r="BF883"/>
    </row>
    <row r="884" spans="2:58">
      <c r="B884"/>
      <c r="C884"/>
      <c r="R884" s="7" t="s">
        <v>10302</v>
      </c>
      <c r="S884" s="8">
        <v>4</v>
      </c>
      <c r="AA884" s="7" t="s">
        <v>10296</v>
      </c>
      <c r="AB884" s="2">
        <v>1</v>
      </c>
      <c r="BE884"/>
      <c r="BF884"/>
    </row>
    <row r="885" spans="2:58">
      <c r="B885"/>
      <c r="C885"/>
      <c r="R885" s="7" t="s">
        <v>9388</v>
      </c>
      <c r="S885" s="8">
        <v>4</v>
      </c>
      <c r="AA885" s="7" t="s">
        <v>9554</v>
      </c>
      <c r="AB885" s="2">
        <v>1</v>
      </c>
      <c r="BE885"/>
      <c r="BF885"/>
    </row>
    <row r="886" spans="2:58">
      <c r="B886"/>
      <c r="C886"/>
      <c r="R886" s="7" t="s">
        <v>9679</v>
      </c>
      <c r="S886" s="8">
        <v>4</v>
      </c>
      <c r="AA886" s="7" t="s">
        <v>10534</v>
      </c>
      <c r="AB886" s="2">
        <v>1</v>
      </c>
      <c r="BE886"/>
      <c r="BF886"/>
    </row>
    <row r="887" spans="2:58">
      <c r="B887"/>
      <c r="C887"/>
      <c r="R887" s="7" t="s">
        <v>9710</v>
      </c>
      <c r="S887" s="8">
        <v>4</v>
      </c>
      <c r="AA887" s="7" t="s">
        <v>9615</v>
      </c>
      <c r="AB887" s="2">
        <v>1</v>
      </c>
      <c r="BE887"/>
      <c r="BF887"/>
    </row>
    <row r="888" spans="2:58">
      <c r="B888"/>
      <c r="C888"/>
      <c r="R888" s="7" t="s">
        <v>9907</v>
      </c>
      <c r="S888" s="8">
        <v>4</v>
      </c>
      <c r="AA888" s="7" t="s">
        <v>9984</v>
      </c>
      <c r="AB888" s="2">
        <v>1</v>
      </c>
      <c r="BE888"/>
      <c r="BF888"/>
    </row>
    <row r="889" spans="2:58">
      <c r="B889"/>
      <c r="C889"/>
      <c r="R889" s="7" t="s">
        <v>9827</v>
      </c>
      <c r="S889" s="8">
        <v>4</v>
      </c>
      <c r="AA889" s="7" t="s">
        <v>10420</v>
      </c>
      <c r="AB889" s="2">
        <v>1</v>
      </c>
      <c r="BE889"/>
      <c r="BF889"/>
    </row>
    <row r="890" spans="2:58">
      <c r="B890"/>
      <c r="C890"/>
      <c r="R890" s="7" t="s">
        <v>10283</v>
      </c>
      <c r="S890" s="8">
        <v>4</v>
      </c>
      <c r="AA890" s="7" t="s">
        <v>9474</v>
      </c>
      <c r="AB890" s="2">
        <v>1</v>
      </c>
      <c r="BE890"/>
      <c r="BF890"/>
    </row>
    <row r="891" spans="2:58">
      <c r="B891"/>
      <c r="C891"/>
      <c r="R891" s="7" t="s">
        <v>9355</v>
      </c>
      <c r="S891" s="8">
        <v>4</v>
      </c>
      <c r="AA891" s="7" t="s">
        <v>9511</v>
      </c>
      <c r="AB891" s="2">
        <v>1</v>
      </c>
      <c r="BE891"/>
      <c r="BF891"/>
    </row>
    <row r="892" spans="2:58">
      <c r="B892"/>
      <c r="C892"/>
      <c r="R892" s="7" t="s">
        <v>9642</v>
      </c>
      <c r="S892" s="8">
        <v>4</v>
      </c>
      <c r="AA892" s="7" t="s">
        <v>9654</v>
      </c>
      <c r="AB892" s="2">
        <v>1</v>
      </c>
      <c r="BE892"/>
      <c r="BF892"/>
    </row>
    <row r="893" spans="2:58">
      <c r="B893"/>
      <c r="C893"/>
      <c r="R893" s="7" t="s">
        <v>10328</v>
      </c>
      <c r="S893" s="8">
        <v>4</v>
      </c>
      <c r="AA893" s="7" t="s">
        <v>9820</v>
      </c>
      <c r="AB893" s="2">
        <v>1</v>
      </c>
      <c r="BE893"/>
      <c r="BF893"/>
    </row>
    <row r="894" spans="2:58">
      <c r="B894"/>
      <c r="C894"/>
      <c r="R894" s="7" t="s">
        <v>9575</v>
      </c>
      <c r="S894" s="8">
        <v>4</v>
      </c>
      <c r="AA894" s="7" t="s">
        <v>10346</v>
      </c>
      <c r="AB894" s="2">
        <v>1</v>
      </c>
      <c r="BE894"/>
      <c r="BF894"/>
    </row>
    <row r="895" spans="2:58">
      <c r="B895"/>
      <c r="C895"/>
      <c r="R895" s="7" t="s">
        <v>9666</v>
      </c>
      <c r="S895" s="8">
        <v>4</v>
      </c>
      <c r="AA895" s="7" t="s">
        <v>9745</v>
      </c>
      <c r="AB895" s="2">
        <v>1</v>
      </c>
      <c r="BE895"/>
      <c r="BF895"/>
    </row>
    <row r="896" spans="2:58">
      <c r="B896"/>
      <c r="C896"/>
      <c r="R896" s="7" t="s">
        <v>10305</v>
      </c>
      <c r="S896" s="8">
        <v>4</v>
      </c>
      <c r="AA896" s="7" t="s">
        <v>9904</v>
      </c>
      <c r="AB896" s="2">
        <v>1</v>
      </c>
      <c r="BE896"/>
      <c r="BF896"/>
    </row>
    <row r="897" spans="2:58">
      <c r="B897"/>
      <c r="C897"/>
      <c r="R897" s="7" t="s">
        <v>9516</v>
      </c>
      <c r="S897" s="8">
        <v>4</v>
      </c>
      <c r="AA897" s="7" t="s">
        <v>10038</v>
      </c>
      <c r="AB897" s="2">
        <v>1</v>
      </c>
      <c r="BE897"/>
      <c r="BF897"/>
    </row>
    <row r="898" spans="2:58">
      <c r="B898"/>
      <c r="C898"/>
      <c r="R898" s="7" t="s">
        <v>10337</v>
      </c>
      <c r="S898" s="8">
        <v>4</v>
      </c>
      <c r="AA898" s="7" t="s">
        <v>10095</v>
      </c>
      <c r="AB898" s="2">
        <v>1</v>
      </c>
      <c r="BE898"/>
      <c r="BF898"/>
    </row>
    <row r="899" spans="2:58">
      <c r="B899"/>
      <c r="C899"/>
      <c r="R899" s="7" t="s">
        <v>9671</v>
      </c>
      <c r="S899" s="8">
        <v>4</v>
      </c>
      <c r="AA899" s="7" t="s">
        <v>10046</v>
      </c>
      <c r="AB899" s="2">
        <v>1</v>
      </c>
      <c r="BE899"/>
      <c r="BF899"/>
    </row>
    <row r="900" spans="2:58">
      <c r="B900"/>
      <c r="C900"/>
      <c r="R900" s="7" t="s">
        <v>9542</v>
      </c>
      <c r="S900" s="8">
        <v>4</v>
      </c>
      <c r="AA900" s="7" t="s">
        <v>10403</v>
      </c>
      <c r="AB900" s="2">
        <v>1</v>
      </c>
      <c r="BE900"/>
      <c r="BF900"/>
    </row>
    <row r="901" spans="2:58">
      <c r="B901"/>
      <c r="C901"/>
      <c r="R901" s="7" t="s">
        <v>10201</v>
      </c>
      <c r="S901" s="8">
        <v>4</v>
      </c>
      <c r="AA901" s="7" t="s">
        <v>10441</v>
      </c>
      <c r="AB901" s="2">
        <v>1</v>
      </c>
      <c r="BE901"/>
      <c r="BF901"/>
    </row>
    <row r="902" spans="2:58">
      <c r="B902"/>
      <c r="C902"/>
      <c r="R902" s="7" t="s">
        <v>10148</v>
      </c>
      <c r="S902" s="8">
        <v>4</v>
      </c>
      <c r="AA902" s="7" t="s">
        <v>10295</v>
      </c>
      <c r="AB902" s="2">
        <v>1</v>
      </c>
      <c r="BE902"/>
      <c r="BF902"/>
    </row>
    <row r="903" spans="2:58">
      <c r="B903"/>
      <c r="C903"/>
      <c r="R903" s="7" t="s">
        <v>4138</v>
      </c>
      <c r="S903" s="8">
        <v>4</v>
      </c>
      <c r="AA903" s="7" t="s">
        <v>9978</v>
      </c>
      <c r="AB903" s="2">
        <v>1</v>
      </c>
      <c r="BE903"/>
      <c r="BF903"/>
    </row>
    <row r="904" spans="2:58">
      <c r="B904"/>
      <c r="C904"/>
      <c r="R904" s="7" t="s">
        <v>10367</v>
      </c>
      <c r="S904" s="8">
        <v>4</v>
      </c>
      <c r="AA904" s="7" t="s">
        <v>10100</v>
      </c>
      <c r="AB904" s="2">
        <v>1</v>
      </c>
      <c r="BE904"/>
      <c r="BF904"/>
    </row>
    <row r="905" spans="2:58">
      <c r="B905"/>
      <c r="C905"/>
      <c r="R905" s="7" t="s">
        <v>10045</v>
      </c>
      <c r="S905" s="8">
        <v>4</v>
      </c>
      <c r="AA905" s="7" t="s">
        <v>10044</v>
      </c>
      <c r="AB905" s="2">
        <v>1</v>
      </c>
      <c r="BE905"/>
      <c r="BF905"/>
    </row>
    <row r="906" spans="2:58">
      <c r="B906"/>
      <c r="C906"/>
      <c r="R906" s="7" t="s">
        <v>9476</v>
      </c>
      <c r="S906" s="8">
        <v>4</v>
      </c>
      <c r="AA906" s="7" t="s">
        <v>9689</v>
      </c>
      <c r="AB906" s="2">
        <v>1</v>
      </c>
      <c r="BE906"/>
      <c r="BF906"/>
    </row>
    <row r="907" spans="2:58">
      <c r="B907"/>
      <c r="C907"/>
      <c r="R907" s="7" t="s">
        <v>10143</v>
      </c>
      <c r="S907" s="8">
        <v>4</v>
      </c>
      <c r="AA907" s="7" t="s">
        <v>10530</v>
      </c>
      <c r="AB907" s="2">
        <v>1</v>
      </c>
      <c r="BE907"/>
      <c r="BF907"/>
    </row>
    <row r="908" spans="2:58">
      <c r="B908"/>
      <c r="C908"/>
      <c r="R908" s="7" t="s">
        <v>9678</v>
      </c>
      <c r="S908" s="8">
        <v>4</v>
      </c>
      <c r="AA908" s="7" t="s">
        <v>9779</v>
      </c>
      <c r="AB908" s="2">
        <v>1</v>
      </c>
      <c r="BE908"/>
      <c r="BF908"/>
    </row>
    <row r="909" spans="2:58">
      <c r="B909"/>
      <c r="C909"/>
      <c r="R909" s="7" t="s">
        <v>10373</v>
      </c>
      <c r="S909" s="8">
        <v>4</v>
      </c>
      <c r="AA909" s="7" t="s">
        <v>10412</v>
      </c>
      <c r="AB909" s="2">
        <v>1</v>
      </c>
      <c r="BE909"/>
      <c r="BF909"/>
    </row>
    <row r="910" spans="2:58">
      <c r="B910"/>
      <c r="C910"/>
      <c r="R910" s="7" t="s">
        <v>9760</v>
      </c>
      <c r="S910" s="8">
        <v>4</v>
      </c>
      <c r="AA910" s="7" t="s">
        <v>9534</v>
      </c>
      <c r="AB910" s="2">
        <v>1</v>
      </c>
      <c r="BE910"/>
      <c r="BF910"/>
    </row>
    <row r="911" spans="2:58">
      <c r="B911"/>
      <c r="C911"/>
      <c r="R911" s="7" t="s">
        <v>10016</v>
      </c>
      <c r="S911" s="8">
        <v>4</v>
      </c>
      <c r="AA911" s="7" t="s">
        <v>10445</v>
      </c>
      <c r="AB911" s="2">
        <v>1</v>
      </c>
      <c r="BE911"/>
      <c r="BF911"/>
    </row>
    <row r="912" spans="2:58">
      <c r="B912"/>
      <c r="C912"/>
      <c r="R912" s="7" t="s">
        <v>5512</v>
      </c>
      <c r="S912" s="8">
        <v>4</v>
      </c>
      <c r="AA912" s="7" t="s">
        <v>10211</v>
      </c>
      <c r="AB912" s="2">
        <v>1</v>
      </c>
      <c r="BE912"/>
      <c r="BF912"/>
    </row>
    <row r="913" spans="2:58">
      <c r="B913"/>
      <c r="C913"/>
      <c r="R913" s="7" t="s">
        <v>9683</v>
      </c>
      <c r="S913" s="8">
        <v>4</v>
      </c>
      <c r="AA913" s="7" t="s">
        <v>10343</v>
      </c>
      <c r="AB913" s="2">
        <v>1</v>
      </c>
      <c r="BE913"/>
      <c r="BF913"/>
    </row>
    <row r="914" spans="2:58">
      <c r="B914"/>
      <c r="C914"/>
      <c r="R914" s="7" t="s">
        <v>10103</v>
      </c>
      <c r="S914" s="8">
        <v>4</v>
      </c>
      <c r="AA914" s="7" t="s">
        <v>9483</v>
      </c>
      <c r="AB914" s="2">
        <v>1</v>
      </c>
      <c r="BE914"/>
      <c r="BF914"/>
    </row>
    <row r="915" spans="2:58">
      <c r="B915"/>
      <c r="C915"/>
      <c r="R915" s="7" t="s">
        <v>9719</v>
      </c>
      <c r="S915" s="8">
        <v>4</v>
      </c>
      <c r="AA915" s="7" t="s">
        <v>10136</v>
      </c>
      <c r="AB915" s="2">
        <v>1</v>
      </c>
      <c r="BE915"/>
      <c r="BF915"/>
    </row>
    <row r="916" spans="2:58">
      <c r="B916"/>
      <c r="C916"/>
      <c r="R916" s="7" t="s">
        <v>9647</v>
      </c>
      <c r="S916" s="8">
        <v>4</v>
      </c>
      <c r="AA916" s="7" t="s">
        <v>9753</v>
      </c>
      <c r="AB916" s="2">
        <v>1</v>
      </c>
      <c r="BE916"/>
      <c r="BF916"/>
    </row>
    <row r="917" spans="2:58">
      <c r="B917"/>
      <c r="C917"/>
      <c r="R917" s="7" t="s">
        <v>10115</v>
      </c>
      <c r="S917" s="8">
        <v>4</v>
      </c>
      <c r="AA917" s="7" t="s">
        <v>9581</v>
      </c>
      <c r="AB917" s="2">
        <v>1</v>
      </c>
      <c r="BE917"/>
      <c r="BF917"/>
    </row>
    <row r="918" spans="2:58">
      <c r="B918"/>
      <c r="C918"/>
      <c r="R918" s="7" t="s">
        <v>6902</v>
      </c>
      <c r="S918" s="8">
        <v>4</v>
      </c>
      <c r="AA918" s="7" t="s">
        <v>10147</v>
      </c>
      <c r="AB918" s="2">
        <v>1</v>
      </c>
      <c r="BE918"/>
      <c r="BF918"/>
    </row>
    <row r="919" spans="2:58">
      <c r="B919"/>
      <c r="C919"/>
      <c r="R919" s="7" t="s">
        <v>9412</v>
      </c>
      <c r="S919" s="8">
        <v>4</v>
      </c>
      <c r="AA919" s="7" t="s">
        <v>9526</v>
      </c>
      <c r="AB919" s="2">
        <v>1</v>
      </c>
      <c r="BE919"/>
      <c r="BF919"/>
    </row>
    <row r="920" spans="2:58">
      <c r="B920"/>
      <c r="C920"/>
      <c r="R920" s="7" t="s">
        <v>10141</v>
      </c>
      <c r="S920" s="8">
        <v>4</v>
      </c>
      <c r="AA920" s="7" t="s">
        <v>9461</v>
      </c>
      <c r="AB920" s="2">
        <v>1</v>
      </c>
      <c r="BE920"/>
      <c r="BF920"/>
    </row>
    <row r="921" spans="2:58">
      <c r="B921"/>
      <c r="C921"/>
      <c r="R921" s="7" t="s">
        <v>9337</v>
      </c>
      <c r="S921" s="8">
        <v>4</v>
      </c>
      <c r="AA921" s="7" t="s">
        <v>10285</v>
      </c>
      <c r="AB921" s="2">
        <v>1</v>
      </c>
      <c r="BE921"/>
      <c r="BF921"/>
    </row>
    <row r="922" spans="2:58">
      <c r="B922"/>
      <c r="C922"/>
      <c r="R922" s="7" t="s">
        <v>10229</v>
      </c>
      <c r="S922" s="8">
        <v>4</v>
      </c>
      <c r="AA922" s="7" t="s">
        <v>10144</v>
      </c>
      <c r="AB922" s="2">
        <v>1</v>
      </c>
      <c r="BE922"/>
      <c r="BF922"/>
    </row>
    <row r="923" spans="2:58">
      <c r="B923"/>
      <c r="C923"/>
      <c r="R923" s="7" t="s">
        <v>10303</v>
      </c>
      <c r="S923" s="8">
        <v>4</v>
      </c>
      <c r="AA923" s="7" t="s">
        <v>10290</v>
      </c>
      <c r="AB923" s="2">
        <v>1</v>
      </c>
      <c r="BE923"/>
      <c r="BF923"/>
    </row>
    <row r="924" spans="2:58">
      <c r="B924"/>
      <c r="C924"/>
      <c r="R924" s="7" t="s">
        <v>9426</v>
      </c>
      <c r="S924" s="8">
        <v>4</v>
      </c>
      <c r="AA924" s="7" t="s">
        <v>4966</v>
      </c>
      <c r="AB924" s="2">
        <v>1</v>
      </c>
      <c r="BE924"/>
      <c r="BF924"/>
    </row>
    <row r="925" spans="2:58">
      <c r="B925"/>
      <c r="C925"/>
      <c r="R925" s="7" t="s">
        <v>9543</v>
      </c>
      <c r="S925" s="8">
        <v>4</v>
      </c>
      <c r="AA925" s="7" t="s">
        <v>10430</v>
      </c>
      <c r="AB925" s="2">
        <v>1</v>
      </c>
      <c r="BE925"/>
      <c r="BF925"/>
    </row>
    <row r="926" spans="2:58">
      <c r="B926"/>
      <c r="C926"/>
      <c r="R926" s="7" t="s">
        <v>9362</v>
      </c>
      <c r="S926" s="8">
        <v>4</v>
      </c>
      <c r="AA926" s="7" t="s">
        <v>10204</v>
      </c>
      <c r="AB926" s="2">
        <v>1</v>
      </c>
      <c r="BE926"/>
      <c r="BF926"/>
    </row>
    <row r="927" spans="2:58">
      <c r="B927"/>
      <c r="C927"/>
      <c r="R927" s="7" t="s">
        <v>10319</v>
      </c>
      <c r="S927" s="8">
        <v>4</v>
      </c>
      <c r="AA927" s="7" t="s">
        <v>10315</v>
      </c>
      <c r="AB927" s="2">
        <v>1</v>
      </c>
      <c r="BE927"/>
      <c r="BF927"/>
    </row>
    <row r="928" spans="2:58">
      <c r="B928"/>
      <c r="C928"/>
      <c r="R928" s="7" t="s">
        <v>10478</v>
      </c>
      <c r="S928" s="8">
        <v>4</v>
      </c>
      <c r="AA928" s="7" t="s">
        <v>10533</v>
      </c>
      <c r="AB928" s="2">
        <v>1</v>
      </c>
      <c r="BE928"/>
      <c r="BF928"/>
    </row>
    <row r="929" spans="2:58">
      <c r="B929"/>
      <c r="C929"/>
      <c r="R929" s="7" t="s">
        <v>10527</v>
      </c>
      <c r="S929" s="8">
        <v>4</v>
      </c>
      <c r="AA929" s="7" t="s">
        <v>10246</v>
      </c>
      <c r="AB929" s="2">
        <v>1</v>
      </c>
      <c r="BE929"/>
      <c r="BF929"/>
    </row>
    <row r="930" spans="2:58">
      <c r="B930"/>
      <c r="C930"/>
      <c r="R930" s="7" t="s">
        <v>9570</v>
      </c>
      <c r="S930" s="8">
        <v>4</v>
      </c>
      <c r="AA930" s="7" t="s">
        <v>10472</v>
      </c>
      <c r="AB930" s="2">
        <v>1</v>
      </c>
      <c r="BE930"/>
      <c r="BF930"/>
    </row>
    <row r="931" spans="2:58">
      <c r="B931"/>
      <c r="C931"/>
      <c r="R931" s="7" t="s">
        <v>9511</v>
      </c>
      <c r="S931" s="8">
        <v>4</v>
      </c>
      <c r="AA931" s="7" t="s">
        <v>10342</v>
      </c>
      <c r="AB931" s="2">
        <v>1</v>
      </c>
      <c r="BE931"/>
      <c r="BF931"/>
    </row>
    <row r="932" spans="2:58">
      <c r="B932"/>
      <c r="C932"/>
      <c r="R932" s="7" t="s">
        <v>10548</v>
      </c>
      <c r="S932" s="8">
        <v>4</v>
      </c>
      <c r="AA932" s="7" t="s">
        <v>10366</v>
      </c>
      <c r="AB932" s="2">
        <v>1</v>
      </c>
      <c r="BE932"/>
      <c r="BF932"/>
    </row>
    <row r="933" spans="2:58">
      <c r="B933"/>
      <c r="C933"/>
      <c r="R933" s="7" t="s">
        <v>9909</v>
      </c>
      <c r="S933" s="8">
        <v>4</v>
      </c>
      <c r="AA933" s="7" t="s">
        <v>10244</v>
      </c>
      <c r="AB933" s="2">
        <v>1</v>
      </c>
      <c r="BE933"/>
      <c r="BF933"/>
    </row>
    <row r="934" spans="2:58">
      <c r="B934"/>
      <c r="C934"/>
      <c r="R934" s="7" t="s">
        <v>9329</v>
      </c>
      <c r="S934" s="8">
        <v>4</v>
      </c>
      <c r="AA934" s="7" t="s">
        <v>10434</v>
      </c>
      <c r="AB934" s="2">
        <v>1</v>
      </c>
      <c r="BE934"/>
      <c r="BF934"/>
    </row>
    <row r="935" spans="2:58">
      <c r="B935"/>
      <c r="C935"/>
      <c r="R935" s="7" t="s">
        <v>9711</v>
      </c>
      <c r="S935" s="8">
        <v>4</v>
      </c>
      <c r="AA935" s="7" t="s">
        <v>10298</v>
      </c>
      <c r="AB935" s="2">
        <v>1</v>
      </c>
      <c r="BE935"/>
      <c r="BF935"/>
    </row>
    <row r="936" spans="2:58">
      <c r="B936"/>
      <c r="C936"/>
      <c r="R936" s="7" t="s">
        <v>10259</v>
      </c>
      <c r="S936" s="8">
        <v>4</v>
      </c>
      <c r="AA936" s="7" t="s">
        <v>10301</v>
      </c>
      <c r="AB936" s="2">
        <v>1</v>
      </c>
      <c r="BE936"/>
      <c r="BF936"/>
    </row>
    <row r="937" spans="2:58">
      <c r="B937"/>
      <c r="C937"/>
      <c r="R937" s="7" t="s">
        <v>9467</v>
      </c>
      <c r="S937" s="8">
        <v>4</v>
      </c>
      <c r="AA937" s="7" t="s">
        <v>10185</v>
      </c>
      <c r="AB937" s="2">
        <v>1</v>
      </c>
      <c r="BE937"/>
      <c r="BF937"/>
    </row>
    <row r="938" spans="2:58">
      <c r="B938"/>
      <c r="C938"/>
      <c r="R938" s="7" t="s">
        <v>9556</v>
      </c>
      <c r="S938" s="8">
        <v>4</v>
      </c>
      <c r="AA938" s="7" t="s">
        <v>10341</v>
      </c>
      <c r="AB938" s="2">
        <v>1</v>
      </c>
      <c r="BE938"/>
      <c r="BF938"/>
    </row>
    <row r="939" spans="2:58">
      <c r="B939"/>
      <c r="C939"/>
      <c r="R939" s="7" t="s">
        <v>9898</v>
      </c>
      <c r="S939" s="8">
        <v>4</v>
      </c>
      <c r="AA939" s="7" t="s">
        <v>10220</v>
      </c>
      <c r="AB939" s="2">
        <v>1</v>
      </c>
      <c r="BE939"/>
      <c r="BF939"/>
    </row>
    <row r="940" spans="2:58">
      <c r="B940"/>
      <c r="C940"/>
      <c r="R940" s="7" t="s">
        <v>542</v>
      </c>
      <c r="S940" s="8">
        <v>4</v>
      </c>
      <c r="AA940" s="7" t="s">
        <v>10141</v>
      </c>
      <c r="AB940" s="2">
        <v>1</v>
      </c>
      <c r="BE940"/>
      <c r="BF940"/>
    </row>
    <row r="941" spans="2:58">
      <c r="B941"/>
      <c r="C941"/>
      <c r="R941" s="7" t="s">
        <v>9875</v>
      </c>
      <c r="S941" s="8">
        <v>4</v>
      </c>
      <c r="AA941" s="7" t="s">
        <v>10313</v>
      </c>
      <c r="AB941" s="2">
        <v>1</v>
      </c>
      <c r="BE941"/>
      <c r="BF941"/>
    </row>
    <row r="942" spans="2:58">
      <c r="B942"/>
      <c r="C942"/>
      <c r="R942" s="7" t="s">
        <v>10465</v>
      </c>
      <c r="S942" s="8">
        <v>4</v>
      </c>
      <c r="AA942" s="7" t="s">
        <v>10320</v>
      </c>
      <c r="AB942" s="2">
        <v>1</v>
      </c>
      <c r="BE942"/>
      <c r="BF942"/>
    </row>
    <row r="943" spans="2:58">
      <c r="B943"/>
      <c r="C943"/>
      <c r="R943" s="7" t="s">
        <v>8195</v>
      </c>
      <c r="S943" s="8">
        <v>4</v>
      </c>
      <c r="AA943" s="7" t="s">
        <v>10563</v>
      </c>
      <c r="AB943" s="2">
        <v>1</v>
      </c>
      <c r="BE943"/>
      <c r="BF943"/>
    </row>
    <row r="944" spans="2:58">
      <c r="B944"/>
      <c r="C944"/>
      <c r="R944" s="7" t="s">
        <v>9391</v>
      </c>
      <c r="S944" s="8">
        <v>4</v>
      </c>
      <c r="AA944" s="7" t="s">
        <v>10385</v>
      </c>
      <c r="AB944" s="2">
        <v>1</v>
      </c>
      <c r="BE944"/>
      <c r="BF944"/>
    </row>
    <row r="945" spans="2:58">
      <c r="B945"/>
      <c r="C945"/>
      <c r="R945" s="7" t="s">
        <v>10452</v>
      </c>
      <c r="S945" s="8">
        <v>4</v>
      </c>
      <c r="AA945" s="7" t="s">
        <v>6325</v>
      </c>
      <c r="AB945" s="2">
        <v>1</v>
      </c>
      <c r="BE945"/>
      <c r="BF945"/>
    </row>
    <row r="946" spans="2:58">
      <c r="B946"/>
      <c r="C946"/>
      <c r="R946" s="7" t="s">
        <v>10219</v>
      </c>
      <c r="S946" s="8">
        <v>4</v>
      </c>
      <c r="AA946" s="7" t="s">
        <v>10318</v>
      </c>
      <c r="AB946" s="2">
        <v>1</v>
      </c>
      <c r="BE946"/>
      <c r="BF946"/>
    </row>
    <row r="947" spans="2:58">
      <c r="B947"/>
      <c r="C947"/>
      <c r="R947" s="7" t="s">
        <v>10038</v>
      </c>
      <c r="S947" s="8">
        <v>4</v>
      </c>
      <c r="AA947" s="7" t="s">
        <v>10460</v>
      </c>
      <c r="AB947" s="2">
        <v>1</v>
      </c>
      <c r="BE947"/>
      <c r="BF947"/>
    </row>
    <row r="948" spans="2:58">
      <c r="B948"/>
      <c r="C948"/>
      <c r="R948" s="7" t="s">
        <v>10426</v>
      </c>
      <c r="S948" s="8">
        <v>4</v>
      </c>
      <c r="AA948" s="7" t="s">
        <v>10113</v>
      </c>
      <c r="AB948" s="2">
        <v>1</v>
      </c>
      <c r="BE948"/>
      <c r="BF948"/>
    </row>
    <row r="949" spans="2:58">
      <c r="B949"/>
      <c r="C949"/>
      <c r="R949" s="7" t="s">
        <v>9972</v>
      </c>
      <c r="S949" s="8">
        <v>4</v>
      </c>
      <c r="AA949" s="7" t="s">
        <v>10193</v>
      </c>
      <c r="AB949" s="2">
        <v>1</v>
      </c>
      <c r="BE949"/>
      <c r="BF949"/>
    </row>
    <row r="950" spans="2:58">
      <c r="B950"/>
      <c r="C950"/>
      <c r="R950" s="7" t="s">
        <v>9377</v>
      </c>
      <c r="S950" s="8">
        <v>4</v>
      </c>
      <c r="AA950" s="7" t="s">
        <v>10059</v>
      </c>
      <c r="AB950" s="2">
        <v>1</v>
      </c>
      <c r="BE950"/>
      <c r="BF950"/>
    </row>
    <row r="951" spans="2:58">
      <c r="B951"/>
      <c r="C951"/>
      <c r="R951" s="7" t="s">
        <v>9474</v>
      </c>
      <c r="S951" s="8">
        <v>4</v>
      </c>
      <c r="AA951" s="7" t="s">
        <v>10573</v>
      </c>
      <c r="AB951" s="2">
        <v>1</v>
      </c>
      <c r="BE951"/>
      <c r="BF951"/>
    </row>
    <row r="952" spans="2:58">
      <c r="B952"/>
      <c r="C952"/>
      <c r="R952" s="7" t="s">
        <v>10208</v>
      </c>
      <c r="S952" s="8">
        <v>4</v>
      </c>
      <c r="AA952" s="7" t="s">
        <v>10152</v>
      </c>
      <c r="AB952" s="2">
        <v>1</v>
      </c>
      <c r="BE952"/>
      <c r="BF952"/>
    </row>
    <row r="953" spans="2:58">
      <c r="B953"/>
      <c r="C953"/>
      <c r="R953" s="7" t="s">
        <v>10172</v>
      </c>
      <c r="S953" s="8">
        <v>4</v>
      </c>
      <c r="AA953" s="7" t="s">
        <v>10240</v>
      </c>
      <c r="AB953" s="2">
        <v>1</v>
      </c>
      <c r="BE953"/>
      <c r="BF953"/>
    </row>
    <row r="954" spans="2:58">
      <c r="B954"/>
      <c r="C954"/>
      <c r="R954" s="7" t="s">
        <v>9321</v>
      </c>
      <c r="S954" s="8">
        <v>4</v>
      </c>
      <c r="AA954" s="7" t="s">
        <v>9850</v>
      </c>
      <c r="AB954" s="2">
        <v>1</v>
      </c>
      <c r="BE954"/>
      <c r="BF954"/>
    </row>
    <row r="955" spans="2:58">
      <c r="B955"/>
      <c r="C955"/>
      <c r="R955" s="7" t="s">
        <v>10346</v>
      </c>
      <c r="S955" s="8">
        <v>4</v>
      </c>
      <c r="AA955" s="7" t="s">
        <v>10212</v>
      </c>
      <c r="AB955" s="2">
        <v>1</v>
      </c>
      <c r="BE955"/>
      <c r="BF955"/>
    </row>
    <row r="956" spans="2:58">
      <c r="B956"/>
      <c r="C956"/>
      <c r="R956" s="7" t="s">
        <v>9545</v>
      </c>
      <c r="S956" s="8">
        <v>4</v>
      </c>
      <c r="AA956" s="7" t="s">
        <v>9851</v>
      </c>
      <c r="AB956" s="2">
        <v>1</v>
      </c>
      <c r="BE956"/>
      <c r="BF956"/>
    </row>
    <row r="957" spans="2:58">
      <c r="B957"/>
      <c r="C957"/>
      <c r="R957" s="7" t="s">
        <v>10399</v>
      </c>
      <c r="S957" s="8">
        <v>4</v>
      </c>
      <c r="AA957" s="7" t="s">
        <v>10234</v>
      </c>
      <c r="AB957" s="2">
        <v>1</v>
      </c>
      <c r="BE957"/>
      <c r="BF957"/>
    </row>
    <row r="958" spans="2:58">
      <c r="B958"/>
      <c r="C958"/>
      <c r="R958" s="7" t="s">
        <v>9485</v>
      </c>
      <c r="S958" s="8">
        <v>4</v>
      </c>
      <c r="AA958" s="7" t="s">
        <v>10393</v>
      </c>
      <c r="AB958" s="2">
        <v>1</v>
      </c>
      <c r="BE958"/>
      <c r="BF958"/>
    </row>
    <row r="959" spans="2:58">
      <c r="B959"/>
      <c r="C959"/>
      <c r="R959" s="7" t="s">
        <v>10004</v>
      </c>
      <c r="S959" s="8">
        <v>4</v>
      </c>
      <c r="AA959" s="7" t="s">
        <v>10191</v>
      </c>
      <c r="AB959" s="2">
        <v>1</v>
      </c>
      <c r="BE959"/>
      <c r="BF959"/>
    </row>
    <row r="960" spans="2:58">
      <c r="B960"/>
      <c r="C960"/>
      <c r="R960" s="7" t="s">
        <v>9483</v>
      </c>
      <c r="S960" s="8">
        <v>4</v>
      </c>
      <c r="AA960" s="7" t="s">
        <v>10388</v>
      </c>
      <c r="AB960" s="2">
        <v>1</v>
      </c>
      <c r="BE960"/>
      <c r="BF960"/>
    </row>
    <row r="961" spans="2:58">
      <c r="B961"/>
      <c r="C961"/>
      <c r="R961" s="7" t="s">
        <v>10445</v>
      </c>
      <c r="S961" s="8">
        <v>4</v>
      </c>
      <c r="AA961" s="7" t="s">
        <v>10221</v>
      </c>
      <c r="AB961" s="2">
        <v>1</v>
      </c>
      <c r="BE961"/>
      <c r="BF961"/>
    </row>
    <row r="962" spans="2:58">
      <c r="B962"/>
      <c r="C962"/>
      <c r="R962" s="7" t="s">
        <v>9502</v>
      </c>
      <c r="S962" s="8">
        <v>4</v>
      </c>
      <c r="AA962" s="7" t="s">
        <v>10540</v>
      </c>
      <c r="AB962" s="2">
        <v>1</v>
      </c>
      <c r="BE962"/>
      <c r="BF962"/>
    </row>
    <row r="963" spans="2:58">
      <c r="B963"/>
      <c r="C963"/>
      <c r="R963" s="7" t="s">
        <v>10322</v>
      </c>
      <c r="S963" s="8">
        <v>4</v>
      </c>
      <c r="AA963" s="7" t="s">
        <v>10397</v>
      </c>
      <c r="AB963" s="2">
        <v>1</v>
      </c>
      <c r="BE963"/>
      <c r="BF963"/>
    </row>
    <row r="964" spans="2:58">
      <c r="B964"/>
      <c r="C964"/>
      <c r="R964" s="7" t="s">
        <v>9753</v>
      </c>
      <c r="S964" s="8">
        <v>4</v>
      </c>
      <c r="AA964" s="7" t="s">
        <v>6859</v>
      </c>
      <c r="AB964" s="2">
        <v>1</v>
      </c>
      <c r="BE964"/>
      <c r="BF964"/>
    </row>
    <row r="965" spans="2:58">
      <c r="B965"/>
      <c r="C965"/>
      <c r="R965" s="7" t="s">
        <v>10383</v>
      </c>
      <c r="S965" s="8">
        <v>4</v>
      </c>
      <c r="AA965" s="7" t="s">
        <v>10263</v>
      </c>
      <c r="AB965" s="2">
        <v>1</v>
      </c>
      <c r="BE965"/>
      <c r="BF965"/>
    </row>
    <row r="966" spans="2:58">
      <c r="B966"/>
      <c r="C966"/>
      <c r="R966" s="7" t="s">
        <v>163</v>
      </c>
      <c r="S966" s="8">
        <v>4</v>
      </c>
      <c r="AA966" s="7" t="s">
        <v>10137</v>
      </c>
      <c r="AB966" s="2">
        <v>1</v>
      </c>
      <c r="BE966"/>
      <c r="BF966"/>
    </row>
    <row r="967" spans="2:58">
      <c r="B967"/>
      <c r="C967"/>
      <c r="R967" s="7" t="s">
        <v>10471</v>
      </c>
      <c r="S967" s="8">
        <v>4</v>
      </c>
      <c r="AA967" s="7" t="s">
        <v>10389</v>
      </c>
      <c r="AB967" s="2">
        <v>1</v>
      </c>
      <c r="BE967"/>
      <c r="BF967"/>
    </row>
    <row r="968" spans="2:58">
      <c r="B968"/>
      <c r="C968"/>
      <c r="R968" s="7" t="s">
        <v>9948</v>
      </c>
      <c r="S968" s="8">
        <v>4</v>
      </c>
      <c r="AA968" s="7" t="s">
        <v>10198</v>
      </c>
      <c r="AB968" s="2">
        <v>1</v>
      </c>
      <c r="BE968"/>
      <c r="BF968"/>
    </row>
    <row r="969" spans="2:58">
      <c r="B969"/>
      <c r="C969"/>
      <c r="R969" s="7" t="s">
        <v>9613</v>
      </c>
      <c r="S969" s="8">
        <v>4</v>
      </c>
      <c r="AA969" s="7" t="s">
        <v>10194</v>
      </c>
      <c r="AB969" s="2">
        <v>1</v>
      </c>
      <c r="BE969"/>
      <c r="BF969"/>
    </row>
    <row r="970" spans="2:58">
      <c r="B970"/>
      <c r="C970"/>
      <c r="R970" s="7" t="s">
        <v>10190</v>
      </c>
      <c r="S970" s="8">
        <v>4</v>
      </c>
      <c r="AA970" s="7" t="s">
        <v>10435</v>
      </c>
      <c r="AB970" s="2">
        <v>1</v>
      </c>
      <c r="BE970"/>
      <c r="BF970"/>
    </row>
    <row r="971" spans="2:58">
      <c r="B971"/>
      <c r="C971"/>
      <c r="R971" s="7" t="s">
        <v>9509</v>
      </c>
      <c r="S971" s="8">
        <v>4</v>
      </c>
      <c r="AA971" s="7" t="s">
        <v>10319</v>
      </c>
      <c r="AB971" s="2">
        <v>1</v>
      </c>
      <c r="BE971"/>
      <c r="BF971"/>
    </row>
    <row r="972" spans="2:58">
      <c r="B972"/>
      <c r="C972"/>
      <c r="R972" s="7" t="s">
        <v>9856</v>
      </c>
      <c r="S972" s="8">
        <v>4</v>
      </c>
      <c r="AA972" s="7" t="s">
        <v>10169</v>
      </c>
      <c r="AB972" s="2">
        <v>1</v>
      </c>
      <c r="BE972"/>
      <c r="BF972"/>
    </row>
    <row r="973" spans="2:58">
      <c r="B973"/>
      <c r="C973"/>
      <c r="R973" s="7" t="s">
        <v>9697</v>
      </c>
      <c r="S973" s="8">
        <v>4</v>
      </c>
      <c r="AA973" s="7" t="s">
        <v>10527</v>
      </c>
      <c r="AB973" s="2">
        <v>1</v>
      </c>
      <c r="BE973"/>
      <c r="BF973"/>
    </row>
    <row r="974" spans="2:58">
      <c r="B974"/>
      <c r="C974"/>
      <c r="R974" s="7" t="s">
        <v>9544</v>
      </c>
      <c r="S974" s="8">
        <v>4</v>
      </c>
      <c r="AA974" s="7" t="s">
        <v>10013</v>
      </c>
      <c r="AB974" s="2">
        <v>1</v>
      </c>
      <c r="BE974"/>
      <c r="BF974"/>
    </row>
    <row r="975" spans="2:58">
      <c r="B975"/>
      <c r="C975"/>
      <c r="R975" s="7" t="s">
        <v>9721</v>
      </c>
      <c r="S975" s="8">
        <v>4</v>
      </c>
      <c r="AA975" s="7" t="s">
        <v>10178</v>
      </c>
      <c r="AB975" s="2">
        <v>1</v>
      </c>
      <c r="BE975"/>
      <c r="BF975"/>
    </row>
    <row r="976" spans="2:58">
      <c r="B976"/>
      <c r="C976"/>
      <c r="R976" s="7" t="s">
        <v>9350</v>
      </c>
      <c r="S976" s="8">
        <v>4</v>
      </c>
      <c r="AA976" s="7" t="s">
        <v>10277</v>
      </c>
      <c r="AB976" s="2">
        <v>1</v>
      </c>
      <c r="BE976"/>
      <c r="BF976"/>
    </row>
    <row r="977" spans="2:58">
      <c r="B977"/>
      <c r="C977"/>
      <c r="R977" s="7" t="s">
        <v>9617</v>
      </c>
      <c r="S977" s="8">
        <v>4</v>
      </c>
      <c r="AA977" s="7" t="s">
        <v>10189</v>
      </c>
      <c r="AB977" s="2">
        <v>1</v>
      </c>
      <c r="BE977"/>
      <c r="BF977"/>
    </row>
    <row r="978" spans="2:58">
      <c r="B978"/>
      <c r="C978"/>
      <c r="R978" s="7" t="s">
        <v>10300</v>
      </c>
      <c r="S978" s="8">
        <v>4</v>
      </c>
      <c r="AA978" s="7" t="s">
        <v>10480</v>
      </c>
      <c r="AB978" s="2">
        <v>1</v>
      </c>
      <c r="BE978"/>
      <c r="BF978"/>
    </row>
    <row r="979" spans="2:58">
      <c r="B979"/>
      <c r="C979"/>
      <c r="R979" s="7" t="s">
        <v>10186</v>
      </c>
      <c r="S979" s="8">
        <v>4</v>
      </c>
      <c r="AA979" s="7" t="s">
        <v>6692</v>
      </c>
      <c r="AB979" s="2">
        <v>1</v>
      </c>
      <c r="BE979"/>
      <c r="BF979"/>
    </row>
    <row r="980" spans="2:58">
      <c r="B980"/>
      <c r="C980"/>
      <c r="R980" s="7" t="s">
        <v>6466</v>
      </c>
      <c r="S980" s="8">
        <v>4</v>
      </c>
      <c r="AA980" s="7" t="s">
        <v>9681</v>
      </c>
      <c r="AB980" s="2">
        <v>1</v>
      </c>
      <c r="BE980"/>
      <c r="BF980"/>
    </row>
    <row r="981" spans="2:58">
      <c r="B981"/>
      <c r="C981"/>
      <c r="R981" s="7" t="s">
        <v>8790</v>
      </c>
      <c r="S981" s="8">
        <v>4</v>
      </c>
      <c r="AA981" s="7" t="s">
        <v>7541</v>
      </c>
      <c r="AB981" s="2">
        <v>1</v>
      </c>
      <c r="BE981"/>
      <c r="BF981"/>
    </row>
    <row r="982" spans="2:58">
      <c r="B982"/>
      <c r="C982"/>
      <c r="R982" s="7" t="s">
        <v>10333</v>
      </c>
      <c r="S982" s="8">
        <v>4</v>
      </c>
      <c r="AA982" s="7" t="s">
        <v>9688</v>
      </c>
      <c r="AB982" s="2">
        <v>1</v>
      </c>
      <c r="BE982"/>
      <c r="BF982"/>
    </row>
    <row r="983" spans="2:58">
      <c r="B983"/>
      <c r="C983"/>
      <c r="R983" s="7" t="s">
        <v>10468</v>
      </c>
      <c r="S983" s="8">
        <v>4</v>
      </c>
      <c r="AA983" s="7" t="s">
        <v>10174</v>
      </c>
      <c r="AB983" s="2">
        <v>1</v>
      </c>
      <c r="BE983"/>
      <c r="BF983"/>
    </row>
    <row r="984" spans="2:58">
      <c r="B984"/>
      <c r="C984"/>
      <c r="R984" s="7" t="s">
        <v>10212</v>
      </c>
      <c r="S984" s="8">
        <v>4</v>
      </c>
      <c r="AA984" s="7" t="s">
        <v>9713</v>
      </c>
      <c r="AB984" s="2">
        <v>1</v>
      </c>
      <c r="BE984"/>
      <c r="BF984"/>
    </row>
    <row r="985" spans="2:58">
      <c r="B985"/>
      <c r="C985"/>
      <c r="R985" s="7" t="s">
        <v>6678</v>
      </c>
      <c r="S985" s="8">
        <v>4</v>
      </c>
      <c r="AA985" s="7" t="s">
        <v>9463</v>
      </c>
      <c r="AB985" s="2">
        <v>1</v>
      </c>
      <c r="BE985"/>
      <c r="BF985"/>
    </row>
    <row r="986" spans="2:58">
      <c r="B986"/>
      <c r="C986"/>
      <c r="R986" s="7" t="s">
        <v>9346</v>
      </c>
      <c r="S986" s="8">
        <v>4</v>
      </c>
      <c r="AA986" s="7" t="s">
        <v>9764</v>
      </c>
      <c r="AB986" s="2">
        <v>1</v>
      </c>
      <c r="BE986"/>
      <c r="BF986"/>
    </row>
    <row r="987" spans="2:58">
      <c r="B987"/>
      <c r="C987"/>
      <c r="R987" s="7" t="s">
        <v>10480</v>
      </c>
      <c r="S987" s="8">
        <v>4</v>
      </c>
      <c r="AA987" s="7" t="s">
        <v>9428</v>
      </c>
      <c r="AB987" s="2">
        <v>1</v>
      </c>
      <c r="BE987"/>
      <c r="BF987"/>
    </row>
    <row r="988" spans="2:58">
      <c r="B988"/>
      <c r="C988"/>
      <c r="R988" s="7" t="s">
        <v>9945</v>
      </c>
      <c r="S988" s="8">
        <v>4</v>
      </c>
      <c r="AA988" s="7" t="s">
        <v>10500</v>
      </c>
      <c r="AB988" s="2">
        <v>1</v>
      </c>
      <c r="BE988"/>
      <c r="BF988"/>
    </row>
    <row r="989" spans="2:58">
      <c r="B989"/>
      <c r="C989"/>
      <c r="R989" s="7" t="s">
        <v>10410</v>
      </c>
      <c r="S989" s="8">
        <v>4</v>
      </c>
      <c r="AA989" s="7" t="s">
        <v>9504</v>
      </c>
      <c r="AB989" s="2">
        <v>1</v>
      </c>
      <c r="BE989"/>
      <c r="BF989"/>
    </row>
    <row r="990" spans="2:58">
      <c r="B990"/>
      <c r="C990"/>
      <c r="R990" s="7" t="s">
        <v>7704</v>
      </c>
      <c r="S990" s="8">
        <v>4</v>
      </c>
      <c r="AA990" s="7" t="s">
        <v>9954</v>
      </c>
      <c r="AB990" s="2">
        <v>1</v>
      </c>
      <c r="BE990"/>
      <c r="BF990"/>
    </row>
    <row r="991" spans="2:58">
      <c r="B991"/>
      <c r="C991"/>
      <c r="R991" s="7" t="s">
        <v>9663</v>
      </c>
      <c r="S991" s="8">
        <v>4</v>
      </c>
      <c r="AA991" s="7" t="s">
        <v>9564</v>
      </c>
      <c r="AB991" s="2">
        <v>1</v>
      </c>
      <c r="BE991"/>
      <c r="BF991"/>
    </row>
    <row r="992" spans="2:58">
      <c r="B992"/>
      <c r="C992"/>
      <c r="R992" s="7" t="s">
        <v>9762</v>
      </c>
      <c r="S992" s="8">
        <v>4</v>
      </c>
      <c r="AA992" s="7" t="s">
        <v>10334</v>
      </c>
      <c r="AB992" s="2">
        <v>1</v>
      </c>
      <c r="BE992"/>
      <c r="BF992"/>
    </row>
    <row r="993" spans="2:58">
      <c r="B993"/>
      <c r="C993"/>
      <c r="R993" s="7" t="s">
        <v>9730</v>
      </c>
      <c r="S993" s="8">
        <v>4</v>
      </c>
      <c r="AA993" s="7" t="s">
        <v>10134</v>
      </c>
      <c r="AB993" s="2">
        <v>1</v>
      </c>
      <c r="BE993"/>
      <c r="BF993"/>
    </row>
    <row r="994" spans="2:58">
      <c r="B994"/>
      <c r="C994"/>
      <c r="R994" s="7" t="s">
        <v>10574</v>
      </c>
      <c r="S994" s="8">
        <v>4</v>
      </c>
      <c r="AA994" s="7" t="s">
        <v>10550</v>
      </c>
      <c r="AB994" s="2">
        <v>1</v>
      </c>
      <c r="BE994"/>
      <c r="BF994"/>
    </row>
    <row r="995" spans="2:58">
      <c r="B995"/>
      <c r="C995"/>
      <c r="R995" s="7" t="s">
        <v>9739</v>
      </c>
      <c r="S995" s="8">
        <v>4</v>
      </c>
      <c r="AA995" s="7" t="s">
        <v>9471</v>
      </c>
      <c r="AB995" s="2">
        <v>1</v>
      </c>
      <c r="BE995"/>
      <c r="BF995"/>
    </row>
    <row r="996" spans="2:58">
      <c r="B996"/>
      <c r="C996"/>
      <c r="R996" s="7" t="s">
        <v>10165</v>
      </c>
      <c r="S996" s="8">
        <v>4</v>
      </c>
      <c r="AA996" s="7" t="s">
        <v>10304</v>
      </c>
      <c r="AB996" s="2">
        <v>1</v>
      </c>
      <c r="BE996"/>
      <c r="BF996"/>
    </row>
    <row r="997" spans="2:58">
      <c r="B997"/>
      <c r="C997"/>
      <c r="R997" s="7" t="s">
        <v>10053</v>
      </c>
      <c r="S997" s="8">
        <v>4</v>
      </c>
      <c r="AA997" s="7" t="s">
        <v>9540</v>
      </c>
      <c r="AB997" s="2">
        <v>1</v>
      </c>
      <c r="BE997"/>
      <c r="BF997"/>
    </row>
    <row r="998" spans="2:58">
      <c r="B998"/>
      <c r="C998"/>
      <c r="R998" s="7" t="s">
        <v>9479</v>
      </c>
      <c r="S998" s="8">
        <v>4</v>
      </c>
      <c r="AA998" s="7" t="s">
        <v>10229</v>
      </c>
      <c r="AB998" s="2">
        <v>1</v>
      </c>
      <c r="BE998"/>
      <c r="BF998"/>
    </row>
    <row r="999" spans="2:58">
      <c r="B999"/>
      <c r="C999"/>
      <c r="R999" s="7" t="s">
        <v>9549</v>
      </c>
      <c r="S999" s="8">
        <v>3.9</v>
      </c>
      <c r="AA999" s="7" t="s">
        <v>1978</v>
      </c>
      <c r="AB999" s="2">
        <v>1</v>
      </c>
      <c r="BE999"/>
      <c r="BF999"/>
    </row>
    <row r="1000" spans="2:58">
      <c r="B1000"/>
      <c r="C1000"/>
      <c r="R1000" s="7" t="s">
        <v>9783</v>
      </c>
      <c r="S1000" s="8">
        <v>3.9</v>
      </c>
      <c r="AA1000" s="7" t="s">
        <v>10317</v>
      </c>
      <c r="AB1000" s="2">
        <v>1</v>
      </c>
      <c r="BE1000"/>
      <c r="BF1000"/>
    </row>
    <row r="1001" spans="2:58">
      <c r="B1001"/>
      <c r="C1001"/>
      <c r="R1001" s="7" t="s">
        <v>9927</v>
      </c>
      <c r="S1001" s="8">
        <v>3.9</v>
      </c>
      <c r="AA1001" s="7" t="s">
        <v>10164</v>
      </c>
      <c r="AB1001" s="2">
        <v>1</v>
      </c>
      <c r="BE1001"/>
      <c r="BF1001"/>
    </row>
    <row r="1002" spans="2:58">
      <c r="B1002"/>
      <c r="C1002"/>
      <c r="R1002" s="7" t="s">
        <v>10386</v>
      </c>
      <c r="S1002" s="8">
        <v>3.9</v>
      </c>
      <c r="AA1002" s="7" t="s">
        <v>10475</v>
      </c>
      <c r="AB1002" s="2">
        <v>1</v>
      </c>
      <c r="BE1002"/>
      <c r="BF1002"/>
    </row>
    <row r="1003" spans="2:58">
      <c r="B1003"/>
      <c r="C1003"/>
      <c r="R1003" s="7" t="s">
        <v>9472</v>
      </c>
      <c r="S1003" s="8">
        <v>3.9</v>
      </c>
      <c r="AA1003" s="7" t="s">
        <v>10461</v>
      </c>
      <c r="AB1003" s="2">
        <v>1</v>
      </c>
      <c r="BE1003"/>
      <c r="BF1003"/>
    </row>
    <row r="1004" spans="2:58">
      <c r="B1004"/>
      <c r="C1004"/>
      <c r="R1004" s="7" t="s">
        <v>9921</v>
      </c>
      <c r="S1004" s="8">
        <v>3.9</v>
      </c>
      <c r="AA1004" s="7" t="s">
        <v>10545</v>
      </c>
      <c r="AB1004" s="2">
        <v>1</v>
      </c>
      <c r="BE1004"/>
      <c r="BF1004"/>
    </row>
    <row r="1005" spans="2:58">
      <c r="B1005"/>
      <c r="C1005"/>
      <c r="R1005" s="7" t="s">
        <v>9354</v>
      </c>
      <c r="S1005" s="8">
        <v>3.9</v>
      </c>
      <c r="AA1005" s="7" t="s">
        <v>10371</v>
      </c>
      <c r="AB1005" s="2">
        <v>1</v>
      </c>
      <c r="BE1005"/>
      <c r="BF1005"/>
    </row>
    <row r="1006" spans="2:58">
      <c r="B1006"/>
      <c r="C1006"/>
      <c r="R1006" s="7" t="s">
        <v>9758</v>
      </c>
      <c r="S1006" s="8">
        <v>3.9</v>
      </c>
      <c r="AA1006" s="7" t="s">
        <v>10562</v>
      </c>
      <c r="AB1006" s="2">
        <v>1</v>
      </c>
      <c r="BE1006"/>
      <c r="BF1006"/>
    </row>
    <row r="1007" spans="2:58">
      <c r="B1007"/>
      <c r="C1007"/>
      <c r="R1007" s="7" t="s">
        <v>10492</v>
      </c>
      <c r="S1007" s="8">
        <v>3.9</v>
      </c>
      <c r="AA1007" s="7" t="s">
        <v>9455</v>
      </c>
      <c r="AB1007" s="2">
        <v>1</v>
      </c>
      <c r="BE1007"/>
      <c r="BF1007"/>
    </row>
    <row r="1008" spans="2:58">
      <c r="B1008"/>
      <c r="C1008"/>
      <c r="R1008" s="7" t="s">
        <v>10177</v>
      </c>
      <c r="S1008" s="8">
        <v>3.9</v>
      </c>
      <c r="AA1008" s="7" t="s">
        <v>10564</v>
      </c>
      <c r="AB1008" s="2">
        <v>1</v>
      </c>
      <c r="BE1008"/>
      <c r="BF1008"/>
    </row>
    <row r="1009" spans="2:58">
      <c r="B1009"/>
      <c r="C1009"/>
      <c r="R1009" s="7" t="s">
        <v>9646</v>
      </c>
      <c r="S1009" s="8">
        <v>3.9</v>
      </c>
      <c r="AA1009" s="7" t="s">
        <v>9495</v>
      </c>
      <c r="AB1009" s="2">
        <v>1</v>
      </c>
      <c r="BE1009"/>
      <c r="BF1009"/>
    </row>
    <row r="1010" spans="2:58">
      <c r="B1010"/>
      <c r="C1010"/>
      <c r="R1010" s="7" t="s">
        <v>10512</v>
      </c>
      <c r="S1010" s="8">
        <v>3.9</v>
      </c>
      <c r="AA1010" s="7" t="s">
        <v>9451</v>
      </c>
      <c r="AB1010" s="2">
        <v>1</v>
      </c>
      <c r="BE1010"/>
      <c r="BF1010"/>
    </row>
    <row r="1011" spans="2:58">
      <c r="B1011"/>
      <c r="C1011"/>
      <c r="R1011" s="7" t="s">
        <v>9802</v>
      </c>
      <c r="S1011" s="8">
        <v>3.9</v>
      </c>
      <c r="AA1011" s="7" t="s">
        <v>9510</v>
      </c>
      <c r="AB1011" s="2">
        <v>1</v>
      </c>
      <c r="BE1011"/>
      <c r="BF1011"/>
    </row>
    <row r="1012" spans="2:58">
      <c r="B1012"/>
      <c r="C1012"/>
      <c r="R1012" s="7" t="s">
        <v>9445</v>
      </c>
      <c r="S1012" s="8">
        <v>3.9</v>
      </c>
      <c r="AA1012" s="7" t="s">
        <v>9571</v>
      </c>
      <c r="AB1012" s="2">
        <v>1</v>
      </c>
      <c r="BE1012"/>
      <c r="BF1012"/>
    </row>
    <row r="1013" spans="2:58">
      <c r="B1013"/>
      <c r="C1013"/>
      <c r="R1013" s="7" t="s">
        <v>9539</v>
      </c>
      <c r="S1013" s="8">
        <v>3.9</v>
      </c>
      <c r="AA1013" s="7" t="s">
        <v>9548</v>
      </c>
      <c r="AB1013" s="2">
        <v>1</v>
      </c>
      <c r="BE1013"/>
      <c r="BF1013"/>
    </row>
    <row r="1014" spans="2:58">
      <c r="B1014"/>
      <c r="C1014"/>
      <c r="R1014" s="7" t="s">
        <v>10547</v>
      </c>
      <c r="S1014" s="8">
        <v>3.9</v>
      </c>
      <c r="AA1014" s="7" t="s">
        <v>10548</v>
      </c>
      <c r="AB1014" s="2">
        <v>1</v>
      </c>
      <c r="BE1014"/>
      <c r="BF1014"/>
    </row>
    <row r="1015" spans="2:58">
      <c r="B1015"/>
      <c r="C1015"/>
      <c r="R1015" s="7" t="s">
        <v>9587</v>
      </c>
      <c r="S1015" s="8">
        <v>3.9</v>
      </c>
      <c r="AA1015" s="7" t="s">
        <v>9395</v>
      </c>
      <c r="AB1015" s="2">
        <v>1</v>
      </c>
      <c r="BE1015"/>
      <c r="BF1015"/>
    </row>
    <row r="1016" spans="2:58">
      <c r="B1016"/>
      <c r="C1016"/>
      <c r="R1016" s="7" t="s">
        <v>10459</v>
      </c>
      <c r="S1016" s="8">
        <v>3.9</v>
      </c>
      <c r="AA1016" s="7" t="s">
        <v>10245</v>
      </c>
      <c r="AB1016" s="2">
        <v>1</v>
      </c>
      <c r="BE1016"/>
      <c r="BF1016"/>
    </row>
    <row r="1017" spans="2:58">
      <c r="B1017"/>
      <c r="C1017"/>
      <c r="R1017" s="7" t="s">
        <v>9826</v>
      </c>
      <c r="S1017" s="8">
        <v>3.9</v>
      </c>
      <c r="AA1017" s="7" t="s">
        <v>9597</v>
      </c>
      <c r="AB1017" s="2">
        <v>1</v>
      </c>
      <c r="BE1017"/>
      <c r="BF1017"/>
    </row>
    <row r="1018" spans="2:58">
      <c r="B1018"/>
      <c r="C1018"/>
      <c r="R1018" s="7" t="s">
        <v>9619</v>
      </c>
      <c r="S1018" s="8">
        <v>3.9</v>
      </c>
      <c r="AA1018" s="7" t="s">
        <v>9520</v>
      </c>
      <c r="AB1018" s="2">
        <v>1</v>
      </c>
      <c r="BE1018"/>
      <c r="BF1018"/>
    </row>
    <row r="1019" spans="2:58">
      <c r="B1019"/>
      <c r="C1019"/>
      <c r="R1019" s="7" t="s">
        <v>9417</v>
      </c>
      <c r="S1019" s="8">
        <v>3.9</v>
      </c>
      <c r="AA1019" s="7" t="s">
        <v>9842</v>
      </c>
      <c r="AB1019" s="2">
        <v>1</v>
      </c>
      <c r="BE1019"/>
      <c r="BF1019"/>
    </row>
    <row r="1020" spans="2:58">
      <c r="B1020"/>
      <c r="C1020"/>
      <c r="R1020" s="7" t="s">
        <v>9614</v>
      </c>
      <c r="S1020" s="8">
        <v>3.9</v>
      </c>
      <c r="AA1020" s="7" t="s">
        <v>10384</v>
      </c>
      <c r="AB1020" s="2">
        <v>1</v>
      </c>
      <c r="BE1020"/>
      <c r="BF1020"/>
    </row>
    <row r="1021" spans="2:58">
      <c r="B1021"/>
      <c r="C1021"/>
      <c r="R1021" s="7" t="s">
        <v>9325</v>
      </c>
      <c r="S1021" s="8">
        <v>3.9</v>
      </c>
      <c r="AA1021" s="7" t="s">
        <v>9838</v>
      </c>
      <c r="AB1021" s="2">
        <v>1</v>
      </c>
      <c r="BE1021"/>
      <c r="BF1021"/>
    </row>
    <row r="1022" spans="2:58">
      <c r="B1022"/>
      <c r="C1022"/>
      <c r="R1022" s="7" t="s">
        <v>10225</v>
      </c>
      <c r="S1022" s="8">
        <v>3.9</v>
      </c>
      <c r="AA1022" s="7" t="s">
        <v>10008</v>
      </c>
      <c r="AB1022" s="2">
        <v>1</v>
      </c>
      <c r="BE1022"/>
      <c r="BF1022"/>
    </row>
    <row r="1023" spans="2:58">
      <c r="B1023"/>
      <c r="C1023"/>
      <c r="R1023" s="7" t="s">
        <v>9936</v>
      </c>
      <c r="S1023" s="8">
        <v>3.9</v>
      </c>
      <c r="AA1023" s="7" t="s">
        <v>9933</v>
      </c>
      <c r="AB1023" s="2">
        <v>1</v>
      </c>
      <c r="BE1023"/>
      <c r="BF1023"/>
    </row>
    <row r="1024" spans="2:58">
      <c r="B1024"/>
      <c r="C1024"/>
      <c r="R1024" s="7" t="s">
        <v>9938</v>
      </c>
      <c r="S1024" s="8">
        <v>3.9</v>
      </c>
      <c r="AA1024" s="7" t="s">
        <v>9410</v>
      </c>
      <c r="AB1024" s="2">
        <v>1</v>
      </c>
      <c r="BE1024"/>
      <c r="BF1024"/>
    </row>
    <row r="1025" spans="2:58">
      <c r="B1025"/>
      <c r="C1025"/>
      <c r="R1025" s="7" t="s">
        <v>9676</v>
      </c>
      <c r="S1025" s="8">
        <v>3.9</v>
      </c>
      <c r="AA1025" s="7" t="s">
        <v>9911</v>
      </c>
      <c r="AB1025" s="2">
        <v>1</v>
      </c>
      <c r="BE1025"/>
      <c r="BF1025"/>
    </row>
    <row r="1026" spans="2:58">
      <c r="B1026"/>
      <c r="C1026"/>
      <c r="R1026" s="7" t="s">
        <v>9440</v>
      </c>
      <c r="S1026" s="8">
        <v>3.9</v>
      </c>
      <c r="AA1026" s="7" t="s">
        <v>9855</v>
      </c>
      <c r="AB1026" s="2">
        <v>1</v>
      </c>
      <c r="BE1026"/>
      <c r="BF1026"/>
    </row>
    <row r="1027" spans="2:58">
      <c r="B1027"/>
      <c r="C1027"/>
      <c r="R1027" s="7" t="s">
        <v>9443</v>
      </c>
      <c r="S1027" s="8">
        <v>3.9</v>
      </c>
      <c r="AA1027" s="7" t="s">
        <v>10047</v>
      </c>
      <c r="AB1027" s="2">
        <v>1</v>
      </c>
      <c r="BE1027"/>
      <c r="BF1027"/>
    </row>
    <row r="1028" spans="2:58">
      <c r="B1028"/>
      <c r="C1028"/>
      <c r="R1028" s="7" t="s">
        <v>10179</v>
      </c>
      <c r="S1028" s="8">
        <v>3.9</v>
      </c>
      <c r="AA1028" s="7" t="s">
        <v>9879</v>
      </c>
      <c r="AB1028" s="2">
        <v>1</v>
      </c>
      <c r="BE1028"/>
      <c r="BF1028"/>
    </row>
    <row r="1029" spans="2:58">
      <c r="B1029"/>
      <c r="C1029"/>
      <c r="R1029" s="7" t="s">
        <v>10242</v>
      </c>
      <c r="S1029" s="8">
        <v>3.9</v>
      </c>
      <c r="AA1029" s="7" t="s">
        <v>9687</v>
      </c>
      <c r="AB1029" s="2">
        <v>1</v>
      </c>
      <c r="BE1029"/>
      <c r="BF1029"/>
    </row>
    <row r="1030" spans="2:58">
      <c r="B1030"/>
      <c r="C1030"/>
      <c r="R1030" s="7" t="s">
        <v>10394</v>
      </c>
      <c r="S1030" s="8">
        <v>3.9</v>
      </c>
      <c r="AA1030" s="7" t="s">
        <v>9916</v>
      </c>
      <c r="AB1030" s="2">
        <v>1</v>
      </c>
      <c r="BE1030"/>
      <c r="BF1030"/>
    </row>
    <row r="1031" spans="2:58">
      <c r="B1031"/>
      <c r="C1031"/>
      <c r="R1031" s="7" t="s">
        <v>9501</v>
      </c>
      <c r="S1031" s="8">
        <v>3.9</v>
      </c>
      <c r="AA1031" s="7" t="s">
        <v>9649</v>
      </c>
      <c r="AB1031" s="2">
        <v>1</v>
      </c>
      <c r="BE1031"/>
      <c r="BF1031"/>
    </row>
    <row r="1032" spans="2:58">
      <c r="B1032"/>
      <c r="C1032"/>
      <c r="R1032" s="7" t="s">
        <v>10323</v>
      </c>
      <c r="S1032" s="8">
        <v>3.9</v>
      </c>
      <c r="AA1032" s="7" t="s">
        <v>9989</v>
      </c>
      <c r="AB1032" s="2">
        <v>1</v>
      </c>
      <c r="BE1032"/>
      <c r="BF1032"/>
    </row>
    <row r="1033" spans="2:58">
      <c r="B1033"/>
      <c r="C1033"/>
      <c r="R1033" s="7" t="s">
        <v>9928</v>
      </c>
      <c r="S1033" s="8">
        <v>3.9</v>
      </c>
      <c r="AA1033" s="7" t="s">
        <v>9837</v>
      </c>
      <c r="AB1033" s="2">
        <v>1</v>
      </c>
      <c r="BE1033"/>
      <c r="BF1033"/>
    </row>
    <row r="1034" spans="2:58">
      <c r="B1034"/>
      <c r="C1034"/>
      <c r="R1034" s="7" t="s">
        <v>10269</v>
      </c>
      <c r="S1034" s="8">
        <v>3.9</v>
      </c>
      <c r="AA1034" s="7" t="s">
        <v>10027</v>
      </c>
      <c r="AB1034" s="2">
        <v>1</v>
      </c>
      <c r="BE1034"/>
      <c r="BF1034"/>
    </row>
    <row r="1035" spans="2:58">
      <c r="B1035"/>
      <c r="C1035"/>
      <c r="R1035" s="7" t="s">
        <v>9899</v>
      </c>
      <c r="S1035" s="8">
        <v>3.9</v>
      </c>
      <c r="AA1035" s="7" t="s">
        <v>10090</v>
      </c>
      <c r="AB1035" s="2">
        <v>1</v>
      </c>
      <c r="BE1035"/>
      <c r="BF1035"/>
    </row>
    <row r="1036" spans="2:58">
      <c r="B1036"/>
      <c r="C1036"/>
      <c r="R1036" s="7" t="s">
        <v>9513</v>
      </c>
      <c r="S1036" s="8">
        <v>3.9</v>
      </c>
      <c r="AA1036" s="7" t="s">
        <v>10541</v>
      </c>
      <c r="AB1036" s="2">
        <v>1</v>
      </c>
      <c r="BE1036"/>
      <c r="BF1036"/>
    </row>
    <row r="1037" spans="2:58">
      <c r="B1037"/>
      <c r="C1037"/>
      <c r="R1037" s="7" t="s">
        <v>10015</v>
      </c>
      <c r="S1037" s="8">
        <v>3.9</v>
      </c>
      <c r="AA1037" s="7" t="s">
        <v>9861</v>
      </c>
      <c r="AB1037" s="2">
        <v>1</v>
      </c>
      <c r="BE1037"/>
      <c r="BF1037"/>
    </row>
    <row r="1038" spans="2:58">
      <c r="B1038"/>
      <c r="C1038"/>
      <c r="R1038" s="7" t="s">
        <v>9393</v>
      </c>
      <c r="S1038" s="8">
        <v>3.9</v>
      </c>
      <c r="AA1038" s="7" t="s">
        <v>9672</v>
      </c>
      <c r="AB1038" s="2">
        <v>1</v>
      </c>
      <c r="BE1038"/>
      <c r="BF1038"/>
    </row>
    <row r="1039" spans="2:58">
      <c r="B1039"/>
      <c r="C1039"/>
      <c r="R1039" s="7" t="s">
        <v>9757</v>
      </c>
      <c r="S1039" s="8">
        <v>3.9</v>
      </c>
      <c r="AA1039" s="7" t="s">
        <v>9860</v>
      </c>
      <c r="AB1039" s="2">
        <v>1</v>
      </c>
      <c r="BE1039"/>
      <c r="BF1039"/>
    </row>
    <row r="1040" spans="2:58">
      <c r="B1040"/>
      <c r="C1040"/>
      <c r="R1040" s="7" t="s">
        <v>9322</v>
      </c>
      <c r="S1040" s="8">
        <v>3.9</v>
      </c>
      <c r="AA1040" s="7" t="s">
        <v>10091</v>
      </c>
      <c r="AB1040" s="2">
        <v>1</v>
      </c>
      <c r="BE1040"/>
      <c r="BF1040"/>
    </row>
    <row r="1041" spans="2:58">
      <c r="B1041"/>
      <c r="C1041"/>
      <c r="R1041" s="7" t="s">
        <v>10260</v>
      </c>
      <c r="S1041" s="8">
        <v>3.9</v>
      </c>
      <c r="AA1041" s="7" t="s">
        <v>9965</v>
      </c>
      <c r="AB1041" s="2">
        <v>1</v>
      </c>
      <c r="BE1041"/>
      <c r="BF1041"/>
    </row>
    <row r="1042" spans="2:58">
      <c r="B1042"/>
      <c r="C1042"/>
      <c r="R1042" s="7" t="s">
        <v>9811</v>
      </c>
      <c r="S1042" s="8">
        <v>3.9</v>
      </c>
      <c r="AA1042" s="7" t="s">
        <v>9500</v>
      </c>
      <c r="AB1042" s="2">
        <v>1</v>
      </c>
      <c r="BE1042"/>
      <c r="BF1042"/>
    </row>
    <row r="1043" spans="2:58">
      <c r="B1043"/>
      <c r="C1043"/>
      <c r="R1043" s="7" t="s">
        <v>3214</v>
      </c>
      <c r="S1043" s="8">
        <v>3.9</v>
      </c>
      <c r="AA1043" s="7" t="s">
        <v>9715</v>
      </c>
      <c r="AB1043" s="2">
        <v>1</v>
      </c>
      <c r="BE1043"/>
      <c r="BF1043"/>
    </row>
    <row r="1044" spans="2:58">
      <c r="B1044"/>
      <c r="C1044"/>
      <c r="R1044" s="7" t="s">
        <v>10170</v>
      </c>
      <c r="S1044" s="8">
        <v>3.9</v>
      </c>
      <c r="AA1044" s="7" t="s">
        <v>9910</v>
      </c>
      <c r="AB1044" s="2">
        <v>1</v>
      </c>
      <c r="BE1044"/>
      <c r="BF1044"/>
    </row>
    <row r="1045" spans="2:58">
      <c r="B1045"/>
      <c r="C1045"/>
      <c r="R1045" s="7" t="s">
        <v>9353</v>
      </c>
      <c r="S1045" s="8">
        <v>3.9</v>
      </c>
      <c r="AA1045" s="7" t="s">
        <v>9873</v>
      </c>
      <c r="AB1045" s="2">
        <v>1</v>
      </c>
      <c r="BE1045"/>
      <c r="BF1045"/>
    </row>
    <row r="1046" spans="2:58">
      <c r="B1046"/>
      <c r="C1046"/>
      <c r="R1046" s="7" t="s">
        <v>10314</v>
      </c>
      <c r="S1046" s="8">
        <v>3.9</v>
      </c>
      <c r="AA1046" s="7" t="s">
        <v>9357</v>
      </c>
      <c r="AB1046" s="2">
        <v>1</v>
      </c>
      <c r="BE1046"/>
      <c r="BF1046"/>
    </row>
    <row r="1047" spans="2:58">
      <c r="B1047"/>
      <c r="C1047"/>
      <c r="R1047" s="7" t="s">
        <v>10499</v>
      </c>
      <c r="S1047" s="8">
        <v>3.9</v>
      </c>
      <c r="AA1047" s="7" t="s">
        <v>10166</v>
      </c>
      <c r="AB1047" s="2">
        <v>1</v>
      </c>
      <c r="BE1047"/>
      <c r="BF1047"/>
    </row>
    <row r="1048" spans="2:58">
      <c r="B1048"/>
      <c r="C1048"/>
      <c r="R1048" s="7" t="s">
        <v>10356</v>
      </c>
      <c r="S1048" s="8">
        <v>3.9</v>
      </c>
      <c r="AA1048" s="7" t="s">
        <v>9857</v>
      </c>
      <c r="AB1048" s="2">
        <v>1</v>
      </c>
      <c r="BE1048"/>
      <c r="BF1048"/>
    </row>
    <row r="1049" spans="2:58">
      <c r="B1049"/>
      <c r="C1049"/>
      <c r="R1049" s="7" t="s">
        <v>10467</v>
      </c>
      <c r="S1049" s="8">
        <v>3.9</v>
      </c>
      <c r="AA1049" s="7" t="s">
        <v>9402</v>
      </c>
      <c r="AB1049" s="2">
        <v>1</v>
      </c>
      <c r="BE1049"/>
      <c r="BF1049"/>
    </row>
    <row r="1050" spans="2:58">
      <c r="B1050"/>
      <c r="C1050"/>
      <c r="R1050" s="7" t="s">
        <v>10291</v>
      </c>
      <c r="S1050" s="8">
        <v>3.9</v>
      </c>
      <c r="AA1050" s="7" t="s">
        <v>6068</v>
      </c>
      <c r="AB1050" s="2">
        <v>1</v>
      </c>
      <c r="BE1050"/>
      <c r="BF1050"/>
    </row>
    <row r="1051" spans="2:58">
      <c r="B1051"/>
      <c r="C1051"/>
      <c r="R1051" s="7" t="s">
        <v>10451</v>
      </c>
      <c r="S1051" s="8">
        <v>3.9</v>
      </c>
      <c r="AA1051" s="7" t="s">
        <v>9541</v>
      </c>
      <c r="AB1051" s="2">
        <v>1</v>
      </c>
      <c r="BE1051"/>
      <c r="BF1051"/>
    </row>
    <row r="1052" spans="2:58">
      <c r="B1052"/>
      <c r="C1052"/>
      <c r="R1052" s="7" t="s">
        <v>10507</v>
      </c>
      <c r="S1052" s="8">
        <v>3.9</v>
      </c>
      <c r="AA1052" s="7" t="s">
        <v>10359</v>
      </c>
      <c r="AB1052" s="2">
        <v>1</v>
      </c>
      <c r="BE1052"/>
      <c r="BF1052"/>
    </row>
    <row r="1053" spans="2:58">
      <c r="B1053"/>
      <c r="C1053"/>
      <c r="R1053" s="7" t="s">
        <v>9708</v>
      </c>
      <c r="S1053" s="8">
        <v>3.9</v>
      </c>
      <c r="AA1053" s="7" t="s">
        <v>9926</v>
      </c>
      <c r="AB1053" s="2">
        <v>1</v>
      </c>
      <c r="BE1053"/>
      <c r="BF1053"/>
    </row>
    <row r="1054" spans="2:58">
      <c r="B1054"/>
      <c r="C1054"/>
      <c r="R1054" s="7" t="s">
        <v>9714</v>
      </c>
      <c r="S1054" s="8">
        <v>3.9</v>
      </c>
      <c r="AA1054" s="7" t="s">
        <v>9835</v>
      </c>
      <c r="AB1054" s="2">
        <v>1</v>
      </c>
      <c r="BE1054"/>
      <c r="BF1054"/>
    </row>
    <row r="1055" spans="2:58">
      <c r="B1055"/>
      <c r="C1055"/>
      <c r="R1055" s="7" t="s">
        <v>9466</v>
      </c>
      <c r="S1055" s="8">
        <v>3.9</v>
      </c>
      <c r="AA1055" s="7" t="s">
        <v>10524</v>
      </c>
      <c r="AB1055" s="2">
        <v>1</v>
      </c>
      <c r="BE1055"/>
      <c r="BF1055"/>
    </row>
    <row r="1056" spans="2:58">
      <c r="B1056"/>
      <c r="C1056"/>
      <c r="R1056" s="7" t="s">
        <v>10178</v>
      </c>
      <c r="S1056" s="8">
        <v>3.9</v>
      </c>
      <c r="AA1056" s="7" t="s">
        <v>10553</v>
      </c>
      <c r="AB1056" s="2">
        <v>1</v>
      </c>
      <c r="BE1056"/>
      <c r="BF1056"/>
    </row>
    <row r="1057" spans="2:58">
      <c r="B1057"/>
      <c r="C1057"/>
      <c r="R1057" s="7" t="s">
        <v>9763</v>
      </c>
      <c r="S1057" s="8">
        <v>3.9</v>
      </c>
      <c r="AA1057" s="7" t="s">
        <v>9419</v>
      </c>
      <c r="AB1057" s="2">
        <v>1</v>
      </c>
      <c r="BE1057"/>
      <c r="BF1057"/>
    </row>
    <row r="1058" spans="2:58">
      <c r="B1058"/>
      <c r="C1058"/>
      <c r="R1058" s="7" t="s">
        <v>9954</v>
      </c>
      <c r="S1058" s="8">
        <v>3.9</v>
      </c>
      <c r="AA1058" s="7" t="s">
        <v>10138</v>
      </c>
      <c r="AB1058" s="2">
        <v>1</v>
      </c>
      <c r="BE1058"/>
      <c r="BF1058"/>
    </row>
    <row r="1059" spans="2:58">
      <c r="B1059"/>
      <c r="C1059"/>
      <c r="R1059" s="7" t="s">
        <v>9821</v>
      </c>
      <c r="S1059" s="8">
        <v>3.9</v>
      </c>
      <c r="AA1059" s="7" t="s">
        <v>9533</v>
      </c>
      <c r="AB1059" s="2">
        <v>1</v>
      </c>
      <c r="BE1059"/>
      <c r="BF1059"/>
    </row>
    <row r="1060" spans="2:58">
      <c r="B1060"/>
      <c r="C1060"/>
      <c r="R1060" s="7" t="s">
        <v>9868</v>
      </c>
      <c r="S1060" s="8">
        <v>3.9</v>
      </c>
      <c r="AA1060" s="7" t="s">
        <v>10429</v>
      </c>
      <c r="AB1060" s="2">
        <v>1</v>
      </c>
      <c r="BE1060"/>
      <c r="BF1060"/>
    </row>
    <row r="1061" spans="2:58">
      <c r="B1061"/>
      <c r="C1061"/>
      <c r="R1061" s="7" t="s">
        <v>9859</v>
      </c>
      <c r="S1061" s="8">
        <v>3.9</v>
      </c>
      <c r="AA1061" s="7" t="s">
        <v>9489</v>
      </c>
      <c r="AB1061" s="2">
        <v>1</v>
      </c>
      <c r="BE1061"/>
      <c r="BF1061"/>
    </row>
    <row r="1062" spans="2:58">
      <c r="B1062"/>
      <c r="C1062"/>
      <c r="R1062" s="7" t="s">
        <v>10113</v>
      </c>
      <c r="S1062" s="8">
        <v>3.9</v>
      </c>
      <c r="AA1062" s="7" t="s">
        <v>9424</v>
      </c>
      <c r="AB1062" s="2">
        <v>1</v>
      </c>
      <c r="BE1062"/>
      <c r="BF1062"/>
    </row>
    <row r="1063" spans="2:58">
      <c r="B1063"/>
      <c r="C1063"/>
      <c r="R1063" s="7" t="s">
        <v>9978</v>
      </c>
      <c r="S1063" s="8">
        <v>3.9</v>
      </c>
      <c r="AA1063" s="7" t="s">
        <v>9525</v>
      </c>
      <c r="AB1063" s="2">
        <v>1</v>
      </c>
      <c r="BE1063"/>
      <c r="BF1063"/>
    </row>
    <row r="1064" spans="2:58">
      <c r="B1064"/>
      <c r="C1064"/>
      <c r="R1064" s="7" t="s">
        <v>10094</v>
      </c>
      <c r="S1064" s="8">
        <v>3.9</v>
      </c>
      <c r="AA1064" s="7" t="s">
        <v>9547</v>
      </c>
      <c r="AB1064" s="2">
        <v>1</v>
      </c>
      <c r="BE1064"/>
      <c r="BF1064"/>
    </row>
    <row r="1065" spans="2:58">
      <c r="B1065"/>
      <c r="C1065"/>
      <c r="R1065" s="7" t="s">
        <v>10408</v>
      </c>
      <c r="S1065" s="8">
        <v>3.9</v>
      </c>
      <c r="AA1065" s="7" t="s">
        <v>9567</v>
      </c>
      <c r="AB1065" s="2">
        <v>1</v>
      </c>
      <c r="BE1065"/>
      <c r="BF1065"/>
    </row>
    <row r="1066" spans="2:58">
      <c r="B1066"/>
      <c r="C1066"/>
      <c r="R1066" s="7" t="s">
        <v>9551</v>
      </c>
      <c r="S1066" s="8">
        <v>3.9</v>
      </c>
      <c r="AA1066" s="7" t="s">
        <v>9746</v>
      </c>
      <c r="AB1066" s="2">
        <v>1</v>
      </c>
      <c r="BE1066"/>
      <c r="BF1066"/>
    </row>
    <row r="1067" spans="2:58">
      <c r="B1067"/>
      <c r="C1067"/>
      <c r="R1067" s="7" t="s">
        <v>9933</v>
      </c>
      <c r="S1067" s="8">
        <v>3.9</v>
      </c>
      <c r="AA1067" s="7" t="s">
        <v>9786</v>
      </c>
      <c r="AB1067" s="2">
        <v>1</v>
      </c>
      <c r="BE1067"/>
      <c r="BF1067"/>
    </row>
    <row r="1068" spans="2:58">
      <c r="B1068"/>
      <c r="C1068"/>
      <c r="R1068" s="7" t="s">
        <v>9494</v>
      </c>
      <c r="S1068" s="8">
        <v>3.9</v>
      </c>
      <c r="AA1068" s="7" t="s">
        <v>9755</v>
      </c>
      <c r="AB1068" s="2">
        <v>1</v>
      </c>
      <c r="BE1068"/>
      <c r="BF1068"/>
    </row>
    <row r="1069" spans="2:58">
      <c r="B1069"/>
      <c r="C1069"/>
      <c r="R1069" s="7" t="s">
        <v>10343</v>
      </c>
      <c r="S1069" s="8">
        <v>3.9</v>
      </c>
      <c r="AA1069" s="7" t="s">
        <v>9737</v>
      </c>
      <c r="AB1069" s="2">
        <v>1</v>
      </c>
      <c r="BE1069"/>
      <c r="BF1069"/>
    </row>
    <row r="1070" spans="2:58">
      <c r="B1070"/>
      <c r="C1070"/>
      <c r="R1070" s="7" t="s">
        <v>10506</v>
      </c>
      <c r="S1070" s="8">
        <v>3.9</v>
      </c>
      <c r="AA1070" s="7" t="s">
        <v>9790</v>
      </c>
      <c r="AB1070" s="2">
        <v>1</v>
      </c>
      <c r="BE1070"/>
      <c r="BF1070"/>
    </row>
    <row r="1071" spans="2:58">
      <c r="B1071"/>
      <c r="C1071"/>
      <c r="R1071" s="7" t="s">
        <v>9874</v>
      </c>
      <c r="S1071" s="8">
        <v>3.9</v>
      </c>
      <c r="AA1071" s="7" t="s">
        <v>9844</v>
      </c>
      <c r="AB1071" s="2">
        <v>1</v>
      </c>
      <c r="BE1071"/>
      <c r="BF1071"/>
    </row>
    <row r="1072" spans="2:58">
      <c r="B1072"/>
      <c r="C1072"/>
      <c r="R1072" s="7" t="s">
        <v>10476</v>
      </c>
      <c r="S1072" s="8">
        <v>3.9</v>
      </c>
      <c r="AA1072" s="7" t="s">
        <v>10039</v>
      </c>
      <c r="AB1072" s="2">
        <v>1</v>
      </c>
      <c r="BE1072"/>
      <c r="BF1072"/>
    </row>
    <row r="1073" spans="2:58">
      <c r="B1073"/>
      <c r="C1073"/>
      <c r="R1073" s="7" t="s">
        <v>9732</v>
      </c>
      <c r="S1073" s="8">
        <v>3.9</v>
      </c>
      <c r="AA1073" s="7" t="s">
        <v>9870</v>
      </c>
      <c r="AB1073" s="2">
        <v>1</v>
      </c>
      <c r="BE1073"/>
      <c r="BF1073"/>
    </row>
    <row r="1074" spans="2:58">
      <c r="B1074"/>
      <c r="C1074"/>
      <c r="R1074" s="7" t="s">
        <v>10496</v>
      </c>
      <c r="S1074" s="8">
        <v>3.9</v>
      </c>
      <c r="AA1074" s="7" t="s">
        <v>10351</v>
      </c>
      <c r="AB1074" s="2">
        <v>1</v>
      </c>
      <c r="BE1074"/>
      <c r="BF1074"/>
    </row>
    <row r="1075" spans="2:58">
      <c r="B1075"/>
      <c r="C1075"/>
      <c r="R1075" s="7" t="s">
        <v>9654</v>
      </c>
      <c r="S1075" s="8">
        <v>3.9</v>
      </c>
      <c r="AA1075" s="7" t="s">
        <v>9898</v>
      </c>
      <c r="AB1075" s="2">
        <v>1</v>
      </c>
      <c r="BE1075"/>
      <c r="BF1075"/>
    </row>
    <row r="1076" spans="2:58">
      <c r="B1076"/>
      <c r="C1076"/>
      <c r="R1076" s="7" t="s">
        <v>10048</v>
      </c>
      <c r="S1076" s="8">
        <v>3.9</v>
      </c>
      <c r="AA1076" s="7" t="s">
        <v>10483</v>
      </c>
      <c r="AB1076" s="2">
        <v>1</v>
      </c>
      <c r="BE1076"/>
      <c r="BF1076"/>
    </row>
    <row r="1077" spans="2:58">
      <c r="B1077"/>
      <c r="C1077"/>
      <c r="R1077" s="7" t="s">
        <v>10435</v>
      </c>
      <c r="S1077" s="8">
        <v>3.9</v>
      </c>
      <c r="AA1077" s="7" t="s">
        <v>9438</v>
      </c>
      <c r="AB1077" s="2">
        <v>1</v>
      </c>
      <c r="BE1077"/>
      <c r="BF1077"/>
    </row>
    <row r="1078" spans="2:58">
      <c r="B1078"/>
      <c r="C1078"/>
      <c r="R1078" s="7" t="s">
        <v>10304</v>
      </c>
      <c r="S1078" s="8">
        <v>3.9</v>
      </c>
      <c r="AA1078" s="7" t="s">
        <v>7618</v>
      </c>
      <c r="AB1078" s="2">
        <v>1</v>
      </c>
      <c r="BE1078"/>
      <c r="BF1078"/>
    </row>
    <row r="1079" spans="2:58">
      <c r="B1079"/>
      <c r="C1079"/>
      <c r="R1079" s="7" t="s">
        <v>10133</v>
      </c>
      <c r="S1079" s="8">
        <v>3.9</v>
      </c>
      <c r="AA1079" s="7" t="s">
        <v>9847</v>
      </c>
      <c r="AB1079" s="2">
        <v>1</v>
      </c>
      <c r="BE1079"/>
      <c r="BF1079"/>
    </row>
    <row r="1080" spans="2:58">
      <c r="B1080"/>
      <c r="C1080"/>
      <c r="R1080" s="7" t="s">
        <v>10332</v>
      </c>
      <c r="S1080" s="8">
        <v>3.9</v>
      </c>
      <c r="AA1080" s="7" t="s">
        <v>9628</v>
      </c>
      <c r="AB1080" s="2">
        <v>1</v>
      </c>
      <c r="BE1080"/>
      <c r="BF1080"/>
    </row>
    <row r="1081" spans="2:58">
      <c r="B1081"/>
      <c r="C1081"/>
      <c r="R1081" s="7" t="s">
        <v>9848</v>
      </c>
      <c r="S1081" s="8">
        <v>3.9</v>
      </c>
      <c r="AA1081" s="7" t="s">
        <v>9893</v>
      </c>
      <c r="AB1081" s="2">
        <v>1</v>
      </c>
      <c r="BE1081"/>
      <c r="BF1081"/>
    </row>
    <row r="1082" spans="2:58">
      <c r="B1082"/>
      <c r="C1082"/>
      <c r="R1082" s="7" t="s">
        <v>10031</v>
      </c>
      <c r="S1082" s="8">
        <v>3.9</v>
      </c>
      <c r="AA1082" s="7" t="s">
        <v>10471</v>
      </c>
      <c r="AB1082" s="2">
        <v>1</v>
      </c>
      <c r="BE1082"/>
      <c r="BF1082"/>
    </row>
    <row r="1083" spans="2:58">
      <c r="B1083"/>
      <c r="C1083"/>
      <c r="R1083" s="7" t="s">
        <v>10338</v>
      </c>
      <c r="S1083" s="8">
        <v>3.9</v>
      </c>
      <c r="AA1083" s="7" t="s">
        <v>9561</v>
      </c>
      <c r="AB1083" s="2">
        <v>1</v>
      </c>
      <c r="BE1083"/>
      <c r="BF1083"/>
    </row>
    <row r="1084" spans="2:58">
      <c r="B1084"/>
      <c r="C1084"/>
      <c r="R1084" s="7" t="s">
        <v>9623</v>
      </c>
      <c r="S1084" s="8">
        <v>3.9</v>
      </c>
      <c r="AA1084" s="7" t="s">
        <v>10556</v>
      </c>
      <c r="AB1084" s="2">
        <v>1</v>
      </c>
      <c r="BE1084"/>
      <c r="BF1084"/>
    </row>
    <row r="1085" spans="2:58">
      <c r="B1085"/>
      <c r="C1085"/>
      <c r="R1085" s="7" t="s">
        <v>10540</v>
      </c>
      <c r="S1085" s="8">
        <v>3.9</v>
      </c>
      <c r="AA1085" s="7" t="s">
        <v>9397</v>
      </c>
      <c r="AB1085" s="2">
        <v>1</v>
      </c>
      <c r="BE1085"/>
      <c r="BF1085"/>
    </row>
    <row r="1086" spans="2:58">
      <c r="B1086"/>
      <c r="C1086"/>
      <c r="R1086" s="7" t="s">
        <v>9947</v>
      </c>
      <c r="S1086" s="8">
        <v>3.9</v>
      </c>
      <c r="AA1086" s="7" t="s">
        <v>10241</v>
      </c>
      <c r="AB1086" s="2">
        <v>1</v>
      </c>
      <c r="BE1086"/>
      <c r="BF1086"/>
    </row>
    <row r="1087" spans="2:58">
      <c r="B1087"/>
      <c r="C1087"/>
      <c r="R1087" s="7" t="s">
        <v>9525</v>
      </c>
      <c r="S1087" s="8">
        <v>3.9</v>
      </c>
      <c r="AA1087" s="7" t="s">
        <v>10005</v>
      </c>
      <c r="AB1087" s="2">
        <v>1</v>
      </c>
      <c r="BE1087"/>
      <c r="BF1087"/>
    </row>
    <row r="1088" spans="2:58">
      <c r="B1088"/>
      <c r="C1088"/>
      <c r="R1088" s="7" t="s">
        <v>9853</v>
      </c>
      <c r="S1088" s="8">
        <v>3.9</v>
      </c>
      <c r="AA1088" s="7" t="s">
        <v>9881</v>
      </c>
      <c r="AB1088" s="2">
        <v>1</v>
      </c>
      <c r="BE1088"/>
      <c r="BF1088"/>
    </row>
    <row r="1089" spans="2:58">
      <c r="B1089"/>
      <c r="C1089"/>
      <c r="R1089" s="7" t="s">
        <v>10285</v>
      </c>
      <c r="S1089" s="8">
        <v>3.9</v>
      </c>
      <c r="AA1089" s="7" t="s">
        <v>10156</v>
      </c>
      <c r="AB1089" s="2">
        <v>1</v>
      </c>
      <c r="BE1089"/>
      <c r="BF1089"/>
    </row>
    <row r="1090" spans="2:58">
      <c r="B1090"/>
      <c r="C1090"/>
      <c r="R1090" s="7" t="s">
        <v>10385</v>
      </c>
      <c r="S1090" s="8">
        <v>3.9</v>
      </c>
      <c r="AA1090" s="7" t="s">
        <v>9613</v>
      </c>
      <c r="AB1090" s="2">
        <v>1</v>
      </c>
      <c r="BE1090"/>
      <c r="BF1090"/>
    </row>
    <row r="1091" spans="2:58">
      <c r="B1091"/>
      <c r="C1091"/>
      <c r="R1091" s="7" t="s">
        <v>10539</v>
      </c>
      <c r="S1091" s="8">
        <v>3.9</v>
      </c>
      <c r="AA1091" s="7" t="s">
        <v>10003</v>
      </c>
      <c r="AB1091" s="2">
        <v>1</v>
      </c>
      <c r="BE1091"/>
      <c r="BF1091"/>
    </row>
    <row r="1092" spans="2:58">
      <c r="B1092"/>
      <c r="C1092"/>
      <c r="R1092" s="7" t="s">
        <v>9597</v>
      </c>
      <c r="S1092" s="8">
        <v>3.9</v>
      </c>
      <c r="AA1092" s="7" t="s">
        <v>10311</v>
      </c>
      <c r="AB1092" s="2">
        <v>1</v>
      </c>
      <c r="BE1092"/>
      <c r="BF1092"/>
    </row>
    <row r="1093" spans="2:58">
      <c r="B1093"/>
      <c r="C1093"/>
      <c r="R1093" s="7" t="s">
        <v>10241</v>
      </c>
      <c r="S1093" s="8">
        <v>3.9</v>
      </c>
      <c r="AA1093" s="7" t="s">
        <v>9572</v>
      </c>
      <c r="AB1093" s="2">
        <v>1</v>
      </c>
      <c r="BE1093"/>
      <c r="BF1093"/>
    </row>
    <row r="1094" spans="2:58">
      <c r="B1094"/>
      <c r="C1094"/>
      <c r="R1094" s="7" t="s">
        <v>10398</v>
      </c>
      <c r="S1094" s="8">
        <v>3.9</v>
      </c>
      <c r="AA1094" s="7" t="s">
        <v>10355</v>
      </c>
      <c r="AB1094" s="2">
        <v>1</v>
      </c>
      <c r="BE1094"/>
      <c r="BF1094"/>
    </row>
    <row r="1095" spans="2:58">
      <c r="B1095"/>
      <c r="C1095"/>
      <c r="R1095" s="7" t="s">
        <v>9643</v>
      </c>
      <c r="S1095" s="8">
        <v>3.9</v>
      </c>
      <c r="AA1095" s="7" t="s">
        <v>9421</v>
      </c>
      <c r="AB1095" s="2">
        <v>1</v>
      </c>
      <c r="BE1095"/>
      <c r="BF1095"/>
    </row>
    <row r="1096" spans="2:58">
      <c r="B1096"/>
      <c r="C1096"/>
      <c r="R1096" s="7" t="s">
        <v>9838</v>
      </c>
      <c r="S1096" s="8">
        <v>3.9</v>
      </c>
      <c r="AA1096" s="7" t="s">
        <v>9955</v>
      </c>
      <c r="AB1096" s="2">
        <v>1</v>
      </c>
      <c r="BE1096"/>
      <c r="BF1096"/>
    </row>
    <row r="1097" spans="2:58">
      <c r="B1097"/>
      <c r="C1097"/>
      <c r="R1097" s="7" t="s">
        <v>9780</v>
      </c>
      <c r="S1097" s="8">
        <v>3.9</v>
      </c>
      <c r="AA1097" s="7" t="s">
        <v>9478</v>
      </c>
      <c r="AB1097" s="2">
        <v>1</v>
      </c>
      <c r="BE1097"/>
      <c r="BF1097"/>
    </row>
    <row r="1098" spans="2:58">
      <c r="B1098"/>
      <c r="C1098"/>
      <c r="R1098" s="7" t="s">
        <v>10489</v>
      </c>
      <c r="S1098" s="8">
        <v>3.9</v>
      </c>
      <c r="AA1098" s="7" t="s">
        <v>9817</v>
      </c>
      <c r="AB1098" s="2">
        <v>1</v>
      </c>
      <c r="BE1098"/>
      <c r="BF1098"/>
    </row>
    <row r="1099" spans="2:58">
      <c r="B1099"/>
      <c r="C1099"/>
      <c r="R1099" s="7" t="s">
        <v>10397</v>
      </c>
      <c r="S1099" s="8">
        <v>3.9</v>
      </c>
      <c r="AA1099" s="7" t="s">
        <v>9446</v>
      </c>
      <c r="AB1099" s="2">
        <v>1</v>
      </c>
      <c r="BE1099"/>
      <c r="BF1099"/>
    </row>
    <row r="1100" spans="2:58">
      <c r="B1100"/>
      <c r="C1100"/>
      <c r="R1100" s="7" t="s">
        <v>9470</v>
      </c>
      <c r="S1100" s="8">
        <v>3.9</v>
      </c>
      <c r="AA1100" s="7" t="s">
        <v>10376</v>
      </c>
      <c r="AB1100" s="2">
        <v>1</v>
      </c>
      <c r="BE1100"/>
      <c r="BF1100"/>
    </row>
    <row r="1101" spans="2:58">
      <c r="B1101"/>
      <c r="C1101"/>
      <c r="R1101" s="7" t="s">
        <v>10080</v>
      </c>
      <c r="S1101" s="8">
        <v>3.9</v>
      </c>
      <c r="AA1101" s="7" t="s">
        <v>9704</v>
      </c>
      <c r="AB1101" s="2">
        <v>1</v>
      </c>
      <c r="BE1101"/>
      <c r="BF1101"/>
    </row>
    <row r="1102" spans="2:58">
      <c r="B1102"/>
      <c r="C1102"/>
      <c r="R1102" s="7" t="s">
        <v>10164</v>
      </c>
      <c r="S1102" s="8">
        <v>3.9</v>
      </c>
      <c r="AA1102" s="7" t="s">
        <v>10024</v>
      </c>
      <c r="AB1102" s="2">
        <v>1</v>
      </c>
      <c r="BE1102"/>
      <c r="BF1102"/>
    </row>
    <row r="1103" spans="2:58">
      <c r="B1103"/>
      <c r="C1103"/>
      <c r="R1103" s="7" t="s">
        <v>10516</v>
      </c>
      <c r="S1103" s="8">
        <v>3.9</v>
      </c>
      <c r="AA1103" s="7" t="s">
        <v>9680</v>
      </c>
      <c r="AB1103" s="2">
        <v>1</v>
      </c>
      <c r="BE1103"/>
      <c r="BF1103"/>
    </row>
    <row r="1104" spans="2:58">
      <c r="B1104"/>
      <c r="C1104"/>
      <c r="R1104" s="7" t="s">
        <v>9464</v>
      </c>
      <c r="S1104" s="8">
        <v>3.9</v>
      </c>
      <c r="AA1104" s="7" t="s">
        <v>10455</v>
      </c>
      <c r="AB1104" s="2">
        <v>1</v>
      </c>
      <c r="BE1104"/>
      <c r="BF1104"/>
    </row>
    <row r="1105" spans="2:58">
      <c r="B1105"/>
      <c r="C1105"/>
      <c r="R1105" s="7" t="s">
        <v>10405</v>
      </c>
      <c r="S1105" s="8">
        <v>3.9</v>
      </c>
      <c r="AA1105" s="7" t="s">
        <v>9733</v>
      </c>
      <c r="AB1105" s="2">
        <v>1</v>
      </c>
      <c r="BE1105"/>
      <c r="BF1105"/>
    </row>
    <row r="1106" spans="2:58">
      <c r="B1106"/>
      <c r="C1106"/>
      <c r="R1106" s="7" t="s">
        <v>10460</v>
      </c>
      <c r="S1106" s="8">
        <v>3.9</v>
      </c>
      <c r="AA1106" s="7" t="s">
        <v>9832</v>
      </c>
      <c r="AB1106" s="2">
        <v>1</v>
      </c>
      <c r="BE1106"/>
      <c r="BF1106"/>
    </row>
    <row r="1107" spans="2:58">
      <c r="B1107"/>
      <c r="C1107"/>
      <c r="R1107" s="7" t="s">
        <v>10418</v>
      </c>
      <c r="S1107" s="8">
        <v>3.9</v>
      </c>
      <c r="AA1107" s="7" t="s">
        <v>9343</v>
      </c>
      <c r="AB1107" s="2">
        <v>1</v>
      </c>
      <c r="BE1107"/>
      <c r="BF1107"/>
    </row>
    <row r="1108" spans="2:58">
      <c r="B1108"/>
      <c r="C1108"/>
      <c r="R1108" s="7" t="s">
        <v>8450</v>
      </c>
      <c r="S1108" s="8">
        <v>3.9</v>
      </c>
      <c r="AA1108" s="7" t="s">
        <v>10522</v>
      </c>
      <c r="AB1108" s="2">
        <v>1</v>
      </c>
      <c r="BE1108"/>
      <c r="BF1108"/>
    </row>
    <row r="1109" spans="2:58">
      <c r="B1109"/>
      <c r="C1109"/>
      <c r="R1109" s="7" t="s">
        <v>9583</v>
      </c>
      <c r="S1109" s="8">
        <v>3.9</v>
      </c>
      <c r="AA1109" s="7" t="s">
        <v>9763</v>
      </c>
      <c r="AB1109" s="2">
        <v>1</v>
      </c>
      <c r="BE1109"/>
      <c r="BF1109"/>
    </row>
    <row r="1110" spans="2:58">
      <c r="B1110"/>
      <c r="C1110"/>
      <c r="R1110" s="7" t="s">
        <v>10175</v>
      </c>
      <c r="S1110" s="8">
        <v>3.9</v>
      </c>
      <c r="AA1110" s="7" t="s">
        <v>9362</v>
      </c>
      <c r="AB1110" s="2">
        <v>1</v>
      </c>
      <c r="BE1110"/>
      <c r="BF1110"/>
    </row>
    <row r="1111" spans="2:58">
      <c r="B1111"/>
      <c r="C1111"/>
      <c r="R1111" s="7" t="s">
        <v>6445</v>
      </c>
      <c r="S1111" s="8">
        <v>3.9</v>
      </c>
      <c r="AA1111" s="7" t="s">
        <v>9732</v>
      </c>
      <c r="AB1111" s="2">
        <v>1</v>
      </c>
      <c r="BE1111"/>
      <c r="BF1111"/>
    </row>
    <row r="1112" spans="2:58">
      <c r="B1112"/>
      <c r="C1112"/>
      <c r="R1112" s="7" t="s">
        <v>10546</v>
      </c>
      <c r="S1112" s="8">
        <v>3.9</v>
      </c>
      <c r="AA1112" s="7" t="s">
        <v>9556</v>
      </c>
      <c r="AB1112" s="2">
        <v>1</v>
      </c>
      <c r="BE1112"/>
      <c r="BF1112"/>
    </row>
    <row r="1113" spans="2:58">
      <c r="B1113"/>
      <c r="C1113"/>
      <c r="R1113" s="7" t="s">
        <v>10243</v>
      </c>
      <c r="S1113" s="8">
        <v>3.8</v>
      </c>
      <c r="AA1113" s="7" t="s">
        <v>9382</v>
      </c>
      <c r="AB1113" s="2">
        <v>1</v>
      </c>
      <c r="BE1113"/>
      <c r="BF1113"/>
    </row>
    <row r="1114" spans="2:58">
      <c r="B1114"/>
      <c r="C1114"/>
      <c r="R1114" s="7" t="s">
        <v>9897</v>
      </c>
      <c r="S1114" s="8">
        <v>3.8</v>
      </c>
      <c r="AA1114" s="7" t="s">
        <v>9502</v>
      </c>
      <c r="AB1114" s="2">
        <v>1</v>
      </c>
      <c r="BE1114"/>
      <c r="BF1114"/>
    </row>
    <row r="1115" spans="2:58">
      <c r="B1115"/>
      <c r="C1115"/>
      <c r="R1115" s="7" t="s">
        <v>9747</v>
      </c>
      <c r="S1115" s="8">
        <v>3.8</v>
      </c>
      <c r="AA1115" s="7" t="s">
        <v>9475</v>
      </c>
      <c r="AB1115" s="2">
        <v>1</v>
      </c>
      <c r="BE1115"/>
      <c r="BF1115"/>
    </row>
    <row r="1116" spans="2:58">
      <c r="B1116"/>
      <c r="C1116"/>
      <c r="R1116" s="7" t="s">
        <v>10387</v>
      </c>
      <c r="S1116" s="8">
        <v>3.8</v>
      </c>
      <c r="AA1116" s="7" t="s">
        <v>542</v>
      </c>
      <c r="AB1116" s="2">
        <v>1</v>
      </c>
      <c r="BE1116"/>
      <c r="BF1116"/>
    </row>
    <row r="1117" spans="2:58">
      <c r="B1117"/>
      <c r="C1117"/>
      <c r="R1117" s="7" t="s">
        <v>10498</v>
      </c>
      <c r="S1117" s="8">
        <v>3.8</v>
      </c>
      <c r="AA1117" s="7" t="s">
        <v>9924</v>
      </c>
      <c r="AB1117" s="2">
        <v>1</v>
      </c>
      <c r="BE1117"/>
      <c r="BF1117"/>
    </row>
    <row r="1118" spans="2:58">
      <c r="B1118"/>
      <c r="C1118"/>
      <c r="R1118" s="7" t="s">
        <v>10473</v>
      </c>
      <c r="S1118" s="8">
        <v>3.8</v>
      </c>
      <c r="AA1118" s="7" t="s">
        <v>9821</v>
      </c>
      <c r="AB1118" s="2">
        <v>1</v>
      </c>
      <c r="BE1118"/>
      <c r="BF1118"/>
    </row>
    <row r="1119" spans="2:58">
      <c r="B1119"/>
      <c r="C1119"/>
      <c r="R1119" s="7" t="s">
        <v>10495</v>
      </c>
      <c r="S1119" s="8">
        <v>3.8</v>
      </c>
      <c r="AA1119" s="7" t="s">
        <v>10228</v>
      </c>
      <c r="AB1119" s="2">
        <v>1</v>
      </c>
      <c r="BE1119"/>
      <c r="BF1119"/>
    </row>
    <row r="1120" spans="2:58">
      <c r="B1120"/>
      <c r="C1120"/>
      <c r="R1120" s="7" t="s">
        <v>7831</v>
      </c>
      <c r="S1120" s="8">
        <v>3.8</v>
      </c>
      <c r="AA1120" s="7" t="s">
        <v>9919</v>
      </c>
      <c r="AB1120" s="2">
        <v>1</v>
      </c>
      <c r="BE1120"/>
      <c r="BF1120"/>
    </row>
    <row r="1121" spans="2:58">
      <c r="B1121"/>
      <c r="C1121"/>
      <c r="R1121" s="7" t="s">
        <v>9982</v>
      </c>
      <c r="S1121" s="8">
        <v>3.8</v>
      </c>
      <c r="AA1121" s="7" t="s">
        <v>7753</v>
      </c>
      <c r="AB1121" s="2">
        <v>1</v>
      </c>
      <c r="BE1121"/>
      <c r="BF1121"/>
    </row>
    <row r="1122" spans="2:58">
      <c r="B1122"/>
      <c r="C1122"/>
      <c r="R1122" s="7" t="s">
        <v>10106</v>
      </c>
      <c r="S1122" s="8">
        <v>3.8</v>
      </c>
      <c r="AA1122" s="7" t="s">
        <v>10392</v>
      </c>
      <c r="AB1122" s="2">
        <v>1</v>
      </c>
      <c r="BE1122"/>
      <c r="BF1122"/>
    </row>
    <row r="1123" spans="2:58">
      <c r="B1123"/>
      <c r="C1123"/>
      <c r="R1123" s="7" t="s">
        <v>10254</v>
      </c>
      <c r="S1123" s="8">
        <v>3.8</v>
      </c>
      <c r="AA1123" s="7" t="s">
        <v>9240</v>
      </c>
      <c r="AB1123" s="2">
        <v>1</v>
      </c>
      <c r="BE1123"/>
      <c r="BF1123"/>
    </row>
    <row r="1124" spans="2:58">
      <c r="B1124"/>
      <c r="C1124"/>
      <c r="R1124" s="7" t="s">
        <v>10196</v>
      </c>
      <c r="S1124" s="8">
        <v>3.8</v>
      </c>
      <c r="AA1124" s="7" t="s">
        <v>9407</v>
      </c>
      <c r="AB1124" s="2">
        <v>1</v>
      </c>
      <c r="BE1124"/>
      <c r="BF1124"/>
    </row>
    <row r="1125" spans="2:58">
      <c r="B1125"/>
      <c r="C1125"/>
      <c r="R1125" s="7" t="s">
        <v>9905</v>
      </c>
      <c r="S1125" s="8">
        <v>3.8</v>
      </c>
      <c r="AA1125" s="7" t="s">
        <v>8790</v>
      </c>
      <c r="AB1125" s="2">
        <v>1</v>
      </c>
      <c r="BE1125"/>
      <c r="BF1125"/>
    </row>
    <row r="1126" spans="2:58">
      <c r="B1126"/>
      <c r="C1126"/>
      <c r="R1126" s="7" t="s">
        <v>10265</v>
      </c>
      <c r="S1126" s="8">
        <v>3.8</v>
      </c>
      <c r="AA1126" s="7" t="s">
        <v>10153</v>
      </c>
      <c r="AB1126" s="2">
        <v>1</v>
      </c>
      <c r="BE1126"/>
      <c r="BF1126"/>
    </row>
    <row r="1127" spans="2:58">
      <c r="B1127"/>
      <c r="C1127"/>
      <c r="R1127" s="7" t="s">
        <v>9487</v>
      </c>
      <c r="S1127" s="8">
        <v>3.8</v>
      </c>
      <c r="AA1127" s="7" t="s">
        <v>9075</v>
      </c>
      <c r="AB1127" s="2">
        <v>1</v>
      </c>
      <c r="BE1127"/>
      <c r="BF1127"/>
    </row>
    <row r="1128" spans="2:58">
      <c r="B1128"/>
      <c r="C1128"/>
      <c r="R1128" s="7" t="s">
        <v>10347</v>
      </c>
      <c r="S1128" s="8">
        <v>3.8</v>
      </c>
      <c r="AA1128" s="7" t="s">
        <v>9987</v>
      </c>
      <c r="AB1128" s="2">
        <v>1</v>
      </c>
      <c r="BE1128"/>
      <c r="BF1128"/>
    </row>
    <row r="1129" spans="2:58">
      <c r="B1129"/>
      <c r="C1129"/>
      <c r="R1129" s="7" t="s">
        <v>9616</v>
      </c>
      <c r="S1129" s="8">
        <v>3.8</v>
      </c>
      <c r="AA1129" s="7" t="s">
        <v>8415</v>
      </c>
      <c r="AB1129" s="2">
        <v>1</v>
      </c>
      <c r="BE1129"/>
      <c r="BF1129"/>
    </row>
    <row r="1130" spans="2:58">
      <c r="B1130"/>
      <c r="C1130"/>
      <c r="R1130" s="7" t="s">
        <v>9889</v>
      </c>
      <c r="S1130" s="8">
        <v>3.8</v>
      </c>
      <c r="AA1130" s="7" t="s">
        <v>10124</v>
      </c>
      <c r="AB1130" s="2">
        <v>1</v>
      </c>
      <c r="BE1130"/>
      <c r="BF1130"/>
    </row>
    <row r="1131" spans="2:58">
      <c r="B1131"/>
      <c r="C1131"/>
      <c r="R1131" s="7" t="s">
        <v>9749</v>
      </c>
      <c r="S1131" s="8">
        <v>3.8</v>
      </c>
      <c r="AA1131" s="7" t="s">
        <v>10235</v>
      </c>
      <c r="AB1131" s="2">
        <v>1</v>
      </c>
      <c r="BE1131"/>
      <c r="BF1131"/>
    </row>
    <row r="1132" spans="2:58">
      <c r="B1132"/>
      <c r="C1132"/>
      <c r="R1132" s="7" t="s">
        <v>9776</v>
      </c>
      <c r="S1132" s="8">
        <v>3.8</v>
      </c>
      <c r="AA1132" s="7" t="s">
        <v>9983</v>
      </c>
      <c r="AB1132" s="2">
        <v>1</v>
      </c>
      <c r="BE1132"/>
      <c r="BF1132"/>
    </row>
    <row r="1133" spans="2:58">
      <c r="B1133"/>
      <c r="C1133"/>
      <c r="R1133" s="7" t="s">
        <v>10210</v>
      </c>
      <c r="S1133" s="8">
        <v>3.8</v>
      </c>
      <c r="AA1133" s="7" t="s">
        <v>9880</v>
      </c>
      <c r="AB1133" s="2">
        <v>1</v>
      </c>
      <c r="BE1133"/>
      <c r="BF1133"/>
    </row>
    <row r="1134" spans="2:58">
      <c r="B1134"/>
      <c r="C1134"/>
      <c r="R1134" s="7" t="s">
        <v>9841</v>
      </c>
      <c r="S1134" s="8">
        <v>3.8</v>
      </c>
      <c r="AA1134" s="7" t="s">
        <v>9930</v>
      </c>
      <c r="AB1134" s="2">
        <v>1</v>
      </c>
      <c r="BE1134"/>
      <c r="BF1134"/>
    </row>
    <row r="1135" spans="2:58">
      <c r="B1135"/>
      <c r="C1135"/>
      <c r="R1135" s="7" t="s">
        <v>9161</v>
      </c>
      <c r="S1135" s="8">
        <v>3.8</v>
      </c>
      <c r="AA1135" s="7" t="s">
        <v>10055</v>
      </c>
      <c r="AB1135" s="2">
        <v>1</v>
      </c>
      <c r="BE1135"/>
      <c r="BF1135"/>
    </row>
    <row r="1136" spans="2:58">
      <c r="B1136"/>
      <c r="C1136"/>
      <c r="R1136" s="7" t="s">
        <v>10369</v>
      </c>
      <c r="S1136" s="8">
        <v>3.8</v>
      </c>
      <c r="AA1136" s="7" t="s">
        <v>9876</v>
      </c>
      <c r="AB1136" s="2">
        <v>1</v>
      </c>
      <c r="BE1136"/>
      <c r="BF1136"/>
    </row>
    <row r="1137" spans="2:58">
      <c r="B1137"/>
      <c r="C1137"/>
      <c r="R1137" s="7" t="s">
        <v>10330</v>
      </c>
      <c r="S1137" s="8">
        <v>3.8</v>
      </c>
      <c r="AA1137" s="7" t="s">
        <v>9868</v>
      </c>
      <c r="AB1137" s="2">
        <v>1</v>
      </c>
      <c r="BE1137"/>
      <c r="BF1137"/>
    </row>
    <row r="1138" spans="2:58">
      <c r="B1138"/>
      <c r="C1138"/>
      <c r="R1138" s="7" t="s">
        <v>10214</v>
      </c>
      <c r="S1138" s="8">
        <v>3.8</v>
      </c>
      <c r="AA1138" s="7" t="s">
        <v>9998</v>
      </c>
      <c r="AB1138" s="2">
        <v>1</v>
      </c>
      <c r="BE1138"/>
      <c r="BF1138"/>
    </row>
    <row r="1139" spans="2:58">
      <c r="B1139"/>
      <c r="C1139"/>
      <c r="R1139" s="7" t="s">
        <v>10180</v>
      </c>
      <c r="S1139" s="8">
        <v>3.8</v>
      </c>
      <c r="AA1139" s="7" t="s">
        <v>10094</v>
      </c>
      <c r="AB1139" s="2">
        <v>1</v>
      </c>
      <c r="BE1139"/>
      <c r="BF1139"/>
    </row>
    <row r="1140" spans="2:58">
      <c r="B1140"/>
      <c r="C1140"/>
      <c r="R1140" s="7" t="s">
        <v>10230</v>
      </c>
      <c r="S1140" s="8">
        <v>3.8</v>
      </c>
      <c r="AA1140" s="7" t="s">
        <v>10175</v>
      </c>
      <c r="AB1140" s="2">
        <v>1</v>
      </c>
      <c r="BE1140"/>
      <c r="BF1140"/>
    </row>
    <row r="1141" spans="2:58">
      <c r="B1141"/>
      <c r="C1141"/>
      <c r="R1141" s="7" t="s">
        <v>10531</v>
      </c>
      <c r="S1141" s="8">
        <v>3.8</v>
      </c>
      <c r="AA1141" s="7" t="s">
        <v>10048</v>
      </c>
      <c r="AB1141" s="2">
        <v>1</v>
      </c>
      <c r="BE1141"/>
      <c r="BF1141"/>
    </row>
    <row r="1142" spans="2:58">
      <c r="B1142"/>
      <c r="C1142"/>
      <c r="R1142" s="7" t="s">
        <v>9805</v>
      </c>
      <c r="S1142" s="8">
        <v>3.8</v>
      </c>
      <c r="AA1142" s="7" t="s">
        <v>10450</v>
      </c>
      <c r="AB1142" s="2">
        <v>1</v>
      </c>
      <c r="BE1142"/>
      <c r="BF1142"/>
    </row>
    <row r="1143" spans="2:58">
      <c r="B1143"/>
      <c r="C1143"/>
      <c r="R1143" s="7" t="s">
        <v>10079</v>
      </c>
      <c r="S1143" s="8">
        <v>3.8</v>
      </c>
      <c r="AA1143" s="7" t="s">
        <v>9853</v>
      </c>
      <c r="AB1143" s="2">
        <v>1</v>
      </c>
      <c r="BE1143"/>
      <c r="BF1143"/>
    </row>
    <row r="1144" spans="2:58">
      <c r="B1144"/>
      <c r="C1144"/>
      <c r="R1144" s="7" t="s">
        <v>9507</v>
      </c>
      <c r="S1144" s="8">
        <v>3.8</v>
      </c>
      <c r="AA1144" s="7" t="s">
        <v>10309</v>
      </c>
      <c r="AB1144" s="2">
        <v>1</v>
      </c>
      <c r="BE1144"/>
      <c r="BF1144"/>
    </row>
    <row r="1145" spans="2:58">
      <c r="B1145"/>
      <c r="C1145"/>
      <c r="R1145" s="7" t="s">
        <v>9985</v>
      </c>
      <c r="S1145" s="8">
        <v>3.8</v>
      </c>
      <c r="AA1145" s="7" t="s">
        <v>9886</v>
      </c>
      <c r="AB1145" s="2">
        <v>1</v>
      </c>
      <c r="BE1145"/>
      <c r="BF1145"/>
    </row>
    <row r="1146" spans="2:58">
      <c r="B1146"/>
      <c r="C1146"/>
      <c r="R1146" s="7" t="s">
        <v>9427</v>
      </c>
      <c r="S1146" s="8">
        <v>3.8</v>
      </c>
      <c r="AA1146" s="7" t="s">
        <v>10188</v>
      </c>
      <c r="AB1146" s="2">
        <v>1</v>
      </c>
      <c r="BE1146"/>
      <c r="BF1146"/>
    </row>
    <row r="1147" spans="2:58">
      <c r="B1147"/>
      <c r="C1147"/>
      <c r="R1147" s="7" t="s">
        <v>10257</v>
      </c>
      <c r="S1147" s="8">
        <v>3.8</v>
      </c>
      <c r="AA1147" s="7" t="s">
        <v>9974</v>
      </c>
      <c r="AB1147" s="2">
        <v>1</v>
      </c>
      <c r="BE1147"/>
      <c r="BF1147"/>
    </row>
    <row r="1148" spans="2:58">
      <c r="B1148"/>
      <c r="C1148"/>
      <c r="R1148" s="7" t="s">
        <v>9906</v>
      </c>
      <c r="S1148" s="8">
        <v>3.8</v>
      </c>
      <c r="AA1148" s="7" t="s">
        <v>6403</v>
      </c>
      <c r="AB1148" s="2">
        <v>1</v>
      </c>
      <c r="BE1148"/>
      <c r="BF1148"/>
    </row>
    <row r="1149" spans="2:58">
      <c r="B1149"/>
      <c r="C1149"/>
      <c r="R1149" s="7" t="s">
        <v>9674</v>
      </c>
      <c r="S1149" s="8">
        <v>3.8</v>
      </c>
      <c r="AA1149" s="7" t="s">
        <v>9887</v>
      </c>
      <c r="AB1149" s="2">
        <v>1</v>
      </c>
      <c r="BE1149"/>
      <c r="BF1149"/>
    </row>
    <row r="1150" spans="2:58">
      <c r="B1150"/>
      <c r="C1150"/>
      <c r="R1150" s="7" t="s">
        <v>10096</v>
      </c>
      <c r="S1150" s="8">
        <v>3.8</v>
      </c>
      <c r="AA1150" s="7" t="s">
        <v>10442</v>
      </c>
      <c r="AB1150" s="2">
        <v>1</v>
      </c>
      <c r="BE1150"/>
      <c r="BF1150"/>
    </row>
    <row r="1151" spans="2:58">
      <c r="B1151"/>
      <c r="C1151"/>
      <c r="R1151" s="7" t="s">
        <v>10251</v>
      </c>
      <c r="S1151" s="8">
        <v>3.8</v>
      </c>
      <c r="AA1151" s="7" t="s">
        <v>9981</v>
      </c>
      <c r="AB1151" s="2">
        <v>1</v>
      </c>
      <c r="BE1151"/>
      <c r="BF1151"/>
    </row>
    <row r="1152" spans="2:58">
      <c r="B1152"/>
      <c r="C1152"/>
      <c r="R1152" s="7" t="s">
        <v>9406</v>
      </c>
      <c r="S1152" s="8">
        <v>3.8</v>
      </c>
      <c r="AA1152" s="7" t="s">
        <v>7385</v>
      </c>
      <c r="AB1152" s="2">
        <v>1</v>
      </c>
      <c r="BE1152"/>
      <c r="BF1152"/>
    </row>
    <row r="1153" spans="2:58">
      <c r="B1153"/>
      <c r="C1153"/>
      <c r="R1153" s="7" t="s">
        <v>9750</v>
      </c>
      <c r="S1153" s="8">
        <v>3.8</v>
      </c>
      <c r="AA1153" s="7" t="s">
        <v>9878</v>
      </c>
      <c r="AB1153" s="2">
        <v>1</v>
      </c>
      <c r="BE1153"/>
      <c r="BF1153"/>
    </row>
    <row r="1154" spans="2:58">
      <c r="B1154"/>
      <c r="C1154"/>
      <c r="R1154" s="7" t="s">
        <v>10181</v>
      </c>
      <c r="S1154" s="8">
        <v>3.8</v>
      </c>
      <c r="AA1154" s="7" t="s">
        <v>10203</v>
      </c>
      <c r="AB1154" s="2">
        <v>1</v>
      </c>
      <c r="BE1154"/>
      <c r="BF1154"/>
    </row>
    <row r="1155" spans="2:58">
      <c r="B1155"/>
      <c r="C1155"/>
      <c r="R1155" s="7" t="s">
        <v>10000</v>
      </c>
      <c r="S1155" s="8">
        <v>3.8</v>
      </c>
      <c r="AA1155" s="7" t="s">
        <v>9856</v>
      </c>
      <c r="AB1155" s="2">
        <v>1</v>
      </c>
      <c r="BE1155"/>
      <c r="BF1155"/>
    </row>
    <row r="1156" spans="2:58">
      <c r="B1156"/>
      <c r="C1156"/>
      <c r="R1156" s="7" t="s">
        <v>10192</v>
      </c>
      <c r="S1156" s="8">
        <v>3.8</v>
      </c>
      <c r="AA1156" s="7" t="s">
        <v>10360</v>
      </c>
      <c r="AB1156" s="2">
        <v>1</v>
      </c>
      <c r="BE1156"/>
      <c r="BF1156"/>
    </row>
    <row r="1157" spans="2:58">
      <c r="B1157"/>
      <c r="C1157"/>
      <c r="R1157" s="7" t="s">
        <v>10293</v>
      </c>
      <c r="S1157" s="8">
        <v>3.8</v>
      </c>
      <c r="AA1157" s="7" t="s">
        <v>9961</v>
      </c>
      <c r="AB1157" s="2">
        <v>1</v>
      </c>
      <c r="BE1157"/>
      <c r="BF1157"/>
    </row>
    <row r="1158" spans="2:58">
      <c r="B1158"/>
      <c r="C1158"/>
      <c r="R1158" s="7" t="s">
        <v>9547</v>
      </c>
      <c r="S1158" s="8">
        <v>3.8</v>
      </c>
      <c r="AA1158" s="7" t="s">
        <v>6242</v>
      </c>
      <c r="AB1158" s="2">
        <v>1</v>
      </c>
      <c r="BE1158"/>
      <c r="BF1158"/>
    </row>
    <row r="1159" spans="2:58">
      <c r="B1159"/>
      <c r="C1159"/>
      <c r="R1159" s="7" t="s">
        <v>9911</v>
      </c>
      <c r="S1159" s="8">
        <v>3.8</v>
      </c>
      <c r="AA1159" s="7" t="s">
        <v>10368</v>
      </c>
      <c r="AB1159" s="2">
        <v>1</v>
      </c>
      <c r="BE1159"/>
      <c r="BF1159"/>
    </row>
    <row r="1160" spans="2:58">
      <c r="B1160"/>
      <c r="C1160"/>
      <c r="R1160" s="7" t="s">
        <v>10039</v>
      </c>
      <c r="S1160" s="8">
        <v>3.8</v>
      </c>
      <c r="AA1160" s="7" t="s">
        <v>10574</v>
      </c>
      <c r="AB1160" s="2">
        <v>1</v>
      </c>
      <c r="BE1160"/>
      <c r="BF1160"/>
    </row>
    <row r="1161" spans="2:58">
      <c r="B1161"/>
      <c r="C1161"/>
      <c r="R1161" s="7" t="s">
        <v>10483</v>
      </c>
      <c r="S1161" s="8">
        <v>3.8</v>
      </c>
      <c r="AA1161" s="7" t="s">
        <v>10312</v>
      </c>
      <c r="AB1161" s="2">
        <v>1</v>
      </c>
      <c r="BE1161"/>
      <c r="BF1161"/>
    </row>
    <row r="1162" spans="2:58">
      <c r="B1162"/>
      <c r="C1162"/>
      <c r="R1162" s="7" t="s">
        <v>10138</v>
      </c>
      <c r="S1162" s="8">
        <v>3.8</v>
      </c>
      <c r="AA1162" s="7" t="s">
        <v>7961</v>
      </c>
      <c r="AB1162" s="2">
        <v>1</v>
      </c>
      <c r="BE1162"/>
      <c r="BF1162"/>
    </row>
    <row r="1163" spans="2:58">
      <c r="B1163"/>
      <c r="C1163"/>
      <c r="R1163" s="7" t="s">
        <v>6403</v>
      </c>
      <c r="S1163" s="8">
        <v>3.8</v>
      </c>
      <c r="AA1163" s="7" t="s">
        <v>10007</v>
      </c>
      <c r="AB1163" s="2">
        <v>1</v>
      </c>
      <c r="BE1163"/>
      <c r="BF1163"/>
    </row>
    <row r="1164" spans="2:58">
      <c r="B1164"/>
      <c r="C1164"/>
      <c r="R1164" s="7" t="s">
        <v>9526</v>
      </c>
      <c r="S1164" s="8">
        <v>3.8</v>
      </c>
      <c r="AA1164" s="7" t="s">
        <v>10249</v>
      </c>
      <c r="AB1164" s="2">
        <v>1</v>
      </c>
      <c r="BE1164"/>
      <c r="BF1164"/>
    </row>
    <row r="1165" spans="2:58">
      <c r="B1165"/>
      <c r="C1165"/>
      <c r="R1165" s="7" t="s">
        <v>9579</v>
      </c>
      <c r="S1165" s="8">
        <v>3.8</v>
      </c>
      <c r="AA1165" s="7" t="s">
        <v>10509</v>
      </c>
      <c r="AB1165" s="2">
        <v>1</v>
      </c>
      <c r="BE1165"/>
      <c r="BF1165"/>
    </row>
    <row r="1166" spans="2:58">
      <c r="B1166"/>
      <c r="C1166"/>
      <c r="R1166" s="7" t="s">
        <v>10058</v>
      </c>
      <c r="S1166" s="8">
        <v>3.8</v>
      </c>
      <c r="AA1166" s="7" t="s">
        <v>10233</v>
      </c>
      <c r="AB1166" s="2">
        <v>1</v>
      </c>
      <c r="BE1166"/>
      <c r="BF1166"/>
    </row>
    <row r="1167" spans="2:58">
      <c r="B1167"/>
      <c r="C1167"/>
      <c r="R1167" s="7" t="s">
        <v>10434</v>
      </c>
      <c r="S1167" s="8">
        <v>3.8</v>
      </c>
      <c r="AA1167" s="7" t="s">
        <v>10236</v>
      </c>
      <c r="AB1167" s="2">
        <v>1</v>
      </c>
      <c r="BE1167"/>
      <c r="BF1167"/>
    </row>
    <row r="1168" spans="2:58">
      <c r="B1168"/>
      <c r="C1168"/>
      <c r="R1168" s="7" t="s">
        <v>9590</v>
      </c>
      <c r="S1168" s="8">
        <v>3.8</v>
      </c>
      <c r="AA1168" s="7" t="s">
        <v>10558</v>
      </c>
      <c r="AB1168" s="2">
        <v>1</v>
      </c>
      <c r="BE1168"/>
      <c r="BF1168"/>
    </row>
    <row r="1169" spans="2:58">
      <c r="B1169"/>
      <c r="C1169"/>
      <c r="R1169" s="7" t="s">
        <v>9798</v>
      </c>
      <c r="S1169" s="8">
        <v>3.8</v>
      </c>
      <c r="AA1169" s="7" t="s">
        <v>10219</v>
      </c>
      <c r="AB1169" s="2">
        <v>1</v>
      </c>
      <c r="BE1169"/>
      <c r="BF1169"/>
    </row>
    <row r="1170" spans="2:58">
      <c r="B1170"/>
      <c r="C1170"/>
      <c r="R1170" s="7" t="s">
        <v>9680</v>
      </c>
      <c r="S1170" s="8">
        <v>3.8</v>
      </c>
      <c r="AA1170" s="7" t="s">
        <v>10284</v>
      </c>
      <c r="AB1170" s="2">
        <v>1</v>
      </c>
      <c r="BE1170"/>
      <c r="BF1170"/>
    </row>
    <row r="1171" spans="2:58">
      <c r="B1171"/>
      <c r="C1171"/>
      <c r="R1171" s="7" t="s">
        <v>9520</v>
      </c>
      <c r="S1171" s="8">
        <v>3.8</v>
      </c>
      <c r="AA1171" s="7" t="s">
        <v>10226</v>
      </c>
      <c r="AB1171" s="2">
        <v>1</v>
      </c>
      <c r="BE1171"/>
      <c r="BF1171"/>
    </row>
    <row r="1172" spans="2:58">
      <c r="B1172"/>
      <c r="C1172"/>
      <c r="R1172" s="7" t="s">
        <v>10253</v>
      </c>
      <c r="S1172" s="8">
        <v>3.8</v>
      </c>
      <c r="AA1172" s="7" t="s">
        <v>9431</v>
      </c>
      <c r="AB1172" s="2">
        <v>1</v>
      </c>
      <c r="BE1172"/>
      <c r="BF1172"/>
    </row>
    <row r="1173" spans="2:58">
      <c r="B1173"/>
      <c r="C1173"/>
      <c r="R1173" s="7" t="s">
        <v>10295</v>
      </c>
      <c r="S1173" s="8">
        <v>3.8</v>
      </c>
      <c r="AA1173" s="7" t="s">
        <v>8450</v>
      </c>
      <c r="AB1173" s="2">
        <v>1</v>
      </c>
      <c r="BE1173"/>
      <c r="BF1173"/>
    </row>
    <row r="1174" spans="2:58">
      <c r="B1174"/>
      <c r="C1174"/>
      <c r="R1174" s="7" t="s">
        <v>10443</v>
      </c>
      <c r="S1174" s="8">
        <v>3.8</v>
      </c>
      <c r="AA1174" s="7" t="s">
        <v>10299</v>
      </c>
      <c r="AB1174" s="2">
        <v>1</v>
      </c>
      <c r="BE1174"/>
      <c r="BF1174"/>
    </row>
    <row r="1175" spans="2:58">
      <c r="B1175"/>
      <c r="C1175"/>
      <c r="R1175" s="7" t="s">
        <v>9886</v>
      </c>
      <c r="S1175" s="8">
        <v>3.8</v>
      </c>
      <c r="AA1175" s="7" t="s">
        <v>6445</v>
      </c>
      <c r="AB1175" s="2">
        <v>1</v>
      </c>
      <c r="BE1175"/>
      <c r="BF1175"/>
    </row>
    <row r="1176" spans="2:58">
      <c r="B1176"/>
      <c r="C1176"/>
      <c r="R1176" s="7" t="s">
        <v>9842</v>
      </c>
      <c r="S1176" s="8">
        <v>3.8</v>
      </c>
      <c r="AA1176" s="7" t="s">
        <v>10398</v>
      </c>
      <c r="AB1176" s="2">
        <v>1</v>
      </c>
      <c r="BE1176"/>
      <c r="BF1176"/>
    </row>
    <row r="1177" spans="2:58">
      <c r="B1177"/>
      <c r="C1177"/>
      <c r="R1177" s="7" t="s">
        <v>9887</v>
      </c>
      <c r="S1177" s="8">
        <v>3.8</v>
      </c>
      <c r="AA1177" s="7" t="s">
        <v>6902</v>
      </c>
      <c r="AB1177" s="2">
        <v>1</v>
      </c>
      <c r="BE1177"/>
      <c r="BF1177"/>
    </row>
    <row r="1178" spans="2:58">
      <c r="B1178"/>
      <c r="C1178"/>
      <c r="R1178" s="7" t="s">
        <v>9626</v>
      </c>
      <c r="S1178" s="8">
        <v>3.8</v>
      </c>
      <c r="AA1178" s="7" t="s">
        <v>10208</v>
      </c>
      <c r="AB1178" s="2">
        <v>1</v>
      </c>
      <c r="BE1178"/>
      <c r="BF1178"/>
    </row>
    <row r="1179" spans="2:58">
      <c r="B1179"/>
      <c r="C1179"/>
      <c r="R1179" s="7" t="s">
        <v>10318</v>
      </c>
      <c r="S1179" s="8">
        <v>3.8</v>
      </c>
      <c r="AA1179" s="7" t="s">
        <v>10338</v>
      </c>
      <c r="AB1179" s="2">
        <v>1</v>
      </c>
      <c r="BE1179"/>
      <c r="BF1179"/>
    </row>
    <row r="1180" spans="2:58">
      <c r="B1180"/>
      <c r="C1180"/>
      <c r="R1180" s="7" t="s">
        <v>9925</v>
      </c>
      <c r="S1180" s="8">
        <v>3.8</v>
      </c>
      <c r="AA1180" s="7" t="s">
        <v>10142</v>
      </c>
      <c r="AB1180" s="2">
        <v>1</v>
      </c>
      <c r="BE1180"/>
      <c r="BF1180"/>
    </row>
    <row r="1181" spans="2:58">
      <c r="B1181"/>
      <c r="C1181"/>
      <c r="R1181" s="7" t="s">
        <v>9878</v>
      </c>
      <c r="S1181" s="8">
        <v>3.8</v>
      </c>
      <c r="AA1181" s="7" t="s">
        <v>10261</v>
      </c>
      <c r="AB1181" s="2">
        <v>1</v>
      </c>
      <c r="BE1181"/>
      <c r="BF1181"/>
    </row>
    <row r="1182" spans="2:58">
      <c r="B1182"/>
      <c r="C1182"/>
      <c r="R1182" s="7" t="s">
        <v>9571</v>
      </c>
      <c r="S1182" s="8">
        <v>3.8</v>
      </c>
      <c r="AA1182" s="7" t="s">
        <v>9875</v>
      </c>
      <c r="AB1182" s="2">
        <v>1</v>
      </c>
      <c r="BE1182"/>
      <c r="BF1182"/>
    </row>
    <row r="1183" spans="2:58">
      <c r="B1183"/>
      <c r="C1183"/>
      <c r="R1183" s="7" t="s">
        <v>10371</v>
      </c>
      <c r="S1183" s="8">
        <v>3.8</v>
      </c>
      <c r="AA1183" s="7" t="s">
        <v>9559</v>
      </c>
      <c r="AB1183" s="2">
        <v>1</v>
      </c>
      <c r="BE1183"/>
      <c r="BF1183"/>
    </row>
    <row r="1184" spans="2:58">
      <c r="B1184"/>
      <c r="C1184"/>
      <c r="R1184" s="7" t="s">
        <v>9704</v>
      </c>
      <c r="S1184" s="8">
        <v>3.8</v>
      </c>
      <c r="AA1184" s="7" t="s">
        <v>10126</v>
      </c>
      <c r="AB1184" s="2">
        <v>1</v>
      </c>
      <c r="BE1184"/>
      <c r="BF1184"/>
    </row>
    <row r="1185" spans="2:58">
      <c r="B1185"/>
      <c r="C1185"/>
      <c r="R1185" s="7" t="s">
        <v>10025</v>
      </c>
      <c r="S1185" s="8">
        <v>3.8</v>
      </c>
      <c r="AA1185" s="7" t="s">
        <v>10108</v>
      </c>
      <c r="AB1185" s="2">
        <v>1</v>
      </c>
      <c r="BE1185"/>
      <c r="BF1185"/>
    </row>
    <row r="1186" spans="2:58">
      <c r="B1186"/>
      <c r="C1186"/>
      <c r="R1186" s="7" t="s">
        <v>9733</v>
      </c>
      <c r="S1186" s="8">
        <v>3.8</v>
      </c>
      <c r="AA1186" s="7" t="s">
        <v>10087</v>
      </c>
      <c r="AB1186" s="2">
        <v>1</v>
      </c>
      <c r="BE1186"/>
      <c r="BF1186"/>
    </row>
    <row r="1187" spans="2:58">
      <c r="B1187"/>
      <c r="C1187"/>
      <c r="R1187" s="7" t="s">
        <v>9521</v>
      </c>
      <c r="S1187" s="8">
        <v>3.8</v>
      </c>
      <c r="AA1187" s="7" t="s">
        <v>10515</v>
      </c>
      <c r="AB1187" s="2">
        <v>1</v>
      </c>
      <c r="BE1187"/>
      <c r="BF1187"/>
    </row>
    <row r="1188" spans="2:58">
      <c r="B1188"/>
      <c r="C1188"/>
      <c r="R1188" s="7" t="s">
        <v>9633</v>
      </c>
      <c r="S1188" s="8">
        <v>3.8</v>
      </c>
      <c r="AA1188" s="7" t="s">
        <v>10146</v>
      </c>
      <c r="AB1188" s="2">
        <v>1</v>
      </c>
      <c r="BE1188"/>
      <c r="BF1188"/>
    </row>
    <row r="1189" spans="2:58">
      <c r="B1189"/>
      <c r="C1189"/>
      <c r="R1189" s="7" t="s">
        <v>10312</v>
      </c>
      <c r="S1189" s="8">
        <v>3.8</v>
      </c>
      <c r="AA1189" s="7" t="s">
        <v>9506</v>
      </c>
      <c r="AB1189" s="2">
        <v>1</v>
      </c>
      <c r="BE1189"/>
      <c r="BF1189"/>
    </row>
    <row r="1190" spans="2:58">
      <c r="B1190"/>
      <c r="C1190"/>
      <c r="R1190" s="7" t="s">
        <v>10406</v>
      </c>
      <c r="S1190" s="8">
        <v>3.8</v>
      </c>
      <c r="AA1190" s="7" t="s">
        <v>10163</v>
      </c>
      <c r="AB1190" s="2">
        <v>1</v>
      </c>
      <c r="BE1190"/>
      <c r="BF1190"/>
    </row>
    <row r="1191" spans="2:58">
      <c r="B1191"/>
      <c r="C1191"/>
      <c r="R1191" s="7" t="s">
        <v>10541</v>
      </c>
      <c r="S1191" s="8">
        <v>3.8</v>
      </c>
      <c r="AA1191" s="7" t="s">
        <v>9945</v>
      </c>
      <c r="AB1191" s="2">
        <v>1</v>
      </c>
      <c r="BE1191"/>
      <c r="BF1191"/>
    </row>
    <row r="1192" spans="2:58">
      <c r="B1192"/>
      <c r="C1192"/>
      <c r="R1192" s="7" t="s">
        <v>9818</v>
      </c>
      <c r="S1192" s="8">
        <v>3.8</v>
      </c>
      <c r="AA1192" s="7" t="s">
        <v>9864</v>
      </c>
      <c r="AB1192" s="2">
        <v>1</v>
      </c>
      <c r="BE1192"/>
      <c r="BF1192"/>
    </row>
    <row r="1193" spans="2:58">
      <c r="B1193"/>
      <c r="C1193"/>
      <c r="R1193" s="7" t="s">
        <v>10306</v>
      </c>
      <c r="S1193" s="8">
        <v>3.8</v>
      </c>
      <c r="AA1193" s="7" t="s">
        <v>10070</v>
      </c>
      <c r="AB1193" s="2">
        <v>1</v>
      </c>
      <c r="BE1193"/>
      <c r="BF1193"/>
    </row>
    <row r="1194" spans="2:58">
      <c r="B1194"/>
      <c r="C1194"/>
      <c r="R1194" s="7" t="s">
        <v>10359</v>
      </c>
      <c r="S1194" s="8">
        <v>3.8</v>
      </c>
      <c r="AA1194" s="7" t="s">
        <v>5433</v>
      </c>
      <c r="AB1194" s="2">
        <v>1</v>
      </c>
      <c r="BE1194"/>
      <c r="BF1194"/>
    </row>
    <row r="1195" spans="2:58">
      <c r="B1195"/>
      <c r="C1195"/>
      <c r="R1195" s="7" t="s">
        <v>10401</v>
      </c>
      <c r="S1195" s="8">
        <v>3.8</v>
      </c>
      <c r="AA1195" s="7" t="s">
        <v>10084</v>
      </c>
      <c r="AB1195" s="2">
        <v>1</v>
      </c>
      <c r="BE1195"/>
      <c r="BF1195"/>
    </row>
    <row r="1196" spans="2:58">
      <c r="B1196"/>
      <c r="C1196"/>
      <c r="R1196" s="7" t="s">
        <v>10161</v>
      </c>
      <c r="S1196" s="8">
        <v>3.8</v>
      </c>
      <c r="AA1196" s="7" t="s">
        <v>9890</v>
      </c>
      <c r="AB1196" s="2">
        <v>1</v>
      </c>
      <c r="BE1196"/>
      <c r="BF1196"/>
    </row>
    <row r="1197" spans="2:58">
      <c r="B1197"/>
      <c r="C1197"/>
      <c r="R1197" s="7" t="s">
        <v>10093</v>
      </c>
      <c r="S1197" s="8">
        <v>3.7</v>
      </c>
      <c r="AA1197" s="7" t="s">
        <v>10145</v>
      </c>
      <c r="AB1197" s="2">
        <v>1</v>
      </c>
      <c r="BE1197"/>
      <c r="BF1197"/>
    </row>
    <row r="1198" spans="2:58">
      <c r="B1198"/>
      <c r="C1198"/>
      <c r="R1198" s="7" t="s">
        <v>10205</v>
      </c>
      <c r="S1198" s="8">
        <v>3.7</v>
      </c>
      <c r="AA1198" s="7" t="s">
        <v>10423</v>
      </c>
      <c r="AB1198" s="2">
        <v>1</v>
      </c>
      <c r="BE1198"/>
      <c r="BF1198"/>
    </row>
    <row r="1199" spans="2:58">
      <c r="B1199"/>
      <c r="C1199"/>
      <c r="R1199" s="7" t="s">
        <v>9405</v>
      </c>
      <c r="S1199" s="8">
        <v>3.7</v>
      </c>
      <c r="AA1199" s="7" t="s">
        <v>6029</v>
      </c>
      <c r="AB1199" s="2">
        <v>1</v>
      </c>
      <c r="BE1199"/>
      <c r="BF1199"/>
    </row>
    <row r="1200" spans="2:58">
      <c r="B1200"/>
      <c r="C1200"/>
      <c r="R1200" s="7" t="s">
        <v>9777</v>
      </c>
      <c r="S1200" s="8">
        <v>3.7</v>
      </c>
      <c r="AA1200" s="7" t="s">
        <v>10267</v>
      </c>
      <c r="AB1200" s="2">
        <v>1</v>
      </c>
      <c r="BE1200"/>
      <c r="BF1200"/>
    </row>
    <row r="1201" spans="2:58">
      <c r="B1201"/>
      <c r="C1201"/>
      <c r="R1201" s="7" t="s">
        <v>10463</v>
      </c>
      <c r="S1201" s="8">
        <v>3.7</v>
      </c>
      <c r="AA1201" s="7" t="s">
        <v>10504</v>
      </c>
      <c r="AB1201" s="2">
        <v>1</v>
      </c>
      <c r="BE1201"/>
      <c r="BF1201"/>
    </row>
    <row r="1202" spans="2:58">
      <c r="B1202"/>
      <c r="C1202"/>
      <c r="R1202" s="7" t="s">
        <v>10374</v>
      </c>
      <c r="S1202" s="8">
        <v>3.7</v>
      </c>
      <c r="AA1202" s="7" t="s">
        <v>9973</v>
      </c>
      <c r="AB1202" s="2">
        <v>1</v>
      </c>
      <c r="BE1202"/>
      <c r="BF1202"/>
    </row>
    <row r="1203" spans="2:58">
      <c r="B1203"/>
      <c r="C1203"/>
      <c r="R1203" s="7" t="s">
        <v>9742</v>
      </c>
      <c r="S1203" s="8">
        <v>3.7</v>
      </c>
      <c r="AA1203" s="7" t="s">
        <v>10516</v>
      </c>
      <c r="AB1203" s="2">
        <v>1</v>
      </c>
      <c r="BE1203"/>
      <c r="BF1203"/>
    </row>
    <row r="1204" spans="2:58">
      <c r="B1204"/>
      <c r="C1204"/>
      <c r="R1204" s="7" t="s">
        <v>9607</v>
      </c>
      <c r="S1204" s="8">
        <v>3.7</v>
      </c>
      <c r="AA1204" s="7" t="s">
        <v>10537</v>
      </c>
      <c r="AB1204" s="2">
        <v>1</v>
      </c>
      <c r="BE1204"/>
      <c r="BF1204"/>
    </row>
    <row r="1205" spans="2:58">
      <c r="B1205"/>
      <c r="C1205"/>
      <c r="R1205" s="7" t="s">
        <v>10280</v>
      </c>
      <c r="S1205" s="8">
        <v>3.7</v>
      </c>
      <c r="AA1205" s="7" t="s">
        <v>10479</v>
      </c>
      <c r="AB1205" s="2">
        <v>1</v>
      </c>
      <c r="BE1205"/>
      <c r="BF1205"/>
    </row>
    <row r="1206" spans="2:58">
      <c r="B1206"/>
      <c r="C1206"/>
      <c r="R1206" s="7" t="s">
        <v>9530</v>
      </c>
      <c r="S1206" s="8">
        <v>3.7</v>
      </c>
      <c r="AA1206" s="7" t="s">
        <v>10322</v>
      </c>
      <c r="AB1206" s="2">
        <v>1</v>
      </c>
      <c r="BE1206"/>
      <c r="BF1206"/>
    </row>
    <row r="1207" spans="2:58">
      <c r="B1207"/>
      <c r="C1207"/>
      <c r="R1207" s="7" t="s">
        <v>9482</v>
      </c>
      <c r="S1207" s="8">
        <v>3.7</v>
      </c>
      <c r="AA1207" s="7" t="s">
        <v>10405</v>
      </c>
      <c r="AB1207" s="2">
        <v>1</v>
      </c>
      <c r="BE1207"/>
      <c r="BF1207"/>
    </row>
    <row r="1208" spans="2:58">
      <c r="B1208"/>
      <c r="C1208"/>
      <c r="R1208" s="7" t="s">
        <v>9429</v>
      </c>
      <c r="S1208" s="8">
        <v>3.7</v>
      </c>
      <c r="AA1208" s="7" t="s">
        <v>10407</v>
      </c>
      <c r="AB1208" s="2">
        <v>1</v>
      </c>
      <c r="BE1208"/>
      <c r="BF1208"/>
    </row>
    <row r="1209" spans="2:58">
      <c r="B1209"/>
      <c r="C1209"/>
      <c r="R1209" s="7" t="s">
        <v>9499</v>
      </c>
      <c r="S1209" s="8">
        <v>3.7</v>
      </c>
      <c r="AA1209" s="7" t="s">
        <v>10161</v>
      </c>
      <c r="AB1209" s="2">
        <v>1</v>
      </c>
      <c r="BE1209"/>
      <c r="BF1209"/>
    </row>
    <row r="1210" spans="2:58">
      <c r="B1210"/>
      <c r="C1210"/>
      <c r="R1210" s="7" t="s">
        <v>9341</v>
      </c>
      <c r="S1210" s="8">
        <v>3.7</v>
      </c>
      <c r="AA1210" s="7" t="s">
        <v>9435</v>
      </c>
      <c r="AB1210" s="2">
        <v>1</v>
      </c>
      <c r="BE1210"/>
      <c r="BF1210"/>
    </row>
    <row r="1211" spans="2:58">
      <c r="B1211"/>
      <c r="C1211"/>
      <c r="R1211" s="7" t="s">
        <v>10344</v>
      </c>
      <c r="S1211" s="8">
        <v>3.7</v>
      </c>
      <c r="AA1211" s="7" t="s">
        <v>10133</v>
      </c>
      <c r="AB1211" s="2">
        <v>1</v>
      </c>
      <c r="BE1211"/>
      <c r="BF1211"/>
    </row>
    <row r="1212" spans="2:58">
      <c r="B1212"/>
      <c r="C1212"/>
      <c r="R1212" s="7" t="s">
        <v>10462</v>
      </c>
      <c r="S1212" s="8">
        <v>3.7</v>
      </c>
      <c r="AA1212" s="7" t="s">
        <v>10258</v>
      </c>
      <c r="AB1212" s="2">
        <v>1</v>
      </c>
      <c r="BE1212"/>
      <c r="BF1212"/>
    </row>
    <row r="1213" spans="2:58">
      <c r="B1213"/>
      <c r="C1213"/>
      <c r="R1213" s="7" t="s">
        <v>10519</v>
      </c>
      <c r="S1213" s="8">
        <v>3.7</v>
      </c>
      <c r="AA1213" s="7" t="s">
        <v>10097</v>
      </c>
      <c r="AB1213" s="2">
        <v>1</v>
      </c>
      <c r="BE1213"/>
      <c r="BF1213"/>
    </row>
    <row r="1214" spans="2:58">
      <c r="B1214"/>
      <c r="C1214"/>
      <c r="R1214" s="7" t="s">
        <v>9823</v>
      </c>
      <c r="S1214" s="8">
        <v>3.7</v>
      </c>
      <c r="AA1214" s="7" t="s">
        <v>10560</v>
      </c>
      <c r="AB1214" s="2">
        <v>1</v>
      </c>
      <c r="BE1214"/>
      <c r="BF1214"/>
    </row>
    <row r="1215" spans="2:58">
      <c r="B1215"/>
      <c r="C1215"/>
      <c r="R1215" s="7" t="s">
        <v>9514</v>
      </c>
      <c r="S1215" s="8">
        <v>3.7</v>
      </c>
      <c r="AA1215" s="7" t="s">
        <v>9545</v>
      </c>
      <c r="AB1215" s="2">
        <v>1</v>
      </c>
      <c r="BE1215"/>
      <c r="BF1215"/>
    </row>
    <row r="1216" spans="2:58">
      <c r="B1216"/>
      <c r="C1216"/>
      <c r="R1216" s="7" t="s">
        <v>10327</v>
      </c>
      <c r="S1216" s="8">
        <v>3.7</v>
      </c>
      <c r="AA1216" s="7" t="s">
        <v>10551</v>
      </c>
      <c r="AB1216" s="2">
        <v>1</v>
      </c>
      <c r="BE1216"/>
      <c r="BF1216"/>
    </row>
    <row r="1217" spans="2:58">
      <c r="B1217"/>
      <c r="C1217"/>
      <c r="R1217" s="7" t="s">
        <v>374</v>
      </c>
      <c r="S1217" s="8">
        <v>3.7</v>
      </c>
      <c r="AA1217" s="7" t="s">
        <v>9527</v>
      </c>
      <c r="AB1217" s="2">
        <v>1</v>
      </c>
      <c r="BE1217"/>
      <c r="BF1217"/>
    </row>
    <row r="1218" spans="2:58">
      <c r="B1218"/>
      <c r="C1218"/>
      <c r="R1218" s="7" t="s">
        <v>10364</v>
      </c>
      <c r="S1218" s="8">
        <v>3.7</v>
      </c>
      <c r="AA1218" s="7" t="s">
        <v>10406</v>
      </c>
      <c r="AB1218" s="2">
        <v>1</v>
      </c>
      <c r="BE1218"/>
      <c r="BF1218"/>
    </row>
    <row r="1219" spans="2:58">
      <c r="B1219"/>
      <c r="C1219"/>
      <c r="R1219" s="7" t="s">
        <v>10167</v>
      </c>
      <c r="S1219" s="8">
        <v>3.7</v>
      </c>
      <c r="AA1219" s="7" t="s">
        <v>10525</v>
      </c>
      <c r="AB1219" s="2">
        <v>1</v>
      </c>
      <c r="BE1219"/>
      <c r="BF1219"/>
    </row>
    <row r="1220" spans="2:58">
      <c r="B1220"/>
      <c r="C1220"/>
      <c r="R1220" s="7" t="s">
        <v>9974</v>
      </c>
      <c r="S1220" s="8">
        <v>3.7</v>
      </c>
      <c r="AA1220" s="7" t="s">
        <v>10348</v>
      </c>
      <c r="AB1220" s="2">
        <v>1</v>
      </c>
      <c r="BE1220"/>
      <c r="BF1220"/>
    </row>
    <row r="1221" spans="2:58">
      <c r="B1221"/>
      <c r="C1221"/>
      <c r="R1221" s="7" t="s">
        <v>9581</v>
      </c>
      <c r="S1221" s="8">
        <v>3.7</v>
      </c>
      <c r="AA1221" s="7" t="s">
        <v>10160</v>
      </c>
      <c r="AB1221" s="2">
        <v>1</v>
      </c>
      <c r="BE1221"/>
      <c r="BF1221"/>
    </row>
    <row r="1222" spans="2:58">
      <c r="B1222"/>
      <c r="C1222"/>
      <c r="R1222" s="7" t="s">
        <v>10508</v>
      </c>
      <c r="S1222" s="8">
        <v>3.7</v>
      </c>
      <c r="AA1222" s="7" t="s">
        <v>8385</v>
      </c>
      <c r="AB1222" s="2">
        <v>1</v>
      </c>
      <c r="BE1222"/>
      <c r="BF1222"/>
    </row>
    <row r="1223" spans="2:58">
      <c r="B1223"/>
      <c r="C1223"/>
      <c r="R1223" s="7" t="s">
        <v>9864</v>
      </c>
      <c r="S1223" s="8">
        <v>3.7</v>
      </c>
      <c r="AA1223" s="7" t="s">
        <v>9888</v>
      </c>
      <c r="AB1223" s="2">
        <v>1</v>
      </c>
      <c r="BE1223"/>
      <c r="BF1223"/>
    </row>
    <row r="1224" spans="2:58">
      <c r="B1224"/>
      <c r="C1224"/>
      <c r="R1224" s="7" t="s">
        <v>9452</v>
      </c>
      <c r="S1224" s="8">
        <v>3.7</v>
      </c>
      <c r="AA1224" s="7" t="s">
        <v>10443</v>
      </c>
      <c r="AB1224" s="2">
        <v>1</v>
      </c>
      <c r="BE1224"/>
      <c r="BF1224"/>
    </row>
    <row r="1225" spans="2:58">
      <c r="B1225"/>
      <c r="C1225"/>
      <c r="R1225" s="7" t="s">
        <v>10246</v>
      </c>
      <c r="S1225" s="8">
        <v>3.7</v>
      </c>
      <c r="AA1225" s="7" t="s">
        <v>9871</v>
      </c>
      <c r="AB1225" s="2">
        <v>1</v>
      </c>
      <c r="BE1225"/>
      <c r="BF1225"/>
    </row>
    <row r="1226" spans="2:58">
      <c r="B1226"/>
      <c r="C1226"/>
      <c r="R1226" s="7" t="s">
        <v>9929</v>
      </c>
      <c r="S1226" s="8">
        <v>3.7</v>
      </c>
      <c r="AA1226" s="7" t="s">
        <v>10362</v>
      </c>
      <c r="AB1226" s="2">
        <v>1</v>
      </c>
      <c r="BE1226"/>
      <c r="BF1226"/>
    </row>
    <row r="1227" spans="2:58">
      <c r="B1227"/>
      <c r="C1227"/>
      <c r="R1227" s="7" t="s">
        <v>10261</v>
      </c>
      <c r="S1227" s="8">
        <v>3.7</v>
      </c>
      <c r="AA1227" s="7" t="s">
        <v>10123</v>
      </c>
      <c r="AB1227" s="2">
        <v>1</v>
      </c>
      <c r="BE1227"/>
      <c r="BF1227"/>
    </row>
    <row r="1228" spans="2:58">
      <c r="B1228"/>
      <c r="C1228"/>
      <c r="R1228" s="7" t="s">
        <v>9554</v>
      </c>
      <c r="S1228" s="8">
        <v>3.7</v>
      </c>
      <c r="AA1228" s="7" t="s">
        <v>9959</v>
      </c>
      <c r="AB1228" s="2">
        <v>1</v>
      </c>
      <c r="BE1228"/>
      <c r="BF1228"/>
    </row>
    <row r="1229" spans="2:58">
      <c r="B1229"/>
      <c r="C1229"/>
      <c r="R1229" s="7" t="s">
        <v>10047</v>
      </c>
      <c r="S1229" s="8">
        <v>3.7</v>
      </c>
      <c r="AA1229" s="7" t="s">
        <v>9946</v>
      </c>
      <c r="AB1229" s="2">
        <v>1</v>
      </c>
      <c r="BE1229"/>
      <c r="BF1229"/>
    </row>
    <row r="1230" spans="2:58">
      <c r="B1230"/>
      <c r="C1230"/>
      <c r="R1230" s="7" t="s">
        <v>10433</v>
      </c>
      <c r="S1230" s="8">
        <v>3.7</v>
      </c>
      <c r="AA1230" s="7" t="s">
        <v>10491</v>
      </c>
      <c r="AB1230" s="2">
        <v>1</v>
      </c>
      <c r="BE1230"/>
      <c r="BF1230"/>
    </row>
    <row r="1231" spans="2:58">
      <c r="B1231"/>
      <c r="C1231"/>
      <c r="R1231" s="7" t="s">
        <v>10325</v>
      </c>
      <c r="S1231" s="8">
        <v>3.7</v>
      </c>
      <c r="AA1231" s="7" t="s">
        <v>10418</v>
      </c>
      <c r="AB1231" s="2">
        <v>1</v>
      </c>
      <c r="BE1231"/>
      <c r="BF1231"/>
    </row>
    <row r="1232" spans="2:58">
      <c r="B1232"/>
      <c r="C1232"/>
      <c r="R1232" s="7" t="s">
        <v>9375</v>
      </c>
      <c r="S1232" s="8">
        <v>3.7</v>
      </c>
      <c r="AA1232" s="7" t="s">
        <v>10449</v>
      </c>
      <c r="AB1232" s="2">
        <v>1</v>
      </c>
      <c r="BE1232"/>
      <c r="BF1232"/>
    </row>
    <row r="1233" spans="2:58">
      <c r="B1233"/>
      <c r="C1233"/>
      <c r="R1233" s="7" t="s">
        <v>10174</v>
      </c>
      <c r="S1233" s="8">
        <v>3.7</v>
      </c>
      <c r="AA1233" s="7" t="s">
        <v>10417</v>
      </c>
      <c r="AB1233" s="2">
        <v>1</v>
      </c>
      <c r="BE1233"/>
      <c r="BF1233"/>
    </row>
    <row r="1234" spans="2:58">
      <c r="B1234"/>
      <c r="C1234"/>
      <c r="R1234" s="7" t="s">
        <v>1907</v>
      </c>
      <c r="S1234" s="8">
        <v>3.7</v>
      </c>
      <c r="AA1234" s="7" t="s">
        <v>10282</v>
      </c>
      <c r="AB1234" s="2">
        <v>1</v>
      </c>
      <c r="BE1234"/>
      <c r="BF1234"/>
    </row>
    <row r="1235" spans="2:58">
      <c r="B1235"/>
      <c r="C1235"/>
      <c r="R1235" s="7" t="s">
        <v>9880</v>
      </c>
      <c r="S1235" s="8">
        <v>3.7</v>
      </c>
      <c r="AA1235" s="7" t="s">
        <v>8195</v>
      </c>
      <c r="AB1235" s="2">
        <v>1</v>
      </c>
      <c r="BE1235"/>
      <c r="BF1235"/>
    </row>
    <row r="1236" spans="2:58">
      <c r="B1236"/>
      <c r="C1236"/>
      <c r="R1236" s="7" t="s">
        <v>9407</v>
      </c>
      <c r="S1236" s="8">
        <v>3.7</v>
      </c>
      <c r="AA1236" s="7" t="s">
        <v>10422</v>
      </c>
      <c r="AB1236" s="2">
        <v>1</v>
      </c>
      <c r="BE1236"/>
      <c r="BF1236"/>
    </row>
    <row r="1237" spans="2:58">
      <c r="B1237"/>
      <c r="C1237"/>
      <c r="R1237" s="7" t="s">
        <v>10271</v>
      </c>
      <c r="S1237" s="8">
        <v>3.7</v>
      </c>
      <c r="AA1237" s="7" t="s">
        <v>10521</v>
      </c>
      <c r="AB1237" s="2">
        <v>1</v>
      </c>
      <c r="BE1237"/>
      <c r="BF1237"/>
    </row>
    <row r="1238" spans="2:58">
      <c r="B1238"/>
      <c r="C1238"/>
      <c r="R1238" s="7" t="s">
        <v>530</v>
      </c>
      <c r="S1238" s="8">
        <v>3.65</v>
      </c>
      <c r="AA1238" s="7" t="s">
        <v>10489</v>
      </c>
      <c r="AB1238" s="2">
        <v>1</v>
      </c>
      <c r="BE1238"/>
      <c r="BF1238"/>
    </row>
    <row r="1239" spans="2:58">
      <c r="B1239"/>
      <c r="C1239"/>
      <c r="R1239" s="7" t="s">
        <v>10447</v>
      </c>
      <c r="S1239" s="8">
        <v>3.6</v>
      </c>
      <c r="AA1239" s="7" t="s">
        <v>4304</v>
      </c>
      <c r="AB1239" s="2">
        <v>1</v>
      </c>
      <c r="BE1239"/>
      <c r="BF1239"/>
    </row>
    <row r="1240" spans="2:58">
      <c r="B1240"/>
      <c r="C1240"/>
      <c r="R1240" s="7" t="s">
        <v>9896</v>
      </c>
      <c r="S1240" s="8">
        <v>3.6</v>
      </c>
      <c r="AA1240" s="7" t="s">
        <v>10561</v>
      </c>
      <c r="AB1240" s="2">
        <v>1</v>
      </c>
      <c r="BE1240"/>
      <c r="BF1240"/>
    </row>
    <row r="1241" spans="2:58">
      <c r="B1241"/>
      <c r="C1241"/>
      <c r="R1241" s="7" t="s">
        <v>10569</v>
      </c>
      <c r="S1241" s="8">
        <v>3.6</v>
      </c>
      <c r="AA1241" s="7" t="s">
        <v>10158</v>
      </c>
      <c r="AB1241" s="2">
        <v>1</v>
      </c>
      <c r="BE1241"/>
      <c r="BF1241"/>
    </row>
    <row r="1242" spans="2:58">
      <c r="B1242"/>
      <c r="C1242"/>
      <c r="R1242" s="7" t="s">
        <v>10494</v>
      </c>
      <c r="S1242" s="8">
        <v>3.6</v>
      </c>
      <c r="AA1242" s="7" t="s">
        <v>9803</v>
      </c>
      <c r="AB1242" s="2">
        <v>1</v>
      </c>
      <c r="BE1242"/>
      <c r="BF1242"/>
    </row>
    <row r="1243" spans="2:58">
      <c r="B1243"/>
      <c r="C1243"/>
      <c r="R1243" s="7" t="s">
        <v>10523</v>
      </c>
      <c r="S1243" s="8">
        <v>3.6</v>
      </c>
      <c r="AA1243" s="7" t="s">
        <v>10135</v>
      </c>
      <c r="AB1243" s="2">
        <v>1</v>
      </c>
      <c r="BE1243"/>
      <c r="BF1243"/>
    </row>
    <row r="1244" spans="2:58">
      <c r="B1244"/>
      <c r="C1244"/>
      <c r="R1244" s="7" t="s">
        <v>10326</v>
      </c>
      <c r="S1244" s="8">
        <v>3.6</v>
      </c>
      <c r="AA1244" s="7" t="s">
        <v>9663</v>
      </c>
      <c r="AB1244" s="2">
        <v>1</v>
      </c>
      <c r="BE1244"/>
      <c r="BF1244"/>
    </row>
    <row r="1245" spans="2:58">
      <c r="B1245"/>
      <c r="C1245"/>
      <c r="R1245" s="7" t="s">
        <v>9694</v>
      </c>
      <c r="S1245" s="8">
        <v>3.6</v>
      </c>
      <c r="AA1245" s="7" t="s">
        <v>9990</v>
      </c>
      <c r="AB1245" s="2">
        <v>1</v>
      </c>
      <c r="BE1245"/>
      <c r="BF1245"/>
    </row>
    <row r="1246" spans="2:58">
      <c r="B1246"/>
      <c r="C1246"/>
      <c r="R1246" s="7" t="s">
        <v>10440</v>
      </c>
      <c r="S1246" s="8">
        <v>3.6</v>
      </c>
      <c r="AA1246" s="7" t="s">
        <v>9739</v>
      </c>
      <c r="AB1246" s="2">
        <v>1</v>
      </c>
      <c r="BE1246"/>
      <c r="BF1246"/>
    </row>
    <row r="1247" spans="2:58">
      <c r="B1247"/>
      <c r="C1247"/>
      <c r="R1247" s="7" t="s">
        <v>10171</v>
      </c>
      <c r="S1247" s="8">
        <v>3.6</v>
      </c>
      <c r="AA1247" s="7" t="s">
        <v>10076</v>
      </c>
      <c r="AB1247" s="2">
        <v>1</v>
      </c>
      <c r="BE1247"/>
      <c r="BF1247"/>
    </row>
    <row r="1248" spans="2:58">
      <c r="B1248"/>
      <c r="C1248"/>
      <c r="R1248" s="7" t="s">
        <v>10501</v>
      </c>
      <c r="S1248" s="8">
        <v>3.6</v>
      </c>
      <c r="AA1248" s="7" t="s">
        <v>9712</v>
      </c>
      <c r="AB1248" s="2">
        <v>1</v>
      </c>
      <c r="BE1248"/>
      <c r="BF1248"/>
    </row>
    <row r="1249" spans="2:58">
      <c r="B1249"/>
      <c r="C1249"/>
      <c r="R1249" s="7" t="s">
        <v>10064</v>
      </c>
      <c r="S1249" s="8">
        <v>3.6</v>
      </c>
      <c r="AA1249" s="7" t="s">
        <v>10075</v>
      </c>
      <c r="AB1249" s="2">
        <v>1</v>
      </c>
      <c r="BE1249"/>
      <c r="BF1249"/>
    </row>
    <row r="1250" spans="2:58">
      <c r="B1250"/>
      <c r="C1250"/>
      <c r="R1250" s="7" t="s">
        <v>10542</v>
      </c>
      <c r="S1250" s="8">
        <v>3.6</v>
      </c>
      <c r="AA1250" s="7" t="s">
        <v>9756</v>
      </c>
      <c r="AB1250" s="2">
        <v>1</v>
      </c>
      <c r="BE1250"/>
      <c r="BF1250"/>
    </row>
    <row r="1251" spans="2:58">
      <c r="B1251"/>
      <c r="C1251"/>
      <c r="R1251" s="7" t="s">
        <v>10195</v>
      </c>
      <c r="S1251" s="8">
        <v>3.6</v>
      </c>
      <c r="AA1251" s="7" t="s">
        <v>9858</v>
      </c>
      <c r="AB1251" s="2">
        <v>1</v>
      </c>
      <c r="BE1251"/>
      <c r="BF1251"/>
    </row>
    <row r="1252" spans="2:58">
      <c r="B1252"/>
      <c r="C1252"/>
      <c r="R1252" s="7" t="s">
        <v>10032</v>
      </c>
      <c r="S1252" s="8">
        <v>3.6</v>
      </c>
      <c r="AA1252" s="7" t="s">
        <v>9670</v>
      </c>
      <c r="AB1252" s="2">
        <v>1</v>
      </c>
      <c r="BE1252"/>
      <c r="BF1252"/>
    </row>
    <row r="1253" spans="2:58">
      <c r="B1253"/>
      <c r="C1253"/>
      <c r="R1253" s="7" t="s">
        <v>10217</v>
      </c>
      <c r="S1253" s="8">
        <v>3.6</v>
      </c>
      <c r="AA1253" s="7" t="s">
        <v>10121</v>
      </c>
      <c r="AB1253" s="2">
        <v>1</v>
      </c>
      <c r="BE1253"/>
      <c r="BF1253"/>
    </row>
    <row r="1254" spans="2:58">
      <c r="B1254"/>
      <c r="C1254"/>
      <c r="R1254" s="7" t="s">
        <v>9557</v>
      </c>
      <c r="S1254" s="8">
        <v>3.6</v>
      </c>
      <c r="AA1254" s="7" t="s">
        <v>9727</v>
      </c>
      <c r="AB1254" s="2">
        <v>1</v>
      </c>
      <c r="BE1254"/>
      <c r="BF1254"/>
    </row>
    <row r="1255" spans="2:58">
      <c r="B1255"/>
      <c r="C1255"/>
      <c r="R1255" s="7" t="s">
        <v>10012</v>
      </c>
      <c r="S1255" s="8">
        <v>3.6</v>
      </c>
      <c r="AA1255" s="7" t="s">
        <v>10041</v>
      </c>
      <c r="AB1255" s="2">
        <v>1</v>
      </c>
      <c r="BE1255"/>
      <c r="BF1255"/>
    </row>
    <row r="1256" spans="2:58">
      <c r="B1256"/>
      <c r="C1256"/>
      <c r="R1256" s="7" t="s">
        <v>9515</v>
      </c>
      <c r="S1256" s="8">
        <v>3.6</v>
      </c>
      <c r="AA1256" s="7" t="s">
        <v>9610</v>
      </c>
      <c r="AB1256" s="2">
        <v>1</v>
      </c>
      <c r="BE1256"/>
      <c r="BF1256"/>
    </row>
    <row r="1257" spans="2:58">
      <c r="B1257"/>
      <c r="C1257"/>
      <c r="R1257" s="7" t="s">
        <v>9400</v>
      </c>
      <c r="S1257" s="8">
        <v>3.6</v>
      </c>
      <c r="AA1257" s="7" t="s">
        <v>10010</v>
      </c>
      <c r="AB1257" s="2">
        <v>1</v>
      </c>
      <c r="BE1257"/>
      <c r="BF1257"/>
    </row>
    <row r="1258" spans="2:58">
      <c r="B1258"/>
      <c r="C1258"/>
      <c r="R1258" s="7" t="s">
        <v>9981</v>
      </c>
      <c r="S1258" s="8">
        <v>3.6</v>
      </c>
      <c r="AA1258" s="7" t="s">
        <v>10049</v>
      </c>
      <c r="AB1258" s="2">
        <v>1</v>
      </c>
      <c r="BE1258"/>
      <c r="BF1258"/>
    </row>
    <row r="1259" spans="2:58">
      <c r="B1259"/>
      <c r="C1259"/>
      <c r="R1259" s="7" t="s">
        <v>10154</v>
      </c>
      <c r="S1259" s="8">
        <v>3.6</v>
      </c>
      <c r="AA1259" s="7" t="s">
        <v>4073</v>
      </c>
      <c r="AB1259" s="2">
        <v>1</v>
      </c>
      <c r="BE1259"/>
      <c r="BF1259"/>
    </row>
    <row r="1260" spans="2:58">
      <c r="B1260"/>
      <c r="C1260"/>
      <c r="R1260" s="7" t="s">
        <v>9424</v>
      </c>
      <c r="S1260" s="8">
        <v>3.6</v>
      </c>
      <c r="AA1260" s="7" t="s">
        <v>9748</v>
      </c>
      <c r="AB1260" s="2">
        <v>1</v>
      </c>
      <c r="BE1260"/>
      <c r="BF1260"/>
    </row>
    <row r="1261" spans="2:58">
      <c r="B1261"/>
      <c r="C1261"/>
      <c r="R1261" s="7" t="s">
        <v>10560</v>
      </c>
      <c r="S1261" s="8">
        <v>3.6</v>
      </c>
      <c r="AA1261" s="7" t="s">
        <v>5201</v>
      </c>
      <c r="AB1261" s="2">
        <v>1</v>
      </c>
      <c r="BE1261"/>
      <c r="BF1261"/>
    </row>
    <row r="1262" spans="2:58">
      <c r="B1262"/>
      <c r="C1262"/>
      <c r="R1262" s="7" t="s">
        <v>10557</v>
      </c>
      <c r="S1262" s="8">
        <v>3.6</v>
      </c>
      <c r="AA1262" s="7" t="s">
        <v>9848</v>
      </c>
      <c r="AB1262" s="2">
        <v>1</v>
      </c>
      <c r="BE1262"/>
      <c r="BF1262"/>
    </row>
    <row r="1263" spans="2:58">
      <c r="B1263"/>
      <c r="C1263"/>
      <c r="R1263" s="7" t="s">
        <v>9983</v>
      </c>
      <c r="S1263" s="8">
        <v>3.6</v>
      </c>
      <c r="AA1263" s="7" t="s">
        <v>9918</v>
      </c>
      <c r="AB1263" s="2">
        <v>1</v>
      </c>
      <c r="BE1263"/>
      <c r="BF1263"/>
    </row>
    <row r="1264" spans="2:58">
      <c r="B1264"/>
      <c r="C1264"/>
      <c r="R1264" s="7" t="s">
        <v>10136</v>
      </c>
      <c r="S1264" s="8">
        <v>3.6</v>
      </c>
      <c r="AA1264" s="7" t="s">
        <v>9939</v>
      </c>
      <c r="AB1264" s="2">
        <v>1</v>
      </c>
      <c r="BE1264"/>
      <c r="BF1264"/>
    </row>
    <row r="1265" spans="2:58">
      <c r="B1265"/>
      <c r="C1265"/>
      <c r="R1265" s="7" t="s">
        <v>10384</v>
      </c>
      <c r="S1265" s="8">
        <v>3.6</v>
      </c>
      <c r="AA1265" s="7" t="s">
        <v>6972</v>
      </c>
      <c r="AB1265" s="2">
        <v>1</v>
      </c>
      <c r="BE1265"/>
      <c r="BF1265"/>
    </row>
    <row r="1266" spans="2:58">
      <c r="B1266"/>
      <c r="C1266"/>
      <c r="R1266" s="7" t="s">
        <v>9365</v>
      </c>
      <c r="S1266" s="8">
        <v>3.6</v>
      </c>
      <c r="AA1266" s="7" t="s">
        <v>10478</v>
      </c>
      <c r="AB1266" s="2">
        <v>1</v>
      </c>
      <c r="BE1266"/>
      <c r="BF1266"/>
    </row>
    <row r="1267" spans="2:58">
      <c r="B1267"/>
      <c r="C1267"/>
      <c r="R1267" s="7" t="s">
        <v>10573</v>
      </c>
      <c r="S1267" s="8">
        <v>3.6</v>
      </c>
      <c r="AA1267" s="7" t="s">
        <v>9509</v>
      </c>
      <c r="AB1267" s="2">
        <v>1</v>
      </c>
      <c r="BE1267"/>
      <c r="BF1267"/>
    </row>
    <row r="1268" spans="2:58">
      <c r="B1268"/>
      <c r="C1268"/>
      <c r="R1268" s="7" t="s">
        <v>9790</v>
      </c>
      <c r="S1268" s="8">
        <v>3.6</v>
      </c>
      <c r="AA1268" s="7" t="s">
        <v>9948</v>
      </c>
      <c r="AB1268" s="2">
        <v>1</v>
      </c>
      <c r="BE1268"/>
      <c r="BF1268"/>
    </row>
    <row r="1269" spans="2:58">
      <c r="B1269"/>
      <c r="C1269"/>
      <c r="R1269" s="7" t="s">
        <v>9553</v>
      </c>
      <c r="S1269" s="8">
        <v>3.6</v>
      </c>
      <c r="AA1269" s="7" t="s">
        <v>9422</v>
      </c>
      <c r="AB1269" s="2">
        <v>1</v>
      </c>
      <c r="BE1269"/>
      <c r="BF1269"/>
    </row>
    <row r="1270" spans="2:58">
      <c r="B1270"/>
      <c r="C1270"/>
      <c r="R1270" s="7" t="s">
        <v>10430</v>
      </c>
      <c r="S1270" s="8">
        <v>3.6</v>
      </c>
      <c r="AA1270" s="7" t="s">
        <v>9521</v>
      </c>
      <c r="AB1270" s="2">
        <v>1</v>
      </c>
      <c r="BE1270"/>
      <c r="BF1270"/>
    </row>
    <row r="1271" spans="2:58">
      <c r="B1271"/>
      <c r="C1271"/>
      <c r="R1271" s="7" t="s">
        <v>10126</v>
      </c>
      <c r="S1271" s="8">
        <v>3.6</v>
      </c>
      <c r="AA1271" s="7" t="s">
        <v>9426</v>
      </c>
      <c r="AB1271" s="2">
        <v>1</v>
      </c>
      <c r="BE1271"/>
      <c r="BF1271"/>
    </row>
    <row r="1272" spans="2:58">
      <c r="B1272"/>
      <c r="C1272"/>
      <c r="R1272" s="7" t="s">
        <v>10317</v>
      </c>
      <c r="S1272" s="8">
        <v>3.6</v>
      </c>
      <c r="AA1272" s="7" t="s">
        <v>10476</v>
      </c>
      <c r="AB1272" s="2">
        <v>1</v>
      </c>
      <c r="BE1272"/>
      <c r="BF1272"/>
    </row>
    <row r="1273" spans="2:58">
      <c r="B1273"/>
      <c r="C1273"/>
      <c r="R1273" s="7" t="s">
        <v>9846</v>
      </c>
      <c r="S1273" s="8">
        <v>3.5</v>
      </c>
      <c r="AA1273" s="7" t="s">
        <v>10033</v>
      </c>
      <c r="AB1273" s="2">
        <v>1</v>
      </c>
      <c r="BE1273"/>
      <c r="BF1273"/>
    </row>
    <row r="1274" spans="2:58">
      <c r="B1274"/>
      <c r="C1274"/>
      <c r="R1274" s="7" t="s">
        <v>10073</v>
      </c>
      <c r="S1274" s="8">
        <v>3.5</v>
      </c>
      <c r="AA1274" s="7" t="s">
        <v>10404</v>
      </c>
      <c r="AB1274" s="2">
        <v>1</v>
      </c>
      <c r="BE1274"/>
      <c r="BF1274"/>
    </row>
    <row r="1275" spans="2:58">
      <c r="B1275"/>
      <c r="C1275"/>
      <c r="R1275" s="7" t="s">
        <v>9800</v>
      </c>
      <c r="S1275" s="8">
        <v>3.5</v>
      </c>
      <c r="AA1275" s="7" t="s">
        <v>9986</v>
      </c>
      <c r="AB1275" s="2">
        <v>1</v>
      </c>
      <c r="BE1275"/>
      <c r="BF1275"/>
    </row>
    <row r="1276" spans="2:58">
      <c r="B1276"/>
      <c r="C1276"/>
      <c r="R1276" s="7" t="s">
        <v>9866</v>
      </c>
      <c r="S1276" s="8">
        <v>3.5</v>
      </c>
      <c r="AA1276" s="7" t="s">
        <v>10274</v>
      </c>
      <c r="AB1276" s="2">
        <v>1</v>
      </c>
      <c r="BE1276"/>
      <c r="BF1276"/>
    </row>
    <row r="1277" spans="2:58">
      <c r="B1277"/>
      <c r="C1277"/>
      <c r="R1277" s="7" t="s">
        <v>9895</v>
      </c>
      <c r="S1277" s="8">
        <v>3.5</v>
      </c>
      <c r="AA1277" s="7" t="s">
        <v>9568</v>
      </c>
      <c r="AB1277" s="2">
        <v>1</v>
      </c>
      <c r="BE1277"/>
      <c r="BF1277"/>
    </row>
    <row r="1278" spans="2:58">
      <c r="B1278"/>
      <c r="C1278"/>
      <c r="R1278" s="7" t="s">
        <v>9538</v>
      </c>
      <c r="S1278" s="8">
        <v>3.5</v>
      </c>
      <c r="AA1278" s="7" t="s">
        <v>10190</v>
      </c>
      <c r="AB1278" s="2">
        <v>1</v>
      </c>
      <c r="BE1278"/>
      <c r="BF1278"/>
    </row>
    <row r="1279" spans="2:58">
      <c r="B1279"/>
      <c r="C1279"/>
      <c r="R1279" s="7" t="s">
        <v>9586</v>
      </c>
      <c r="S1279" s="8">
        <v>3.5</v>
      </c>
      <c r="AA1279" s="7" t="s">
        <v>10080</v>
      </c>
      <c r="AB1279" s="2">
        <v>1</v>
      </c>
      <c r="BE1279"/>
      <c r="BF1279"/>
    </row>
    <row r="1280" spans="2:58">
      <c r="B1280"/>
      <c r="C1280"/>
      <c r="R1280" s="7" t="s">
        <v>9865</v>
      </c>
      <c r="S1280" s="8">
        <v>3.5</v>
      </c>
      <c r="AA1280" s="7" t="s">
        <v>10345</v>
      </c>
      <c r="AB1280" s="2">
        <v>1</v>
      </c>
      <c r="BE1280"/>
      <c r="BF1280"/>
    </row>
    <row r="1281" spans="2:58">
      <c r="B1281"/>
      <c r="C1281"/>
      <c r="R1281" s="7" t="s">
        <v>9699</v>
      </c>
      <c r="S1281" s="8">
        <v>3.5</v>
      </c>
      <c r="AA1281" s="7" t="s">
        <v>9818</v>
      </c>
      <c r="AB1281" s="2">
        <v>1</v>
      </c>
      <c r="BE1281"/>
      <c r="BF1281"/>
    </row>
    <row r="1282" spans="2:58">
      <c r="B1282"/>
      <c r="C1282"/>
      <c r="R1282" s="7" t="s">
        <v>10289</v>
      </c>
      <c r="S1282" s="8">
        <v>3.5</v>
      </c>
      <c r="AA1282" s="7" t="s">
        <v>10401</v>
      </c>
      <c r="AB1282" s="2">
        <v>1</v>
      </c>
      <c r="BE1282"/>
      <c r="BF1282"/>
    </row>
    <row r="1283" spans="2:58">
      <c r="B1283"/>
      <c r="C1283"/>
      <c r="R1283" s="7" t="s">
        <v>9754</v>
      </c>
      <c r="S1283" s="8">
        <v>3.5</v>
      </c>
      <c r="AA1283" s="7" t="s">
        <v>10150</v>
      </c>
      <c r="AB1283" s="2">
        <v>1</v>
      </c>
      <c r="BE1283"/>
      <c r="BF1283"/>
    </row>
    <row r="1284" spans="2:58">
      <c r="B1284"/>
      <c r="C1284"/>
      <c r="R1284" s="7" t="s">
        <v>9843</v>
      </c>
      <c r="S1284" s="8">
        <v>3.5</v>
      </c>
      <c r="AA1284" s="7" t="s">
        <v>8131</v>
      </c>
      <c r="AB1284" s="2">
        <v>1</v>
      </c>
      <c r="BE1284"/>
      <c r="BF1284"/>
    </row>
    <row r="1285" spans="2:58">
      <c r="B1285"/>
      <c r="C1285"/>
      <c r="R1285" s="7" t="s">
        <v>5433</v>
      </c>
      <c r="S1285" s="8">
        <v>3.5</v>
      </c>
      <c r="AA1285" s="7" t="s">
        <v>9991</v>
      </c>
      <c r="AB1285" s="2">
        <v>1</v>
      </c>
      <c r="BE1285"/>
      <c r="BF1285"/>
    </row>
    <row r="1286" spans="2:58">
      <c r="B1286"/>
      <c r="C1286"/>
      <c r="R1286" s="7" t="s">
        <v>10565</v>
      </c>
      <c r="S1286" s="8">
        <v>3.5</v>
      </c>
      <c r="AA1286" s="7" t="s">
        <v>10271</v>
      </c>
      <c r="AB1286" s="2">
        <v>1</v>
      </c>
      <c r="BE1286"/>
      <c r="BF1286"/>
    </row>
    <row r="1287" spans="2:58">
      <c r="B1287"/>
      <c r="C1287"/>
      <c r="R1287" s="7" t="s">
        <v>10558</v>
      </c>
      <c r="S1287" s="8">
        <v>3.5</v>
      </c>
      <c r="AA1287" s="7" t="s">
        <v>10054</v>
      </c>
      <c r="AB1287" s="2">
        <v>1</v>
      </c>
      <c r="BE1287"/>
      <c r="BF1287"/>
    </row>
    <row r="1288" spans="2:58">
      <c r="B1288"/>
      <c r="C1288"/>
      <c r="R1288" s="7" t="s">
        <v>9517</v>
      </c>
      <c r="S1288" s="8">
        <v>3.5</v>
      </c>
      <c r="AA1288" s="7" t="s">
        <v>10431</v>
      </c>
      <c r="AB1288" s="2">
        <v>1</v>
      </c>
      <c r="BE1288"/>
      <c r="BF1288"/>
    </row>
    <row r="1289" spans="2:58">
      <c r="B1289"/>
      <c r="C1289"/>
      <c r="R1289" s="7" t="s">
        <v>10479</v>
      </c>
      <c r="S1289" s="8">
        <v>3.5</v>
      </c>
      <c r="AA1289" s="7" t="s">
        <v>10165</v>
      </c>
      <c r="AB1289" s="2">
        <v>1</v>
      </c>
      <c r="BE1289"/>
      <c r="BF1289"/>
    </row>
    <row r="1290" spans="2:58">
      <c r="B1290"/>
      <c r="C1290"/>
      <c r="R1290" s="7" t="s">
        <v>10055</v>
      </c>
      <c r="S1290" s="8">
        <v>3.5</v>
      </c>
      <c r="AA1290" s="7" t="s">
        <v>10514</v>
      </c>
      <c r="AB1290" s="2">
        <v>1</v>
      </c>
      <c r="BE1290"/>
      <c r="BF1290"/>
    </row>
    <row r="1291" spans="2:58">
      <c r="B1291"/>
      <c r="C1291"/>
      <c r="R1291" s="7" t="s">
        <v>9876</v>
      </c>
      <c r="S1291" s="8">
        <v>3.5</v>
      </c>
      <c r="AA1291" s="7" t="s">
        <v>10470</v>
      </c>
      <c r="AB1291" s="2">
        <v>1</v>
      </c>
      <c r="BE1291"/>
      <c r="BF1291"/>
    </row>
    <row r="1292" spans="2:58">
      <c r="B1292"/>
      <c r="C1292"/>
      <c r="R1292" s="7" t="s">
        <v>10475</v>
      </c>
      <c r="S1292" s="8">
        <v>3.5</v>
      </c>
      <c r="AA1292" s="7" t="s">
        <v>10029</v>
      </c>
      <c r="AB1292" s="2">
        <v>1</v>
      </c>
      <c r="BE1292"/>
      <c r="BF1292"/>
    </row>
    <row r="1293" spans="2:58">
      <c r="B1293"/>
      <c r="C1293"/>
      <c r="R1293" s="7" t="s">
        <v>10509</v>
      </c>
      <c r="S1293" s="8">
        <v>3.5</v>
      </c>
      <c r="AA1293" s="7" t="s">
        <v>10410</v>
      </c>
      <c r="AB1293" s="2">
        <v>1</v>
      </c>
      <c r="BE1293"/>
      <c r="BF1293"/>
    </row>
    <row r="1294" spans="2:58">
      <c r="B1294"/>
      <c r="C1294"/>
      <c r="R1294" s="7" t="s">
        <v>10395</v>
      </c>
      <c r="S1294" s="8">
        <v>3.5</v>
      </c>
      <c r="AA1294" s="7" t="s">
        <v>10266</v>
      </c>
      <c r="AB1294" s="2">
        <v>1</v>
      </c>
      <c r="BE1294"/>
      <c r="BF1294"/>
    </row>
    <row r="1295" spans="2:58">
      <c r="B1295"/>
      <c r="C1295"/>
      <c r="R1295" s="7" t="s">
        <v>10059</v>
      </c>
      <c r="S1295" s="8">
        <v>3.5</v>
      </c>
      <c r="AA1295" s="7" t="s">
        <v>10276</v>
      </c>
      <c r="AB1295" s="2">
        <v>1</v>
      </c>
      <c r="BE1295"/>
      <c r="BF1295"/>
    </row>
    <row r="1296" spans="2:58">
      <c r="B1296"/>
      <c r="C1296"/>
      <c r="R1296" s="7" t="s">
        <v>9425</v>
      </c>
      <c r="S1296" s="8">
        <v>3.5</v>
      </c>
      <c r="AA1296" s="7" t="s">
        <v>10300</v>
      </c>
      <c r="AB1296" s="2">
        <v>1</v>
      </c>
      <c r="BE1296"/>
      <c r="BF1296"/>
    </row>
    <row r="1297" spans="2:58">
      <c r="B1297"/>
      <c r="C1297"/>
      <c r="R1297" s="7" t="s">
        <v>10033</v>
      </c>
      <c r="S1297" s="8">
        <v>3.5</v>
      </c>
      <c r="AA1297" s="7" t="s">
        <v>10458</v>
      </c>
      <c r="AB1297" s="2">
        <v>1</v>
      </c>
      <c r="BE1297"/>
      <c r="BF1297"/>
    </row>
    <row r="1298" spans="2:58">
      <c r="B1298"/>
      <c r="C1298"/>
      <c r="R1298" s="7" t="s">
        <v>9610</v>
      </c>
      <c r="S1298" s="8">
        <v>3.5</v>
      </c>
      <c r="AA1298" s="7" t="s">
        <v>10057</v>
      </c>
      <c r="AB1298" s="2">
        <v>1</v>
      </c>
      <c r="BE1298"/>
      <c r="BF1298"/>
    </row>
    <row r="1299" spans="2:58">
      <c r="B1299"/>
      <c r="C1299"/>
      <c r="R1299" s="7" t="s">
        <v>9394</v>
      </c>
      <c r="S1299" s="8">
        <v>3.4</v>
      </c>
      <c r="AA1299" s="7" t="s">
        <v>10259</v>
      </c>
      <c r="AB1299" s="2">
        <v>1</v>
      </c>
      <c r="BE1299"/>
      <c r="BF1299"/>
    </row>
    <row r="1300" spans="2:58">
      <c r="B1300"/>
      <c r="C1300"/>
      <c r="R1300" s="7" t="s">
        <v>9952</v>
      </c>
      <c r="S1300" s="8">
        <v>3.4</v>
      </c>
      <c r="AA1300" s="7" t="s">
        <v>10490</v>
      </c>
      <c r="AB1300" s="2">
        <v>1</v>
      </c>
      <c r="BE1300"/>
      <c r="BF1300"/>
    </row>
    <row r="1301" spans="2:58">
      <c r="B1301"/>
      <c r="C1301"/>
      <c r="R1301" s="7" t="s">
        <v>9950</v>
      </c>
      <c r="S1301" s="8">
        <v>3.4</v>
      </c>
      <c r="AA1301" s="7" t="s">
        <v>10253</v>
      </c>
      <c r="AB1301" s="2">
        <v>1</v>
      </c>
      <c r="BE1301"/>
      <c r="BF1301"/>
    </row>
    <row r="1302" spans="2:58">
      <c r="B1302"/>
      <c r="C1302"/>
      <c r="R1302" s="7" t="s">
        <v>10464</v>
      </c>
      <c r="S1302" s="8">
        <v>3.4</v>
      </c>
      <c r="AA1302" s="7" t="s">
        <v>9596</v>
      </c>
      <c r="AB1302" s="2">
        <v>1</v>
      </c>
      <c r="BE1302"/>
      <c r="BF1302"/>
    </row>
    <row r="1303" spans="2:58">
      <c r="B1303"/>
      <c r="C1303"/>
      <c r="R1303" s="7" t="s">
        <v>9541</v>
      </c>
      <c r="S1303" s="8">
        <v>3.4</v>
      </c>
      <c r="AA1303" s="7" t="s">
        <v>10414</v>
      </c>
      <c r="AB1303" s="2">
        <v>1</v>
      </c>
      <c r="BE1303"/>
      <c r="BF1303"/>
    </row>
    <row r="1304" spans="2:58">
      <c r="B1304"/>
      <c r="C1304"/>
      <c r="R1304" s="7" t="s">
        <v>10481</v>
      </c>
      <c r="S1304" s="8">
        <v>3.4</v>
      </c>
      <c r="AA1304" s="7" t="s">
        <v>9624</v>
      </c>
      <c r="AB1304" s="2">
        <v>1</v>
      </c>
      <c r="BE1304"/>
      <c r="BF1304"/>
    </row>
    <row r="1305" spans="2:58">
      <c r="B1305"/>
      <c r="C1305"/>
      <c r="R1305" s="7" t="s">
        <v>10362</v>
      </c>
      <c r="S1305" s="8">
        <v>3.4</v>
      </c>
      <c r="AA1305" s="7" t="s">
        <v>10286</v>
      </c>
      <c r="AB1305" s="2">
        <v>1</v>
      </c>
      <c r="BE1305"/>
      <c r="BF1305"/>
    </row>
    <row r="1306" spans="2:58">
      <c r="B1306"/>
      <c r="C1306"/>
      <c r="R1306" s="7" t="s">
        <v>10097</v>
      </c>
      <c r="S1306" s="8">
        <v>3.4</v>
      </c>
      <c r="AA1306" s="7" t="s">
        <v>10486</v>
      </c>
      <c r="AB1306" s="2">
        <v>1</v>
      </c>
      <c r="BE1306"/>
      <c r="BF1306"/>
    </row>
    <row r="1307" spans="2:58">
      <c r="B1307"/>
      <c r="C1307"/>
      <c r="R1307" s="7" t="s">
        <v>10415</v>
      </c>
      <c r="S1307" s="8">
        <v>3.4</v>
      </c>
      <c r="AA1307" s="7" t="s">
        <v>10390</v>
      </c>
      <c r="AB1307" s="2">
        <v>1</v>
      </c>
      <c r="BE1307"/>
      <c r="BF1307"/>
    </row>
    <row r="1308" spans="2:58">
      <c r="B1308"/>
      <c r="C1308"/>
      <c r="R1308" s="7" t="s">
        <v>9461</v>
      </c>
      <c r="S1308" s="8">
        <v>3.4</v>
      </c>
      <c r="AA1308" s="7" t="s">
        <v>10508</v>
      </c>
      <c r="AB1308" s="2">
        <v>1</v>
      </c>
      <c r="BE1308"/>
      <c r="BF1308"/>
    </row>
    <row r="1309" spans="2:58">
      <c r="B1309"/>
      <c r="C1309"/>
      <c r="R1309" s="7" t="s">
        <v>9577</v>
      </c>
      <c r="S1309" s="8">
        <v>3.3</v>
      </c>
      <c r="AA1309" s="7" t="s">
        <v>10332</v>
      </c>
      <c r="AB1309" s="2">
        <v>1</v>
      </c>
      <c r="BE1309"/>
      <c r="BF1309"/>
    </row>
    <row r="1310" spans="2:58">
      <c r="B1310"/>
      <c r="C1310"/>
      <c r="R1310" s="7" t="s">
        <v>9770</v>
      </c>
      <c r="S1310" s="8">
        <v>3.3</v>
      </c>
      <c r="AA1310" s="7" t="s">
        <v>10333</v>
      </c>
      <c r="AB1310" s="2">
        <v>1</v>
      </c>
      <c r="BE1310"/>
      <c r="BF1310"/>
    </row>
    <row r="1311" spans="2:58">
      <c r="B1311"/>
      <c r="C1311"/>
      <c r="R1311" s="7" t="s">
        <v>9738</v>
      </c>
      <c r="S1311" s="8">
        <v>3.3</v>
      </c>
      <c r="AA1311" s="7" t="s">
        <v>10465</v>
      </c>
      <c r="AB1311" s="2">
        <v>1</v>
      </c>
      <c r="BE1311"/>
      <c r="BF1311"/>
    </row>
    <row r="1312" spans="2:58">
      <c r="B1312"/>
      <c r="C1312"/>
      <c r="R1312" s="7" t="s">
        <v>10184</v>
      </c>
      <c r="S1312" s="8">
        <v>3.3</v>
      </c>
      <c r="AA1312" s="7" t="s">
        <v>10256</v>
      </c>
      <c r="AB1312" s="2">
        <v>1</v>
      </c>
      <c r="BE1312"/>
      <c r="BF1312"/>
    </row>
    <row r="1313" spans="2:58">
      <c r="B1313"/>
      <c r="C1313"/>
      <c r="R1313" s="7" t="s">
        <v>10056</v>
      </c>
      <c r="S1313" s="8">
        <v>3.3</v>
      </c>
      <c r="AA1313" s="7" t="s">
        <v>9415</v>
      </c>
      <c r="AB1313" s="2">
        <v>1</v>
      </c>
      <c r="BE1313"/>
      <c r="BF1313"/>
    </row>
    <row r="1314" spans="2:58">
      <c r="B1314"/>
      <c r="C1314"/>
      <c r="R1314" s="7" t="s">
        <v>10275</v>
      </c>
      <c r="S1314" s="8">
        <v>3.3</v>
      </c>
      <c r="AA1314" s="7" t="s">
        <v>10539</v>
      </c>
      <c r="AB1314" s="2">
        <v>1</v>
      </c>
      <c r="BE1314"/>
      <c r="BF1314"/>
    </row>
    <row r="1315" spans="2:58">
      <c r="B1315"/>
      <c r="C1315"/>
      <c r="R1315" s="7" t="s">
        <v>309</v>
      </c>
      <c r="S1315" s="8">
        <v>3.3</v>
      </c>
      <c r="AA1315" s="7" t="s">
        <v>10009</v>
      </c>
      <c r="AB1315" s="2">
        <v>1</v>
      </c>
      <c r="BE1315"/>
      <c r="BF1315"/>
    </row>
    <row r="1316" spans="2:58">
      <c r="B1316"/>
      <c r="C1316"/>
      <c r="R1316" s="7" t="s">
        <v>9759</v>
      </c>
      <c r="S1316" s="8">
        <v>3.3</v>
      </c>
      <c r="AA1316" s="7" t="s">
        <v>9815</v>
      </c>
      <c r="AB1316" s="2">
        <v>1</v>
      </c>
      <c r="BE1316"/>
      <c r="BF1316"/>
    </row>
    <row r="1317" spans="2:58">
      <c r="B1317"/>
      <c r="C1317"/>
      <c r="R1317" s="7" t="s">
        <v>9973</v>
      </c>
      <c r="S1317" s="8">
        <v>3.3</v>
      </c>
      <c r="AA1317" s="7" t="s">
        <v>10162</v>
      </c>
      <c r="AB1317" s="2">
        <v>1</v>
      </c>
      <c r="BE1317"/>
      <c r="BF1317"/>
    </row>
    <row r="1318" spans="2:58">
      <c r="B1318"/>
      <c r="C1318"/>
      <c r="R1318" s="7" t="s">
        <v>9486</v>
      </c>
      <c r="S1318" s="8">
        <v>3.3</v>
      </c>
      <c r="AA1318" s="7" t="s">
        <v>9977</v>
      </c>
      <c r="AB1318" s="2">
        <v>1</v>
      </c>
      <c r="BE1318"/>
      <c r="BF1318"/>
    </row>
    <row r="1319" spans="2:58">
      <c r="B1319"/>
      <c r="C1319"/>
      <c r="R1319" s="7" t="s">
        <v>10490</v>
      </c>
      <c r="S1319" s="8">
        <v>3.3</v>
      </c>
      <c r="AA1319" s="7" t="s">
        <v>10316</v>
      </c>
      <c r="AB1319" s="2">
        <v>1</v>
      </c>
      <c r="BE1319"/>
      <c r="BF1319"/>
    </row>
    <row r="1320" spans="2:58">
      <c r="B1320"/>
      <c r="C1320"/>
      <c r="R1320" s="7" t="s">
        <v>10258</v>
      </c>
      <c r="S1320" s="8">
        <v>3.3</v>
      </c>
      <c r="AA1320" s="7" t="s">
        <v>10051</v>
      </c>
      <c r="AB1320" s="2">
        <v>1</v>
      </c>
      <c r="BE1320"/>
      <c r="BF1320"/>
    </row>
    <row r="1321" spans="2:58">
      <c r="B1321"/>
      <c r="C1321"/>
      <c r="R1321" s="7" t="s">
        <v>9615</v>
      </c>
      <c r="S1321" s="8">
        <v>3.3</v>
      </c>
      <c r="AA1321" s="7" t="s">
        <v>10058</v>
      </c>
      <c r="AB1321" s="2">
        <v>1</v>
      </c>
      <c r="BE1321"/>
      <c r="BF1321"/>
    </row>
    <row r="1322" spans="2:58">
      <c r="B1322"/>
      <c r="C1322"/>
      <c r="R1322" s="7" t="s">
        <v>10351</v>
      </c>
      <c r="S1322" s="8">
        <v>3.3</v>
      </c>
      <c r="AA1322" s="7" t="s">
        <v>9849</v>
      </c>
      <c r="AB1322" s="2">
        <v>1</v>
      </c>
      <c r="BE1322"/>
      <c r="BF1322"/>
    </row>
    <row r="1323" spans="2:58">
      <c r="B1323"/>
      <c r="C1323"/>
      <c r="R1323" s="7" t="s">
        <v>9449</v>
      </c>
      <c r="S1323" s="8">
        <v>3.2</v>
      </c>
      <c r="AA1323" s="7" t="s">
        <v>10287</v>
      </c>
      <c r="AB1323" s="2">
        <v>1</v>
      </c>
      <c r="BE1323"/>
      <c r="BF1323"/>
    </row>
    <row r="1324" spans="2:58">
      <c r="B1324"/>
      <c r="C1324"/>
      <c r="R1324" s="7" t="s">
        <v>10567</v>
      </c>
      <c r="S1324" s="8">
        <v>3.2</v>
      </c>
      <c r="AA1324" s="7" t="s">
        <v>9403</v>
      </c>
      <c r="AB1324" s="2">
        <v>1</v>
      </c>
      <c r="BE1324"/>
      <c r="BF1324"/>
    </row>
    <row r="1325" spans="2:58">
      <c r="B1325"/>
      <c r="C1325"/>
      <c r="R1325" s="7" t="s">
        <v>10570</v>
      </c>
      <c r="S1325" s="8">
        <v>3.1</v>
      </c>
      <c r="AA1325" s="7" t="s">
        <v>9551</v>
      </c>
      <c r="AB1325" s="2">
        <v>1</v>
      </c>
      <c r="BE1325"/>
      <c r="BF1325"/>
    </row>
    <row r="1326" spans="2:58">
      <c r="B1326"/>
      <c r="C1326"/>
      <c r="R1326" s="7" t="s">
        <v>10436</v>
      </c>
      <c r="S1326" s="8">
        <v>3.1</v>
      </c>
      <c r="AA1326" s="7" t="s">
        <v>10557</v>
      </c>
      <c r="AB1326" s="2">
        <v>1</v>
      </c>
      <c r="BE1326"/>
      <c r="BF1326"/>
    </row>
    <row r="1327" spans="2:58">
      <c r="B1327"/>
      <c r="C1327"/>
      <c r="R1327" s="7" t="s">
        <v>10378</v>
      </c>
      <c r="S1327" s="8">
        <v>3.1</v>
      </c>
      <c r="AA1327" s="7" t="s">
        <v>10186</v>
      </c>
      <c r="AB1327" s="2">
        <v>1</v>
      </c>
      <c r="BE1327"/>
      <c r="BF1327"/>
    </row>
    <row r="1328" spans="2:58">
      <c r="B1328"/>
      <c r="C1328"/>
      <c r="R1328" s="7" t="s">
        <v>10232</v>
      </c>
      <c r="S1328" s="8">
        <v>3.1</v>
      </c>
      <c r="AA1328" s="7" t="s">
        <v>1907</v>
      </c>
      <c r="AB1328" s="2">
        <v>1</v>
      </c>
      <c r="BE1328"/>
      <c r="BF1328"/>
    </row>
    <row r="1329" spans="2:58">
      <c r="B1329"/>
      <c r="C1329"/>
      <c r="R1329" s="7" t="s">
        <v>9809</v>
      </c>
      <c r="S1329" s="8">
        <v>3</v>
      </c>
      <c r="AA1329" s="7" t="s">
        <v>9418</v>
      </c>
      <c r="AB1329" s="2">
        <v>1</v>
      </c>
      <c r="BE1329"/>
      <c r="BF1329"/>
    </row>
    <row r="1330" spans="2:58">
      <c r="B1330"/>
      <c r="C1330"/>
      <c r="R1330" s="7" t="s">
        <v>10437</v>
      </c>
      <c r="S1330" s="8">
        <v>3</v>
      </c>
      <c r="AA1330" s="7" t="s">
        <v>10063</v>
      </c>
      <c r="AB1330" s="2">
        <v>1</v>
      </c>
      <c r="BE1330"/>
      <c r="BF1330"/>
    </row>
    <row r="1331" spans="2:58">
      <c r="B1331"/>
      <c r="C1331"/>
      <c r="R1331" s="7" t="s">
        <v>9565</v>
      </c>
      <c r="S1331" s="8">
        <v>3</v>
      </c>
      <c r="AA1331" s="7" t="s">
        <v>10402</v>
      </c>
      <c r="AB1331" s="2">
        <v>1</v>
      </c>
      <c r="BE1331"/>
      <c r="BF1331"/>
    </row>
    <row r="1332" spans="2:58">
      <c r="B1332"/>
      <c r="C1332"/>
      <c r="R1332" s="7" t="s">
        <v>10561</v>
      </c>
      <c r="S1332" s="8">
        <v>2.9</v>
      </c>
      <c r="AA1332" s="7" t="s">
        <v>10019</v>
      </c>
      <c r="AB1332" s="2">
        <v>1</v>
      </c>
      <c r="BE1332"/>
      <c r="BF1332"/>
    </row>
    <row r="1333" spans="2:58">
      <c r="B1333"/>
      <c r="C1333"/>
      <c r="R1333" s="7" t="s">
        <v>10409</v>
      </c>
      <c r="S1333" s="8">
        <v>2.8</v>
      </c>
      <c r="AA1333" s="7" t="s">
        <v>10227</v>
      </c>
      <c r="AB1333" s="2">
        <v>1</v>
      </c>
      <c r="BE1333"/>
      <c r="BF1333"/>
    </row>
    <row r="1334" spans="2:58">
      <c r="B1334"/>
      <c r="C1334"/>
      <c r="R1334" s="7" t="s">
        <v>9804</v>
      </c>
      <c r="S1334" s="8">
        <v>2.8</v>
      </c>
      <c r="AA1334" s="7" t="s">
        <v>10085</v>
      </c>
      <c r="AB1334" s="2">
        <v>1</v>
      </c>
      <c r="BE1334"/>
      <c r="BF1334"/>
    </row>
    <row r="1335" spans="2:58">
      <c r="B1335"/>
      <c r="C1335"/>
      <c r="R1335" s="7" t="s">
        <v>10472</v>
      </c>
      <c r="S1335" s="8">
        <v>2.6</v>
      </c>
      <c r="AA1335" s="7" t="s">
        <v>10468</v>
      </c>
      <c r="AB1335" s="2">
        <v>1</v>
      </c>
      <c r="BE1335"/>
      <c r="BF1335"/>
    </row>
    <row r="1336" spans="2:58">
      <c r="B1336"/>
      <c r="C1336"/>
      <c r="R1336" s="7" t="s">
        <v>10372</v>
      </c>
      <c r="S1336" s="8">
        <v>2.2999999999999998</v>
      </c>
      <c r="AA1336" s="7" t="s">
        <v>9583</v>
      </c>
      <c r="AB1336" s="2">
        <v>1</v>
      </c>
      <c r="BE1336"/>
      <c r="BF1336"/>
    </row>
    <row r="1337" spans="2:58">
      <c r="B1337"/>
      <c r="C1337"/>
      <c r="R1337" s="7" t="s">
        <v>10431</v>
      </c>
      <c r="S1337" s="8">
        <v>2</v>
      </c>
      <c r="AA1337" s="7" t="s">
        <v>6678</v>
      </c>
      <c r="AB1337" s="2">
        <v>1</v>
      </c>
      <c r="BE1337"/>
      <c r="BF1337"/>
    </row>
    <row r="1338" spans="2:58">
      <c r="B1338"/>
      <c r="C1338"/>
      <c r="R1338" s="7" t="s">
        <v>10403</v>
      </c>
      <c r="S1338" s="8" t="e">
        <v>#DIV/0!</v>
      </c>
      <c r="AA1338" s="7" t="s">
        <v>10294</v>
      </c>
      <c r="AB1338" s="2">
        <v>1</v>
      </c>
      <c r="BE1338"/>
      <c r="BF1338"/>
    </row>
    <row r="1339" spans="2:58">
      <c r="B1339"/>
      <c r="C1339"/>
      <c r="R1339" s="7" t="s">
        <v>9290</v>
      </c>
      <c r="S1339" s="8">
        <v>4.0966987620357731</v>
      </c>
      <c r="AA1339" s="7" t="s">
        <v>10546</v>
      </c>
      <c r="AB1339" s="2">
        <v>1</v>
      </c>
      <c r="BE1339"/>
      <c r="BF1339"/>
    </row>
    <row r="1340" spans="2:58">
      <c r="B1340"/>
      <c r="C1340"/>
      <c r="AA1340" s="7" t="s">
        <v>9290</v>
      </c>
      <c r="AB1340" s="2">
        <v>1455</v>
      </c>
    </row>
    <row r="1341" spans="2:58">
      <c r="B1341"/>
      <c r="C1341"/>
    </row>
  </sheetData>
  <pageMargins left="0.7" right="0.7" top="0.75" bottom="0.75" header="0.3" footer="0.3"/>
  <pageSetup paperSize="9" orientation="portrait" verticalDpi="0" r:id="rId15"/>
  <drawing r:id="rId16"/>
  <extLst>
    <ext xmlns:x14="http://schemas.microsoft.com/office/spreadsheetml/2009/9/main" uri="{A8765BA9-456A-4dab-B4F3-ACF838C121DE}">
      <x14:slicerList>
        <x14:slicer r:id="rId17"/>
      </x14:slicerList>
    </ext>
  </extLst>
</worksheet>
</file>

<file path=xl/worksheets/sheet4.xml><?xml version="1.0" encoding="utf-8"?>
<worksheet xmlns="http://schemas.openxmlformats.org/spreadsheetml/2006/main" xmlns:r="http://schemas.openxmlformats.org/officeDocument/2006/relationships">
  <dimension ref="A1:N1464"/>
  <sheetViews>
    <sheetView workbookViewId="0">
      <pane ySplit="1" topLeftCell="A2" activePane="bottomLeft" state="frozen"/>
      <selection activeCell="N1" sqref="N1"/>
      <selection pane="bottomLeft" activeCell="A3" sqref="A3"/>
    </sheetView>
  </sheetViews>
  <sheetFormatPr defaultColWidth="11.5546875" defaultRowHeight="15"/>
  <cols>
    <col min="1" max="1" width="11.6640625" customWidth="1"/>
    <col min="2" max="2" width="20.5546875" customWidth="1"/>
    <col min="3" max="3" width="22" customWidth="1"/>
    <col min="4" max="4" width="17.21875" customWidth="1"/>
    <col min="5" max="5" width="17.88671875" style="11" customWidth="1"/>
    <col min="6" max="6" width="12.77734375" style="5" customWidth="1"/>
    <col min="7" max="7" width="20.44140625" style="1" customWidth="1"/>
    <col min="8" max="8" width="17.88671875" customWidth="1"/>
    <col min="9" max="10" width="17.88671875" style="8" customWidth="1"/>
    <col min="11" max="11" width="17.88671875" customWidth="1"/>
    <col min="13" max="13" width="14.109375" style="4" customWidth="1"/>
    <col min="14" max="14" width="13.77734375" style="12" customWidth="1"/>
    <col min="19" max="19" width="17" customWidth="1"/>
    <col min="20" max="20" width="15" customWidth="1"/>
    <col min="22" max="22" width="12.21875" customWidth="1"/>
    <col min="32" max="32" width="20.21875" customWidth="1"/>
    <col min="33" max="33" width="13.44140625" customWidth="1"/>
  </cols>
  <sheetData>
    <row r="1" spans="1:14">
      <c r="A1" t="s">
        <v>0</v>
      </c>
      <c r="B1" t="s">
        <v>14380</v>
      </c>
      <c r="C1" t="s">
        <v>14356</v>
      </c>
      <c r="D1" s="5" t="s">
        <v>1</v>
      </c>
      <c r="E1" s="11" t="s">
        <v>14368</v>
      </c>
      <c r="F1" s="5" t="s">
        <v>2</v>
      </c>
      <c r="G1" s="1" t="s">
        <v>3</v>
      </c>
      <c r="H1" s="5" t="s">
        <v>9304</v>
      </c>
      <c r="I1" s="8" t="s">
        <v>9302</v>
      </c>
      <c r="J1" s="8" t="s">
        <v>14374</v>
      </c>
      <c r="K1" t="s">
        <v>9297</v>
      </c>
      <c r="L1" t="s">
        <v>4</v>
      </c>
      <c r="M1" s="4" t="s">
        <v>5</v>
      </c>
      <c r="N1" s="12" t="s">
        <v>9319</v>
      </c>
    </row>
    <row r="2" spans="1:14">
      <c r="A2" t="s">
        <v>7076</v>
      </c>
      <c r="B2" t="s">
        <v>10294</v>
      </c>
      <c r="C2" t="s">
        <v>10744</v>
      </c>
      <c r="D2">
        <v>784</v>
      </c>
      <c r="E2" s="11">
        <f t="shared" ref="E2:E65" si="0">F2 * M2</f>
        <v>17589</v>
      </c>
      <c r="F2" s="5">
        <v>1599</v>
      </c>
      <c r="G2" s="1">
        <v>0.51</v>
      </c>
      <c r="H2" t="str">
        <f t="shared" ref="H2:H65" si="1">IF(G3 &lt;=0.2, "20%", IF(G3 &lt;=0.5,"20-50%", "&gt;=50%"))</f>
        <v>20-50%</v>
      </c>
      <c r="I2" s="8" t="str">
        <f t="shared" ref="I2:I65" si="2">IF(F2&lt;200,"&lt;200",IF(F2&lt;=500,"200-500",IF(F2&gt;500,"&gt;500")))</f>
        <v>&gt;500</v>
      </c>
      <c r="J2" s="8" t="str">
        <f t="shared" ref="J2:J65" si="3">IF(M2&lt;1000,"&lt;1000",IF(M2&gt;=1000,"1000"))</f>
        <v>&lt;1000</v>
      </c>
      <c r="K2" s="1" t="s">
        <v>9298</v>
      </c>
      <c r="L2">
        <v>4.5</v>
      </c>
      <c r="M2" s="4">
        <v>11</v>
      </c>
      <c r="N2" s="12">
        <f t="shared" ref="N2:N65" si="4">L2 *M2</f>
        <v>49.5</v>
      </c>
    </row>
    <row r="3" spans="1:14">
      <c r="A3" t="s">
        <v>8024</v>
      </c>
      <c r="B3" t="s">
        <v>10415</v>
      </c>
      <c r="C3" t="s">
        <v>10708</v>
      </c>
      <c r="D3">
        <v>899</v>
      </c>
      <c r="E3" s="11">
        <f t="shared" si="0"/>
        <v>23985</v>
      </c>
      <c r="F3" s="5">
        <v>1599</v>
      </c>
      <c r="G3" s="1">
        <v>0.44</v>
      </c>
      <c r="H3" t="str">
        <f t="shared" si="1"/>
        <v>&gt;=50%</v>
      </c>
      <c r="I3" s="8" t="str">
        <f t="shared" si="2"/>
        <v>&gt;500</v>
      </c>
      <c r="J3" s="8" t="str">
        <f t="shared" si="3"/>
        <v>&lt;1000</v>
      </c>
      <c r="K3" s="1" t="s">
        <v>9299</v>
      </c>
      <c r="L3">
        <v>3.4</v>
      </c>
      <c r="M3" s="4">
        <v>15</v>
      </c>
      <c r="N3" s="12">
        <f t="shared" si="4"/>
        <v>51</v>
      </c>
    </row>
    <row r="4" spans="1:14">
      <c r="A4" t="s">
        <v>889</v>
      </c>
      <c r="B4" t="s">
        <v>9444</v>
      </c>
      <c r="C4" t="s">
        <v>10579</v>
      </c>
      <c r="D4">
        <v>999</v>
      </c>
      <c r="E4" s="11">
        <f t="shared" si="0"/>
        <v>8789936</v>
      </c>
      <c r="F4" s="5">
        <v>2399</v>
      </c>
      <c r="G4" s="1">
        <v>0.57999999999999996</v>
      </c>
      <c r="H4" t="str">
        <f t="shared" si="1"/>
        <v>&gt;=50%</v>
      </c>
      <c r="I4" s="8" t="str">
        <f t="shared" si="2"/>
        <v>&gt;500</v>
      </c>
      <c r="J4" s="8" t="str">
        <f t="shared" si="3"/>
        <v>1000</v>
      </c>
      <c r="K4" s="1" t="s">
        <v>9298</v>
      </c>
      <c r="L4">
        <v>4.5999999999999996</v>
      </c>
      <c r="M4" s="4">
        <v>3664</v>
      </c>
      <c r="N4" s="12">
        <f t="shared" si="4"/>
        <v>16854.399999999998</v>
      </c>
    </row>
    <row r="5" spans="1:14">
      <c r="A5" t="s">
        <v>3310</v>
      </c>
      <c r="B5" t="s">
        <v>9808</v>
      </c>
      <c r="C5" t="s">
        <v>10594</v>
      </c>
      <c r="D5">
        <v>499</v>
      </c>
      <c r="E5" s="11">
        <f t="shared" si="0"/>
        <v>782388</v>
      </c>
      <c r="F5" s="5">
        <v>1899</v>
      </c>
      <c r="G5" s="1">
        <v>0.74</v>
      </c>
      <c r="H5" t="str">
        <f t="shared" si="1"/>
        <v>20-50%</v>
      </c>
      <c r="I5" s="8" t="str">
        <f t="shared" si="2"/>
        <v>&gt;500</v>
      </c>
      <c r="J5" s="8" t="str">
        <f t="shared" si="3"/>
        <v>&lt;1000</v>
      </c>
      <c r="K5" s="1" t="s">
        <v>9298</v>
      </c>
      <c r="L5">
        <v>4.0999999999999996</v>
      </c>
      <c r="M5" s="4">
        <v>412</v>
      </c>
      <c r="N5" s="12">
        <f t="shared" si="4"/>
        <v>1689.1999999999998</v>
      </c>
    </row>
    <row r="6" spans="1:14">
      <c r="A6" t="s">
        <v>4937</v>
      </c>
      <c r="B6" t="s">
        <v>10022</v>
      </c>
      <c r="C6" t="s">
        <v>10619</v>
      </c>
      <c r="D6">
        <v>90</v>
      </c>
      <c r="E6" s="11">
        <f t="shared" si="0"/>
        <v>1300075</v>
      </c>
      <c r="F6" s="5">
        <v>175</v>
      </c>
      <c r="G6" s="1">
        <v>0.49</v>
      </c>
      <c r="H6" t="str">
        <f t="shared" si="1"/>
        <v>20-50%</v>
      </c>
      <c r="I6" s="8" t="str">
        <f t="shared" si="2"/>
        <v>&lt;200</v>
      </c>
      <c r="J6" s="8" t="str">
        <f t="shared" si="3"/>
        <v>1000</v>
      </c>
      <c r="K6" s="1" t="s">
        <v>9299</v>
      </c>
      <c r="L6">
        <v>4.4000000000000004</v>
      </c>
      <c r="M6" s="4">
        <v>7429</v>
      </c>
      <c r="N6" s="12">
        <f t="shared" si="4"/>
        <v>32687.600000000002</v>
      </c>
    </row>
    <row r="7" spans="1:14">
      <c r="A7" t="s">
        <v>3688</v>
      </c>
      <c r="B7" t="s">
        <v>9859</v>
      </c>
      <c r="C7" t="s">
        <v>2215</v>
      </c>
      <c r="D7">
        <v>130</v>
      </c>
      <c r="E7" s="11">
        <f t="shared" si="0"/>
        <v>2438370</v>
      </c>
      <c r="F7" s="5">
        <v>165</v>
      </c>
      <c r="G7" s="1">
        <v>0.21</v>
      </c>
      <c r="H7" t="str">
        <f t="shared" si="1"/>
        <v>&gt;=50%</v>
      </c>
      <c r="I7" s="8" t="str">
        <f t="shared" si="2"/>
        <v>&lt;200</v>
      </c>
      <c r="J7" s="8" t="str">
        <f t="shared" si="3"/>
        <v>1000</v>
      </c>
      <c r="K7" s="1" t="s">
        <v>9299</v>
      </c>
      <c r="L7">
        <v>3.9</v>
      </c>
      <c r="M7" s="4">
        <v>14778</v>
      </c>
      <c r="N7" s="12">
        <f t="shared" si="4"/>
        <v>57634.2</v>
      </c>
    </row>
    <row r="8" spans="1:14">
      <c r="A8" t="s">
        <v>9181</v>
      </c>
      <c r="B8" t="s">
        <v>10567</v>
      </c>
      <c r="C8" t="s">
        <v>10706</v>
      </c>
      <c r="D8">
        <v>498</v>
      </c>
      <c r="E8" s="11">
        <f t="shared" si="0"/>
        <v>135600</v>
      </c>
      <c r="F8" s="5">
        <v>1200</v>
      </c>
      <c r="G8" s="1">
        <v>0.59</v>
      </c>
      <c r="H8" t="str">
        <f t="shared" si="1"/>
        <v>&gt;=50%</v>
      </c>
      <c r="I8" s="8" t="str">
        <f t="shared" si="2"/>
        <v>&gt;500</v>
      </c>
      <c r="J8" s="8" t="str">
        <f t="shared" si="3"/>
        <v>&lt;1000</v>
      </c>
      <c r="K8" s="1" t="s">
        <v>9298</v>
      </c>
      <c r="L8">
        <v>3.2</v>
      </c>
      <c r="M8" s="4">
        <v>113</v>
      </c>
      <c r="N8" s="12">
        <f t="shared" si="4"/>
        <v>361.6</v>
      </c>
    </row>
    <row r="9" spans="1:14">
      <c r="A9" t="s">
        <v>1673</v>
      </c>
      <c r="B9" t="s">
        <v>9565</v>
      </c>
      <c r="C9" t="s">
        <v>10590</v>
      </c>
      <c r="D9">
        <v>790</v>
      </c>
      <c r="E9" s="11">
        <f t="shared" si="0"/>
        <v>205897</v>
      </c>
      <c r="F9" s="5">
        <v>1999</v>
      </c>
      <c r="G9" s="1">
        <v>0.6</v>
      </c>
      <c r="H9" t="str">
        <f t="shared" si="1"/>
        <v>&gt;=50%</v>
      </c>
      <c r="I9" s="8" t="str">
        <f t="shared" si="2"/>
        <v>&gt;500</v>
      </c>
      <c r="J9" s="8" t="str">
        <f t="shared" si="3"/>
        <v>&lt;1000</v>
      </c>
      <c r="K9" s="1" t="s">
        <v>9298</v>
      </c>
      <c r="L9">
        <v>3</v>
      </c>
      <c r="M9" s="4">
        <v>103</v>
      </c>
      <c r="N9" s="12">
        <f t="shared" si="4"/>
        <v>309</v>
      </c>
    </row>
    <row r="10" spans="1:14">
      <c r="A10" t="s">
        <v>1144</v>
      </c>
      <c r="B10" t="s">
        <v>9486</v>
      </c>
      <c r="C10" t="s">
        <v>10579</v>
      </c>
      <c r="D10">
        <v>799</v>
      </c>
      <c r="E10" s="11">
        <f t="shared" si="0"/>
        <v>1151424</v>
      </c>
      <c r="F10" s="5">
        <v>1999</v>
      </c>
      <c r="G10" s="1">
        <v>0.6</v>
      </c>
      <c r="H10" t="str">
        <f t="shared" si="1"/>
        <v>&gt;=50%</v>
      </c>
      <c r="I10" s="8" t="str">
        <f t="shared" si="2"/>
        <v>&gt;500</v>
      </c>
      <c r="J10" s="8" t="str">
        <f t="shared" si="3"/>
        <v>&lt;1000</v>
      </c>
      <c r="K10" s="1" t="s">
        <v>9298</v>
      </c>
      <c r="L10">
        <v>3.3</v>
      </c>
      <c r="M10" s="4">
        <v>576</v>
      </c>
      <c r="N10" s="12">
        <f t="shared" si="4"/>
        <v>1900.8</v>
      </c>
    </row>
    <row r="11" spans="1:14">
      <c r="A11" t="s">
        <v>1599</v>
      </c>
      <c r="B11" t="s">
        <v>9553</v>
      </c>
      <c r="C11" t="s">
        <v>10579</v>
      </c>
      <c r="D11">
        <v>349</v>
      </c>
      <c r="E11" s="11">
        <f t="shared" si="0"/>
        <v>258077</v>
      </c>
      <c r="F11" s="5">
        <v>799</v>
      </c>
      <c r="G11" s="1">
        <v>0.56000000000000005</v>
      </c>
      <c r="H11" t="str">
        <f t="shared" si="1"/>
        <v>&gt;=50%</v>
      </c>
      <c r="I11" s="8" t="str">
        <f t="shared" si="2"/>
        <v>&gt;500</v>
      </c>
      <c r="J11" s="8" t="str">
        <f t="shared" si="3"/>
        <v>&lt;1000</v>
      </c>
      <c r="K11" s="1" t="s">
        <v>9298</v>
      </c>
      <c r="L11">
        <v>3.6</v>
      </c>
      <c r="M11" s="4">
        <v>323</v>
      </c>
      <c r="N11" s="12">
        <f t="shared" si="4"/>
        <v>1162.8</v>
      </c>
    </row>
    <row r="12" spans="1:14">
      <c r="A12" t="s">
        <v>327</v>
      </c>
      <c r="B12" t="s">
        <v>9365</v>
      </c>
      <c r="C12" t="s">
        <v>10575</v>
      </c>
      <c r="D12">
        <v>399</v>
      </c>
      <c r="E12" s="11">
        <f t="shared" si="0"/>
        <v>492507</v>
      </c>
      <c r="F12" s="5">
        <v>999</v>
      </c>
      <c r="G12" s="1">
        <v>0.6</v>
      </c>
      <c r="H12" t="str">
        <f t="shared" si="1"/>
        <v>&gt;=50%</v>
      </c>
      <c r="I12" s="8" t="str">
        <f t="shared" si="2"/>
        <v>&gt;500</v>
      </c>
      <c r="J12" s="8" t="str">
        <f t="shared" si="3"/>
        <v>&lt;1000</v>
      </c>
      <c r="K12" s="1" t="s">
        <v>9298</v>
      </c>
      <c r="L12">
        <v>3.6</v>
      </c>
      <c r="M12" s="4">
        <v>493</v>
      </c>
      <c r="N12" s="12">
        <f t="shared" si="4"/>
        <v>1774.8</v>
      </c>
    </row>
    <row r="13" spans="1:14">
      <c r="A13" t="s">
        <v>1024</v>
      </c>
      <c r="B13" t="s">
        <v>9466</v>
      </c>
      <c r="C13" t="s">
        <v>10584</v>
      </c>
      <c r="D13">
        <v>399</v>
      </c>
      <c r="E13" s="11">
        <f t="shared" si="0"/>
        <v>228346</v>
      </c>
      <c r="F13" s="5">
        <v>899</v>
      </c>
      <c r="G13" s="1">
        <v>0.56000000000000005</v>
      </c>
      <c r="H13" t="str">
        <f t="shared" si="1"/>
        <v>20-50%</v>
      </c>
      <c r="I13" s="8" t="str">
        <f t="shared" si="2"/>
        <v>&gt;500</v>
      </c>
      <c r="J13" s="8" t="str">
        <f t="shared" si="3"/>
        <v>&lt;1000</v>
      </c>
      <c r="K13" s="1" t="s">
        <v>9298</v>
      </c>
      <c r="L13">
        <v>3.9</v>
      </c>
      <c r="M13" s="4">
        <v>254</v>
      </c>
      <c r="N13" s="12">
        <f t="shared" si="4"/>
        <v>990.6</v>
      </c>
    </row>
    <row r="14" spans="1:14">
      <c r="A14" t="s">
        <v>998</v>
      </c>
      <c r="B14" t="s">
        <v>9462</v>
      </c>
      <c r="C14" t="s">
        <v>10575</v>
      </c>
      <c r="D14">
        <v>399</v>
      </c>
      <c r="E14" s="11">
        <f t="shared" si="0"/>
        <v>9588</v>
      </c>
      <c r="F14" s="5">
        <v>799</v>
      </c>
      <c r="G14" s="1">
        <v>0.5</v>
      </c>
      <c r="H14" t="str">
        <f t="shared" si="1"/>
        <v>20-50%</v>
      </c>
      <c r="I14" s="8" t="str">
        <f t="shared" si="2"/>
        <v>&gt;500</v>
      </c>
      <c r="J14" s="8" t="str">
        <f t="shared" si="3"/>
        <v>&lt;1000</v>
      </c>
      <c r="K14" s="1" t="s">
        <v>9298</v>
      </c>
      <c r="L14">
        <v>4.3</v>
      </c>
      <c r="M14" s="4">
        <v>12</v>
      </c>
      <c r="N14" s="12">
        <f t="shared" si="4"/>
        <v>51.599999999999994</v>
      </c>
    </row>
    <row r="15" spans="1:14">
      <c r="A15" t="s">
        <v>833</v>
      </c>
      <c r="B15" t="s">
        <v>9436</v>
      </c>
      <c r="C15" t="s">
        <v>10582</v>
      </c>
      <c r="D15">
        <v>349</v>
      </c>
      <c r="E15" s="11">
        <f t="shared" si="0"/>
        <v>170116</v>
      </c>
      <c r="F15" s="5">
        <v>599</v>
      </c>
      <c r="G15" s="1">
        <v>0.42</v>
      </c>
      <c r="H15" t="str">
        <f t="shared" si="1"/>
        <v>&gt;=50%</v>
      </c>
      <c r="I15" s="8" t="str">
        <f t="shared" si="2"/>
        <v>&gt;500</v>
      </c>
      <c r="J15" s="8" t="str">
        <f t="shared" si="3"/>
        <v>&lt;1000</v>
      </c>
      <c r="K15" s="1" t="s">
        <v>9299</v>
      </c>
      <c r="L15">
        <v>4.2</v>
      </c>
      <c r="M15" s="4">
        <v>284</v>
      </c>
      <c r="N15" s="12">
        <f t="shared" si="4"/>
        <v>1192.8</v>
      </c>
    </row>
    <row r="16" spans="1:14">
      <c r="A16" t="s">
        <v>1348</v>
      </c>
      <c r="B16" t="s">
        <v>9517</v>
      </c>
      <c r="C16" t="s">
        <v>10575</v>
      </c>
      <c r="D16">
        <v>235</v>
      </c>
      <c r="E16" s="11">
        <f t="shared" si="0"/>
        <v>118003</v>
      </c>
      <c r="F16" s="5">
        <v>599</v>
      </c>
      <c r="G16" s="1">
        <v>0.61</v>
      </c>
      <c r="H16" t="str">
        <f t="shared" si="1"/>
        <v>20-50%</v>
      </c>
      <c r="I16" s="8" t="str">
        <f t="shared" si="2"/>
        <v>&gt;500</v>
      </c>
      <c r="J16" s="8" t="str">
        <f t="shared" si="3"/>
        <v>&lt;1000</v>
      </c>
      <c r="K16" s="1" t="s">
        <v>9298</v>
      </c>
      <c r="L16">
        <v>3.5</v>
      </c>
      <c r="M16" s="4">
        <v>197</v>
      </c>
      <c r="N16" s="12">
        <f t="shared" si="4"/>
        <v>689.5</v>
      </c>
    </row>
    <row r="17" spans="1:14">
      <c r="A17" t="s">
        <v>1606</v>
      </c>
      <c r="B17" t="s">
        <v>9554</v>
      </c>
      <c r="C17" t="s">
        <v>10575</v>
      </c>
      <c r="D17">
        <v>499</v>
      </c>
      <c r="E17" s="11">
        <f t="shared" si="0"/>
        <v>166315</v>
      </c>
      <c r="F17" s="5">
        <v>899</v>
      </c>
      <c r="G17" s="1">
        <v>0.44</v>
      </c>
      <c r="H17" t="str">
        <f t="shared" si="1"/>
        <v>&gt;=50%</v>
      </c>
      <c r="I17" s="8" t="str">
        <f t="shared" si="2"/>
        <v>&gt;500</v>
      </c>
      <c r="J17" s="8" t="str">
        <f t="shared" si="3"/>
        <v>&lt;1000</v>
      </c>
      <c r="K17" s="1" t="s">
        <v>9299</v>
      </c>
      <c r="L17">
        <v>3.7</v>
      </c>
      <c r="M17" s="4">
        <v>185</v>
      </c>
      <c r="N17" s="12">
        <f t="shared" si="4"/>
        <v>684.5</v>
      </c>
    </row>
    <row r="18" spans="1:14">
      <c r="A18" t="s">
        <v>2025</v>
      </c>
      <c r="B18" t="s">
        <v>9615</v>
      </c>
      <c r="C18" t="s">
        <v>10579</v>
      </c>
      <c r="D18" s="2">
        <v>1369</v>
      </c>
      <c r="E18" s="11">
        <f t="shared" si="0"/>
        <v>680773</v>
      </c>
      <c r="F18" s="5">
        <v>2999</v>
      </c>
      <c r="G18" s="1">
        <v>0.54</v>
      </c>
      <c r="H18" t="str">
        <f t="shared" si="1"/>
        <v>20-50%</v>
      </c>
      <c r="I18" s="8" t="str">
        <f t="shared" si="2"/>
        <v>&gt;500</v>
      </c>
      <c r="J18" s="8" t="str">
        <f t="shared" si="3"/>
        <v>&lt;1000</v>
      </c>
      <c r="K18" s="1" t="s">
        <v>9298</v>
      </c>
      <c r="L18">
        <v>3.3</v>
      </c>
      <c r="M18" s="4">
        <v>227</v>
      </c>
      <c r="N18" s="12">
        <f t="shared" si="4"/>
        <v>749.09999999999991</v>
      </c>
    </row>
    <row r="19" spans="1:14">
      <c r="A19" t="s">
        <v>1885</v>
      </c>
      <c r="B19" t="s">
        <v>9597</v>
      </c>
      <c r="C19" t="s">
        <v>10581</v>
      </c>
      <c r="D19">
        <v>349</v>
      </c>
      <c r="E19" s="11">
        <f t="shared" si="0"/>
        <v>149586</v>
      </c>
      <c r="F19" s="5">
        <v>699</v>
      </c>
      <c r="G19" s="1">
        <v>0.5</v>
      </c>
      <c r="H19" t="str">
        <f t="shared" si="1"/>
        <v>&gt;=50%</v>
      </c>
      <c r="I19" s="8" t="str">
        <f t="shared" si="2"/>
        <v>&gt;500</v>
      </c>
      <c r="J19" s="8" t="str">
        <f t="shared" si="3"/>
        <v>&lt;1000</v>
      </c>
      <c r="K19" s="1" t="s">
        <v>9298</v>
      </c>
      <c r="L19">
        <v>3.9</v>
      </c>
      <c r="M19" s="4">
        <v>214</v>
      </c>
      <c r="N19" s="12">
        <f t="shared" si="4"/>
        <v>834.6</v>
      </c>
    </row>
    <row r="20" spans="1:14">
      <c r="A20" t="s">
        <v>1514</v>
      </c>
      <c r="B20" t="s">
        <v>9541</v>
      </c>
      <c r="C20" t="s">
        <v>10575</v>
      </c>
      <c r="D20">
        <v>399</v>
      </c>
      <c r="E20" s="11">
        <f t="shared" si="0"/>
        <v>387469</v>
      </c>
      <c r="F20" s="5">
        <v>899</v>
      </c>
      <c r="G20" s="1">
        <v>0.56000000000000005</v>
      </c>
      <c r="H20" t="str">
        <f t="shared" si="1"/>
        <v>20-50%</v>
      </c>
      <c r="I20" s="8" t="str">
        <f t="shared" si="2"/>
        <v>&gt;500</v>
      </c>
      <c r="J20" s="8" t="str">
        <f t="shared" si="3"/>
        <v>&lt;1000</v>
      </c>
      <c r="K20" s="1" t="s">
        <v>9298</v>
      </c>
      <c r="L20">
        <v>3.4</v>
      </c>
      <c r="M20" s="4">
        <v>431</v>
      </c>
      <c r="N20" s="12">
        <f t="shared" si="4"/>
        <v>1465.3999999999999</v>
      </c>
    </row>
    <row r="21" spans="1:14">
      <c r="A21" t="s">
        <v>8852</v>
      </c>
      <c r="B21" t="s">
        <v>10524</v>
      </c>
      <c r="C21" t="s">
        <v>10715</v>
      </c>
      <c r="D21">
        <v>149</v>
      </c>
      <c r="E21" s="11">
        <f t="shared" si="0"/>
        <v>1222200</v>
      </c>
      <c r="F21" s="5">
        <v>300</v>
      </c>
      <c r="G21" s="1">
        <v>0.5</v>
      </c>
      <c r="H21" t="str">
        <f t="shared" si="1"/>
        <v>20-50%</v>
      </c>
      <c r="I21" s="8" t="str">
        <f t="shared" si="2"/>
        <v>200-500</v>
      </c>
      <c r="J21" s="8" t="str">
        <f t="shared" si="3"/>
        <v>1000</v>
      </c>
      <c r="K21" s="1" t="s">
        <v>9298</v>
      </c>
      <c r="L21">
        <v>4.0999999999999996</v>
      </c>
      <c r="M21" s="4">
        <v>4074</v>
      </c>
      <c r="N21" s="12">
        <f t="shared" si="4"/>
        <v>16703.399999999998</v>
      </c>
    </row>
    <row r="22" spans="1:14">
      <c r="A22" t="s">
        <v>1688</v>
      </c>
      <c r="B22" t="s">
        <v>9567</v>
      </c>
      <c r="C22" t="s">
        <v>10575</v>
      </c>
      <c r="D22" s="2">
        <v>18999</v>
      </c>
      <c r="E22" s="11">
        <f t="shared" si="0"/>
        <v>117502980</v>
      </c>
      <c r="F22" s="5">
        <v>24990</v>
      </c>
      <c r="G22" s="1">
        <v>0.24</v>
      </c>
      <c r="H22" t="str">
        <f t="shared" si="1"/>
        <v>20-50%</v>
      </c>
      <c r="I22" s="8" t="str">
        <f t="shared" si="2"/>
        <v>&gt;500</v>
      </c>
      <c r="J22" s="8" t="str">
        <f t="shared" si="3"/>
        <v>1000</v>
      </c>
      <c r="K22" s="1" t="s">
        <v>9299</v>
      </c>
      <c r="L22">
        <v>4.3</v>
      </c>
      <c r="M22" s="4">
        <v>4702</v>
      </c>
      <c r="N22" s="12">
        <f t="shared" si="4"/>
        <v>20218.599999999999</v>
      </c>
    </row>
    <row r="23" spans="1:14">
      <c r="A23" t="s">
        <v>847</v>
      </c>
      <c r="B23" t="s">
        <v>9438</v>
      </c>
      <c r="C23" t="s">
        <v>10575</v>
      </c>
      <c r="D23" s="2">
        <v>23999</v>
      </c>
      <c r="E23" s="11">
        <f t="shared" si="0"/>
        <v>164557970</v>
      </c>
      <c r="F23" s="5">
        <v>34990</v>
      </c>
      <c r="G23" s="1">
        <v>0.31</v>
      </c>
      <c r="H23" t="str">
        <f t="shared" si="1"/>
        <v>20-50%</v>
      </c>
      <c r="I23" s="8" t="str">
        <f t="shared" si="2"/>
        <v>&gt;500</v>
      </c>
      <c r="J23" s="8" t="str">
        <f t="shared" si="3"/>
        <v>1000</v>
      </c>
      <c r="K23" s="1" t="s">
        <v>9299</v>
      </c>
      <c r="L23">
        <v>4.3</v>
      </c>
      <c r="M23" s="4">
        <v>4703</v>
      </c>
      <c r="N23" s="12">
        <f t="shared" si="4"/>
        <v>20222.899999999998</v>
      </c>
    </row>
    <row r="24" spans="1:14">
      <c r="A24" t="s">
        <v>572</v>
      </c>
      <c r="B24" t="s">
        <v>9397</v>
      </c>
      <c r="C24" t="s">
        <v>10578</v>
      </c>
      <c r="D24" s="2">
        <v>27999</v>
      </c>
      <c r="E24" s="11">
        <f t="shared" si="0"/>
        <v>192775970</v>
      </c>
      <c r="F24" s="5">
        <v>40990</v>
      </c>
      <c r="G24" s="1">
        <v>0.32</v>
      </c>
      <c r="H24" t="str">
        <f t="shared" si="1"/>
        <v>20-50%</v>
      </c>
      <c r="I24" s="8" t="str">
        <f t="shared" si="2"/>
        <v>&gt;500</v>
      </c>
      <c r="J24" s="8" t="str">
        <f t="shared" si="3"/>
        <v>1000</v>
      </c>
      <c r="K24" s="1" t="s">
        <v>9299</v>
      </c>
      <c r="L24">
        <v>4.3</v>
      </c>
      <c r="M24" s="4">
        <v>4703</v>
      </c>
      <c r="N24" s="12">
        <f t="shared" si="4"/>
        <v>20222.899999999998</v>
      </c>
    </row>
    <row r="25" spans="1:14">
      <c r="A25" t="s">
        <v>1720</v>
      </c>
      <c r="B25" t="s">
        <v>9572</v>
      </c>
      <c r="C25" t="s">
        <v>10579</v>
      </c>
      <c r="D25" s="2">
        <v>35999</v>
      </c>
      <c r="E25" s="11">
        <f t="shared" si="0"/>
        <v>80533890</v>
      </c>
      <c r="F25" s="5">
        <v>49990</v>
      </c>
      <c r="G25" s="1">
        <v>0.28000000000000003</v>
      </c>
      <c r="H25" t="str">
        <f t="shared" si="1"/>
        <v>20-50%</v>
      </c>
      <c r="I25" s="8" t="str">
        <f t="shared" si="2"/>
        <v>&gt;500</v>
      </c>
      <c r="J25" s="8" t="str">
        <f t="shared" si="3"/>
        <v>1000</v>
      </c>
      <c r="K25" s="1" t="s">
        <v>9299</v>
      </c>
      <c r="L25">
        <v>4.3</v>
      </c>
      <c r="M25" s="4">
        <v>1611</v>
      </c>
      <c r="N25" s="12">
        <f t="shared" si="4"/>
        <v>6927.2999999999993</v>
      </c>
    </row>
    <row r="26" spans="1:14">
      <c r="A26" t="s">
        <v>1102</v>
      </c>
      <c r="B26" t="s">
        <v>9478</v>
      </c>
      <c r="C26" t="s">
        <v>10575</v>
      </c>
      <c r="D26" s="2">
        <v>32999</v>
      </c>
      <c r="E26" s="11">
        <f t="shared" si="0"/>
        <v>225696970</v>
      </c>
      <c r="F26" s="5">
        <v>47990</v>
      </c>
      <c r="G26" s="1">
        <v>0.31</v>
      </c>
      <c r="H26" t="str">
        <f t="shared" si="1"/>
        <v>20-50%</v>
      </c>
      <c r="I26" s="8" t="str">
        <f t="shared" si="2"/>
        <v>&gt;500</v>
      </c>
      <c r="J26" s="8" t="str">
        <f t="shared" si="3"/>
        <v>1000</v>
      </c>
      <c r="K26" s="1" t="s">
        <v>9299</v>
      </c>
      <c r="L26">
        <v>4.3</v>
      </c>
      <c r="M26" s="4">
        <v>4703</v>
      </c>
      <c r="N26" s="12">
        <f t="shared" si="4"/>
        <v>20222.899999999998</v>
      </c>
    </row>
    <row r="27" spans="1:14">
      <c r="A27" t="s">
        <v>169</v>
      </c>
      <c r="B27" t="s">
        <v>9343</v>
      </c>
      <c r="C27" t="s">
        <v>10577</v>
      </c>
      <c r="D27" s="2">
        <v>11499</v>
      </c>
      <c r="E27" s="11">
        <f t="shared" si="0"/>
        <v>94012970</v>
      </c>
      <c r="F27" s="5">
        <v>19990</v>
      </c>
      <c r="G27" s="1">
        <v>0.42</v>
      </c>
      <c r="H27" t="str">
        <f t="shared" si="1"/>
        <v>20-50%</v>
      </c>
      <c r="I27" s="8" t="str">
        <f t="shared" si="2"/>
        <v>&gt;500</v>
      </c>
      <c r="J27" s="8" t="str">
        <f t="shared" si="3"/>
        <v>1000</v>
      </c>
      <c r="K27" s="1" t="s">
        <v>9299</v>
      </c>
      <c r="L27">
        <v>4.3</v>
      </c>
      <c r="M27" s="4">
        <v>4703</v>
      </c>
      <c r="N27" s="12">
        <f t="shared" si="4"/>
        <v>20222.899999999998</v>
      </c>
    </row>
    <row r="28" spans="1:14">
      <c r="A28" t="s">
        <v>449</v>
      </c>
      <c r="B28" t="s">
        <v>9382</v>
      </c>
      <c r="C28" t="s">
        <v>10581</v>
      </c>
      <c r="D28" s="2">
        <v>7999</v>
      </c>
      <c r="E28" s="11">
        <f t="shared" si="0"/>
        <v>6850430</v>
      </c>
      <c r="F28" s="5">
        <v>14990</v>
      </c>
      <c r="G28" s="1">
        <v>0.47</v>
      </c>
      <c r="H28" t="str">
        <f t="shared" si="1"/>
        <v>20-50%</v>
      </c>
      <c r="I28" s="8" t="str">
        <f t="shared" si="2"/>
        <v>&gt;500</v>
      </c>
      <c r="J28" s="8" t="str">
        <f t="shared" si="3"/>
        <v>&lt;1000</v>
      </c>
      <c r="K28" s="1" t="s">
        <v>9299</v>
      </c>
      <c r="L28">
        <v>4.3</v>
      </c>
      <c r="M28" s="4">
        <v>457</v>
      </c>
      <c r="N28" s="12">
        <f t="shared" si="4"/>
        <v>1965.1</v>
      </c>
    </row>
    <row r="29" spans="1:14">
      <c r="A29" t="s">
        <v>1081</v>
      </c>
      <c r="B29" t="s">
        <v>9475</v>
      </c>
      <c r="C29" t="s">
        <v>10575</v>
      </c>
      <c r="D29" s="2">
        <v>12499</v>
      </c>
      <c r="E29" s="11">
        <f t="shared" si="0"/>
        <v>37036890</v>
      </c>
      <c r="F29" s="5">
        <v>22990</v>
      </c>
      <c r="G29" s="1">
        <v>0.46</v>
      </c>
      <c r="H29" t="str">
        <f t="shared" si="1"/>
        <v>&gt;=50%</v>
      </c>
      <c r="I29" s="8" t="str">
        <f t="shared" si="2"/>
        <v>&gt;500</v>
      </c>
      <c r="J29" s="8" t="str">
        <f t="shared" si="3"/>
        <v>1000</v>
      </c>
      <c r="K29" s="1" t="s">
        <v>9299</v>
      </c>
      <c r="L29">
        <v>4.3</v>
      </c>
      <c r="M29" s="4">
        <v>1611</v>
      </c>
      <c r="N29" s="12">
        <f t="shared" si="4"/>
        <v>6927.2999999999993</v>
      </c>
    </row>
    <row r="30" spans="1:14">
      <c r="A30" t="s">
        <v>4207</v>
      </c>
      <c r="B30" t="s">
        <v>9924</v>
      </c>
      <c r="C30" t="s">
        <v>10650</v>
      </c>
      <c r="D30" s="2">
        <v>6299</v>
      </c>
      <c r="E30" s="11">
        <f t="shared" si="0"/>
        <v>27692500</v>
      </c>
      <c r="F30" s="5">
        <v>13750</v>
      </c>
      <c r="G30" s="1">
        <v>0.54</v>
      </c>
      <c r="H30" t="str">
        <f t="shared" si="1"/>
        <v>20-50%</v>
      </c>
      <c r="I30" s="8" t="str">
        <f t="shared" si="2"/>
        <v>&gt;500</v>
      </c>
      <c r="J30" s="8" t="str">
        <f t="shared" si="3"/>
        <v>1000</v>
      </c>
      <c r="K30" s="1" t="s">
        <v>9298</v>
      </c>
      <c r="L30">
        <v>4.2</v>
      </c>
      <c r="M30" s="4">
        <v>2014</v>
      </c>
      <c r="N30" s="12">
        <f t="shared" si="4"/>
        <v>8458.8000000000011</v>
      </c>
    </row>
    <row r="31" spans="1:14">
      <c r="A31" t="s">
        <v>8045</v>
      </c>
      <c r="B31" t="s">
        <v>10418</v>
      </c>
      <c r="C31" t="s">
        <v>10733</v>
      </c>
      <c r="D31" s="2">
        <v>1099</v>
      </c>
      <c r="E31" s="11">
        <f t="shared" si="0"/>
        <v>11762890</v>
      </c>
      <c r="F31" s="5">
        <v>1990</v>
      </c>
      <c r="G31" s="1">
        <v>0.45</v>
      </c>
      <c r="H31" t="str">
        <f t="shared" si="1"/>
        <v>&gt;=50%</v>
      </c>
      <c r="I31" s="8" t="str">
        <f t="shared" si="2"/>
        <v>&gt;500</v>
      </c>
      <c r="J31" s="8" t="str">
        <f t="shared" si="3"/>
        <v>1000</v>
      </c>
      <c r="K31" s="1" t="s">
        <v>9299</v>
      </c>
      <c r="L31">
        <v>3.9</v>
      </c>
      <c r="M31" s="4">
        <v>5911</v>
      </c>
      <c r="N31" s="12">
        <f t="shared" si="4"/>
        <v>23052.899999999998</v>
      </c>
    </row>
    <row r="32" spans="1:14">
      <c r="A32" t="s">
        <v>8977</v>
      </c>
      <c r="B32" t="s">
        <v>10541</v>
      </c>
      <c r="C32" t="s">
        <v>10715</v>
      </c>
      <c r="D32" s="2">
        <v>1199</v>
      </c>
      <c r="E32" s="11">
        <f t="shared" si="0"/>
        <v>397670</v>
      </c>
      <c r="F32" s="5">
        <v>2990</v>
      </c>
      <c r="G32" s="1">
        <v>0.6</v>
      </c>
      <c r="H32" t="str">
        <f t="shared" si="1"/>
        <v>&gt;=50%</v>
      </c>
      <c r="I32" s="8" t="str">
        <f t="shared" si="2"/>
        <v>&gt;500</v>
      </c>
      <c r="J32" s="8" t="str">
        <f t="shared" si="3"/>
        <v>&lt;1000</v>
      </c>
      <c r="K32" s="1" t="s">
        <v>9298</v>
      </c>
      <c r="L32">
        <v>3.8</v>
      </c>
      <c r="M32" s="4">
        <v>133</v>
      </c>
      <c r="N32" s="12">
        <f t="shared" si="4"/>
        <v>505.4</v>
      </c>
    </row>
    <row r="33" spans="1:14">
      <c r="A33" t="s">
        <v>7090</v>
      </c>
      <c r="B33" t="s">
        <v>10296</v>
      </c>
      <c r="C33" t="s">
        <v>10713</v>
      </c>
      <c r="D33">
        <v>899</v>
      </c>
      <c r="E33" s="11">
        <f t="shared" si="0"/>
        <v>368150</v>
      </c>
      <c r="F33" s="5">
        <v>1990</v>
      </c>
      <c r="G33" s="1">
        <v>0.55000000000000004</v>
      </c>
      <c r="H33" t="str">
        <f t="shared" si="1"/>
        <v>20-50%</v>
      </c>
      <c r="I33" s="8" t="str">
        <f t="shared" si="2"/>
        <v>&gt;500</v>
      </c>
      <c r="J33" s="8" t="str">
        <f t="shared" si="3"/>
        <v>&lt;1000</v>
      </c>
      <c r="K33" s="1" t="s">
        <v>9298</v>
      </c>
      <c r="L33">
        <v>4.0999999999999996</v>
      </c>
      <c r="M33" s="4">
        <v>185</v>
      </c>
      <c r="N33" s="12">
        <f t="shared" si="4"/>
        <v>758.49999999999989</v>
      </c>
    </row>
    <row r="34" spans="1:14">
      <c r="A34" t="s">
        <v>7568</v>
      </c>
      <c r="B34" t="s">
        <v>10359</v>
      </c>
      <c r="C34" t="s">
        <v>10716</v>
      </c>
      <c r="D34" s="2">
        <v>1899</v>
      </c>
      <c r="E34" s="11">
        <f t="shared" si="0"/>
        <v>14561180</v>
      </c>
      <c r="F34" s="5">
        <v>3790</v>
      </c>
      <c r="G34" s="1">
        <v>0.5</v>
      </c>
      <c r="H34" t="str">
        <f t="shared" si="1"/>
        <v>20-50%</v>
      </c>
      <c r="I34" s="8" t="str">
        <f t="shared" si="2"/>
        <v>&gt;500</v>
      </c>
      <c r="J34" s="8" t="str">
        <f t="shared" si="3"/>
        <v>1000</v>
      </c>
      <c r="K34" s="1" t="s">
        <v>9298</v>
      </c>
      <c r="L34">
        <v>3.8</v>
      </c>
      <c r="M34" s="4">
        <v>3842</v>
      </c>
      <c r="N34" s="12">
        <f t="shared" si="4"/>
        <v>14599.599999999999</v>
      </c>
    </row>
    <row r="35" spans="1:14">
      <c r="A35" t="s">
        <v>7145</v>
      </c>
      <c r="B35" t="s">
        <v>10303</v>
      </c>
      <c r="C35" t="s">
        <v>10718</v>
      </c>
      <c r="D35" s="2">
        <v>3199</v>
      </c>
      <c r="E35" s="11">
        <f t="shared" si="0"/>
        <v>19448758</v>
      </c>
      <c r="F35" s="5">
        <v>5999</v>
      </c>
      <c r="G35" s="1">
        <v>0.47</v>
      </c>
      <c r="H35" t="str">
        <f t="shared" si="1"/>
        <v>20-50%</v>
      </c>
      <c r="I35" s="8" t="str">
        <f t="shared" si="2"/>
        <v>&gt;500</v>
      </c>
      <c r="J35" s="8" t="str">
        <f t="shared" si="3"/>
        <v>1000</v>
      </c>
      <c r="K35" s="1" t="s">
        <v>9299</v>
      </c>
      <c r="L35">
        <v>4</v>
      </c>
      <c r="M35" s="4">
        <v>3242</v>
      </c>
      <c r="N35" s="12">
        <f t="shared" si="4"/>
        <v>12968</v>
      </c>
    </row>
    <row r="36" spans="1:14">
      <c r="A36" t="s">
        <v>7717</v>
      </c>
      <c r="B36" t="s">
        <v>10376</v>
      </c>
      <c r="C36" t="s">
        <v>10713</v>
      </c>
      <c r="D36" s="2">
        <v>6236</v>
      </c>
      <c r="E36" s="11">
        <f t="shared" si="0"/>
        <v>35516448</v>
      </c>
      <c r="F36" s="5">
        <v>9999</v>
      </c>
      <c r="G36" s="1">
        <v>0.38</v>
      </c>
      <c r="H36" t="str">
        <f t="shared" si="1"/>
        <v>&gt;=50%</v>
      </c>
      <c r="I36" s="8" t="str">
        <f t="shared" si="2"/>
        <v>&gt;500</v>
      </c>
      <c r="J36" s="8" t="str">
        <f t="shared" si="3"/>
        <v>1000</v>
      </c>
      <c r="K36" s="1" t="s">
        <v>9299</v>
      </c>
      <c r="L36">
        <v>4.0999999999999996</v>
      </c>
      <c r="M36" s="4">
        <v>3552</v>
      </c>
      <c r="N36" s="12">
        <f t="shared" si="4"/>
        <v>14563.199999999999</v>
      </c>
    </row>
    <row r="37" spans="1:14">
      <c r="A37" t="s">
        <v>2368</v>
      </c>
      <c r="B37" t="s">
        <v>9667</v>
      </c>
      <c r="C37" t="s">
        <v>10594</v>
      </c>
      <c r="D37">
        <v>139</v>
      </c>
      <c r="E37" s="11">
        <f t="shared" si="0"/>
        <v>7021575</v>
      </c>
      <c r="F37" s="5">
        <v>495</v>
      </c>
      <c r="G37" s="1">
        <v>0.72</v>
      </c>
      <c r="H37" t="str">
        <f t="shared" si="1"/>
        <v>&gt;=50%</v>
      </c>
      <c r="I37" s="8" t="str">
        <f t="shared" si="2"/>
        <v>200-500</v>
      </c>
      <c r="J37" s="8" t="str">
        <f t="shared" si="3"/>
        <v>1000</v>
      </c>
      <c r="K37" s="1" t="s">
        <v>9298</v>
      </c>
      <c r="L37">
        <v>4.3</v>
      </c>
      <c r="M37" s="4">
        <v>14185</v>
      </c>
      <c r="N37" s="12">
        <f t="shared" si="4"/>
        <v>60995.5</v>
      </c>
    </row>
    <row r="38" spans="1:14">
      <c r="A38" t="s">
        <v>1468</v>
      </c>
      <c r="B38" t="s">
        <v>9534</v>
      </c>
      <c r="C38" t="s">
        <v>10588</v>
      </c>
      <c r="D38">
        <v>159</v>
      </c>
      <c r="E38" s="11">
        <f t="shared" si="0"/>
        <v>8439480</v>
      </c>
      <c r="F38" s="5">
        <v>595</v>
      </c>
      <c r="G38" s="1">
        <v>0.73</v>
      </c>
      <c r="H38" t="str">
        <f t="shared" si="1"/>
        <v>&gt;=50%</v>
      </c>
      <c r="I38" s="8" t="str">
        <f t="shared" si="2"/>
        <v>&gt;500</v>
      </c>
      <c r="J38" s="8" t="str">
        <f t="shared" si="3"/>
        <v>1000</v>
      </c>
      <c r="K38" s="1" t="s">
        <v>9298</v>
      </c>
      <c r="L38">
        <v>4.3</v>
      </c>
      <c r="M38" s="4">
        <v>14184</v>
      </c>
      <c r="N38" s="12">
        <f t="shared" si="4"/>
        <v>60991.199999999997</v>
      </c>
    </row>
    <row r="39" spans="1:14">
      <c r="A39" t="s">
        <v>8328</v>
      </c>
      <c r="B39" t="s">
        <v>10455</v>
      </c>
      <c r="C39" t="s">
        <v>10763</v>
      </c>
      <c r="D39">
        <v>587</v>
      </c>
      <c r="E39" s="11">
        <f t="shared" si="0"/>
        <v>721315</v>
      </c>
      <c r="F39" s="5">
        <v>1295</v>
      </c>
      <c r="G39" s="1">
        <v>0.55000000000000004</v>
      </c>
      <c r="H39" t="str">
        <f t="shared" si="1"/>
        <v>20-50%</v>
      </c>
      <c r="I39" s="8" t="str">
        <f t="shared" si="2"/>
        <v>&gt;500</v>
      </c>
      <c r="J39" s="8" t="str">
        <f t="shared" si="3"/>
        <v>&lt;1000</v>
      </c>
      <c r="K39" s="1" t="s">
        <v>9298</v>
      </c>
      <c r="L39">
        <v>4.0999999999999996</v>
      </c>
      <c r="M39" s="4">
        <v>557</v>
      </c>
      <c r="N39" s="12">
        <f t="shared" si="4"/>
        <v>2283.6999999999998</v>
      </c>
    </row>
    <row r="40" spans="1:14">
      <c r="A40" t="s">
        <v>6430</v>
      </c>
      <c r="B40" t="s">
        <v>10211</v>
      </c>
      <c r="C40" t="s">
        <v>10707</v>
      </c>
      <c r="D40" s="2">
        <v>1260</v>
      </c>
      <c r="E40" s="11">
        <f t="shared" si="0"/>
        <v>4911809</v>
      </c>
      <c r="F40" s="5">
        <v>1699</v>
      </c>
      <c r="G40" s="1">
        <v>0.26</v>
      </c>
      <c r="H40" t="str">
        <f t="shared" si="1"/>
        <v>20-50%</v>
      </c>
      <c r="I40" s="8" t="str">
        <f t="shared" si="2"/>
        <v>&gt;500</v>
      </c>
      <c r="J40" s="8" t="str">
        <f t="shared" si="3"/>
        <v>1000</v>
      </c>
      <c r="K40" s="1" t="s">
        <v>9299</v>
      </c>
      <c r="L40">
        <v>4.2</v>
      </c>
      <c r="M40" s="4">
        <v>2891</v>
      </c>
      <c r="N40" s="12">
        <f t="shared" si="4"/>
        <v>12142.2</v>
      </c>
    </row>
    <row r="41" spans="1:14">
      <c r="A41" t="s">
        <v>8838</v>
      </c>
      <c r="B41" t="s">
        <v>10522</v>
      </c>
      <c r="C41" t="s">
        <v>10709</v>
      </c>
      <c r="D41" s="2">
        <v>3290</v>
      </c>
      <c r="E41" s="11">
        <f t="shared" si="0"/>
        <v>974232</v>
      </c>
      <c r="F41" s="5">
        <v>5799</v>
      </c>
      <c r="G41" s="1">
        <v>0.43</v>
      </c>
      <c r="H41" t="str">
        <f t="shared" si="1"/>
        <v>20-50%</v>
      </c>
      <c r="I41" s="8" t="str">
        <f t="shared" si="2"/>
        <v>&gt;500</v>
      </c>
      <c r="J41" s="8" t="str">
        <f t="shared" si="3"/>
        <v>&lt;1000</v>
      </c>
      <c r="K41" s="1" t="s">
        <v>9299</v>
      </c>
      <c r="L41">
        <v>4.3</v>
      </c>
      <c r="M41" s="4">
        <v>168</v>
      </c>
      <c r="N41" s="12">
        <f t="shared" si="4"/>
        <v>722.4</v>
      </c>
    </row>
    <row r="42" spans="1:14">
      <c r="A42" t="s">
        <v>8335</v>
      </c>
      <c r="B42" t="s">
        <v>10456</v>
      </c>
      <c r="C42" t="s">
        <v>10714</v>
      </c>
      <c r="D42" s="2">
        <v>12609</v>
      </c>
      <c r="E42" s="11">
        <f t="shared" si="0"/>
        <v>54909712</v>
      </c>
      <c r="F42" s="5">
        <v>23999</v>
      </c>
      <c r="G42" s="1">
        <v>0.47</v>
      </c>
      <c r="H42" t="str">
        <f t="shared" si="1"/>
        <v>&gt;=50%</v>
      </c>
      <c r="I42" s="8" t="str">
        <f t="shared" si="2"/>
        <v>&gt;500</v>
      </c>
      <c r="J42" s="8" t="str">
        <f t="shared" si="3"/>
        <v>1000</v>
      </c>
      <c r="K42" s="1" t="s">
        <v>9299</v>
      </c>
      <c r="L42">
        <v>4.4000000000000004</v>
      </c>
      <c r="M42" s="4">
        <v>2288</v>
      </c>
      <c r="N42" s="12">
        <f t="shared" si="4"/>
        <v>10067.200000000001</v>
      </c>
    </row>
    <row r="43" spans="1:14">
      <c r="A43" t="s">
        <v>6373</v>
      </c>
      <c r="B43" t="s">
        <v>10204</v>
      </c>
      <c r="C43" t="s">
        <v>10718</v>
      </c>
      <c r="D43">
        <v>678</v>
      </c>
      <c r="E43" s="11">
        <f t="shared" si="0"/>
        <v>1349100</v>
      </c>
      <c r="F43" s="5">
        <v>1499</v>
      </c>
      <c r="G43" s="1">
        <v>0.55000000000000004</v>
      </c>
      <c r="H43" t="str">
        <f t="shared" si="1"/>
        <v>20%</v>
      </c>
      <c r="I43" s="8" t="str">
        <f t="shared" si="2"/>
        <v>&gt;500</v>
      </c>
      <c r="J43" s="8" t="str">
        <f t="shared" si="3"/>
        <v>&lt;1000</v>
      </c>
      <c r="K43" s="1" t="s">
        <v>9298</v>
      </c>
      <c r="L43">
        <v>4.2</v>
      </c>
      <c r="M43" s="4">
        <v>900</v>
      </c>
      <c r="N43" s="12">
        <f t="shared" si="4"/>
        <v>3780</v>
      </c>
    </row>
    <row r="44" spans="1:14">
      <c r="A44" t="s">
        <v>7413</v>
      </c>
      <c r="B44" t="s">
        <v>10339</v>
      </c>
      <c r="C44" t="s">
        <v>10723</v>
      </c>
      <c r="D44" s="2">
        <v>1699</v>
      </c>
      <c r="E44" s="11">
        <f t="shared" si="0"/>
        <v>17737127</v>
      </c>
      <c r="F44" s="5">
        <v>1999</v>
      </c>
      <c r="G44" s="1">
        <v>0.15</v>
      </c>
      <c r="H44" t="str">
        <f t="shared" si="1"/>
        <v>20-50%</v>
      </c>
      <c r="I44" s="8" t="str">
        <f t="shared" si="2"/>
        <v>&gt;500</v>
      </c>
      <c r="J44" s="8" t="str">
        <f t="shared" si="3"/>
        <v>1000</v>
      </c>
      <c r="K44" s="1" t="s">
        <v>9299</v>
      </c>
      <c r="L44">
        <v>4.0999999999999996</v>
      </c>
      <c r="M44" s="4">
        <v>8873</v>
      </c>
      <c r="N44" s="12">
        <f t="shared" si="4"/>
        <v>36379.299999999996</v>
      </c>
    </row>
    <row r="45" spans="1:14">
      <c r="A45" t="s">
        <v>6409</v>
      </c>
      <c r="B45" t="s">
        <v>10208</v>
      </c>
      <c r="C45" t="s">
        <v>10712</v>
      </c>
      <c r="D45" s="2">
        <v>1665</v>
      </c>
      <c r="E45" s="11">
        <f t="shared" si="0"/>
        <v>30158432</v>
      </c>
      <c r="F45" s="5">
        <v>2099</v>
      </c>
      <c r="G45" s="1">
        <v>0.21</v>
      </c>
      <c r="H45" t="str">
        <f t="shared" si="1"/>
        <v>20-50%</v>
      </c>
      <c r="I45" s="8" t="str">
        <f t="shared" si="2"/>
        <v>&gt;500</v>
      </c>
      <c r="J45" s="8" t="str">
        <f t="shared" si="3"/>
        <v>1000</v>
      </c>
      <c r="K45" s="1" t="s">
        <v>9299</v>
      </c>
      <c r="L45">
        <v>4</v>
      </c>
      <c r="M45" s="4">
        <v>14368</v>
      </c>
      <c r="N45" s="12">
        <f t="shared" si="4"/>
        <v>57472</v>
      </c>
    </row>
    <row r="46" spans="1:14">
      <c r="A46" t="s">
        <v>8674</v>
      </c>
      <c r="B46" t="s">
        <v>10500</v>
      </c>
      <c r="C46" t="s">
        <v>10724</v>
      </c>
      <c r="D46" s="2">
        <v>3685</v>
      </c>
      <c r="E46" s="11">
        <f t="shared" si="0"/>
        <v>1593550</v>
      </c>
      <c r="F46" s="5">
        <v>5495</v>
      </c>
      <c r="G46" s="1">
        <v>0.33</v>
      </c>
      <c r="H46" t="str">
        <f t="shared" si="1"/>
        <v>20-50%</v>
      </c>
      <c r="I46" s="8" t="str">
        <f t="shared" si="2"/>
        <v>&gt;500</v>
      </c>
      <c r="J46" s="8" t="str">
        <f t="shared" si="3"/>
        <v>&lt;1000</v>
      </c>
      <c r="K46" s="1" t="s">
        <v>9299</v>
      </c>
      <c r="L46">
        <v>4.0999999999999996</v>
      </c>
      <c r="M46" s="4">
        <v>290</v>
      </c>
      <c r="N46" s="12">
        <f t="shared" si="4"/>
        <v>1189</v>
      </c>
    </row>
    <row r="47" spans="1:14">
      <c r="A47" t="s">
        <v>8774</v>
      </c>
      <c r="B47" t="s">
        <v>10514</v>
      </c>
      <c r="C47" t="s">
        <v>10769</v>
      </c>
      <c r="D47" s="2">
        <v>1260</v>
      </c>
      <c r="E47" s="11">
        <f t="shared" si="0"/>
        <v>126445</v>
      </c>
      <c r="F47" s="5">
        <v>2299</v>
      </c>
      <c r="G47" s="1">
        <v>0.45</v>
      </c>
      <c r="H47" t="str">
        <f t="shared" si="1"/>
        <v>20-50%</v>
      </c>
      <c r="I47" s="8" t="str">
        <f t="shared" si="2"/>
        <v>&gt;500</v>
      </c>
      <c r="J47" s="8" t="str">
        <f t="shared" si="3"/>
        <v>&lt;1000</v>
      </c>
      <c r="K47" s="1" t="s">
        <v>9299</v>
      </c>
      <c r="L47">
        <v>4.3</v>
      </c>
      <c r="M47" s="4">
        <v>55</v>
      </c>
      <c r="N47" s="12">
        <f t="shared" si="4"/>
        <v>236.5</v>
      </c>
    </row>
    <row r="48" spans="1:14">
      <c r="A48" t="s">
        <v>9012</v>
      </c>
      <c r="B48" t="s">
        <v>10545</v>
      </c>
      <c r="C48" t="s">
        <v>10731</v>
      </c>
      <c r="D48" s="2">
        <v>5999</v>
      </c>
      <c r="E48" s="11">
        <f t="shared" si="0"/>
        <v>6138330</v>
      </c>
      <c r="F48" s="5">
        <v>11495</v>
      </c>
      <c r="G48" s="1">
        <v>0.48</v>
      </c>
      <c r="H48" t="str">
        <f t="shared" si="1"/>
        <v>20-50%</v>
      </c>
      <c r="I48" s="8" t="str">
        <f t="shared" si="2"/>
        <v>&gt;500</v>
      </c>
      <c r="J48" s="8" t="str">
        <f t="shared" si="3"/>
        <v>&lt;1000</v>
      </c>
      <c r="K48" s="1" t="s">
        <v>9299</v>
      </c>
      <c r="L48">
        <v>4.3</v>
      </c>
      <c r="M48" s="4">
        <v>534</v>
      </c>
      <c r="N48" s="12">
        <f t="shared" si="4"/>
        <v>2296.1999999999998</v>
      </c>
    </row>
    <row r="49" spans="1:14">
      <c r="A49" t="s">
        <v>6697</v>
      </c>
      <c r="B49" t="s">
        <v>10245</v>
      </c>
      <c r="C49" t="s">
        <v>10734</v>
      </c>
      <c r="D49" s="2">
        <v>4789</v>
      </c>
      <c r="E49" s="11">
        <f t="shared" si="0"/>
        <v>9142830</v>
      </c>
      <c r="F49" s="5">
        <v>8990</v>
      </c>
      <c r="G49" s="1">
        <v>0.47</v>
      </c>
      <c r="H49" t="str">
        <f t="shared" si="1"/>
        <v>20-50%</v>
      </c>
      <c r="I49" s="8" t="str">
        <f t="shared" si="2"/>
        <v>&gt;500</v>
      </c>
      <c r="J49" s="8" t="str">
        <f t="shared" si="3"/>
        <v>1000</v>
      </c>
      <c r="K49" s="1" t="s">
        <v>9299</v>
      </c>
      <c r="L49">
        <v>4.3</v>
      </c>
      <c r="M49" s="4">
        <v>1017</v>
      </c>
      <c r="N49" s="12">
        <f t="shared" si="4"/>
        <v>4373.0999999999995</v>
      </c>
    </row>
    <row r="50" spans="1:14">
      <c r="A50" t="s">
        <v>2039</v>
      </c>
      <c r="B50" t="s">
        <v>9617</v>
      </c>
      <c r="C50" t="s">
        <v>10578</v>
      </c>
      <c r="D50">
        <v>299</v>
      </c>
      <c r="E50" s="11">
        <f t="shared" si="0"/>
        <v>102429</v>
      </c>
      <c r="F50" s="5">
        <v>599</v>
      </c>
      <c r="G50" s="1">
        <v>0.5</v>
      </c>
      <c r="H50" t="str">
        <f t="shared" si="1"/>
        <v>&gt;=50%</v>
      </c>
      <c r="I50" s="8" t="str">
        <f t="shared" si="2"/>
        <v>&gt;500</v>
      </c>
      <c r="J50" s="8" t="str">
        <f t="shared" si="3"/>
        <v>&lt;1000</v>
      </c>
      <c r="K50" s="1" t="s">
        <v>9298</v>
      </c>
      <c r="L50">
        <v>4</v>
      </c>
      <c r="M50" s="4">
        <v>171</v>
      </c>
      <c r="N50" s="12">
        <f t="shared" si="4"/>
        <v>684</v>
      </c>
    </row>
    <row r="51" spans="1:14">
      <c r="A51" t="s">
        <v>4474</v>
      </c>
      <c r="B51" t="s">
        <v>9960</v>
      </c>
      <c r="C51" t="s">
        <v>10660</v>
      </c>
      <c r="D51">
        <v>449</v>
      </c>
      <c r="E51" s="11">
        <f t="shared" si="0"/>
        <v>9930060</v>
      </c>
      <c r="F51" s="5">
        <v>999</v>
      </c>
      <c r="G51" s="1">
        <v>0.55000000000000004</v>
      </c>
      <c r="H51" t="str">
        <f t="shared" si="1"/>
        <v>&gt;=50%</v>
      </c>
      <c r="I51" s="8" t="str">
        <f t="shared" si="2"/>
        <v>&gt;500</v>
      </c>
      <c r="J51" s="8" t="str">
        <f t="shared" si="3"/>
        <v>1000</v>
      </c>
      <c r="K51" s="1" t="s">
        <v>9298</v>
      </c>
      <c r="L51">
        <v>4.4000000000000004</v>
      </c>
      <c r="M51" s="4">
        <v>9940</v>
      </c>
      <c r="N51" s="12">
        <f t="shared" si="4"/>
        <v>43736</v>
      </c>
    </row>
    <row r="52" spans="1:14">
      <c r="A52" t="s">
        <v>5540</v>
      </c>
      <c r="B52" t="s">
        <v>10099</v>
      </c>
      <c r="C52" t="s">
        <v>10690</v>
      </c>
      <c r="D52">
        <v>449</v>
      </c>
      <c r="E52" s="11">
        <f t="shared" si="0"/>
        <v>9691299</v>
      </c>
      <c r="F52" s="5">
        <v>999</v>
      </c>
      <c r="G52" s="1">
        <v>0.55000000000000004</v>
      </c>
      <c r="H52" t="str">
        <f t="shared" si="1"/>
        <v>&gt;=50%</v>
      </c>
      <c r="I52" s="8" t="str">
        <f t="shared" si="2"/>
        <v>&gt;500</v>
      </c>
      <c r="J52" s="8" t="str">
        <f t="shared" si="3"/>
        <v>1000</v>
      </c>
      <c r="K52" s="1" t="s">
        <v>9298</v>
      </c>
      <c r="L52">
        <v>4.3</v>
      </c>
      <c r="M52" s="4">
        <v>9701</v>
      </c>
      <c r="N52" s="12">
        <f t="shared" si="4"/>
        <v>41714.299999999996</v>
      </c>
    </row>
    <row r="53" spans="1:14">
      <c r="A53" t="s">
        <v>4751</v>
      </c>
      <c r="B53" t="s">
        <v>9996</v>
      </c>
      <c r="C53" t="s">
        <v>10669</v>
      </c>
      <c r="D53">
        <v>449</v>
      </c>
      <c r="E53" s="11">
        <f t="shared" si="0"/>
        <v>11318670</v>
      </c>
      <c r="F53" s="5">
        <v>999</v>
      </c>
      <c r="G53" s="1">
        <v>0.55000000000000004</v>
      </c>
      <c r="H53" t="str">
        <f t="shared" si="1"/>
        <v>20-50%</v>
      </c>
      <c r="I53" s="8" t="str">
        <f t="shared" si="2"/>
        <v>&gt;500</v>
      </c>
      <c r="J53" s="8" t="str">
        <f t="shared" si="3"/>
        <v>1000</v>
      </c>
      <c r="K53" s="1" t="s">
        <v>9298</v>
      </c>
      <c r="L53">
        <v>4.3</v>
      </c>
      <c r="M53" s="4">
        <v>11330</v>
      </c>
      <c r="N53" s="12">
        <f t="shared" si="4"/>
        <v>48719</v>
      </c>
    </row>
    <row r="54" spans="1:14">
      <c r="A54" t="s">
        <v>4311</v>
      </c>
      <c r="B54" t="s">
        <v>9937</v>
      </c>
      <c r="C54" t="s">
        <v>2215</v>
      </c>
      <c r="D54">
        <v>299</v>
      </c>
      <c r="E54" s="11">
        <f t="shared" si="0"/>
        <v>10483990</v>
      </c>
      <c r="F54" s="5">
        <v>499</v>
      </c>
      <c r="G54" s="1">
        <v>0.4</v>
      </c>
      <c r="H54" t="str">
        <f t="shared" si="1"/>
        <v>20-50%</v>
      </c>
      <c r="I54" s="8" t="str">
        <f t="shared" si="2"/>
        <v>200-500</v>
      </c>
      <c r="J54" s="8" t="str">
        <f t="shared" si="3"/>
        <v>1000</v>
      </c>
      <c r="K54" s="1" t="s">
        <v>9299</v>
      </c>
      <c r="L54">
        <v>4.5</v>
      </c>
      <c r="M54" s="4">
        <v>21010</v>
      </c>
      <c r="N54" s="12">
        <f t="shared" si="4"/>
        <v>94545</v>
      </c>
    </row>
    <row r="55" spans="1:14">
      <c r="A55" t="s">
        <v>4958</v>
      </c>
      <c r="B55" t="s">
        <v>10025</v>
      </c>
      <c r="C55" t="s">
        <v>10677</v>
      </c>
      <c r="D55" s="2">
        <v>2099</v>
      </c>
      <c r="E55" s="11">
        <f t="shared" si="0"/>
        <v>36442250</v>
      </c>
      <c r="F55" s="5">
        <v>3250</v>
      </c>
      <c r="G55" s="1">
        <v>0.35</v>
      </c>
      <c r="H55" t="str">
        <f t="shared" si="1"/>
        <v>&gt;=50%</v>
      </c>
      <c r="I55" s="8" t="str">
        <f t="shared" si="2"/>
        <v>&gt;500</v>
      </c>
      <c r="J55" s="8" t="str">
        <f t="shared" si="3"/>
        <v>1000</v>
      </c>
      <c r="K55" s="1" t="s">
        <v>9299</v>
      </c>
      <c r="L55">
        <v>3.8</v>
      </c>
      <c r="M55" s="4">
        <v>11213</v>
      </c>
      <c r="N55" s="12">
        <f t="shared" si="4"/>
        <v>42609.4</v>
      </c>
    </row>
    <row r="56" spans="1:14">
      <c r="A56" t="s">
        <v>1742</v>
      </c>
      <c r="B56" t="s">
        <v>9576</v>
      </c>
      <c r="C56" t="s">
        <v>10579</v>
      </c>
      <c r="D56">
        <v>917</v>
      </c>
      <c r="E56" s="11">
        <f t="shared" si="0"/>
        <v>7586700</v>
      </c>
      <c r="F56" s="5">
        <v>2299</v>
      </c>
      <c r="G56" s="1">
        <v>0.6</v>
      </c>
      <c r="H56" t="str">
        <f t="shared" si="1"/>
        <v>20-50%</v>
      </c>
      <c r="I56" s="8" t="str">
        <f t="shared" si="2"/>
        <v>&gt;500</v>
      </c>
      <c r="J56" s="8" t="str">
        <f t="shared" si="3"/>
        <v>1000</v>
      </c>
      <c r="K56" s="1" t="s">
        <v>9298</v>
      </c>
      <c r="L56">
        <v>4.2</v>
      </c>
      <c r="M56" s="4">
        <v>3300</v>
      </c>
      <c r="N56" s="12">
        <f t="shared" si="4"/>
        <v>13860</v>
      </c>
    </row>
    <row r="57" spans="1:14">
      <c r="A57" t="s">
        <v>2103</v>
      </c>
      <c r="B57" t="s">
        <v>9627</v>
      </c>
      <c r="C57" t="s">
        <v>10575</v>
      </c>
      <c r="D57" s="2">
        <v>1299</v>
      </c>
      <c r="E57" s="11">
        <f t="shared" si="0"/>
        <v>752199</v>
      </c>
      <c r="F57" s="5">
        <v>2499</v>
      </c>
      <c r="G57" s="1">
        <v>0.48</v>
      </c>
      <c r="H57" t="str">
        <f t="shared" si="1"/>
        <v>&gt;=50%</v>
      </c>
      <c r="I57" s="8" t="str">
        <f t="shared" si="2"/>
        <v>&gt;500</v>
      </c>
      <c r="J57" s="8" t="str">
        <f t="shared" si="3"/>
        <v>&lt;1000</v>
      </c>
      <c r="K57" s="1" t="s">
        <v>9299</v>
      </c>
      <c r="L57">
        <v>4.3</v>
      </c>
      <c r="M57" s="4">
        <v>301</v>
      </c>
      <c r="N57" s="12">
        <f t="shared" si="4"/>
        <v>1294.3</v>
      </c>
    </row>
    <row r="58" spans="1:14">
      <c r="A58" t="s">
        <v>936</v>
      </c>
      <c r="B58" t="s">
        <v>9452</v>
      </c>
      <c r="C58" t="s">
        <v>10575</v>
      </c>
      <c r="D58">
        <v>195</v>
      </c>
      <c r="E58" s="11">
        <f t="shared" si="0"/>
        <v>690117</v>
      </c>
      <c r="F58" s="5">
        <v>499</v>
      </c>
      <c r="G58" s="1">
        <v>0.61</v>
      </c>
      <c r="H58" t="str">
        <f t="shared" si="1"/>
        <v>&gt;=50%</v>
      </c>
      <c r="I58" s="8" t="str">
        <f t="shared" si="2"/>
        <v>200-500</v>
      </c>
      <c r="J58" s="8" t="str">
        <f t="shared" si="3"/>
        <v>1000</v>
      </c>
      <c r="K58" s="1" t="s">
        <v>9298</v>
      </c>
      <c r="L58">
        <v>3.7</v>
      </c>
      <c r="M58" s="4">
        <v>1383</v>
      </c>
      <c r="N58" s="12">
        <f t="shared" si="4"/>
        <v>5117.1000000000004</v>
      </c>
    </row>
    <row r="59" spans="1:14">
      <c r="A59" t="s">
        <v>402</v>
      </c>
      <c r="B59" t="s">
        <v>9375</v>
      </c>
      <c r="C59" t="s">
        <v>10578</v>
      </c>
      <c r="D59">
        <v>179</v>
      </c>
      <c r="E59" s="11">
        <f t="shared" si="0"/>
        <v>1758599</v>
      </c>
      <c r="F59" s="5">
        <v>799</v>
      </c>
      <c r="G59" s="1">
        <v>0.78</v>
      </c>
      <c r="H59" t="str">
        <f t="shared" si="1"/>
        <v>&gt;=50%</v>
      </c>
      <c r="I59" s="8" t="str">
        <f t="shared" si="2"/>
        <v>&gt;500</v>
      </c>
      <c r="J59" s="8" t="str">
        <f t="shared" si="3"/>
        <v>1000</v>
      </c>
      <c r="K59" s="1" t="s">
        <v>9298</v>
      </c>
      <c r="L59">
        <v>3.7</v>
      </c>
      <c r="M59" s="4">
        <v>2201</v>
      </c>
      <c r="N59" s="12">
        <f t="shared" si="4"/>
        <v>8143.7000000000007</v>
      </c>
    </row>
    <row r="60" spans="1:14">
      <c r="A60" t="s">
        <v>2096</v>
      </c>
      <c r="B60" t="s">
        <v>9626</v>
      </c>
      <c r="C60" t="s">
        <v>10587</v>
      </c>
      <c r="D60">
        <v>197</v>
      </c>
      <c r="E60" s="11">
        <f t="shared" si="0"/>
        <v>67864</v>
      </c>
      <c r="F60" s="5">
        <v>499</v>
      </c>
      <c r="G60" s="1">
        <v>0.61</v>
      </c>
      <c r="H60" t="str">
        <f t="shared" si="1"/>
        <v>&gt;=50%</v>
      </c>
      <c r="I60" s="8" t="str">
        <f t="shared" si="2"/>
        <v>200-500</v>
      </c>
      <c r="J60" s="8" t="str">
        <f t="shared" si="3"/>
        <v>&lt;1000</v>
      </c>
      <c r="K60" s="1" t="s">
        <v>9298</v>
      </c>
      <c r="L60">
        <v>3.8</v>
      </c>
      <c r="M60" s="4">
        <v>136</v>
      </c>
      <c r="N60" s="12">
        <f t="shared" si="4"/>
        <v>516.79999999999995</v>
      </c>
    </row>
    <row r="61" spans="1:14">
      <c r="A61" t="s">
        <v>7731</v>
      </c>
      <c r="B61" t="s">
        <v>10378</v>
      </c>
      <c r="C61" t="s">
        <v>10723</v>
      </c>
      <c r="D61">
        <v>721</v>
      </c>
      <c r="E61" s="11">
        <f t="shared" si="0"/>
        <v>3671051</v>
      </c>
      <c r="F61" s="5">
        <v>1499</v>
      </c>
      <c r="G61" s="1">
        <v>0.52</v>
      </c>
      <c r="H61" t="str">
        <f t="shared" si="1"/>
        <v>20-50%</v>
      </c>
      <c r="I61" s="8" t="str">
        <f t="shared" si="2"/>
        <v>&gt;500</v>
      </c>
      <c r="J61" s="8" t="str">
        <f t="shared" si="3"/>
        <v>1000</v>
      </c>
      <c r="K61" s="1" t="s">
        <v>9298</v>
      </c>
      <c r="L61">
        <v>3.1</v>
      </c>
      <c r="M61" s="4">
        <v>2449</v>
      </c>
      <c r="N61" s="12">
        <f t="shared" si="4"/>
        <v>7591.9000000000005</v>
      </c>
    </row>
    <row r="62" spans="1:14">
      <c r="A62" t="s">
        <v>9167</v>
      </c>
      <c r="B62" t="s">
        <v>10565</v>
      </c>
      <c r="C62" t="s">
        <v>10707</v>
      </c>
      <c r="D62" s="2">
        <v>1563</v>
      </c>
      <c r="E62" s="11">
        <f t="shared" si="0"/>
        <v>7072734</v>
      </c>
      <c r="F62" s="5">
        <v>3098</v>
      </c>
      <c r="G62" s="1">
        <v>0.5</v>
      </c>
      <c r="H62" t="str">
        <f t="shared" si="1"/>
        <v>20-50%</v>
      </c>
      <c r="I62" s="8" t="str">
        <f t="shared" si="2"/>
        <v>&gt;500</v>
      </c>
      <c r="J62" s="8" t="str">
        <f t="shared" si="3"/>
        <v>1000</v>
      </c>
      <c r="K62" s="1" t="s">
        <v>9298</v>
      </c>
      <c r="L62">
        <v>3.5</v>
      </c>
      <c r="M62" s="4">
        <v>2283</v>
      </c>
      <c r="N62" s="12">
        <f t="shared" si="4"/>
        <v>7990.5</v>
      </c>
    </row>
    <row r="63" spans="1:14">
      <c r="A63" t="s">
        <v>7307</v>
      </c>
      <c r="B63" t="s">
        <v>10325</v>
      </c>
      <c r="C63" t="s">
        <v>10723</v>
      </c>
      <c r="D63" s="2">
        <v>1484</v>
      </c>
      <c r="E63" s="11">
        <f t="shared" si="0"/>
        <v>2666433</v>
      </c>
      <c r="F63" s="5">
        <v>2499</v>
      </c>
      <c r="G63" s="1">
        <v>0.41</v>
      </c>
      <c r="H63" t="str">
        <f t="shared" si="1"/>
        <v>20-50%</v>
      </c>
      <c r="I63" s="8" t="str">
        <f t="shared" si="2"/>
        <v>&gt;500</v>
      </c>
      <c r="J63" s="8" t="str">
        <f t="shared" si="3"/>
        <v>1000</v>
      </c>
      <c r="K63" s="1" t="s">
        <v>9299</v>
      </c>
      <c r="L63">
        <v>3.7</v>
      </c>
      <c r="M63" s="4">
        <v>1067</v>
      </c>
      <c r="N63" s="12">
        <f t="shared" si="4"/>
        <v>3947.9</v>
      </c>
    </row>
    <row r="64" spans="1:14">
      <c r="A64" t="s">
        <v>7894</v>
      </c>
      <c r="B64" t="s">
        <v>10399</v>
      </c>
      <c r="C64" t="s">
        <v>10726</v>
      </c>
      <c r="D64" s="2">
        <v>2249</v>
      </c>
      <c r="E64" s="11">
        <f t="shared" si="0"/>
        <v>14104150</v>
      </c>
      <c r="F64" s="5">
        <v>3550</v>
      </c>
      <c r="G64" s="1">
        <v>0.37</v>
      </c>
      <c r="H64" t="str">
        <f t="shared" si="1"/>
        <v>20-50%</v>
      </c>
      <c r="I64" s="8" t="str">
        <f t="shared" si="2"/>
        <v>&gt;500</v>
      </c>
      <c r="J64" s="8" t="str">
        <f t="shared" si="3"/>
        <v>1000</v>
      </c>
      <c r="K64" s="1" t="s">
        <v>9299</v>
      </c>
      <c r="L64">
        <v>4</v>
      </c>
      <c r="M64" s="4">
        <v>3973</v>
      </c>
      <c r="N64" s="12">
        <f t="shared" si="4"/>
        <v>15892</v>
      </c>
    </row>
    <row r="65" spans="1:14">
      <c r="A65" t="s">
        <v>5666</v>
      </c>
      <c r="B65" t="s">
        <v>10116</v>
      </c>
      <c r="C65" t="s">
        <v>10659</v>
      </c>
      <c r="D65" s="2">
        <v>5998</v>
      </c>
      <c r="E65" s="11">
        <f t="shared" si="0"/>
        <v>242809645</v>
      </c>
      <c r="F65" s="5">
        <v>7999</v>
      </c>
      <c r="G65" s="1">
        <v>0.25</v>
      </c>
      <c r="H65" t="str">
        <f t="shared" si="1"/>
        <v>20-50%</v>
      </c>
      <c r="I65" s="8" t="str">
        <f t="shared" si="2"/>
        <v>&gt;500</v>
      </c>
      <c r="J65" s="8" t="str">
        <f t="shared" si="3"/>
        <v>1000</v>
      </c>
      <c r="K65" s="1" t="s">
        <v>9299</v>
      </c>
      <c r="L65">
        <v>4.2</v>
      </c>
      <c r="M65" s="4">
        <v>30355</v>
      </c>
      <c r="N65" s="12">
        <f t="shared" si="4"/>
        <v>127491</v>
      </c>
    </row>
    <row r="66" spans="1:14">
      <c r="A66" t="s">
        <v>1939</v>
      </c>
      <c r="B66" t="s">
        <v>9604</v>
      </c>
      <c r="C66" t="s">
        <v>10578</v>
      </c>
      <c r="D66">
        <v>499</v>
      </c>
      <c r="E66" s="11">
        <f t="shared" ref="E66:E129" si="5">F66 * M66</f>
        <v>1948500</v>
      </c>
      <c r="F66" s="5">
        <v>900</v>
      </c>
      <c r="G66" s="1">
        <v>0.45</v>
      </c>
      <c r="H66" t="str">
        <f t="shared" ref="H66:H129" si="6">IF(G67 &lt;=0.2, "20%", IF(G67 &lt;=0.5,"20-50%", "&gt;=50%"))</f>
        <v>20-50%</v>
      </c>
      <c r="I66" s="8" t="str">
        <f t="shared" ref="I66:I129" si="7">IF(F66&lt;200,"&lt;200",IF(F66&lt;=500,"200-500",IF(F66&gt;500,"&gt;500")))</f>
        <v>&gt;500</v>
      </c>
      <c r="J66" s="8" t="str">
        <f t="shared" ref="J66:J129" si="8">IF(M66&lt;1000,"&lt;1000",IF(M66&gt;=1000,"1000"))</f>
        <v>1000</v>
      </c>
      <c r="K66" s="1" t="s">
        <v>9299</v>
      </c>
      <c r="L66">
        <v>4.4000000000000004</v>
      </c>
      <c r="M66" s="4">
        <v>2165</v>
      </c>
      <c r="N66" s="12">
        <f t="shared" ref="N66:N129" si="9">L66 *M66</f>
        <v>9526</v>
      </c>
    </row>
    <row r="67" spans="1:14">
      <c r="A67" t="s">
        <v>6465</v>
      </c>
      <c r="B67" t="s">
        <v>6466</v>
      </c>
      <c r="C67" t="s">
        <v>10727</v>
      </c>
      <c r="D67">
        <v>749</v>
      </c>
      <c r="E67" s="11">
        <f t="shared" si="5"/>
        <v>154581</v>
      </c>
      <c r="F67" s="5">
        <v>1299</v>
      </c>
      <c r="G67" s="1">
        <v>0.42</v>
      </c>
      <c r="H67" t="str">
        <f t="shared" si="6"/>
        <v>20-50%</v>
      </c>
      <c r="I67" s="8" t="str">
        <f t="shared" si="7"/>
        <v>&gt;500</v>
      </c>
      <c r="J67" s="8" t="str">
        <f t="shared" si="8"/>
        <v>&lt;1000</v>
      </c>
      <c r="K67" s="1" t="s">
        <v>9299</v>
      </c>
      <c r="L67">
        <v>4</v>
      </c>
      <c r="M67" s="4">
        <v>119</v>
      </c>
      <c r="N67" s="12">
        <f t="shared" si="9"/>
        <v>476</v>
      </c>
    </row>
    <row r="68" spans="1:14">
      <c r="A68" t="s">
        <v>1535</v>
      </c>
      <c r="B68" t="s">
        <v>1536</v>
      </c>
      <c r="C68" t="s">
        <v>10575</v>
      </c>
      <c r="D68">
        <v>399</v>
      </c>
      <c r="E68" s="11">
        <f t="shared" si="5"/>
        <v>9612345</v>
      </c>
      <c r="F68" s="5">
        <v>795</v>
      </c>
      <c r="G68" s="1">
        <v>0.5</v>
      </c>
      <c r="H68" t="str">
        <f t="shared" si="6"/>
        <v>&gt;=50%</v>
      </c>
      <c r="I68" s="8" t="str">
        <f t="shared" si="7"/>
        <v>&gt;500</v>
      </c>
      <c r="J68" s="8" t="str">
        <f t="shared" si="8"/>
        <v>1000</v>
      </c>
      <c r="K68" s="1" t="s">
        <v>9298</v>
      </c>
      <c r="L68">
        <v>4.4000000000000004</v>
      </c>
      <c r="M68" s="4">
        <v>12091</v>
      </c>
      <c r="N68" s="12">
        <f t="shared" si="9"/>
        <v>53200.4</v>
      </c>
    </row>
    <row r="69" spans="1:14">
      <c r="A69" t="s">
        <v>3452</v>
      </c>
      <c r="B69" t="s">
        <v>9828</v>
      </c>
      <c r="C69" t="s">
        <v>10604</v>
      </c>
      <c r="D69">
        <v>219</v>
      </c>
      <c r="E69" s="11">
        <f t="shared" si="5"/>
        <v>6986</v>
      </c>
      <c r="F69" s="5">
        <v>499</v>
      </c>
      <c r="G69" s="1">
        <v>0.56000000000000005</v>
      </c>
      <c r="H69" t="str">
        <f t="shared" si="6"/>
        <v>20-50%</v>
      </c>
      <c r="I69" s="8" t="str">
        <f t="shared" si="7"/>
        <v>200-500</v>
      </c>
      <c r="J69" s="8" t="str">
        <f t="shared" si="8"/>
        <v>&lt;1000</v>
      </c>
      <c r="K69" s="1" t="s">
        <v>9298</v>
      </c>
      <c r="L69">
        <v>4.4000000000000004</v>
      </c>
      <c r="M69" s="4">
        <v>14</v>
      </c>
      <c r="N69" s="12">
        <f t="shared" si="9"/>
        <v>61.600000000000009</v>
      </c>
    </row>
    <row r="70" spans="1:14">
      <c r="A70" t="s">
        <v>6593</v>
      </c>
      <c r="B70" t="s">
        <v>10232</v>
      </c>
      <c r="C70" t="s">
        <v>10729</v>
      </c>
      <c r="D70" s="2">
        <v>1049</v>
      </c>
      <c r="E70" s="11">
        <f t="shared" si="5"/>
        <v>188589</v>
      </c>
      <c r="F70" s="5">
        <v>1699</v>
      </c>
      <c r="G70" s="1">
        <v>0.38</v>
      </c>
      <c r="H70" t="str">
        <f t="shared" si="6"/>
        <v>&gt;=50%</v>
      </c>
      <c r="I70" s="8" t="str">
        <f t="shared" si="7"/>
        <v>&gt;500</v>
      </c>
      <c r="J70" s="8" t="str">
        <f t="shared" si="8"/>
        <v>&lt;1000</v>
      </c>
      <c r="K70" s="1" t="s">
        <v>9299</v>
      </c>
      <c r="L70">
        <v>3.1</v>
      </c>
      <c r="M70" s="4">
        <v>111</v>
      </c>
      <c r="N70" s="12">
        <f t="shared" si="9"/>
        <v>344.1</v>
      </c>
    </row>
    <row r="71" spans="1:14">
      <c r="A71" t="s">
        <v>8307</v>
      </c>
      <c r="B71" t="s">
        <v>10452</v>
      </c>
      <c r="C71" t="s">
        <v>10713</v>
      </c>
      <c r="D71">
        <v>799</v>
      </c>
      <c r="E71" s="11">
        <f t="shared" si="5"/>
        <v>164803</v>
      </c>
      <c r="F71" s="5">
        <v>1699</v>
      </c>
      <c r="G71" s="1">
        <v>0.53</v>
      </c>
      <c r="H71" t="str">
        <f t="shared" si="6"/>
        <v>20-50%</v>
      </c>
      <c r="I71" s="8" t="str">
        <f t="shared" si="7"/>
        <v>&gt;500</v>
      </c>
      <c r="J71" s="8" t="str">
        <f t="shared" si="8"/>
        <v>&lt;1000</v>
      </c>
      <c r="K71" s="1" t="s">
        <v>9298</v>
      </c>
      <c r="L71">
        <v>4</v>
      </c>
      <c r="M71" s="4">
        <v>97</v>
      </c>
      <c r="N71" s="12">
        <f t="shared" si="9"/>
        <v>388</v>
      </c>
    </row>
    <row r="72" spans="1:14">
      <c r="A72" t="s">
        <v>8009</v>
      </c>
      <c r="B72" t="s">
        <v>10413</v>
      </c>
      <c r="C72" t="s">
        <v>10708</v>
      </c>
      <c r="D72" s="2">
        <v>1189</v>
      </c>
      <c r="E72" s="11">
        <f t="shared" si="5"/>
        <v>1483200</v>
      </c>
      <c r="F72" s="5">
        <v>2400</v>
      </c>
      <c r="G72" s="1">
        <v>0.5</v>
      </c>
      <c r="H72" t="str">
        <f t="shared" si="6"/>
        <v>&gt;=50%</v>
      </c>
      <c r="I72" s="8" t="str">
        <f t="shared" si="7"/>
        <v>&gt;500</v>
      </c>
      <c r="J72" s="8" t="str">
        <f t="shared" si="8"/>
        <v>&lt;1000</v>
      </c>
      <c r="K72" s="1" t="s">
        <v>9298</v>
      </c>
      <c r="L72">
        <v>4.0999999999999996</v>
      </c>
      <c r="M72" s="4">
        <v>618</v>
      </c>
      <c r="N72" s="12">
        <f t="shared" si="9"/>
        <v>2533.7999999999997</v>
      </c>
    </row>
    <row r="73" spans="1:14">
      <c r="A73" t="s">
        <v>1394</v>
      </c>
      <c r="B73" t="s">
        <v>9524</v>
      </c>
      <c r="C73" t="s">
        <v>10575</v>
      </c>
      <c r="D73">
        <v>209</v>
      </c>
      <c r="E73" s="11">
        <f t="shared" si="5"/>
        <v>11323200</v>
      </c>
      <c r="F73" s="5">
        <v>600</v>
      </c>
      <c r="G73" s="1">
        <v>0.65</v>
      </c>
      <c r="H73" t="str">
        <f t="shared" si="6"/>
        <v>20-50%</v>
      </c>
      <c r="I73" s="8" t="str">
        <f t="shared" si="7"/>
        <v>&gt;500</v>
      </c>
      <c r="J73" s="8" t="str">
        <f t="shared" si="8"/>
        <v>1000</v>
      </c>
      <c r="K73" s="1" t="s">
        <v>9298</v>
      </c>
      <c r="L73">
        <v>4.4000000000000004</v>
      </c>
      <c r="M73" s="4">
        <v>18872</v>
      </c>
      <c r="N73" s="12">
        <f t="shared" si="9"/>
        <v>83036.800000000003</v>
      </c>
    </row>
    <row r="74" spans="1:14">
      <c r="A74" t="s">
        <v>323</v>
      </c>
      <c r="B74" t="s">
        <v>9364</v>
      </c>
      <c r="C74" t="s">
        <v>10579</v>
      </c>
      <c r="D74">
        <v>309</v>
      </c>
      <c r="E74" s="11">
        <f t="shared" si="5"/>
        <v>202812175</v>
      </c>
      <c r="F74" s="5">
        <v>475</v>
      </c>
      <c r="G74" s="1">
        <v>0.35</v>
      </c>
      <c r="H74" t="str">
        <f t="shared" si="6"/>
        <v>&gt;=50%</v>
      </c>
      <c r="I74" s="8" t="str">
        <f t="shared" si="7"/>
        <v>200-500</v>
      </c>
      <c r="J74" s="8" t="str">
        <f t="shared" si="8"/>
        <v>1000</v>
      </c>
      <c r="K74" s="1" t="s">
        <v>9299</v>
      </c>
      <c r="L74">
        <v>4.4000000000000004</v>
      </c>
      <c r="M74" s="4">
        <v>426973</v>
      </c>
      <c r="N74" s="12">
        <f t="shared" si="9"/>
        <v>1878681.2000000002</v>
      </c>
    </row>
    <row r="75" spans="1:14">
      <c r="A75" t="s">
        <v>438</v>
      </c>
      <c r="B75" t="s">
        <v>9380</v>
      </c>
      <c r="C75" t="s">
        <v>10575</v>
      </c>
      <c r="D75">
        <v>309</v>
      </c>
      <c r="E75" s="11">
        <f t="shared" si="5"/>
        <v>597762200</v>
      </c>
      <c r="F75" s="5">
        <v>1400</v>
      </c>
      <c r="G75" s="1">
        <v>0.78</v>
      </c>
      <c r="H75" t="str">
        <f t="shared" si="6"/>
        <v>&gt;=50%</v>
      </c>
      <c r="I75" s="8" t="str">
        <f t="shared" si="7"/>
        <v>&gt;500</v>
      </c>
      <c r="J75" s="8" t="str">
        <f t="shared" si="8"/>
        <v>1000</v>
      </c>
      <c r="K75" s="1" t="s">
        <v>9298</v>
      </c>
      <c r="L75">
        <v>4.4000000000000004</v>
      </c>
      <c r="M75" s="4">
        <v>426973</v>
      </c>
      <c r="N75" s="12">
        <f t="shared" si="9"/>
        <v>1878681.2000000002</v>
      </c>
    </row>
    <row r="76" spans="1:14">
      <c r="A76" t="s">
        <v>4400</v>
      </c>
      <c r="B76" t="s">
        <v>9949</v>
      </c>
      <c r="C76" t="s">
        <v>10656</v>
      </c>
      <c r="D76">
        <v>289</v>
      </c>
      <c r="E76" s="11">
        <f t="shared" si="5"/>
        <v>400599</v>
      </c>
      <c r="F76" s="5">
        <v>999</v>
      </c>
      <c r="G76" s="1">
        <v>0.71</v>
      </c>
      <c r="H76" t="str">
        <f t="shared" si="6"/>
        <v>&gt;=50%</v>
      </c>
      <c r="I76" s="8" t="str">
        <f t="shared" si="7"/>
        <v>&gt;500</v>
      </c>
      <c r="J76" s="8" t="str">
        <f t="shared" si="8"/>
        <v>&lt;1000</v>
      </c>
      <c r="K76" s="1" t="s">
        <v>9298</v>
      </c>
      <c r="L76">
        <v>4.0999999999999996</v>
      </c>
      <c r="M76" s="4">
        <v>401</v>
      </c>
      <c r="N76" s="12">
        <f t="shared" si="9"/>
        <v>1644.1</v>
      </c>
    </row>
    <row r="77" spans="1:14">
      <c r="A77" t="s">
        <v>4386</v>
      </c>
      <c r="B77" t="s">
        <v>9947</v>
      </c>
      <c r="C77" t="s">
        <v>10647</v>
      </c>
      <c r="D77">
        <v>599</v>
      </c>
      <c r="E77" s="11">
        <f t="shared" si="5"/>
        <v>4346913</v>
      </c>
      <c r="F77" s="5">
        <v>3999</v>
      </c>
      <c r="G77" s="1">
        <v>0.85</v>
      </c>
      <c r="H77" t="str">
        <f t="shared" si="6"/>
        <v>&gt;=50%</v>
      </c>
      <c r="I77" s="8" t="str">
        <f t="shared" si="7"/>
        <v>&gt;500</v>
      </c>
      <c r="J77" s="8" t="str">
        <f t="shared" si="8"/>
        <v>1000</v>
      </c>
      <c r="K77" s="1" t="s">
        <v>9298</v>
      </c>
      <c r="L77">
        <v>3.9</v>
      </c>
      <c r="M77" s="4">
        <v>1087</v>
      </c>
      <c r="N77" s="12">
        <f t="shared" si="9"/>
        <v>4239.3</v>
      </c>
    </row>
    <row r="78" spans="1:14">
      <c r="A78" t="s">
        <v>663</v>
      </c>
      <c r="B78" t="s">
        <v>9411</v>
      </c>
      <c r="C78" t="s">
        <v>10579</v>
      </c>
      <c r="D78">
        <v>849</v>
      </c>
      <c r="E78" s="11">
        <f t="shared" si="5"/>
        <v>11843523</v>
      </c>
      <c r="F78" s="5">
        <v>1809</v>
      </c>
      <c r="G78" s="1">
        <v>0.53</v>
      </c>
      <c r="H78" t="str">
        <f t="shared" si="6"/>
        <v>20-50%</v>
      </c>
      <c r="I78" s="8" t="str">
        <f t="shared" si="7"/>
        <v>&gt;500</v>
      </c>
      <c r="J78" s="8" t="str">
        <f t="shared" si="8"/>
        <v>1000</v>
      </c>
      <c r="K78" s="1" t="s">
        <v>9298</v>
      </c>
      <c r="L78">
        <v>4.3</v>
      </c>
      <c r="M78" s="4">
        <v>6547</v>
      </c>
      <c r="N78" s="12">
        <f t="shared" si="9"/>
        <v>28152.1</v>
      </c>
    </row>
    <row r="79" spans="1:14">
      <c r="A79" t="s">
        <v>1184</v>
      </c>
      <c r="B79" t="s">
        <v>9492</v>
      </c>
      <c r="C79" t="s">
        <v>10575</v>
      </c>
      <c r="D79">
        <v>299</v>
      </c>
      <c r="E79" s="11">
        <f t="shared" si="5"/>
        <v>5291835</v>
      </c>
      <c r="F79" s="5">
        <v>485</v>
      </c>
      <c r="G79" s="1">
        <v>0.38</v>
      </c>
      <c r="H79" t="str">
        <f t="shared" si="6"/>
        <v>&gt;=50%</v>
      </c>
      <c r="I79" s="8" t="str">
        <f t="shared" si="7"/>
        <v>200-500</v>
      </c>
      <c r="J79" s="8" t="str">
        <f t="shared" si="8"/>
        <v>1000</v>
      </c>
      <c r="K79" s="1" t="s">
        <v>9299</v>
      </c>
      <c r="L79">
        <v>4.3</v>
      </c>
      <c r="M79" s="4">
        <v>10911</v>
      </c>
      <c r="N79" s="12">
        <f t="shared" si="9"/>
        <v>46917.299999999996</v>
      </c>
    </row>
    <row r="80" spans="1:14">
      <c r="A80" t="s">
        <v>1214</v>
      </c>
      <c r="B80" t="s">
        <v>9497</v>
      </c>
      <c r="C80" t="s">
        <v>10578</v>
      </c>
      <c r="D80">
        <v>709</v>
      </c>
      <c r="E80" s="11">
        <f t="shared" si="5"/>
        <v>357455183</v>
      </c>
      <c r="F80" s="5">
        <v>1999</v>
      </c>
      <c r="G80" s="1">
        <v>0.65</v>
      </c>
      <c r="H80" t="str">
        <f t="shared" si="6"/>
        <v>&gt;=50%</v>
      </c>
      <c r="I80" s="8" t="str">
        <f t="shared" si="7"/>
        <v>&gt;500</v>
      </c>
      <c r="J80" s="8" t="str">
        <f t="shared" si="8"/>
        <v>1000</v>
      </c>
      <c r="K80" s="1" t="s">
        <v>9298</v>
      </c>
      <c r="L80">
        <v>4.0999999999999996</v>
      </c>
      <c r="M80" s="4">
        <v>178817</v>
      </c>
      <c r="N80" s="12">
        <f t="shared" si="9"/>
        <v>733149.7</v>
      </c>
    </row>
    <row r="81" spans="1:14">
      <c r="A81" t="s">
        <v>1650</v>
      </c>
      <c r="B81" t="s">
        <v>9562</v>
      </c>
      <c r="C81" t="s">
        <v>10577</v>
      </c>
      <c r="D81">
        <v>789</v>
      </c>
      <c r="E81" s="11">
        <f t="shared" si="5"/>
        <v>69045460</v>
      </c>
      <c r="F81" s="5">
        <v>1999</v>
      </c>
      <c r="G81" s="1">
        <v>0.61</v>
      </c>
      <c r="H81" t="str">
        <f t="shared" si="6"/>
        <v>&gt;=50%</v>
      </c>
      <c r="I81" s="8" t="str">
        <f t="shared" si="7"/>
        <v>&gt;500</v>
      </c>
      <c r="J81" s="8" t="str">
        <f t="shared" si="8"/>
        <v>1000</v>
      </c>
      <c r="K81" s="1" t="s">
        <v>9298</v>
      </c>
      <c r="L81">
        <v>4.2</v>
      </c>
      <c r="M81" s="4">
        <v>34540</v>
      </c>
      <c r="N81" s="12">
        <f t="shared" si="9"/>
        <v>145068</v>
      </c>
    </row>
    <row r="82" spans="1:14">
      <c r="A82" t="s">
        <v>1359</v>
      </c>
      <c r="B82" t="s">
        <v>9519</v>
      </c>
      <c r="C82" t="s">
        <v>10579</v>
      </c>
      <c r="D82">
        <v>799</v>
      </c>
      <c r="E82" s="11">
        <f t="shared" si="5"/>
        <v>17157417</v>
      </c>
      <c r="F82" s="5">
        <v>1999</v>
      </c>
      <c r="G82" s="1">
        <v>0.6</v>
      </c>
      <c r="H82" t="str">
        <f t="shared" si="6"/>
        <v>&gt;=50%</v>
      </c>
      <c r="I82" s="8" t="str">
        <f t="shared" si="7"/>
        <v>&gt;500</v>
      </c>
      <c r="J82" s="8" t="str">
        <f t="shared" si="8"/>
        <v>1000</v>
      </c>
      <c r="K82" s="1" t="s">
        <v>9298</v>
      </c>
      <c r="L82">
        <v>4.2</v>
      </c>
      <c r="M82" s="4">
        <v>8583</v>
      </c>
      <c r="N82" s="12">
        <f t="shared" si="9"/>
        <v>36048.6</v>
      </c>
    </row>
    <row r="83" spans="1:14">
      <c r="A83" t="s">
        <v>463</v>
      </c>
      <c r="B83" t="s">
        <v>9384</v>
      </c>
      <c r="C83" t="s">
        <v>10611</v>
      </c>
      <c r="D83">
        <v>219</v>
      </c>
      <c r="E83" s="11">
        <f t="shared" si="5"/>
        <v>14036400</v>
      </c>
      <c r="F83" s="5">
        <v>700</v>
      </c>
      <c r="G83" s="1">
        <v>0.69</v>
      </c>
      <c r="H83" t="str">
        <f t="shared" si="6"/>
        <v>&gt;=50%</v>
      </c>
      <c r="I83" s="8" t="str">
        <f t="shared" si="7"/>
        <v>&gt;500</v>
      </c>
      <c r="J83" s="8" t="str">
        <f t="shared" si="8"/>
        <v>1000</v>
      </c>
      <c r="K83" s="1" t="s">
        <v>9298</v>
      </c>
      <c r="L83">
        <v>4.3</v>
      </c>
      <c r="M83" s="4">
        <v>20052</v>
      </c>
      <c r="N83" s="12">
        <f t="shared" si="9"/>
        <v>86223.599999999991</v>
      </c>
    </row>
    <row r="84" spans="1:14">
      <c r="A84" t="s">
        <v>463</v>
      </c>
      <c r="B84" t="s">
        <v>9384</v>
      </c>
      <c r="C84" t="s">
        <v>10575</v>
      </c>
      <c r="D84">
        <v>219</v>
      </c>
      <c r="E84" s="11">
        <f t="shared" si="5"/>
        <v>14037100</v>
      </c>
      <c r="F84" s="5">
        <v>700</v>
      </c>
      <c r="G84" s="1">
        <v>0.69</v>
      </c>
      <c r="H84" t="str">
        <f t="shared" si="6"/>
        <v>&gt;=50%</v>
      </c>
      <c r="I84" s="8" t="str">
        <f t="shared" si="7"/>
        <v>&gt;500</v>
      </c>
      <c r="J84" s="8" t="str">
        <f t="shared" si="8"/>
        <v>1000</v>
      </c>
      <c r="K84" s="1" t="s">
        <v>9298</v>
      </c>
      <c r="L84">
        <v>4.3</v>
      </c>
      <c r="M84" s="4">
        <v>20053</v>
      </c>
      <c r="N84" s="12">
        <f t="shared" si="9"/>
        <v>86227.9</v>
      </c>
    </row>
    <row r="85" spans="1:14">
      <c r="A85" t="s">
        <v>463</v>
      </c>
      <c r="B85" t="s">
        <v>9384</v>
      </c>
      <c r="C85" t="s">
        <v>10650</v>
      </c>
      <c r="D85">
        <v>219</v>
      </c>
      <c r="E85" s="11">
        <f t="shared" si="5"/>
        <v>14037100</v>
      </c>
      <c r="F85" s="5">
        <v>700</v>
      </c>
      <c r="G85" s="1">
        <v>0.69</v>
      </c>
      <c r="H85" t="str">
        <f t="shared" si="6"/>
        <v>20-50%</v>
      </c>
      <c r="I85" s="8" t="str">
        <f t="shared" si="7"/>
        <v>&gt;500</v>
      </c>
      <c r="J85" s="8" t="str">
        <f t="shared" si="8"/>
        <v>1000</v>
      </c>
      <c r="K85" s="1" t="s">
        <v>9298</v>
      </c>
      <c r="L85">
        <v>4.3</v>
      </c>
      <c r="M85" s="4">
        <v>20053</v>
      </c>
      <c r="N85" s="12">
        <f t="shared" si="9"/>
        <v>86227.9</v>
      </c>
    </row>
    <row r="86" spans="1:14">
      <c r="A86" t="s">
        <v>4606</v>
      </c>
      <c r="B86" t="s">
        <v>9976</v>
      </c>
      <c r="C86" t="s">
        <v>4615</v>
      </c>
      <c r="D86">
        <v>499</v>
      </c>
      <c r="E86" s="11">
        <f t="shared" si="5"/>
        <v>23000</v>
      </c>
      <c r="F86" s="5">
        <v>1000</v>
      </c>
      <c r="G86" s="1">
        <v>0.5</v>
      </c>
      <c r="H86" t="str">
        <f t="shared" si="6"/>
        <v>20-50%</v>
      </c>
      <c r="I86" s="8" t="str">
        <f t="shared" si="7"/>
        <v>&gt;500</v>
      </c>
      <c r="J86" s="8" t="str">
        <f t="shared" si="8"/>
        <v>&lt;1000</v>
      </c>
      <c r="K86" s="1" t="s">
        <v>9298</v>
      </c>
      <c r="L86">
        <v>5</v>
      </c>
      <c r="M86" s="4">
        <v>23</v>
      </c>
      <c r="N86" s="12">
        <f t="shared" si="9"/>
        <v>115</v>
      </c>
    </row>
    <row r="87" spans="1:14">
      <c r="A87" t="s">
        <v>6136</v>
      </c>
      <c r="B87" t="s">
        <v>10172</v>
      </c>
      <c r="C87" t="s">
        <v>10709</v>
      </c>
      <c r="D87" s="2">
        <v>1199</v>
      </c>
      <c r="E87" s="11">
        <f t="shared" si="5"/>
        <v>37086000</v>
      </c>
      <c r="F87" s="5">
        <v>2000</v>
      </c>
      <c r="G87" s="1">
        <v>0.4</v>
      </c>
      <c r="H87" t="str">
        <f t="shared" si="6"/>
        <v>&gt;=50%</v>
      </c>
      <c r="I87" s="8" t="str">
        <f t="shared" si="7"/>
        <v>&gt;500</v>
      </c>
      <c r="J87" s="8" t="str">
        <f t="shared" si="8"/>
        <v>1000</v>
      </c>
      <c r="K87" s="1" t="s">
        <v>9299</v>
      </c>
      <c r="L87">
        <v>4</v>
      </c>
      <c r="M87" s="4">
        <v>18543</v>
      </c>
      <c r="N87" s="12">
        <f t="shared" si="9"/>
        <v>74172</v>
      </c>
    </row>
    <row r="88" spans="1:14">
      <c r="A88" t="s">
        <v>1760</v>
      </c>
      <c r="B88" t="s">
        <v>9579</v>
      </c>
      <c r="C88" t="s">
        <v>10578</v>
      </c>
      <c r="D88">
        <v>119</v>
      </c>
      <c r="E88" s="11">
        <f t="shared" si="5"/>
        <v>15249</v>
      </c>
      <c r="F88" s="5">
        <v>299</v>
      </c>
      <c r="G88" s="1">
        <v>0.6</v>
      </c>
      <c r="H88" t="str">
        <f t="shared" si="6"/>
        <v>&gt;=50%</v>
      </c>
      <c r="I88" s="8" t="str">
        <f t="shared" si="7"/>
        <v>200-500</v>
      </c>
      <c r="J88" s="8" t="str">
        <f t="shared" si="8"/>
        <v>&lt;1000</v>
      </c>
      <c r="K88" s="1" t="s">
        <v>9298</v>
      </c>
      <c r="L88">
        <v>3.8</v>
      </c>
      <c r="M88" s="4">
        <v>51</v>
      </c>
      <c r="N88" s="12">
        <f t="shared" si="9"/>
        <v>193.79999999999998</v>
      </c>
    </row>
    <row r="89" spans="1:14">
      <c r="A89" t="s">
        <v>1991</v>
      </c>
      <c r="B89" t="s">
        <v>1992</v>
      </c>
      <c r="C89" t="s">
        <v>10575</v>
      </c>
      <c r="D89">
        <v>129</v>
      </c>
      <c r="E89" s="11">
        <f t="shared" si="5"/>
        <v>158735</v>
      </c>
      <c r="F89" s="5">
        <v>599</v>
      </c>
      <c r="G89" s="1">
        <v>0.78</v>
      </c>
      <c r="H89" t="str">
        <f t="shared" si="6"/>
        <v>&gt;=50%</v>
      </c>
      <c r="I89" s="8" t="str">
        <f t="shared" si="7"/>
        <v>&gt;500</v>
      </c>
      <c r="J89" s="8" t="str">
        <f t="shared" si="8"/>
        <v>&lt;1000</v>
      </c>
      <c r="K89" s="1" t="s">
        <v>9298</v>
      </c>
      <c r="L89">
        <v>4.0999999999999996</v>
      </c>
      <c r="M89" s="4">
        <v>265</v>
      </c>
      <c r="N89" s="12">
        <f t="shared" si="9"/>
        <v>1086.5</v>
      </c>
    </row>
    <row r="90" spans="1:14">
      <c r="A90" t="s">
        <v>1657</v>
      </c>
      <c r="B90" t="s">
        <v>9563</v>
      </c>
      <c r="C90" t="s">
        <v>10575</v>
      </c>
      <c r="D90">
        <v>299</v>
      </c>
      <c r="E90" s="11">
        <f t="shared" si="5"/>
        <v>6099800</v>
      </c>
      <c r="F90" s="5">
        <v>700</v>
      </c>
      <c r="G90" s="1">
        <v>0.56999999999999995</v>
      </c>
      <c r="H90" t="str">
        <f t="shared" si="6"/>
        <v>&gt;=50%</v>
      </c>
      <c r="I90" s="8" t="str">
        <f t="shared" si="7"/>
        <v>&gt;500</v>
      </c>
      <c r="J90" s="8" t="str">
        <f t="shared" si="8"/>
        <v>1000</v>
      </c>
      <c r="K90" s="1" t="s">
        <v>9298</v>
      </c>
      <c r="L90">
        <v>4.4000000000000004</v>
      </c>
      <c r="M90" s="4">
        <v>8714</v>
      </c>
      <c r="N90" s="12">
        <f t="shared" si="9"/>
        <v>38341.600000000006</v>
      </c>
    </row>
    <row r="91" spans="1:14">
      <c r="A91" t="s">
        <v>1848</v>
      </c>
      <c r="B91" t="s">
        <v>9592</v>
      </c>
      <c r="C91" t="s">
        <v>10578</v>
      </c>
      <c r="D91">
        <v>609</v>
      </c>
      <c r="E91" s="11">
        <f t="shared" si="5"/>
        <v>1543500</v>
      </c>
      <c r="F91" s="5">
        <v>1500</v>
      </c>
      <c r="G91" s="1">
        <v>0.59</v>
      </c>
      <c r="H91" t="str">
        <f t="shared" si="6"/>
        <v>&gt;=50%</v>
      </c>
      <c r="I91" s="8" t="str">
        <f t="shared" si="7"/>
        <v>&gt;500</v>
      </c>
      <c r="J91" s="8" t="str">
        <f t="shared" si="8"/>
        <v>1000</v>
      </c>
      <c r="K91" s="1" t="s">
        <v>9298</v>
      </c>
      <c r="L91">
        <v>4.5</v>
      </c>
      <c r="M91" s="4">
        <v>1029</v>
      </c>
      <c r="N91" s="12">
        <f t="shared" si="9"/>
        <v>4630.5</v>
      </c>
    </row>
    <row r="92" spans="1:14">
      <c r="A92" t="s">
        <v>2080</v>
      </c>
      <c r="B92" t="s">
        <v>9623</v>
      </c>
      <c r="C92" t="s">
        <v>10578</v>
      </c>
      <c r="D92" s="2">
        <v>24499</v>
      </c>
      <c r="E92" s="11">
        <f t="shared" si="5"/>
        <v>175900000</v>
      </c>
      <c r="F92" s="5">
        <v>50000</v>
      </c>
      <c r="G92" s="1">
        <v>0.51</v>
      </c>
      <c r="H92" t="str">
        <f t="shared" si="6"/>
        <v>&gt;=50%</v>
      </c>
      <c r="I92" s="8" t="str">
        <f t="shared" si="7"/>
        <v>&gt;500</v>
      </c>
      <c r="J92" s="8" t="str">
        <f t="shared" si="8"/>
        <v>1000</v>
      </c>
      <c r="K92" s="1" t="s">
        <v>9298</v>
      </c>
      <c r="L92">
        <v>3.9</v>
      </c>
      <c r="M92" s="4">
        <v>3518</v>
      </c>
      <c r="N92" s="12">
        <f t="shared" si="9"/>
        <v>13720.199999999999</v>
      </c>
    </row>
    <row r="93" spans="1:14">
      <c r="A93" t="s">
        <v>819</v>
      </c>
      <c r="B93" t="s">
        <v>9434</v>
      </c>
      <c r="C93" t="s">
        <v>10578</v>
      </c>
      <c r="D93">
        <v>229</v>
      </c>
      <c r="E93" s="11">
        <f t="shared" si="5"/>
        <v>7636825</v>
      </c>
      <c r="F93" s="5">
        <v>595</v>
      </c>
      <c r="G93" s="1">
        <v>0.62</v>
      </c>
      <c r="H93" t="str">
        <f t="shared" si="6"/>
        <v>&gt;=50%</v>
      </c>
      <c r="I93" s="8" t="str">
        <f t="shared" si="7"/>
        <v>&gt;500</v>
      </c>
      <c r="J93" s="8" t="str">
        <f t="shared" si="8"/>
        <v>1000</v>
      </c>
      <c r="K93" s="1" t="s">
        <v>9298</v>
      </c>
      <c r="L93">
        <v>4.3</v>
      </c>
      <c r="M93" s="4">
        <v>12835</v>
      </c>
      <c r="N93" s="12">
        <f t="shared" si="9"/>
        <v>55190.5</v>
      </c>
    </row>
    <row r="94" spans="1:14">
      <c r="A94" t="s">
        <v>840</v>
      </c>
      <c r="B94" t="s">
        <v>9437</v>
      </c>
      <c r="C94" t="s">
        <v>10578</v>
      </c>
      <c r="D94">
        <v>489</v>
      </c>
      <c r="E94" s="11">
        <f t="shared" si="5"/>
        <v>83445600</v>
      </c>
      <c r="F94" s="5">
        <v>1200</v>
      </c>
      <c r="G94" s="1">
        <v>0.59</v>
      </c>
      <c r="H94" t="str">
        <f t="shared" si="6"/>
        <v>&gt;=50%</v>
      </c>
      <c r="I94" s="8" t="str">
        <f t="shared" si="7"/>
        <v>&gt;500</v>
      </c>
      <c r="J94" s="8" t="str">
        <f t="shared" si="8"/>
        <v>1000</v>
      </c>
      <c r="K94" s="1" t="s">
        <v>9298</v>
      </c>
      <c r="L94">
        <v>4.4000000000000004</v>
      </c>
      <c r="M94" s="4">
        <v>69538</v>
      </c>
      <c r="N94" s="12">
        <f t="shared" si="9"/>
        <v>305967.2</v>
      </c>
    </row>
    <row r="95" spans="1:14">
      <c r="A95" t="s">
        <v>1475</v>
      </c>
      <c r="B95" t="s">
        <v>9535</v>
      </c>
      <c r="C95" t="s">
        <v>10578</v>
      </c>
      <c r="D95">
        <v>499</v>
      </c>
      <c r="E95" s="11">
        <f t="shared" si="5"/>
        <v>27694700</v>
      </c>
      <c r="F95" s="5">
        <v>1100</v>
      </c>
      <c r="G95" s="1">
        <v>0.55000000000000004</v>
      </c>
      <c r="H95" t="str">
        <f t="shared" si="6"/>
        <v>&gt;=50%</v>
      </c>
      <c r="I95" s="8" t="str">
        <f t="shared" si="7"/>
        <v>&gt;500</v>
      </c>
      <c r="J95" s="8" t="str">
        <f t="shared" si="8"/>
        <v>1000</v>
      </c>
      <c r="K95" s="1" t="s">
        <v>9298</v>
      </c>
      <c r="L95">
        <v>4.4000000000000004</v>
      </c>
      <c r="M95" s="4">
        <v>25177</v>
      </c>
      <c r="N95" s="12">
        <f t="shared" si="9"/>
        <v>110778.8</v>
      </c>
    </row>
    <row r="96" spans="1:14">
      <c r="A96" t="s">
        <v>811</v>
      </c>
      <c r="B96" t="s">
        <v>9433</v>
      </c>
      <c r="C96" t="s">
        <v>10577</v>
      </c>
      <c r="D96">
        <v>799</v>
      </c>
      <c r="E96" s="11">
        <f t="shared" si="5"/>
        <v>48684600</v>
      </c>
      <c r="F96" s="5">
        <v>1700</v>
      </c>
      <c r="G96" s="1">
        <v>0.53</v>
      </c>
      <c r="H96" t="str">
        <f t="shared" si="6"/>
        <v>20-50%</v>
      </c>
      <c r="I96" s="8" t="str">
        <f t="shared" si="7"/>
        <v>&gt;500</v>
      </c>
      <c r="J96" s="8" t="str">
        <f t="shared" si="8"/>
        <v>1000</v>
      </c>
      <c r="K96" s="1" t="s">
        <v>9298</v>
      </c>
      <c r="L96">
        <v>4.0999999999999996</v>
      </c>
      <c r="M96" s="4">
        <v>28638</v>
      </c>
      <c r="N96" s="12">
        <f t="shared" si="9"/>
        <v>117415.79999999999</v>
      </c>
    </row>
    <row r="97" spans="1:14">
      <c r="A97" t="s">
        <v>8348</v>
      </c>
      <c r="B97" t="s">
        <v>10457</v>
      </c>
      <c r="C97" t="s">
        <v>10720</v>
      </c>
      <c r="D97" s="2">
        <v>3799</v>
      </c>
      <c r="E97" s="11">
        <f t="shared" si="5"/>
        <v>71610000</v>
      </c>
      <c r="F97" s="5">
        <v>6000</v>
      </c>
      <c r="G97" s="1">
        <v>0.37</v>
      </c>
      <c r="H97" t="str">
        <f t="shared" si="6"/>
        <v>20-50%</v>
      </c>
      <c r="I97" s="8" t="str">
        <f t="shared" si="7"/>
        <v>&gt;500</v>
      </c>
      <c r="J97" s="8" t="str">
        <f t="shared" si="8"/>
        <v>1000</v>
      </c>
      <c r="K97" s="1" t="s">
        <v>9299</v>
      </c>
      <c r="L97">
        <v>4.2</v>
      </c>
      <c r="M97" s="4">
        <v>11935</v>
      </c>
      <c r="N97" s="12">
        <f t="shared" si="9"/>
        <v>50127</v>
      </c>
    </row>
    <row r="98" spans="1:14">
      <c r="A98" t="s">
        <v>1031</v>
      </c>
      <c r="B98" t="s">
        <v>9467</v>
      </c>
      <c r="C98" t="s">
        <v>10575</v>
      </c>
      <c r="D98" s="2">
        <v>1089</v>
      </c>
      <c r="E98" s="11">
        <f t="shared" si="5"/>
        <v>5704000</v>
      </c>
      <c r="F98" s="5">
        <v>1600</v>
      </c>
      <c r="G98" s="1">
        <v>0.32</v>
      </c>
      <c r="H98" t="str">
        <f t="shared" si="6"/>
        <v>&gt;=50%</v>
      </c>
      <c r="I98" s="8" t="str">
        <f t="shared" si="7"/>
        <v>&gt;500</v>
      </c>
      <c r="J98" s="8" t="str">
        <f t="shared" si="8"/>
        <v>1000</v>
      </c>
      <c r="K98" s="1" t="s">
        <v>9299</v>
      </c>
      <c r="L98">
        <v>4</v>
      </c>
      <c r="M98" s="4">
        <v>3565</v>
      </c>
      <c r="N98" s="12">
        <f t="shared" si="9"/>
        <v>14260</v>
      </c>
    </row>
    <row r="99" spans="1:14">
      <c r="A99" t="s">
        <v>1177</v>
      </c>
      <c r="B99" t="s">
        <v>9491</v>
      </c>
      <c r="C99" t="s">
        <v>10575</v>
      </c>
      <c r="D99">
        <v>499</v>
      </c>
      <c r="E99" s="11">
        <f t="shared" si="5"/>
        <v>6541200</v>
      </c>
      <c r="F99" s="5">
        <v>1200</v>
      </c>
      <c r="G99" s="1">
        <v>0.57999999999999996</v>
      </c>
      <c r="H99" t="str">
        <f t="shared" si="6"/>
        <v>&gt;=50%</v>
      </c>
      <c r="I99" s="8" t="str">
        <f t="shared" si="7"/>
        <v>&gt;500</v>
      </c>
      <c r="J99" s="8" t="str">
        <f t="shared" si="8"/>
        <v>1000</v>
      </c>
      <c r="K99" s="1" t="s">
        <v>9298</v>
      </c>
      <c r="L99">
        <v>4.3</v>
      </c>
      <c r="M99" s="4">
        <v>5451</v>
      </c>
      <c r="N99" s="12">
        <f t="shared" si="9"/>
        <v>23439.3</v>
      </c>
    </row>
    <row r="100" spans="1:14">
      <c r="A100" t="s">
        <v>1838</v>
      </c>
      <c r="B100" t="s">
        <v>9591</v>
      </c>
      <c r="C100" t="s">
        <v>10579</v>
      </c>
      <c r="D100">
        <v>649</v>
      </c>
      <c r="E100" s="11">
        <f t="shared" si="5"/>
        <v>8721600</v>
      </c>
      <c r="F100" s="5">
        <v>1600</v>
      </c>
      <c r="G100" s="1">
        <v>0.59</v>
      </c>
      <c r="H100" t="str">
        <f t="shared" si="6"/>
        <v>&gt;=50%</v>
      </c>
      <c r="I100" s="8" t="str">
        <f t="shared" si="7"/>
        <v>&gt;500</v>
      </c>
      <c r="J100" s="8" t="str">
        <f t="shared" si="8"/>
        <v>1000</v>
      </c>
      <c r="K100" s="1" t="s">
        <v>9298</v>
      </c>
      <c r="L100">
        <v>4.3</v>
      </c>
      <c r="M100" s="4">
        <v>5451</v>
      </c>
      <c r="N100" s="12">
        <f t="shared" si="9"/>
        <v>23439.3</v>
      </c>
    </row>
    <row r="101" spans="1:14">
      <c r="A101" t="s">
        <v>86</v>
      </c>
      <c r="B101" t="s">
        <v>9332</v>
      </c>
      <c r="C101" t="s">
        <v>10575</v>
      </c>
      <c r="D101">
        <v>219</v>
      </c>
      <c r="E101" s="11">
        <f t="shared" si="5"/>
        <v>298881100</v>
      </c>
      <c r="F101" s="5">
        <v>700</v>
      </c>
      <c r="G101" s="1">
        <v>0.69</v>
      </c>
      <c r="H101" t="str">
        <f t="shared" si="6"/>
        <v>&gt;=50%</v>
      </c>
      <c r="I101" s="8" t="str">
        <f t="shared" si="7"/>
        <v>&gt;500</v>
      </c>
      <c r="J101" s="8" t="str">
        <f t="shared" si="8"/>
        <v>1000</v>
      </c>
      <c r="K101" s="1" t="s">
        <v>9298</v>
      </c>
      <c r="L101">
        <v>4.4000000000000004</v>
      </c>
      <c r="M101" s="4">
        <v>426973</v>
      </c>
      <c r="N101" s="12">
        <f t="shared" si="9"/>
        <v>1878681.2000000002</v>
      </c>
    </row>
    <row r="102" spans="1:14">
      <c r="A102" t="s">
        <v>86</v>
      </c>
      <c r="B102" t="s">
        <v>9332</v>
      </c>
      <c r="C102" t="s">
        <v>10644</v>
      </c>
      <c r="D102">
        <v>219</v>
      </c>
      <c r="E102" s="11">
        <f t="shared" si="5"/>
        <v>298880400</v>
      </c>
      <c r="F102" s="5">
        <v>700</v>
      </c>
      <c r="G102" s="1">
        <v>0.69</v>
      </c>
      <c r="H102" t="str">
        <f t="shared" si="6"/>
        <v>20-50%</v>
      </c>
      <c r="I102" s="8" t="str">
        <f t="shared" si="7"/>
        <v>&gt;500</v>
      </c>
      <c r="J102" s="8" t="str">
        <f t="shared" si="8"/>
        <v>1000</v>
      </c>
      <c r="K102" s="1" t="s">
        <v>9298</v>
      </c>
      <c r="L102">
        <v>4.4000000000000004</v>
      </c>
      <c r="M102" s="4">
        <v>426972</v>
      </c>
      <c r="N102" s="12">
        <f t="shared" si="9"/>
        <v>1878676.8</v>
      </c>
    </row>
    <row r="103" spans="1:14">
      <c r="A103" t="s">
        <v>9060</v>
      </c>
      <c r="B103" t="s">
        <v>10552</v>
      </c>
      <c r="C103" t="s">
        <v>10740</v>
      </c>
      <c r="D103" s="3">
        <v>1982.84</v>
      </c>
      <c r="E103" s="11">
        <f t="shared" si="5"/>
        <v>19380900</v>
      </c>
      <c r="F103" s="5">
        <v>3300</v>
      </c>
      <c r="G103" s="1">
        <v>0.4</v>
      </c>
      <c r="H103" t="str">
        <f t="shared" si="6"/>
        <v>&gt;=50%</v>
      </c>
      <c r="I103" s="8" t="str">
        <f t="shared" si="7"/>
        <v>&gt;500</v>
      </c>
      <c r="J103" s="8" t="str">
        <f t="shared" si="8"/>
        <v>1000</v>
      </c>
      <c r="K103" s="1" t="s">
        <v>9299</v>
      </c>
      <c r="L103">
        <v>4.0999999999999996</v>
      </c>
      <c r="M103" s="4">
        <v>5873</v>
      </c>
      <c r="N103" s="12">
        <f t="shared" si="9"/>
        <v>24079.3</v>
      </c>
    </row>
    <row r="104" spans="1:14">
      <c r="A104" t="s">
        <v>1699</v>
      </c>
      <c r="B104" t="s">
        <v>9569</v>
      </c>
      <c r="C104" t="s">
        <v>10591</v>
      </c>
      <c r="D104">
        <v>269</v>
      </c>
      <c r="E104" s="11">
        <f t="shared" si="5"/>
        <v>23320050</v>
      </c>
      <c r="F104" s="5">
        <v>650</v>
      </c>
      <c r="G104" s="1">
        <v>0.59</v>
      </c>
      <c r="H104" t="str">
        <f t="shared" si="6"/>
        <v>20-50%</v>
      </c>
      <c r="I104" s="8" t="str">
        <f t="shared" si="7"/>
        <v>&gt;500</v>
      </c>
      <c r="J104" s="8" t="str">
        <f t="shared" si="8"/>
        <v>1000</v>
      </c>
      <c r="K104" s="1" t="s">
        <v>9298</v>
      </c>
      <c r="L104">
        <v>4.4000000000000004</v>
      </c>
      <c r="M104" s="4">
        <v>35877</v>
      </c>
      <c r="N104" s="12">
        <f t="shared" si="9"/>
        <v>157858.80000000002</v>
      </c>
    </row>
    <row r="105" spans="1:14">
      <c r="A105" t="s">
        <v>7595</v>
      </c>
      <c r="B105" t="s">
        <v>10363</v>
      </c>
      <c r="C105" t="s">
        <v>10713</v>
      </c>
      <c r="D105" s="2">
        <v>1999</v>
      </c>
      <c r="E105" s="11">
        <f t="shared" si="5"/>
        <v>2574000</v>
      </c>
      <c r="F105" s="5">
        <v>3300</v>
      </c>
      <c r="G105" s="1">
        <v>0.39</v>
      </c>
      <c r="H105" t="str">
        <f t="shared" si="6"/>
        <v>&gt;=50%</v>
      </c>
      <c r="I105" s="8" t="str">
        <f t="shared" si="7"/>
        <v>&gt;500</v>
      </c>
      <c r="J105" s="8" t="str">
        <f t="shared" si="8"/>
        <v>&lt;1000</v>
      </c>
      <c r="K105" s="1" t="s">
        <v>9299</v>
      </c>
      <c r="L105">
        <v>4.2</v>
      </c>
      <c r="M105" s="4">
        <v>780</v>
      </c>
      <c r="N105" s="12">
        <f t="shared" si="9"/>
        <v>3276</v>
      </c>
    </row>
    <row r="106" spans="1:14">
      <c r="A106" t="s">
        <v>349</v>
      </c>
      <c r="B106" t="s">
        <v>9367</v>
      </c>
      <c r="C106" t="s">
        <v>10575</v>
      </c>
      <c r="D106">
        <v>179</v>
      </c>
      <c r="E106" s="11">
        <f t="shared" si="5"/>
        <v>46297500</v>
      </c>
      <c r="F106" s="5">
        <v>500</v>
      </c>
      <c r="G106" s="1">
        <v>0.64</v>
      </c>
      <c r="H106" t="str">
        <f t="shared" si="6"/>
        <v>20-50%</v>
      </c>
      <c r="I106" s="8" t="str">
        <f t="shared" si="7"/>
        <v>200-500</v>
      </c>
      <c r="J106" s="8" t="str">
        <f t="shared" si="8"/>
        <v>1000</v>
      </c>
      <c r="K106" s="1" t="s">
        <v>9298</v>
      </c>
      <c r="L106">
        <v>4.2</v>
      </c>
      <c r="M106" s="4">
        <v>92595</v>
      </c>
      <c r="N106" s="12">
        <f t="shared" si="9"/>
        <v>388899</v>
      </c>
    </row>
    <row r="107" spans="1:14">
      <c r="A107" t="s">
        <v>334</v>
      </c>
      <c r="B107" t="s">
        <v>335</v>
      </c>
      <c r="C107" t="s">
        <v>10576</v>
      </c>
      <c r="D107">
        <v>199</v>
      </c>
      <c r="E107" s="11">
        <f t="shared" si="5"/>
        <v>36575025</v>
      </c>
      <c r="F107" s="5">
        <v>395</v>
      </c>
      <c r="G107" s="1">
        <v>0.5</v>
      </c>
      <c r="H107" t="str">
        <f t="shared" si="6"/>
        <v>20-50%</v>
      </c>
      <c r="I107" s="8" t="str">
        <f t="shared" si="7"/>
        <v>200-500</v>
      </c>
      <c r="J107" s="8" t="str">
        <f t="shared" si="8"/>
        <v>1000</v>
      </c>
      <c r="K107" s="1" t="s">
        <v>9298</v>
      </c>
      <c r="L107">
        <v>4.2</v>
      </c>
      <c r="M107" s="4">
        <v>92595</v>
      </c>
      <c r="N107" s="12">
        <f t="shared" si="9"/>
        <v>388899</v>
      </c>
    </row>
    <row r="108" spans="1:14">
      <c r="A108" t="s">
        <v>334</v>
      </c>
      <c r="B108" t="s">
        <v>335</v>
      </c>
      <c r="C108" t="s">
        <v>10617</v>
      </c>
      <c r="D108">
        <v>199</v>
      </c>
      <c r="E108" s="11">
        <f t="shared" si="5"/>
        <v>36575025</v>
      </c>
      <c r="F108" s="5">
        <v>395</v>
      </c>
      <c r="G108" s="1">
        <v>0.5</v>
      </c>
      <c r="H108" t="str">
        <f t="shared" si="6"/>
        <v>&gt;=50%</v>
      </c>
      <c r="I108" s="8" t="str">
        <f t="shared" si="7"/>
        <v>200-500</v>
      </c>
      <c r="J108" s="8" t="str">
        <f t="shared" si="8"/>
        <v>1000</v>
      </c>
      <c r="K108" s="1" t="s">
        <v>9298</v>
      </c>
      <c r="L108">
        <v>4.2</v>
      </c>
      <c r="M108" s="4">
        <v>92595</v>
      </c>
      <c r="N108" s="12">
        <f t="shared" si="9"/>
        <v>388899</v>
      </c>
    </row>
    <row r="109" spans="1:14">
      <c r="A109" t="s">
        <v>870</v>
      </c>
      <c r="B109" t="s">
        <v>9441</v>
      </c>
      <c r="C109" t="s">
        <v>10578</v>
      </c>
      <c r="D109">
        <v>689</v>
      </c>
      <c r="E109" s="11">
        <f t="shared" si="5"/>
        <v>63451500</v>
      </c>
      <c r="F109" s="5">
        <v>1500</v>
      </c>
      <c r="G109" s="1">
        <v>0.54</v>
      </c>
      <c r="H109" t="str">
        <f t="shared" si="6"/>
        <v>&gt;=50%</v>
      </c>
      <c r="I109" s="8" t="str">
        <f t="shared" si="7"/>
        <v>&gt;500</v>
      </c>
      <c r="J109" s="8" t="str">
        <f t="shared" si="8"/>
        <v>1000</v>
      </c>
      <c r="K109" s="1" t="s">
        <v>9298</v>
      </c>
      <c r="L109">
        <v>4.2</v>
      </c>
      <c r="M109" s="4">
        <v>42301</v>
      </c>
      <c r="N109" s="12">
        <f t="shared" si="9"/>
        <v>177664.2</v>
      </c>
    </row>
    <row r="110" spans="1:14">
      <c r="A110" t="s">
        <v>353</v>
      </c>
      <c r="B110" t="s">
        <v>9368</v>
      </c>
      <c r="C110" t="s">
        <v>10580</v>
      </c>
      <c r="D110">
        <v>799</v>
      </c>
      <c r="E110" s="11">
        <f t="shared" si="5"/>
        <v>17194800</v>
      </c>
      <c r="F110" s="5">
        <v>2100</v>
      </c>
      <c r="G110" s="1">
        <v>0.62</v>
      </c>
      <c r="H110" t="str">
        <f t="shared" si="6"/>
        <v>&gt;=50%</v>
      </c>
      <c r="I110" s="8" t="str">
        <f t="shared" si="7"/>
        <v>&gt;500</v>
      </c>
      <c r="J110" s="8" t="str">
        <f t="shared" si="8"/>
        <v>1000</v>
      </c>
      <c r="K110" s="1" t="s">
        <v>9298</v>
      </c>
      <c r="L110">
        <v>4.3</v>
      </c>
      <c r="M110" s="4">
        <v>8188</v>
      </c>
      <c r="N110" s="12">
        <f t="shared" si="9"/>
        <v>35208.400000000001</v>
      </c>
    </row>
    <row r="111" spans="1:14">
      <c r="A111" t="s">
        <v>353</v>
      </c>
      <c r="B111" t="s">
        <v>9368</v>
      </c>
      <c r="C111" t="s">
        <v>10598</v>
      </c>
      <c r="D111">
        <v>799</v>
      </c>
      <c r="E111" s="11">
        <f t="shared" si="5"/>
        <v>17194800</v>
      </c>
      <c r="F111" s="5">
        <v>2100</v>
      </c>
      <c r="G111" s="1">
        <v>0.62</v>
      </c>
      <c r="H111" t="str">
        <f t="shared" si="6"/>
        <v>&gt;=50%</v>
      </c>
      <c r="I111" s="8" t="str">
        <f t="shared" si="7"/>
        <v>&gt;500</v>
      </c>
      <c r="J111" s="8" t="str">
        <f t="shared" si="8"/>
        <v>1000</v>
      </c>
      <c r="K111" s="1" t="s">
        <v>9298</v>
      </c>
      <c r="L111">
        <v>4.3</v>
      </c>
      <c r="M111" s="4">
        <v>8188</v>
      </c>
      <c r="N111" s="12">
        <f t="shared" si="9"/>
        <v>35208.400000000001</v>
      </c>
    </row>
    <row r="112" spans="1:14">
      <c r="A112" t="s">
        <v>353</v>
      </c>
      <c r="B112" t="s">
        <v>9368</v>
      </c>
      <c r="C112" t="s">
        <v>10642</v>
      </c>
      <c r="D112">
        <v>799</v>
      </c>
      <c r="E112" s="11">
        <f t="shared" si="5"/>
        <v>17194800</v>
      </c>
      <c r="F112" s="5">
        <v>2100</v>
      </c>
      <c r="G112" s="1">
        <v>0.62</v>
      </c>
      <c r="H112" t="str">
        <f t="shared" si="6"/>
        <v>&gt;=50%</v>
      </c>
      <c r="I112" s="8" t="str">
        <f t="shared" si="7"/>
        <v>&gt;500</v>
      </c>
      <c r="J112" s="8" t="str">
        <f t="shared" si="8"/>
        <v>1000</v>
      </c>
      <c r="K112" s="1" t="s">
        <v>9298</v>
      </c>
      <c r="L112">
        <v>4.3</v>
      </c>
      <c r="M112" s="4">
        <v>8188</v>
      </c>
      <c r="N112" s="12">
        <f t="shared" si="9"/>
        <v>35208.400000000001</v>
      </c>
    </row>
    <row r="113" spans="1:14">
      <c r="A113" t="s">
        <v>943</v>
      </c>
      <c r="B113" t="s">
        <v>9453</v>
      </c>
      <c r="C113" t="s">
        <v>10575</v>
      </c>
      <c r="D113">
        <v>999</v>
      </c>
      <c r="E113" s="11">
        <f t="shared" si="5"/>
        <v>11533200</v>
      </c>
      <c r="F113" s="5">
        <v>2100</v>
      </c>
      <c r="G113" s="1">
        <v>0.52</v>
      </c>
      <c r="H113" t="str">
        <f t="shared" si="6"/>
        <v>&gt;=50%</v>
      </c>
      <c r="I113" s="8" t="str">
        <f t="shared" si="7"/>
        <v>&gt;500</v>
      </c>
      <c r="J113" s="8" t="str">
        <f t="shared" si="8"/>
        <v>1000</v>
      </c>
      <c r="K113" s="1" t="s">
        <v>9298</v>
      </c>
      <c r="L113">
        <v>4.5</v>
      </c>
      <c r="M113" s="4">
        <v>5492</v>
      </c>
      <c r="N113" s="12">
        <f t="shared" si="9"/>
        <v>24714</v>
      </c>
    </row>
    <row r="114" spans="1:14">
      <c r="A114" t="s">
        <v>249</v>
      </c>
      <c r="B114" t="s">
        <v>250</v>
      </c>
      <c r="C114" t="s">
        <v>10575</v>
      </c>
      <c r="D114">
        <v>899</v>
      </c>
      <c r="E114" s="11">
        <f t="shared" si="5"/>
        <v>25748800</v>
      </c>
      <c r="F114" s="5">
        <v>1900</v>
      </c>
      <c r="G114" s="1">
        <v>0.53</v>
      </c>
      <c r="H114" t="str">
        <f t="shared" si="6"/>
        <v>&gt;=50%</v>
      </c>
      <c r="I114" s="8" t="str">
        <f t="shared" si="7"/>
        <v>&gt;500</v>
      </c>
      <c r="J114" s="8" t="str">
        <f t="shared" si="8"/>
        <v>1000</v>
      </c>
      <c r="K114" s="1" t="s">
        <v>9298</v>
      </c>
      <c r="L114">
        <v>4.4000000000000004</v>
      </c>
      <c r="M114" s="4">
        <v>13552</v>
      </c>
      <c r="N114" s="12">
        <f t="shared" si="9"/>
        <v>59628.800000000003</v>
      </c>
    </row>
    <row r="115" spans="1:14">
      <c r="A115" t="s">
        <v>249</v>
      </c>
      <c r="B115" t="s">
        <v>250</v>
      </c>
      <c r="C115" t="s">
        <v>10601</v>
      </c>
      <c r="D115">
        <v>899</v>
      </c>
      <c r="E115" s="11">
        <f t="shared" si="5"/>
        <v>25748800</v>
      </c>
      <c r="F115" s="5">
        <v>1900</v>
      </c>
      <c r="G115" s="1">
        <v>0.53</v>
      </c>
      <c r="H115" t="str">
        <f t="shared" si="6"/>
        <v>&gt;=50%</v>
      </c>
      <c r="I115" s="8" t="str">
        <f t="shared" si="7"/>
        <v>&gt;500</v>
      </c>
      <c r="J115" s="8" t="str">
        <f t="shared" si="8"/>
        <v>1000</v>
      </c>
      <c r="K115" s="1" t="s">
        <v>9298</v>
      </c>
      <c r="L115">
        <v>4.4000000000000004</v>
      </c>
      <c r="M115" s="4">
        <v>13552</v>
      </c>
      <c r="N115" s="12">
        <f t="shared" si="9"/>
        <v>59628.800000000003</v>
      </c>
    </row>
    <row r="116" spans="1:14">
      <c r="A116" t="s">
        <v>210</v>
      </c>
      <c r="B116" t="s">
        <v>9349</v>
      </c>
      <c r="C116" t="s">
        <v>10575</v>
      </c>
      <c r="D116">
        <v>199</v>
      </c>
      <c r="E116" s="11">
        <f t="shared" si="5"/>
        <v>56232000</v>
      </c>
      <c r="F116" s="5">
        <v>750</v>
      </c>
      <c r="G116" s="1">
        <v>0.73</v>
      </c>
      <c r="H116" t="str">
        <f t="shared" si="6"/>
        <v>&gt;=50%</v>
      </c>
      <c r="I116" s="8" t="str">
        <f t="shared" si="7"/>
        <v>&gt;500</v>
      </c>
      <c r="J116" s="8" t="str">
        <f t="shared" si="8"/>
        <v>1000</v>
      </c>
      <c r="K116" s="1" t="s">
        <v>9298</v>
      </c>
      <c r="L116">
        <v>4.5</v>
      </c>
      <c r="M116" s="4">
        <v>74976</v>
      </c>
      <c r="N116" s="12">
        <f t="shared" si="9"/>
        <v>337392</v>
      </c>
    </row>
    <row r="117" spans="1:14">
      <c r="A117" t="s">
        <v>210</v>
      </c>
      <c r="B117" t="s">
        <v>9349</v>
      </c>
      <c r="C117" t="s">
        <v>10671</v>
      </c>
      <c r="D117">
        <v>199</v>
      </c>
      <c r="E117" s="11">
        <f t="shared" si="5"/>
        <v>56232000</v>
      </c>
      <c r="F117" s="5">
        <v>750</v>
      </c>
      <c r="G117" s="1">
        <v>0.73</v>
      </c>
      <c r="H117" t="str">
        <f t="shared" si="6"/>
        <v>&gt;=50%</v>
      </c>
      <c r="I117" s="8" t="str">
        <f t="shared" si="7"/>
        <v>&gt;500</v>
      </c>
      <c r="J117" s="8" t="str">
        <f t="shared" si="8"/>
        <v>1000</v>
      </c>
      <c r="K117" s="1" t="s">
        <v>9298</v>
      </c>
      <c r="L117">
        <v>4.5</v>
      </c>
      <c r="M117" s="4">
        <v>74976</v>
      </c>
      <c r="N117" s="12">
        <f t="shared" si="9"/>
        <v>337392</v>
      </c>
    </row>
    <row r="118" spans="1:14">
      <c r="A118" t="s">
        <v>280</v>
      </c>
      <c r="B118" t="s">
        <v>9358</v>
      </c>
      <c r="C118" t="s">
        <v>10578</v>
      </c>
      <c r="D118">
        <v>209</v>
      </c>
      <c r="E118" s="11">
        <f t="shared" si="5"/>
        <v>74842465</v>
      </c>
      <c r="F118" s="5">
        <v>695</v>
      </c>
      <c r="G118" s="1">
        <v>0.7</v>
      </c>
      <c r="H118" t="str">
        <f t="shared" si="6"/>
        <v>&gt;=50%</v>
      </c>
      <c r="I118" s="8" t="str">
        <f t="shared" si="7"/>
        <v>&gt;500</v>
      </c>
      <c r="J118" s="8" t="str">
        <f t="shared" si="8"/>
        <v>1000</v>
      </c>
      <c r="K118" s="1" t="s">
        <v>9298</v>
      </c>
      <c r="L118">
        <v>4.5</v>
      </c>
      <c r="M118" s="4">
        <v>107687</v>
      </c>
      <c r="N118" s="12">
        <f t="shared" si="9"/>
        <v>484591.5</v>
      </c>
    </row>
    <row r="119" spans="1:14">
      <c r="A119" t="s">
        <v>280</v>
      </c>
      <c r="B119" t="s">
        <v>9358</v>
      </c>
      <c r="C119" t="s">
        <v>10617</v>
      </c>
      <c r="D119">
        <v>209</v>
      </c>
      <c r="E119" s="11">
        <f t="shared" si="5"/>
        <v>74841770</v>
      </c>
      <c r="F119" s="5">
        <v>695</v>
      </c>
      <c r="G119" s="1">
        <v>0.7</v>
      </c>
      <c r="H119" t="str">
        <f t="shared" si="6"/>
        <v>&gt;=50%</v>
      </c>
      <c r="I119" s="8" t="str">
        <f t="shared" si="7"/>
        <v>&gt;500</v>
      </c>
      <c r="J119" s="8" t="str">
        <f t="shared" si="8"/>
        <v>1000</v>
      </c>
      <c r="K119" s="1" t="s">
        <v>9298</v>
      </c>
      <c r="L119">
        <v>4.5</v>
      </c>
      <c r="M119" s="4">
        <v>107686</v>
      </c>
      <c r="N119" s="12">
        <f t="shared" si="9"/>
        <v>484587</v>
      </c>
    </row>
    <row r="120" spans="1:14">
      <c r="A120" t="s">
        <v>1355</v>
      </c>
      <c r="B120" t="s">
        <v>9518</v>
      </c>
      <c r="C120" t="s">
        <v>10575</v>
      </c>
      <c r="D120">
        <v>299</v>
      </c>
      <c r="E120" s="11">
        <f t="shared" si="5"/>
        <v>59981600</v>
      </c>
      <c r="F120" s="5">
        <v>800</v>
      </c>
      <c r="G120" s="1">
        <v>0.63</v>
      </c>
      <c r="H120" t="str">
        <f t="shared" si="6"/>
        <v>&gt;=50%</v>
      </c>
      <c r="I120" s="8" t="str">
        <f t="shared" si="7"/>
        <v>&gt;500</v>
      </c>
      <c r="J120" s="8" t="str">
        <f t="shared" si="8"/>
        <v>1000</v>
      </c>
      <c r="K120" s="1" t="s">
        <v>9298</v>
      </c>
      <c r="L120">
        <v>4.5</v>
      </c>
      <c r="M120" s="4">
        <v>74977</v>
      </c>
      <c r="N120" s="12">
        <f t="shared" si="9"/>
        <v>337396.5</v>
      </c>
    </row>
    <row r="121" spans="1:14">
      <c r="A121" t="s">
        <v>1173</v>
      </c>
      <c r="B121" t="s">
        <v>9490</v>
      </c>
      <c r="C121" t="s">
        <v>10575</v>
      </c>
      <c r="D121">
        <v>949</v>
      </c>
      <c r="E121" s="11">
        <f t="shared" si="5"/>
        <v>27090448</v>
      </c>
      <c r="F121" s="5">
        <v>1999</v>
      </c>
      <c r="G121" s="1">
        <v>0.53</v>
      </c>
      <c r="H121" t="str">
        <f t="shared" si="6"/>
        <v>&gt;=50%</v>
      </c>
      <c r="I121" s="8" t="str">
        <f t="shared" si="7"/>
        <v>&gt;500</v>
      </c>
      <c r="J121" s="8" t="str">
        <f t="shared" si="8"/>
        <v>1000</v>
      </c>
      <c r="K121" s="1" t="s">
        <v>9298</v>
      </c>
      <c r="L121">
        <v>4.4000000000000004</v>
      </c>
      <c r="M121" s="4">
        <v>13552</v>
      </c>
      <c r="N121" s="12">
        <f t="shared" si="9"/>
        <v>59628.800000000003</v>
      </c>
    </row>
    <row r="122" spans="1:14">
      <c r="A122" t="s">
        <v>1191</v>
      </c>
      <c r="B122" t="s">
        <v>9493</v>
      </c>
      <c r="C122" t="s">
        <v>10575</v>
      </c>
      <c r="D122">
        <v>949</v>
      </c>
      <c r="E122" s="11">
        <f t="shared" si="5"/>
        <v>27090448</v>
      </c>
      <c r="F122" s="5">
        <v>1999</v>
      </c>
      <c r="G122" s="1">
        <v>0.53</v>
      </c>
      <c r="H122" t="str">
        <f t="shared" si="6"/>
        <v>&gt;=50%</v>
      </c>
      <c r="I122" s="8" t="str">
        <f t="shared" si="7"/>
        <v>&gt;500</v>
      </c>
      <c r="J122" s="8" t="str">
        <f t="shared" si="8"/>
        <v>1000</v>
      </c>
      <c r="K122" s="1" t="s">
        <v>9298</v>
      </c>
      <c r="L122">
        <v>4.4000000000000004</v>
      </c>
      <c r="M122" s="4">
        <v>13552</v>
      </c>
      <c r="N122" s="12">
        <f t="shared" si="9"/>
        <v>59628.800000000003</v>
      </c>
    </row>
    <row r="123" spans="1:14">
      <c r="A123" t="s">
        <v>1869</v>
      </c>
      <c r="B123" t="s">
        <v>9595</v>
      </c>
      <c r="C123" t="s">
        <v>10578</v>
      </c>
      <c r="D123">
        <v>349</v>
      </c>
      <c r="E123" s="11">
        <f t="shared" si="5"/>
        <v>13391504</v>
      </c>
      <c r="F123" s="5">
        <v>899</v>
      </c>
      <c r="G123" s="1">
        <v>0.61</v>
      </c>
      <c r="H123" t="str">
        <f t="shared" si="6"/>
        <v>&gt;=50%</v>
      </c>
      <c r="I123" s="8" t="str">
        <f t="shared" si="7"/>
        <v>&gt;500</v>
      </c>
      <c r="J123" s="8" t="str">
        <f t="shared" si="8"/>
        <v>1000</v>
      </c>
      <c r="K123" s="1" t="s">
        <v>9298</v>
      </c>
      <c r="L123">
        <v>4.0999999999999996</v>
      </c>
      <c r="M123" s="4">
        <v>14896</v>
      </c>
      <c r="N123" s="12">
        <f t="shared" si="9"/>
        <v>61073.599999999991</v>
      </c>
    </row>
    <row r="124" spans="1:14">
      <c r="A124" t="s">
        <v>423</v>
      </c>
      <c r="B124" t="s">
        <v>9378</v>
      </c>
      <c r="C124" t="s">
        <v>10578</v>
      </c>
      <c r="D124">
        <v>329</v>
      </c>
      <c r="E124" s="11">
        <f t="shared" si="5"/>
        <v>25135370</v>
      </c>
      <c r="F124" s="5">
        <v>845</v>
      </c>
      <c r="G124" s="1">
        <v>0.61</v>
      </c>
      <c r="H124" t="str">
        <f t="shared" si="6"/>
        <v>&gt;=50%</v>
      </c>
      <c r="I124" s="8" t="str">
        <f t="shared" si="7"/>
        <v>&gt;500</v>
      </c>
      <c r="J124" s="8" t="str">
        <f t="shared" si="8"/>
        <v>1000</v>
      </c>
      <c r="K124" s="1" t="s">
        <v>9298</v>
      </c>
      <c r="L124">
        <v>4.2</v>
      </c>
      <c r="M124" s="4">
        <v>29746</v>
      </c>
      <c r="N124" s="12">
        <f t="shared" si="9"/>
        <v>124933.20000000001</v>
      </c>
    </row>
    <row r="125" spans="1:14">
      <c r="A125" t="s">
        <v>423</v>
      </c>
      <c r="B125" t="s">
        <v>9378</v>
      </c>
      <c r="C125" t="s">
        <v>10575</v>
      </c>
      <c r="D125">
        <v>329</v>
      </c>
      <c r="E125" s="11">
        <f t="shared" si="5"/>
        <v>25135370</v>
      </c>
      <c r="F125" s="5">
        <v>845</v>
      </c>
      <c r="G125" s="1">
        <v>0.61</v>
      </c>
      <c r="H125" t="str">
        <f t="shared" si="6"/>
        <v>20-50%</v>
      </c>
      <c r="I125" s="8" t="str">
        <f t="shared" si="7"/>
        <v>&gt;500</v>
      </c>
      <c r="J125" s="8" t="str">
        <f t="shared" si="8"/>
        <v>1000</v>
      </c>
      <c r="K125" s="1" t="s">
        <v>9298</v>
      </c>
      <c r="L125">
        <v>4.2</v>
      </c>
      <c r="M125" s="4">
        <v>29746</v>
      </c>
      <c r="N125" s="12">
        <f t="shared" si="9"/>
        <v>124933.20000000001</v>
      </c>
    </row>
    <row r="126" spans="1:14">
      <c r="A126" t="s">
        <v>1579</v>
      </c>
      <c r="B126" t="s">
        <v>9550</v>
      </c>
      <c r="C126" t="s">
        <v>10575</v>
      </c>
      <c r="D126">
        <v>549</v>
      </c>
      <c r="E126" s="11">
        <f t="shared" si="5"/>
        <v>29597270</v>
      </c>
      <c r="F126" s="5">
        <v>995</v>
      </c>
      <c r="G126" s="1">
        <v>0.45</v>
      </c>
      <c r="H126" t="str">
        <f t="shared" si="6"/>
        <v>20-50%</v>
      </c>
      <c r="I126" s="8" t="str">
        <f t="shared" si="7"/>
        <v>&gt;500</v>
      </c>
      <c r="J126" s="8" t="str">
        <f t="shared" si="8"/>
        <v>1000</v>
      </c>
      <c r="K126" s="1" t="s">
        <v>9299</v>
      </c>
      <c r="L126">
        <v>4.2</v>
      </c>
      <c r="M126" s="4">
        <v>29746</v>
      </c>
      <c r="N126" s="12">
        <f t="shared" si="9"/>
        <v>124933.20000000001</v>
      </c>
    </row>
    <row r="127" spans="1:14">
      <c r="A127" t="s">
        <v>2582</v>
      </c>
      <c r="B127" t="s">
        <v>9697</v>
      </c>
      <c r="C127" t="s">
        <v>10598</v>
      </c>
      <c r="D127">
        <v>999</v>
      </c>
      <c r="E127" s="11">
        <f t="shared" si="5"/>
        <v>11547978</v>
      </c>
      <c r="F127" s="5">
        <v>1599</v>
      </c>
      <c r="G127" s="1">
        <v>0.38</v>
      </c>
      <c r="H127" t="str">
        <f t="shared" si="6"/>
        <v>20-50%</v>
      </c>
      <c r="I127" s="8" t="str">
        <f t="shared" si="7"/>
        <v>&gt;500</v>
      </c>
      <c r="J127" s="8" t="str">
        <f t="shared" si="8"/>
        <v>1000</v>
      </c>
      <c r="K127" s="1" t="s">
        <v>9299</v>
      </c>
      <c r="L127">
        <v>4</v>
      </c>
      <c r="M127" s="4">
        <v>7222</v>
      </c>
      <c r="N127" s="12">
        <f t="shared" si="9"/>
        <v>28888</v>
      </c>
    </row>
    <row r="128" spans="1:14">
      <c r="A128" t="s">
        <v>2733</v>
      </c>
      <c r="B128" t="s">
        <v>9721</v>
      </c>
      <c r="C128" t="s">
        <v>10596</v>
      </c>
      <c r="D128">
        <v>999</v>
      </c>
      <c r="E128" s="11">
        <f t="shared" si="5"/>
        <v>11547978</v>
      </c>
      <c r="F128" s="5">
        <v>1599</v>
      </c>
      <c r="G128" s="1">
        <v>0.38</v>
      </c>
      <c r="H128" t="str">
        <f t="shared" si="6"/>
        <v>&gt;=50%</v>
      </c>
      <c r="I128" s="8" t="str">
        <f t="shared" si="7"/>
        <v>&gt;500</v>
      </c>
      <c r="J128" s="8" t="str">
        <f t="shared" si="8"/>
        <v>1000</v>
      </c>
      <c r="K128" s="1" t="s">
        <v>9299</v>
      </c>
      <c r="L128">
        <v>4</v>
      </c>
      <c r="M128" s="4">
        <v>7222</v>
      </c>
      <c r="N128" s="12">
        <f t="shared" si="9"/>
        <v>28888</v>
      </c>
    </row>
    <row r="129" spans="1:14">
      <c r="A129" t="s">
        <v>502</v>
      </c>
      <c r="B129" t="s">
        <v>9390</v>
      </c>
      <c r="C129" t="s">
        <v>10575</v>
      </c>
      <c r="D129">
        <v>199</v>
      </c>
      <c r="E129" s="11">
        <f t="shared" si="5"/>
        <v>300398</v>
      </c>
      <c r="F129" s="5">
        <v>499</v>
      </c>
      <c r="G129" s="1">
        <v>0.6</v>
      </c>
      <c r="H129" t="str">
        <f t="shared" si="6"/>
        <v>&gt;=50%</v>
      </c>
      <c r="I129" s="8" t="str">
        <f t="shared" si="7"/>
        <v>200-500</v>
      </c>
      <c r="J129" s="8" t="str">
        <f t="shared" si="8"/>
        <v>&lt;1000</v>
      </c>
      <c r="K129" s="1" t="s">
        <v>9298</v>
      </c>
      <c r="L129">
        <v>4.0999999999999996</v>
      </c>
      <c r="M129" s="4">
        <v>602</v>
      </c>
      <c r="N129" s="12">
        <f t="shared" si="9"/>
        <v>2468.1999999999998</v>
      </c>
    </row>
    <row r="130" spans="1:14">
      <c r="A130" t="s">
        <v>502</v>
      </c>
      <c r="B130" t="s">
        <v>9390</v>
      </c>
      <c r="C130" t="s">
        <v>10617</v>
      </c>
      <c r="D130">
        <v>199</v>
      </c>
      <c r="E130" s="11">
        <f t="shared" ref="E130:E193" si="10">F130 * M130</f>
        <v>300398</v>
      </c>
      <c r="F130" s="5">
        <v>499</v>
      </c>
      <c r="G130" s="1">
        <v>0.6</v>
      </c>
      <c r="H130" t="str">
        <f t="shared" ref="H130:H193" si="11">IF(G131 &lt;=0.2, "20%", IF(G131 &lt;=0.5,"20-50%", "&gt;=50%"))</f>
        <v>20-50%</v>
      </c>
      <c r="I130" s="8" t="str">
        <f t="shared" ref="I130:I193" si="12">IF(F130&lt;200,"&lt;200",IF(F130&lt;=500,"200-500",IF(F130&gt;500,"&gt;500")))</f>
        <v>200-500</v>
      </c>
      <c r="J130" s="8" t="str">
        <f t="shared" ref="J130:J193" si="13">IF(M130&lt;1000,"&lt;1000",IF(M130&gt;=1000,"1000"))</f>
        <v>&lt;1000</v>
      </c>
      <c r="K130" s="1" t="s">
        <v>9298</v>
      </c>
      <c r="L130">
        <v>4.0999999999999996</v>
      </c>
      <c r="M130" s="4">
        <v>602</v>
      </c>
      <c r="N130" s="12">
        <f t="shared" ref="N130:N193" si="14">L130 *M130</f>
        <v>2468.1999999999998</v>
      </c>
    </row>
    <row r="131" spans="1:14">
      <c r="A131" t="s">
        <v>2604</v>
      </c>
      <c r="B131" t="s">
        <v>9701</v>
      </c>
      <c r="C131" t="s">
        <v>10575</v>
      </c>
      <c r="D131" s="2">
        <v>1799</v>
      </c>
      <c r="E131" s="11">
        <f t="shared" si="10"/>
        <v>46676322</v>
      </c>
      <c r="F131" s="5">
        <v>2499</v>
      </c>
      <c r="G131" s="1">
        <v>0.28000000000000003</v>
      </c>
      <c r="H131" t="str">
        <f t="shared" si="11"/>
        <v>20%</v>
      </c>
      <c r="I131" s="8" t="str">
        <f t="shared" si="12"/>
        <v>&gt;500</v>
      </c>
      <c r="J131" s="8" t="str">
        <f t="shared" si="13"/>
        <v>1000</v>
      </c>
      <c r="K131" s="1" t="s">
        <v>9299</v>
      </c>
      <c r="L131">
        <v>4.0999999999999996</v>
      </c>
      <c r="M131" s="4">
        <v>18678</v>
      </c>
      <c r="N131" s="12">
        <f t="shared" si="14"/>
        <v>76579.799999999988</v>
      </c>
    </row>
    <row r="132" spans="1:14">
      <c r="A132" t="s">
        <v>3466</v>
      </c>
      <c r="B132" t="s">
        <v>9830</v>
      </c>
      <c r="C132" t="s">
        <v>10615</v>
      </c>
      <c r="D132" s="2">
        <v>2499</v>
      </c>
      <c r="E132" s="11">
        <f t="shared" si="10"/>
        <v>9464844</v>
      </c>
      <c r="F132" s="5">
        <v>2999</v>
      </c>
      <c r="G132" s="1">
        <v>0.17</v>
      </c>
      <c r="H132" t="str">
        <f t="shared" si="11"/>
        <v>&gt;=50%</v>
      </c>
      <c r="I132" s="8" t="str">
        <f t="shared" si="12"/>
        <v>&gt;500</v>
      </c>
      <c r="J132" s="8" t="str">
        <f t="shared" si="13"/>
        <v>1000</v>
      </c>
      <c r="K132" s="1" t="s">
        <v>9299</v>
      </c>
      <c r="L132">
        <v>4.0999999999999996</v>
      </c>
      <c r="M132" s="4">
        <v>3156</v>
      </c>
      <c r="N132" s="12">
        <f t="shared" si="14"/>
        <v>12939.599999999999</v>
      </c>
    </row>
    <row r="133" spans="1:14">
      <c r="A133" t="s">
        <v>1106</v>
      </c>
      <c r="B133" t="s">
        <v>9479</v>
      </c>
      <c r="C133" t="s">
        <v>10575</v>
      </c>
      <c r="D133">
        <v>149</v>
      </c>
      <c r="E133" s="11">
        <f t="shared" si="10"/>
        <v>567777</v>
      </c>
      <c r="F133" s="5">
        <v>399</v>
      </c>
      <c r="G133" s="1">
        <v>0.63</v>
      </c>
      <c r="H133" t="str">
        <f t="shared" si="11"/>
        <v>&gt;=50%</v>
      </c>
      <c r="I133" s="8" t="str">
        <f t="shared" si="12"/>
        <v>200-500</v>
      </c>
      <c r="J133" s="8" t="str">
        <f t="shared" si="13"/>
        <v>1000</v>
      </c>
      <c r="K133" s="1" t="s">
        <v>9298</v>
      </c>
      <c r="L133">
        <v>4</v>
      </c>
      <c r="M133" s="4">
        <v>1423</v>
      </c>
      <c r="N133" s="12">
        <f t="shared" si="14"/>
        <v>5692</v>
      </c>
    </row>
    <row r="134" spans="1:14">
      <c r="A134" t="s">
        <v>509</v>
      </c>
      <c r="B134" t="s">
        <v>9391</v>
      </c>
      <c r="C134" t="s">
        <v>10578</v>
      </c>
      <c r="D134">
        <v>179</v>
      </c>
      <c r="E134" s="11">
        <f t="shared" si="10"/>
        <v>567777</v>
      </c>
      <c r="F134" s="5">
        <v>399</v>
      </c>
      <c r="G134" s="1">
        <v>0.55000000000000004</v>
      </c>
      <c r="H134" t="str">
        <f t="shared" si="11"/>
        <v>&gt;=50%</v>
      </c>
      <c r="I134" s="8" t="str">
        <f t="shared" si="12"/>
        <v>200-500</v>
      </c>
      <c r="J134" s="8" t="str">
        <f t="shared" si="13"/>
        <v>1000</v>
      </c>
      <c r="K134" s="1" t="s">
        <v>9298</v>
      </c>
      <c r="L134">
        <v>4</v>
      </c>
      <c r="M134" s="4">
        <v>1423</v>
      </c>
      <c r="N134" s="12">
        <f t="shared" si="14"/>
        <v>5692</v>
      </c>
    </row>
    <row r="135" spans="1:14">
      <c r="A135" t="s">
        <v>509</v>
      </c>
      <c r="B135" t="s">
        <v>9391</v>
      </c>
      <c r="C135" t="s">
        <v>10604</v>
      </c>
      <c r="D135">
        <v>179</v>
      </c>
      <c r="E135" s="11">
        <f t="shared" si="10"/>
        <v>567777</v>
      </c>
      <c r="F135" s="5">
        <v>399</v>
      </c>
      <c r="G135" s="1">
        <v>0.55000000000000004</v>
      </c>
      <c r="H135" t="str">
        <f t="shared" si="11"/>
        <v>&gt;=50%</v>
      </c>
      <c r="I135" s="8" t="str">
        <f t="shared" si="12"/>
        <v>200-500</v>
      </c>
      <c r="J135" s="8" t="str">
        <f t="shared" si="13"/>
        <v>1000</v>
      </c>
      <c r="K135" s="1" t="s">
        <v>9298</v>
      </c>
      <c r="L135">
        <v>4</v>
      </c>
      <c r="M135" s="4">
        <v>1423</v>
      </c>
      <c r="N135" s="12">
        <f t="shared" si="14"/>
        <v>5692</v>
      </c>
    </row>
    <row r="136" spans="1:14">
      <c r="A136" t="s">
        <v>509</v>
      </c>
      <c r="B136" t="s">
        <v>9391</v>
      </c>
      <c r="C136" t="s">
        <v>10702</v>
      </c>
      <c r="D136">
        <v>179</v>
      </c>
      <c r="E136" s="11">
        <f t="shared" si="10"/>
        <v>567777</v>
      </c>
      <c r="F136" s="5">
        <v>399</v>
      </c>
      <c r="G136" s="1">
        <v>0.55000000000000004</v>
      </c>
      <c r="H136" t="str">
        <f t="shared" si="11"/>
        <v>&gt;=50%</v>
      </c>
      <c r="I136" s="8" t="str">
        <f t="shared" si="12"/>
        <v>200-500</v>
      </c>
      <c r="J136" s="8" t="str">
        <f t="shared" si="13"/>
        <v>1000</v>
      </c>
      <c r="K136" s="1" t="s">
        <v>9298</v>
      </c>
      <c r="L136">
        <v>4</v>
      </c>
      <c r="M136" s="4">
        <v>1423</v>
      </c>
      <c r="N136" s="12">
        <f t="shared" si="14"/>
        <v>5692</v>
      </c>
    </row>
    <row r="137" spans="1:14">
      <c r="A137" t="s">
        <v>1542</v>
      </c>
      <c r="B137" t="s">
        <v>9544</v>
      </c>
      <c r="C137" t="s">
        <v>10575</v>
      </c>
      <c r="D137">
        <v>179</v>
      </c>
      <c r="E137" s="11">
        <f t="shared" si="10"/>
        <v>567777</v>
      </c>
      <c r="F137" s="5">
        <v>399</v>
      </c>
      <c r="G137" s="1">
        <v>0.55000000000000004</v>
      </c>
      <c r="H137" t="str">
        <f t="shared" si="11"/>
        <v>&gt;=50%</v>
      </c>
      <c r="I137" s="8" t="str">
        <f t="shared" si="12"/>
        <v>200-500</v>
      </c>
      <c r="J137" s="8" t="str">
        <f t="shared" si="13"/>
        <v>1000</v>
      </c>
      <c r="K137" s="1" t="s">
        <v>9298</v>
      </c>
      <c r="L137">
        <v>4</v>
      </c>
      <c r="M137" s="4">
        <v>1423</v>
      </c>
      <c r="N137" s="12">
        <f t="shared" si="14"/>
        <v>5692</v>
      </c>
    </row>
    <row r="138" spans="1:14">
      <c r="A138" t="s">
        <v>217</v>
      </c>
      <c r="B138" t="s">
        <v>9350</v>
      </c>
      <c r="C138" t="s">
        <v>10575</v>
      </c>
      <c r="D138">
        <v>179</v>
      </c>
      <c r="E138" s="11">
        <f t="shared" si="10"/>
        <v>965066</v>
      </c>
      <c r="F138" s="5">
        <v>499</v>
      </c>
      <c r="G138" s="1">
        <v>0.64</v>
      </c>
      <c r="H138" t="str">
        <f t="shared" si="11"/>
        <v>&gt;=50%</v>
      </c>
      <c r="I138" s="8" t="str">
        <f t="shared" si="12"/>
        <v>200-500</v>
      </c>
      <c r="J138" s="8" t="str">
        <f t="shared" si="13"/>
        <v>1000</v>
      </c>
      <c r="K138" s="1" t="s">
        <v>9298</v>
      </c>
      <c r="L138">
        <v>4</v>
      </c>
      <c r="M138" s="4">
        <v>1934</v>
      </c>
      <c r="N138" s="12">
        <f t="shared" si="14"/>
        <v>7736</v>
      </c>
    </row>
    <row r="139" spans="1:14">
      <c r="A139" t="s">
        <v>217</v>
      </c>
      <c r="B139" t="s">
        <v>9350</v>
      </c>
      <c r="C139" t="s">
        <v>10627</v>
      </c>
      <c r="D139">
        <v>179</v>
      </c>
      <c r="E139" s="11">
        <f t="shared" si="10"/>
        <v>964567</v>
      </c>
      <c r="F139" s="5">
        <v>499</v>
      </c>
      <c r="G139" s="1">
        <v>0.64</v>
      </c>
      <c r="H139" t="str">
        <f t="shared" si="11"/>
        <v>&gt;=50%</v>
      </c>
      <c r="I139" s="8" t="str">
        <f t="shared" si="12"/>
        <v>200-500</v>
      </c>
      <c r="J139" s="8" t="str">
        <f t="shared" si="13"/>
        <v>1000</v>
      </c>
      <c r="K139" s="1" t="s">
        <v>9298</v>
      </c>
      <c r="L139">
        <v>4</v>
      </c>
      <c r="M139" s="4">
        <v>1933</v>
      </c>
      <c r="N139" s="12">
        <f t="shared" si="14"/>
        <v>7732</v>
      </c>
    </row>
    <row r="140" spans="1:14">
      <c r="A140" t="s">
        <v>1048</v>
      </c>
      <c r="B140" t="s">
        <v>9470</v>
      </c>
      <c r="C140" t="s">
        <v>10575</v>
      </c>
      <c r="D140">
        <v>149</v>
      </c>
      <c r="E140" s="11">
        <f t="shared" si="10"/>
        <v>22743</v>
      </c>
      <c r="F140" s="5">
        <v>399</v>
      </c>
      <c r="G140" s="1">
        <v>0.63</v>
      </c>
      <c r="H140" t="str">
        <f t="shared" si="11"/>
        <v>20-50%</v>
      </c>
      <c r="I140" s="8" t="str">
        <f t="shared" si="12"/>
        <v>200-500</v>
      </c>
      <c r="J140" s="8" t="str">
        <f t="shared" si="13"/>
        <v>&lt;1000</v>
      </c>
      <c r="K140" s="1" t="s">
        <v>9298</v>
      </c>
      <c r="L140">
        <v>3.9</v>
      </c>
      <c r="M140" s="4">
        <v>57</v>
      </c>
      <c r="N140" s="12">
        <f t="shared" si="14"/>
        <v>222.29999999999998</v>
      </c>
    </row>
    <row r="141" spans="1:14">
      <c r="A141" t="s">
        <v>950</v>
      </c>
      <c r="B141" t="s">
        <v>9454</v>
      </c>
      <c r="C141" t="s">
        <v>10584</v>
      </c>
      <c r="D141">
        <v>499</v>
      </c>
      <c r="E141" s="11">
        <f t="shared" si="10"/>
        <v>826181</v>
      </c>
      <c r="F141" s="5">
        <v>899</v>
      </c>
      <c r="G141" s="1">
        <v>0.44</v>
      </c>
      <c r="H141" t="str">
        <f t="shared" si="11"/>
        <v>&gt;=50%</v>
      </c>
      <c r="I141" s="8" t="str">
        <f t="shared" si="12"/>
        <v>&gt;500</v>
      </c>
      <c r="J141" s="8" t="str">
        <f t="shared" si="13"/>
        <v>&lt;1000</v>
      </c>
      <c r="K141" s="1" t="s">
        <v>9299</v>
      </c>
      <c r="L141">
        <v>4.2</v>
      </c>
      <c r="M141" s="4">
        <v>919</v>
      </c>
      <c r="N141" s="12">
        <f t="shared" si="14"/>
        <v>3859.8</v>
      </c>
    </row>
    <row r="142" spans="1:14">
      <c r="A142" t="s">
        <v>2575</v>
      </c>
      <c r="B142" t="s">
        <v>2576</v>
      </c>
      <c r="C142" t="s">
        <v>10595</v>
      </c>
      <c r="D142">
        <v>199</v>
      </c>
      <c r="E142" s="11">
        <f t="shared" si="10"/>
        <v>891214</v>
      </c>
      <c r="F142" s="5">
        <v>499</v>
      </c>
      <c r="G142" s="1">
        <v>0.6</v>
      </c>
      <c r="H142" t="str">
        <f t="shared" si="11"/>
        <v>20-50%</v>
      </c>
      <c r="I142" s="8" t="str">
        <f t="shared" si="12"/>
        <v>200-500</v>
      </c>
      <c r="J142" s="8" t="str">
        <f t="shared" si="13"/>
        <v>1000</v>
      </c>
      <c r="K142" s="1" t="s">
        <v>9298</v>
      </c>
      <c r="L142">
        <v>4.0999999999999996</v>
      </c>
      <c r="M142" s="4">
        <v>1786</v>
      </c>
      <c r="N142" s="12">
        <f t="shared" si="14"/>
        <v>7322.5999999999995</v>
      </c>
    </row>
    <row r="143" spans="1:14">
      <c r="A143" t="s">
        <v>189</v>
      </c>
      <c r="B143" t="s">
        <v>9346</v>
      </c>
      <c r="C143" t="s">
        <v>10575</v>
      </c>
      <c r="D143">
        <v>299</v>
      </c>
      <c r="E143" s="11">
        <f t="shared" si="10"/>
        <v>1103634</v>
      </c>
      <c r="F143" s="5">
        <v>399</v>
      </c>
      <c r="G143" s="1">
        <v>0.25</v>
      </c>
      <c r="H143" t="str">
        <f t="shared" si="11"/>
        <v>20-50%</v>
      </c>
      <c r="I143" s="8" t="str">
        <f t="shared" si="12"/>
        <v>200-500</v>
      </c>
      <c r="J143" s="8" t="str">
        <f t="shared" si="13"/>
        <v>1000</v>
      </c>
      <c r="K143" s="1" t="s">
        <v>9299</v>
      </c>
      <c r="L143">
        <v>4</v>
      </c>
      <c r="M143" s="4">
        <v>2766</v>
      </c>
      <c r="N143" s="12">
        <f t="shared" si="14"/>
        <v>11064</v>
      </c>
    </row>
    <row r="144" spans="1:14">
      <c r="A144" t="s">
        <v>189</v>
      </c>
      <c r="B144" t="s">
        <v>9346</v>
      </c>
      <c r="C144" t="s">
        <v>10664</v>
      </c>
      <c r="D144">
        <v>299</v>
      </c>
      <c r="E144" s="11">
        <f t="shared" si="10"/>
        <v>1103634</v>
      </c>
      <c r="F144" s="5">
        <v>399</v>
      </c>
      <c r="G144" s="1">
        <v>0.25</v>
      </c>
      <c r="H144" t="str">
        <f t="shared" si="11"/>
        <v>20-50%</v>
      </c>
      <c r="I144" s="8" t="str">
        <f t="shared" si="12"/>
        <v>200-500</v>
      </c>
      <c r="J144" s="8" t="str">
        <f t="shared" si="13"/>
        <v>1000</v>
      </c>
      <c r="K144" s="1" t="s">
        <v>9299</v>
      </c>
      <c r="L144">
        <v>4</v>
      </c>
      <c r="M144" s="4">
        <v>2766</v>
      </c>
      <c r="N144" s="12">
        <f t="shared" si="14"/>
        <v>11064</v>
      </c>
    </row>
    <row r="145" spans="1:14">
      <c r="A145" t="s">
        <v>366</v>
      </c>
      <c r="B145" t="s">
        <v>9370</v>
      </c>
      <c r="C145" t="s">
        <v>10579</v>
      </c>
      <c r="D145">
        <v>199</v>
      </c>
      <c r="E145" s="11">
        <f t="shared" si="10"/>
        <v>109586</v>
      </c>
      <c r="F145" s="5">
        <v>349</v>
      </c>
      <c r="G145" s="1">
        <v>0.43</v>
      </c>
      <c r="H145" t="str">
        <f t="shared" si="11"/>
        <v>20-50%</v>
      </c>
      <c r="I145" s="8" t="str">
        <f t="shared" si="12"/>
        <v>200-500</v>
      </c>
      <c r="J145" s="8" t="str">
        <f t="shared" si="13"/>
        <v>&lt;1000</v>
      </c>
      <c r="K145" s="1" t="s">
        <v>9299</v>
      </c>
      <c r="L145">
        <v>4.0999999999999996</v>
      </c>
      <c r="M145" s="4">
        <v>314</v>
      </c>
      <c r="N145" s="12">
        <f t="shared" si="14"/>
        <v>1287.3999999999999</v>
      </c>
    </row>
    <row r="146" spans="1:14">
      <c r="A146" t="s">
        <v>366</v>
      </c>
      <c r="B146" t="s">
        <v>9370</v>
      </c>
      <c r="C146" t="s">
        <v>10633</v>
      </c>
      <c r="D146">
        <v>199</v>
      </c>
      <c r="E146" s="11">
        <f t="shared" si="10"/>
        <v>109586</v>
      </c>
      <c r="F146" s="5">
        <v>349</v>
      </c>
      <c r="G146" s="1">
        <v>0.43</v>
      </c>
      <c r="H146" t="str">
        <f t="shared" si="11"/>
        <v>20-50%</v>
      </c>
      <c r="I146" s="8" t="str">
        <f t="shared" si="12"/>
        <v>200-500</v>
      </c>
      <c r="J146" s="8" t="str">
        <f t="shared" si="13"/>
        <v>&lt;1000</v>
      </c>
      <c r="K146" s="1" t="s">
        <v>9299</v>
      </c>
      <c r="L146">
        <v>4.0999999999999996</v>
      </c>
      <c r="M146" s="4">
        <v>314</v>
      </c>
      <c r="N146" s="12">
        <f t="shared" si="14"/>
        <v>1287.3999999999999</v>
      </c>
    </row>
    <row r="147" spans="1:14">
      <c r="A147" t="s">
        <v>71</v>
      </c>
      <c r="B147" t="s">
        <v>9329</v>
      </c>
      <c r="C147" t="s">
        <v>10575</v>
      </c>
      <c r="D147">
        <v>199</v>
      </c>
      <c r="E147" s="11">
        <f t="shared" si="10"/>
        <v>13154206</v>
      </c>
      <c r="F147" s="5">
        <v>299</v>
      </c>
      <c r="G147" s="1">
        <v>0.33</v>
      </c>
      <c r="H147" t="str">
        <f t="shared" si="11"/>
        <v>20-50%</v>
      </c>
      <c r="I147" s="8" t="str">
        <f t="shared" si="12"/>
        <v>200-500</v>
      </c>
      <c r="J147" s="8" t="str">
        <f t="shared" si="13"/>
        <v>1000</v>
      </c>
      <c r="K147" s="1" t="s">
        <v>9299</v>
      </c>
      <c r="L147">
        <v>4</v>
      </c>
      <c r="M147" s="4">
        <v>43994</v>
      </c>
      <c r="N147" s="12">
        <f t="shared" si="14"/>
        <v>175976</v>
      </c>
    </row>
    <row r="148" spans="1:14">
      <c r="A148" t="s">
        <v>71</v>
      </c>
      <c r="B148" t="s">
        <v>9329</v>
      </c>
      <c r="C148" t="s">
        <v>10601</v>
      </c>
      <c r="D148">
        <v>199</v>
      </c>
      <c r="E148" s="11">
        <f t="shared" si="10"/>
        <v>13154206</v>
      </c>
      <c r="F148" s="5">
        <v>299</v>
      </c>
      <c r="G148" s="1">
        <v>0.33</v>
      </c>
      <c r="H148" t="str">
        <f t="shared" si="11"/>
        <v>20-50%</v>
      </c>
      <c r="I148" s="8" t="str">
        <f t="shared" si="12"/>
        <v>200-500</v>
      </c>
      <c r="J148" s="8" t="str">
        <f t="shared" si="13"/>
        <v>1000</v>
      </c>
      <c r="K148" s="1" t="s">
        <v>9299</v>
      </c>
      <c r="L148">
        <v>4</v>
      </c>
      <c r="M148" s="4">
        <v>43994</v>
      </c>
      <c r="N148" s="12">
        <f t="shared" si="14"/>
        <v>175976</v>
      </c>
    </row>
    <row r="149" spans="1:14">
      <c r="A149" t="s">
        <v>16</v>
      </c>
      <c r="B149" t="s">
        <v>9321</v>
      </c>
      <c r="C149" t="s">
        <v>10596</v>
      </c>
      <c r="D149">
        <v>199</v>
      </c>
      <c r="E149" s="11">
        <f t="shared" si="10"/>
        <v>15353557</v>
      </c>
      <c r="F149" s="5">
        <v>349</v>
      </c>
      <c r="G149" s="1">
        <v>0.43</v>
      </c>
      <c r="H149" t="str">
        <f t="shared" si="11"/>
        <v>20-50%</v>
      </c>
      <c r="I149" s="8" t="str">
        <f t="shared" si="12"/>
        <v>200-500</v>
      </c>
      <c r="J149" s="8" t="str">
        <f t="shared" si="13"/>
        <v>1000</v>
      </c>
      <c r="K149" s="1" t="s">
        <v>9299</v>
      </c>
      <c r="L149">
        <v>4</v>
      </c>
      <c r="M149" s="4">
        <v>43993</v>
      </c>
      <c r="N149" s="12">
        <f t="shared" si="14"/>
        <v>175972</v>
      </c>
    </row>
    <row r="150" spans="1:14">
      <c r="A150" t="s">
        <v>16</v>
      </c>
      <c r="B150" t="s">
        <v>9321</v>
      </c>
      <c r="C150" t="s">
        <v>10575</v>
      </c>
      <c r="D150">
        <v>199</v>
      </c>
      <c r="E150" s="11">
        <f t="shared" si="10"/>
        <v>15353906</v>
      </c>
      <c r="F150" s="5">
        <v>349</v>
      </c>
      <c r="G150" s="1">
        <v>0.43</v>
      </c>
      <c r="H150" t="str">
        <f t="shared" si="11"/>
        <v>20-50%</v>
      </c>
      <c r="I150" s="8" t="str">
        <f t="shared" si="12"/>
        <v>200-500</v>
      </c>
      <c r="J150" s="8" t="str">
        <f t="shared" si="13"/>
        <v>1000</v>
      </c>
      <c r="K150" s="1" t="s">
        <v>9299</v>
      </c>
      <c r="L150">
        <v>4</v>
      </c>
      <c r="M150" s="4">
        <v>43994</v>
      </c>
      <c r="N150" s="12">
        <f t="shared" si="14"/>
        <v>175976</v>
      </c>
    </row>
    <row r="151" spans="1:14">
      <c r="A151" t="s">
        <v>122</v>
      </c>
      <c r="B151" t="s">
        <v>9337</v>
      </c>
      <c r="C151" t="s">
        <v>10610</v>
      </c>
      <c r="D151">
        <v>249</v>
      </c>
      <c r="E151" s="11">
        <f t="shared" si="10"/>
        <v>17553606</v>
      </c>
      <c r="F151" s="5">
        <v>399</v>
      </c>
      <c r="G151" s="1">
        <v>0.38</v>
      </c>
      <c r="H151" t="str">
        <f t="shared" si="11"/>
        <v>20-50%</v>
      </c>
      <c r="I151" s="8" t="str">
        <f t="shared" si="12"/>
        <v>200-500</v>
      </c>
      <c r="J151" s="8" t="str">
        <f t="shared" si="13"/>
        <v>1000</v>
      </c>
      <c r="K151" s="1" t="s">
        <v>9299</v>
      </c>
      <c r="L151">
        <v>4</v>
      </c>
      <c r="M151" s="4">
        <v>43994</v>
      </c>
      <c r="N151" s="12">
        <f t="shared" si="14"/>
        <v>175976</v>
      </c>
    </row>
    <row r="152" spans="1:14">
      <c r="A152" t="s">
        <v>122</v>
      </c>
      <c r="B152" t="s">
        <v>9337</v>
      </c>
      <c r="C152" t="s">
        <v>10575</v>
      </c>
      <c r="D152">
        <v>249</v>
      </c>
      <c r="E152" s="11">
        <f t="shared" si="10"/>
        <v>17553606</v>
      </c>
      <c r="F152" s="5">
        <v>399</v>
      </c>
      <c r="G152" s="1">
        <v>0.38</v>
      </c>
      <c r="H152" t="str">
        <f t="shared" si="11"/>
        <v>20-50%</v>
      </c>
      <c r="I152" s="8" t="str">
        <f t="shared" si="12"/>
        <v>200-500</v>
      </c>
      <c r="J152" s="8" t="str">
        <f t="shared" si="13"/>
        <v>1000</v>
      </c>
      <c r="K152" s="1" t="s">
        <v>9299</v>
      </c>
      <c r="L152">
        <v>4</v>
      </c>
      <c r="M152" s="4">
        <v>43994</v>
      </c>
      <c r="N152" s="12">
        <f t="shared" si="14"/>
        <v>175976</v>
      </c>
    </row>
    <row r="153" spans="1:14">
      <c r="A153" t="s">
        <v>8059</v>
      </c>
      <c r="B153" t="s">
        <v>10420</v>
      </c>
      <c r="C153" t="s">
        <v>10709</v>
      </c>
      <c r="D153" s="2">
        <v>8886</v>
      </c>
      <c r="E153" s="11">
        <f t="shared" si="10"/>
        <v>36320250</v>
      </c>
      <c r="F153" s="5">
        <v>11850</v>
      </c>
      <c r="G153" s="1">
        <v>0.25</v>
      </c>
      <c r="H153" t="str">
        <f t="shared" si="11"/>
        <v>20-50%</v>
      </c>
      <c r="I153" s="8" t="str">
        <f t="shared" si="12"/>
        <v>&gt;500</v>
      </c>
      <c r="J153" s="8" t="str">
        <f t="shared" si="13"/>
        <v>1000</v>
      </c>
      <c r="K153" s="1" t="s">
        <v>9299</v>
      </c>
      <c r="L153">
        <v>4.2</v>
      </c>
      <c r="M153" s="4">
        <v>3065</v>
      </c>
      <c r="N153" s="12">
        <f t="shared" si="14"/>
        <v>12873</v>
      </c>
    </row>
    <row r="154" spans="1:14">
      <c r="A154" t="s">
        <v>1306</v>
      </c>
      <c r="B154" t="s">
        <v>9511</v>
      </c>
      <c r="C154" t="s">
        <v>10578</v>
      </c>
      <c r="D154">
        <v>449</v>
      </c>
      <c r="E154" s="11">
        <f t="shared" si="10"/>
        <v>1935369</v>
      </c>
      <c r="F154" s="5">
        <v>599</v>
      </c>
      <c r="G154" s="1">
        <v>0.25</v>
      </c>
      <c r="H154" t="str">
        <f t="shared" si="11"/>
        <v>&gt;=50%</v>
      </c>
      <c r="I154" s="8" t="str">
        <f t="shared" si="12"/>
        <v>&gt;500</v>
      </c>
      <c r="J154" s="8" t="str">
        <f t="shared" si="13"/>
        <v>1000</v>
      </c>
      <c r="K154" s="1" t="s">
        <v>9299</v>
      </c>
      <c r="L154">
        <v>4</v>
      </c>
      <c r="M154" s="4">
        <v>3231</v>
      </c>
      <c r="N154" s="12">
        <f t="shared" si="14"/>
        <v>12924</v>
      </c>
    </row>
    <row r="155" spans="1:14">
      <c r="A155" t="s">
        <v>3393</v>
      </c>
      <c r="B155" t="s">
        <v>9820</v>
      </c>
      <c r="C155" t="s">
        <v>10575</v>
      </c>
      <c r="D155">
        <v>474</v>
      </c>
      <c r="E155" s="11">
        <f t="shared" si="10"/>
        <v>2615746</v>
      </c>
      <c r="F155" s="5">
        <v>1799</v>
      </c>
      <c r="G155" s="1">
        <v>0.74</v>
      </c>
      <c r="H155" t="str">
        <f t="shared" si="11"/>
        <v>&gt;=50%</v>
      </c>
      <c r="I155" s="8" t="str">
        <f t="shared" si="12"/>
        <v>&gt;500</v>
      </c>
      <c r="J155" s="8" t="str">
        <f t="shared" si="13"/>
        <v>1000</v>
      </c>
      <c r="K155" s="1" t="s">
        <v>9298</v>
      </c>
      <c r="L155">
        <v>4.3</v>
      </c>
      <c r="M155" s="4">
        <v>1454</v>
      </c>
      <c r="N155" s="12">
        <f t="shared" si="14"/>
        <v>6252.2</v>
      </c>
    </row>
    <row r="156" spans="1:14">
      <c r="A156" t="s">
        <v>2890</v>
      </c>
      <c r="B156" t="s">
        <v>9745</v>
      </c>
      <c r="C156" t="s">
        <v>10605</v>
      </c>
      <c r="D156">
        <v>279</v>
      </c>
      <c r="E156" s="11">
        <f t="shared" si="10"/>
        <v>3966354</v>
      </c>
      <c r="F156" s="5">
        <v>1499</v>
      </c>
      <c r="G156" s="1">
        <v>0.81</v>
      </c>
      <c r="H156" t="str">
        <f t="shared" si="11"/>
        <v>&gt;=50%</v>
      </c>
      <c r="I156" s="8" t="str">
        <f t="shared" si="12"/>
        <v>&gt;500</v>
      </c>
      <c r="J156" s="8" t="str">
        <f t="shared" si="13"/>
        <v>1000</v>
      </c>
      <c r="K156" s="1" t="s">
        <v>9298</v>
      </c>
      <c r="L156">
        <v>4.2</v>
      </c>
      <c r="M156" s="4">
        <v>2646</v>
      </c>
      <c r="N156" s="12">
        <f t="shared" si="14"/>
        <v>11113.2</v>
      </c>
    </row>
    <row r="157" spans="1:14">
      <c r="A157" t="s">
        <v>5064</v>
      </c>
      <c r="B157" t="s">
        <v>10038</v>
      </c>
      <c r="C157" t="s">
        <v>10679</v>
      </c>
      <c r="D157">
        <v>269</v>
      </c>
      <c r="E157" s="11">
        <f t="shared" si="10"/>
        <v>65007</v>
      </c>
      <c r="F157" s="5">
        <v>699</v>
      </c>
      <c r="G157" s="1">
        <v>0.62</v>
      </c>
      <c r="H157" t="str">
        <f t="shared" si="11"/>
        <v>&gt;=50%</v>
      </c>
      <c r="I157" s="8" t="str">
        <f t="shared" si="12"/>
        <v>&gt;500</v>
      </c>
      <c r="J157" s="8" t="str">
        <f t="shared" si="13"/>
        <v>&lt;1000</v>
      </c>
      <c r="K157" s="1" t="s">
        <v>9298</v>
      </c>
      <c r="L157">
        <v>4</v>
      </c>
      <c r="M157" s="4">
        <v>93</v>
      </c>
      <c r="N157" s="12">
        <f t="shared" si="14"/>
        <v>372</v>
      </c>
    </row>
    <row r="158" spans="1:14">
      <c r="A158" t="s">
        <v>5123</v>
      </c>
      <c r="B158" t="s">
        <v>10046</v>
      </c>
      <c r="C158" t="s">
        <v>10575</v>
      </c>
      <c r="D158">
        <v>575</v>
      </c>
      <c r="E158" s="11">
        <f t="shared" si="10"/>
        <v>23895063</v>
      </c>
      <c r="F158" s="5">
        <v>2799</v>
      </c>
      <c r="G158" s="1">
        <v>0.79</v>
      </c>
      <c r="H158" t="str">
        <f t="shared" si="11"/>
        <v>20-50%</v>
      </c>
      <c r="I158" s="8" t="str">
        <f t="shared" si="12"/>
        <v>&gt;500</v>
      </c>
      <c r="J158" s="8" t="str">
        <f t="shared" si="13"/>
        <v>1000</v>
      </c>
      <c r="K158" s="1" t="s">
        <v>9298</v>
      </c>
      <c r="L158">
        <v>4.2</v>
      </c>
      <c r="M158" s="4">
        <v>8537</v>
      </c>
      <c r="N158" s="12">
        <f t="shared" si="14"/>
        <v>35855.4</v>
      </c>
    </row>
    <row r="159" spans="1:14">
      <c r="A159" t="s">
        <v>8230</v>
      </c>
      <c r="B159" t="s">
        <v>10441</v>
      </c>
      <c r="C159" t="s">
        <v>10731</v>
      </c>
      <c r="D159" s="2">
        <v>7349</v>
      </c>
      <c r="E159" s="11">
        <f t="shared" si="10"/>
        <v>130331300</v>
      </c>
      <c r="F159" s="5">
        <v>10900</v>
      </c>
      <c r="G159" s="1">
        <v>0.33</v>
      </c>
      <c r="H159" t="str">
        <f t="shared" si="11"/>
        <v>20%</v>
      </c>
      <c r="I159" s="8" t="str">
        <f t="shared" si="12"/>
        <v>&gt;500</v>
      </c>
      <c r="J159" s="8" t="str">
        <f t="shared" si="13"/>
        <v>1000</v>
      </c>
      <c r="K159" s="1" t="s">
        <v>9299</v>
      </c>
      <c r="L159">
        <v>4.2</v>
      </c>
      <c r="M159" s="4">
        <v>11957</v>
      </c>
      <c r="N159" s="12">
        <f t="shared" si="14"/>
        <v>50219.4</v>
      </c>
    </row>
    <row r="160" spans="1:14">
      <c r="A160" t="s">
        <v>4622</v>
      </c>
      <c r="B160" t="s">
        <v>9978</v>
      </c>
      <c r="C160" t="s">
        <v>10662</v>
      </c>
      <c r="D160" s="2">
        <v>3299</v>
      </c>
      <c r="E160" s="11">
        <f t="shared" si="10"/>
        <v>64710300</v>
      </c>
      <c r="F160" s="5">
        <v>4100</v>
      </c>
      <c r="G160" s="1">
        <v>0.2</v>
      </c>
      <c r="H160" t="str">
        <f t="shared" si="11"/>
        <v>20%</v>
      </c>
      <c r="I160" s="8" t="str">
        <f t="shared" si="12"/>
        <v>&gt;500</v>
      </c>
      <c r="J160" s="8" t="str">
        <f t="shared" si="13"/>
        <v>1000</v>
      </c>
      <c r="K160" s="1" t="s">
        <v>9299</v>
      </c>
      <c r="L160">
        <v>3.9</v>
      </c>
      <c r="M160" s="4">
        <v>15783</v>
      </c>
      <c r="N160" s="12">
        <f t="shared" si="14"/>
        <v>61553.7</v>
      </c>
    </row>
    <row r="161" spans="1:14">
      <c r="A161" t="s">
        <v>5109</v>
      </c>
      <c r="B161" t="s">
        <v>10044</v>
      </c>
      <c r="C161" t="s">
        <v>10617</v>
      </c>
      <c r="D161">
        <v>99</v>
      </c>
      <c r="E161" s="11">
        <f t="shared" si="10"/>
        <v>498564</v>
      </c>
      <c r="F161" s="5">
        <v>99</v>
      </c>
      <c r="G161" s="1">
        <v>0</v>
      </c>
      <c r="H161" t="str">
        <f t="shared" si="11"/>
        <v>&gt;=50%</v>
      </c>
      <c r="I161" s="8" t="str">
        <f t="shared" si="12"/>
        <v>&lt;200</v>
      </c>
      <c r="J161" s="8" t="str">
        <f t="shared" si="13"/>
        <v>1000</v>
      </c>
      <c r="K161" s="1" t="s">
        <v>9299</v>
      </c>
      <c r="L161">
        <v>4.3</v>
      </c>
      <c r="M161" s="4">
        <v>5036</v>
      </c>
      <c r="N161" s="12">
        <f t="shared" si="14"/>
        <v>21654.799999999999</v>
      </c>
    </row>
    <row r="162" spans="1:14">
      <c r="A162" t="s">
        <v>8901</v>
      </c>
      <c r="B162" t="s">
        <v>10530</v>
      </c>
      <c r="C162" t="s">
        <v>10722</v>
      </c>
      <c r="D162" s="2">
        <v>4999</v>
      </c>
      <c r="E162" s="11">
        <f t="shared" si="10"/>
        <v>7174713</v>
      </c>
      <c r="F162" s="5">
        <v>24999</v>
      </c>
      <c r="G162" s="1">
        <v>0.8</v>
      </c>
      <c r="H162" t="str">
        <f t="shared" si="11"/>
        <v>&gt;=50%</v>
      </c>
      <c r="I162" s="8" t="str">
        <f t="shared" si="12"/>
        <v>&gt;500</v>
      </c>
      <c r="J162" s="8" t="str">
        <f t="shared" si="13"/>
        <v>&lt;1000</v>
      </c>
      <c r="K162" s="1" t="s">
        <v>9298</v>
      </c>
      <c r="L162">
        <v>4.5</v>
      </c>
      <c r="M162" s="4">
        <v>287</v>
      </c>
      <c r="N162" s="12">
        <f t="shared" si="14"/>
        <v>1291.5</v>
      </c>
    </row>
    <row r="163" spans="1:14">
      <c r="A163" t="s">
        <v>8002</v>
      </c>
      <c r="B163" t="s">
        <v>10412</v>
      </c>
      <c r="C163" t="s">
        <v>10739</v>
      </c>
      <c r="D163" s="2">
        <v>4999</v>
      </c>
      <c r="E163" s="11">
        <f t="shared" si="10"/>
        <v>3099876</v>
      </c>
      <c r="F163" s="5">
        <v>24999</v>
      </c>
      <c r="G163" s="1">
        <v>0.8</v>
      </c>
      <c r="H163" t="str">
        <f t="shared" si="11"/>
        <v>20-50%</v>
      </c>
      <c r="I163" s="8" t="str">
        <f t="shared" si="12"/>
        <v>&gt;500</v>
      </c>
      <c r="J163" s="8" t="str">
        <f t="shared" si="13"/>
        <v>&lt;1000</v>
      </c>
      <c r="K163" s="1" t="s">
        <v>9298</v>
      </c>
      <c r="L163">
        <v>4.5999999999999996</v>
      </c>
      <c r="M163" s="4">
        <v>124</v>
      </c>
      <c r="N163" s="12">
        <f t="shared" si="14"/>
        <v>570.4</v>
      </c>
    </row>
    <row r="164" spans="1:14">
      <c r="A164" t="s">
        <v>8258</v>
      </c>
      <c r="B164" t="s">
        <v>10445</v>
      </c>
      <c r="C164" t="s">
        <v>10716</v>
      </c>
      <c r="D164" s="2">
        <v>15999</v>
      </c>
      <c r="E164" s="11">
        <f t="shared" si="10"/>
        <v>274547000</v>
      </c>
      <c r="F164" s="5">
        <v>24500</v>
      </c>
      <c r="G164" s="1">
        <v>0.35</v>
      </c>
      <c r="H164" t="str">
        <f t="shared" si="11"/>
        <v>20-50%</v>
      </c>
      <c r="I164" s="8" t="str">
        <f t="shared" si="12"/>
        <v>&gt;500</v>
      </c>
      <c r="J164" s="8" t="str">
        <f t="shared" si="13"/>
        <v>1000</v>
      </c>
      <c r="K164" s="1" t="s">
        <v>9299</v>
      </c>
      <c r="L164">
        <v>4</v>
      </c>
      <c r="M164" s="4">
        <v>11206</v>
      </c>
      <c r="N164" s="12">
        <f t="shared" si="14"/>
        <v>44824</v>
      </c>
    </row>
    <row r="165" spans="1:14">
      <c r="A165" t="s">
        <v>7441</v>
      </c>
      <c r="B165" t="s">
        <v>10343</v>
      </c>
      <c r="C165" t="s">
        <v>10724</v>
      </c>
      <c r="D165" s="2">
        <v>8199</v>
      </c>
      <c r="E165" s="11">
        <f t="shared" si="10"/>
        <v>295952000</v>
      </c>
      <c r="F165" s="5">
        <v>16000</v>
      </c>
      <c r="G165" s="1">
        <v>0.49</v>
      </c>
      <c r="H165" t="str">
        <f t="shared" si="11"/>
        <v>&gt;=50%</v>
      </c>
      <c r="I165" s="8" t="str">
        <f t="shared" si="12"/>
        <v>&gt;500</v>
      </c>
      <c r="J165" s="8" t="str">
        <f t="shared" si="13"/>
        <v>1000</v>
      </c>
      <c r="K165" s="1" t="s">
        <v>9299</v>
      </c>
      <c r="L165">
        <v>3.9</v>
      </c>
      <c r="M165" s="4">
        <v>18497</v>
      </c>
      <c r="N165" s="12">
        <f t="shared" si="14"/>
        <v>72138.3</v>
      </c>
    </row>
    <row r="166" spans="1:14">
      <c r="A166" t="s">
        <v>5829</v>
      </c>
      <c r="B166" t="s">
        <v>10136</v>
      </c>
      <c r="C166" t="s">
        <v>10652</v>
      </c>
      <c r="D166" s="2">
        <v>1699</v>
      </c>
      <c r="E166" s="11">
        <f t="shared" si="10"/>
        <v>26903811</v>
      </c>
      <c r="F166" s="5">
        <v>3499</v>
      </c>
      <c r="G166" s="1">
        <v>0.51</v>
      </c>
      <c r="H166" t="str">
        <f t="shared" si="11"/>
        <v>20-50%</v>
      </c>
      <c r="I166" s="8" t="str">
        <f t="shared" si="12"/>
        <v>&gt;500</v>
      </c>
      <c r="J166" s="8" t="str">
        <f t="shared" si="13"/>
        <v>1000</v>
      </c>
      <c r="K166" s="1" t="s">
        <v>9298</v>
      </c>
      <c r="L166">
        <v>3.6</v>
      </c>
      <c r="M166" s="4">
        <v>7689</v>
      </c>
      <c r="N166" s="12">
        <f t="shared" si="14"/>
        <v>27680.400000000001</v>
      </c>
    </row>
    <row r="167" spans="1:14">
      <c r="A167" t="s">
        <v>1771</v>
      </c>
      <c r="B167" t="s">
        <v>9581</v>
      </c>
      <c r="C167" t="s">
        <v>10578</v>
      </c>
      <c r="D167">
        <v>299</v>
      </c>
      <c r="E167" s="11">
        <f t="shared" si="10"/>
        <v>424092</v>
      </c>
      <c r="F167" s="5">
        <v>599</v>
      </c>
      <c r="G167" s="1">
        <v>0.5</v>
      </c>
      <c r="H167" t="str">
        <f t="shared" si="11"/>
        <v>&gt;=50%</v>
      </c>
      <c r="I167" s="8" t="str">
        <f t="shared" si="12"/>
        <v>&gt;500</v>
      </c>
      <c r="J167" s="8" t="str">
        <f t="shared" si="13"/>
        <v>&lt;1000</v>
      </c>
      <c r="K167" s="1" t="s">
        <v>9298</v>
      </c>
      <c r="L167">
        <v>3.7</v>
      </c>
      <c r="M167" s="4">
        <v>708</v>
      </c>
      <c r="N167" s="12">
        <f t="shared" si="14"/>
        <v>2619.6</v>
      </c>
    </row>
    <row r="168" spans="1:14">
      <c r="A168" t="s">
        <v>1412</v>
      </c>
      <c r="B168" t="s">
        <v>9526</v>
      </c>
      <c r="C168" t="s">
        <v>10581</v>
      </c>
      <c r="D168">
        <v>299</v>
      </c>
      <c r="E168" s="11">
        <f t="shared" si="10"/>
        <v>382075</v>
      </c>
      <c r="F168" s="5">
        <v>899</v>
      </c>
      <c r="G168" s="1">
        <v>0.67</v>
      </c>
      <c r="H168" t="str">
        <f t="shared" si="11"/>
        <v>20-50%</v>
      </c>
      <c r="I168" s="8" t="str">
        <f t="shared" si="12"/>
        <v>&gt;500</v>
      </c>
      <c r="J168" s="8" t="str">
        <f t="shared" si="13"/>
        <v>&lt;1000</v>
      </c>
      <c r="K168" s="1" t="s">
        <v>9298</v>
      </c>
      <c r="L168">
        <v>3.8</v>
      </c>
      <c r="M168" s="4">
        <v>425</v>
      </c>
      <c r="N168" s="12">
        <f t="shared" si="14"/>
        <v>1615</v>
      </c>
    </row>
    <row r="169" spans="1:14">
      <c r="A169" t="s">
        <v>7013</v>
      </c>
      <c r="B169" t="s">
        <v>10285</v>
      </c>
      <c r="C169" t="s">
        <v>10716</v>
      </c>
      <c r="D169">
        <v>308</v>
      </c>
      <c r="E169" s="11">
        <f t="shared" si="10"/>
        <v>2287416</v>
      </c>
      <c r="F169" s="5">
        <v>499</v>
      </c>
      <c r="G169" s="1">
        <v>0.38</v>
      </c>
      <c r="H169" t="str">
        <f t="shared" si="11"/>
        <v>20-50%</v>
      </c>
      <c r="I169" s="8" t="str">
        <f t="shared" si="12"/>
        <v>200-500</v>
      </c>
      <c r="J169" s="8" t="str">
        <f t="shared" si="13"/>
        <v>1000</v>
      </c>
      <c r="K169" s="1" t="s">
        <v>9299</v>
      </c>
      <c r="L169">
        <v>3.9</v>
      </c>
      <c r="M169" s="4">
        <v>4584</v>
      </c>
      <c r="N169" s="12">
        <f t="shared" si="14"/>
        <v>17877.599999999999</v>
      </c>
    </row>
    <row r="170" spans="1:14">
      <c r="A170" t="s">
        <v>7049</v>
      </c>
      <c r="B170" t="s">
        <v>10290</v>
      </c>
      <c r="C170" t="s">
        <v>10706</v>
      </c>
      <c r="D170" s="2">
        <v>3569</v>
      </c>
      <c r="E170" s="11">
        <f t="shared" si="10"/>
        <v>148584510</v>
      </c>
      <c r="F170" s="5">
        <v>5190</v>
      </c>
      <c r="G170" s="1">
        <v>0.31</v>
      </c>
      <c r="H170" t="str">
        <f t="shared" si="11"/>
        <v>&gt;=50%</v>
      </c>
      <c r="I170" s="8" t="str">
        <f t="shared" si="12"/>
        <v>&gt;500</v>
      </c>
      <c r="J170" s="8" t="str">
        <f t="shared" si="13"/>
        <v>1000</v>
      </c>
      <c r="K170" s="1" t="s">
        <v>9299</v>
      </c>
      <c r="L170">
        <v>4.3</v>
      </c>
      <c r="M170" s="4">
        <v>28629</v>
      </c>
      <c r="N170" s="12">
        <f t="shared" si="14"/>
        <v>123104.7</v>
      </c>
    </row>
    <row r="171" spans="1:14">
      <c r="A171" t="s">
        <v>8137</v>
      </c>
      <c r="B171" t="s">
        <v>10430</v>
      </c>
      <c r="C171" t="s">
        <v>10708</v>
      </c>
      <c r="D171">
        <v>193</v>
      </c>
      <c r="E171" s="11">
        <f t="shared" si="10"/>
        <v>14763</v>
      </c>
      <c r="F171" s="5">
        <v>399</v>
      </c>
      <c r="G171" s="1">
        <v>0.52</v>
      </c>
      <c r="H171" t="str">
        <f t="shared" si="11"/>
        <v>20%</v>
      </c>
      <c r="I171" s="8" t="str">
        <f t="shared" si="12"/>
        <v>200-500</v>
      </c>
      <c r="J171" s="8" t="str">
        <f t="shared" si="13"/>
        <v>&lt;1000</v>
      </c>
      <c r="K171" s="1" t="s">
        <v>9298</v>
      </c>
      <c r="L171">
        <v>3.6</v>
      </c>
      <c r="M171" s="4">
        <v>37</v>
      </c>
      <c r="N171" s="12">
        <f t="shared" si="14"/>
        <v>133.20000000000002</v>
      </c>
    </row>
    <row r="172" spans="1:14">
      <c r="A172" t="s">
        <v>7236</v>
      </c>
      <c r="B172" t="s">
        <v>10315</v>
      </c>
      <c r="C172" t="s">
        <v>10745</v>
      </c>
      <c r="D172" s="2">
        <v>1499</v>
      </c>
      <c r="E172" s="11">
        <f t="shared" si="10"/>
        <v>13987169</v>
      </c>
      <c r="F172" s="5">
        <v>1499</v>
      </c>
      <c r="G172" s="1">
        <v>0</v>
      </c>
      <c r="H172" t="str">
        <f t="shared" si="11"/>
        <v>20%</v>
      </c>
      <c r="I172" s="8" t="str">
        <f t="shared" si="12"/>
        <v>&gt;500</v>
      </c>
      <c r="J172" s="8" t="str">
        <f t="shared" si="13"/>
        <v>1000</v>
      </c>
      <c r="K172" s="1" t="s">
        <v>9299</v>
      </c>
      <c r="L172">
        <v>4.3</v>
      </c>
      <c r="M172" s="4">
        <v>9331</v>
      </c>
      <c r="N172" s="12">
        <f t="shared" si="14"/>
        <v>40123.299999999996</v>
      </c>
    </row>
    <row r="173" spans="1:14">
      <c r="A173" t="s">
        <v>6704</v>
      </c>
      <c r="B173" t="s">
        <v>10246</v>
      </c>
      <c r="C173" t="s">
        <v>10713</v>
      </c>
      <c r="D173" s="2">
        <v>1409</v>
      </c>
      <c r="E173" s="11">
        <f t="shared" si="10"/>
        <v>1289893</v>
      </c>
      <c r="F173" s="5">
        <v>1639</v>
      </c>
      <c r="G173" s="1">
        <v>0.14000000000000001</v>
      </c>
      <c r="H173" t="str">
        <f t="shared" si="11"/>
        <v>20-50%</v>
      </c>
      <c r="I173" s="8" t="str">
        <f t="shared" si="12"/>
        <v>&gt;500</v>
      </c>
      <c r="J173" s="8" t="str">
        <f t="shared" si="13"/>
        <v>&lt;1000</v>
      </c>
      <c r="K173" s="1" t="s">
        <v>9299</v>
      </c>
      <c r="L173">
        <v>3.7</v>
      </c>
      <c r="M173" s="4">
        <v>787</v>
      </c>
      <c r="N173" s="12">
        <f t="shared" si="14"/>
        <v>2911.9</v>
      </c>
    </row>
    <row r="174" spans="1:14">
      <c r="A174" t="s">
        <v>7434</v>
      </c>
      <c r="B174" t="s">
        <v>10342</v>
      </c>
      <c r="C174" t="s">
        <v>10746</v>
      </c>
      <c r="D174" s="2">
        <v>1099</v>
      </c>
      <c r="E174" s="11">
        <f t="shared" si="10"/>
        <v>18762240</v>
      </c>
      <c r="F174" s="5">
        <v>1920</v>
      </c>
      <c r="G174" s="1">
        <v>0.43</v>
      </c>
      <c r="H174" t="str">
        <f t="shared" si="11"/>
        <v>20%</v>
      </c>
      <c r="I174" s="8" t="str">
        <f t="shared" si="12"/>
        <v>&gt;500</v>
      </c>
      <c r="J174" s="8" t="str">
        <f t="shared" si="13"/>
        <v>1000</v>
      </c>
      <c r="K174" s="1" t="s">
        <v>9299</v>
      </c>
      <c r="L174">
        <v>4.2</v>
      </c>
      <c r="M174" s="4">
        <v>9772</v>
      </c>
      <c r="N174" s="12">
        <f t="shared" si="14"/>
        <v>41042.400000000001</v>
      </c>
    </row>
    <row r="175" spans="1:14">
      <c r="A175" t="s">
        <v>6684</v>
      </c>
      <c r="B175" t="s">
        <v>10244</v>
      </c>
      <c r="C175" t="s">
        <v>10720</v>
      </c>
      <c r="D175">
        <v>499</v>
      </c>
      <c r="E175" s="11">
        <f t="shared" si="10"/>
        <v>3346875</v>
      </c>
      <c r="F175" s="5">
        <v>625</v>
      </c>
      <c r="G175" s="1">
        <v>0.2</v>
      </c>
      <c r="H175" t="str">
        <f t="shared" si="11"/>
        <v>20-50%</v>
      </c>
      <c r="I175" s="8" t="str">
        <f t="shared" si="12"/>
        <v>&gt;500</v>
      </c>
      <c r="J175" s="8" t="str">
        <f t="shared" si="13"/>
        <v>1000</v>
      </c>
      <c r="K175" s="1" t="s">
        <v>9299</v>
      </c>
      <c r="L175">
        <v>4.2</v>
      </c>
      <c r="M175" s="4">
        <v>5355</v>
      </c>
      <c r="N175" s="12">
        <f t="shared" si="14"/>
        <v>22491</v>
      </c>
    </row>
    <row r="176" spans="1:14">
      <c r="A176" t="s">
        <v>7104</v>
      </c>
      <c r="B176" t="s">
        <v>10298</v>
      </c>
      <c r="C176" t="s">
        <v>10716</v>
      </c>
      <c r="D176">
        <v>499</v>
      </c>
      <c r="E176" s="11">
        <f t="shared" si="10"/>
        <v>2853840</v>
      </c>
      <c r="F176" s="5">
        <v>940</v>
      </c>
      <c r="G176" s="1">
        <v>0.47</v>
      </c>
      <c r="H176" t="str">
        <f t="shared" si="11"/>
        <v>&gt;=50%</v>
      </c>
      <c r="I176" s="8" t="str">
        <f t="shared" si="12"/>
        <v>&gt;500</v>
      </c>
      <c r="J176" s="8" t="str">
        <f t="shared" si="13"/>
        <v>1000</v>
      </c>
      <c r="K176" s="1" t="s">
        <v>9299</v>
      </c>
      <c r="L176">
        <v>4.0999999999999996</v>
      </c>
      <c r="M176" s="4">
        <v>3036</v>
      </c>
      <c r="N176" s="12">
        <f t="shared" si="14"/>
        <v>12447.599999999999</v>
      </c>
    </row>
    <row r="177" spans="1:14">
      <c r="A177" t="s">
        <v>6227</v>
      </c>
      <c r="B177" t="s">
        <v>10185</v>
      </c>
      <c r="C177" t="s">
        <v>10715</v>
      </c>
      <c r="D177">
        <v>625</v>
      </c>
      <c r="E177" s="11">
        <f t="shared" si="10"/>
        <v>32642400</v>
      </c>
      <c r="F177" s="5">
        <v>1400</v>
      </c>
      <c r="G177" s="1">
        <v>0.55000000000000004</v>
      </c>
      <c r="H177" t="str">
        <f t="shared" si="11"/>
        <v>20%</v>
      </c>
      <c r="I177" s="8" t="str">
        <f t="shared" si="12"/>
        <v>&gt;500</v>
      </c>
      <c r="J177" s="8" t="str">
        <f t="shared" si="13"/>
        <v>1000</v>
      </c>
      <c r="K177" s="1" t="s">
        <v>9298</v>
      </c>
      <c r="L177">
        <v>4.2</v>
      </c>
      <c r="M177" s="4">
        <v>23316</v>
      </c>
      <c r="N177" s="12">
        <f t="shared" si="14"/>
        <v>97927.2</v>
      </c>
    </row>
    <row r="178" spans="1:14">
      <c r="A178" t="s">
        <v>6509</v>
      </c>
      <c r="B178" t="s">
        <v>10220</v>
      </c>
      <c r="C178" t="s">
        <v>10719</v>
      </c>
      <c r="D178">
        <v>775</v>
      </c>
      <c r="E178" s="11">
        <f t="shared" si="10"/>
        <v>40816125</v>
      </c>
      <c r="F178" s="5">
        <v>875</v>
      </c>
      <c r="G178" s="1">
        <v>0.11</v>
      </c>
      <c r="H178" t="str">
        <f t="shared" si="11"/>
        <v>20-50%</v>
      </c>
      <c r="I178" s="8" t="str">
        <f t="shared" si="12"/>
        <v>&gt;500</v>
      </c>
      <c r="J178" s="8" t="str">
        <f t="shared" si="13"/>
        <v>1000</v>
      </c>
      <c r="K178" s="1" t="s">
        <v>9299</v>
      </c>
      <c r="L178">
        <v>4.2</v>
      </c>
      <c r="M178" s="4">
        <v>46647</v>
      </c>
      <c r="N178" s="12">
        <f t="shared" si="14"/>
        <v>195917.4</v>
      </c>
    </row>
    <row r="179" spans="1:14">
      <c r="A179" t="s">
        <v>7222</v>
      </c>
      <c r="B179" t="s">
        <v>10313</v>
      </c>
      <c r="C179" t="s">
        <v>10710</v>
      </c>
      <c r="D179" s="2">
        <v>1399</v>
      </c>
      <c r="E179" s="11">
        <f t="shared" si="10"/>
        <v>24868340</v>
      </c>
      <c r="F179" s="5">
        <v>2660</v>
      </c>
      <c r="G179" s="1">
        <v>0.47</v>
      </c>
      <c r="H179" t="str">
        <f t="shared" si="11"/>
        <v>20-50%</v>
      </c>
      <c r="I179" s="8" t="str">
        <f t="shared" si="12"/>
        <v>&gt;500</v>
      </c>
      <c r="J179" s="8" t="str">
        <f t="shared" si="13"/>
        <v>1000</v>
      </c>
      <c r="K179" s="1" t="s">
        <v>9299</v>
      </c>
      <c r="L179">
        <v>4.0999999999999996</v>
      </c>
      <c r="M179" s="4">
        <v>9349</v>
      </c>
      <c r="N179" s="12">
        <f t="shared" si="14"/>
        <v>38330.899999999994</v>
      </c>
    </row>
    <row r="180" spans="1:14">
      <c r="A180" t="s">
        <v>9146</v>
      </c>
      <c r="B180" t="s">
        <v>10563</v>
      </c>
      <c r="C180" t="s">
        <v>10713</v>
      </c>
      <c r="D180" s="2">
        <v>1499</v>
      </c>
      <c r="E180" s="11">
        <f t="shared" si="10"/>
        <v>14361669</v>
      </c>
      <c r="F180" s="5">
        <v>2199</v>
      </c>
      <c r="G180" s="1">
        <v>0.32</v>
      </c>
      <c r="H180" t="str">
        <f t="shared" si="11"/>
        <v>20-50%</v>
      </c>
      <c r="I180" s="8" t="str">
        <f t="shared" si="12"/>
        <v>&gt;500</v>
      </c>
      <c r="J180" s="8" t="str">
        <f t="shared" si="13"/>
        <v>1000</v>
      </c>
      <c r="K180" s="1" t="s">
        <v>9299</v>
      </c>
      <c r="L180">
        <v>4.4000000000000004</v>
      </c>
      <c r="M180" s="4">
        <v>6531</v>
      </c>
      <c r="N180" s="12">
        <f t="shared" si="14"/>
        <v>28736.400000000001</v>
      </c>
    </row>
    <row r="181" spans="1:14">
      <c r="A181" t="s">
        <v>6324</v>
      </c>
      <c r="B181" t="s">
        <v>6325</v>
      </c>
      <c r="C181" t="s">
        <v>10706</v>
      </c>
      <c r="D181">
        <v>539</v>
      </c>
      <c r="E181" s="11">
        <f t="shared" si="10"/>
        <v>25932240</v>
      </c>
      <c r="F181" s="5">
        <v>720</v>
      </c>
      <c r="G181" s="1">
        <v>0.25</v>
      </c>
      <c r="H181" t="str">
        <f t="shared" si="11"/>
        <v>20-50%</v>
      </c>
      <c r="I181" s="8" t="str">
        <f t="shared" si="12"/>
        <v>&gt;500</v>
      </c>
      <c r="J181" s="8" t="str">
        <f t="shared" si="13"/>
        <v>1000</v>
      </c>
      <c r="K181" s="1" t="s">
        <v>9299</v>
      </c>
      <c r="L181">
        <v>4.0999999999999996</v>
      </c>
      <c r="M181" s="4">
        <v>36017</v>
      </c>
      <c r="N181" s="12">
        <f t="shared" si="14"/>
        <v>147669.69999999998</v>
      </c>
    </row>
    <row r="182" spans="1:14">
      <c r="A182" t="s">
        <v>8369</v>
      </c>
      <c r="B182" t="s">
        <v>10460</v>
      </c>
      <c r="C182" t="s">
        <v>10723</v>
      </c>
      <c r="D182" s="2">
        <v>5365</v>
      </c>
      <c r="E182" s="11">
        <f t="shared" si="10"/>
        <v>26682880</v>
      </c>
      <c r="F182" s="5">
        <v>7445</v>
      </c>
      <c r="G182" s="1">
        <v>0.28000000000000003</v>
      </c>
      <c r="H182" t="str">
        <f t="shared" si="11"/>
        <v>20-50%</v>
      </c>
      <c r="I182" s="8" t="str">
        <f t="shared" si="12"/>
        <v>&gt;500</v>
      </c>
      <c r="J182" s="8" t="str">
        <f t="shared" si="13"/>
        <v>1000</v>
      </c>
      <c r="K182" s="1" t="s">
        <v>9299</v>
      </c>
      <c r="L182">
        <v>3.9</v>
      </c>
      <c r="M182" s="4">
        <v>3584</v>
      </c>
      <c r="N182" s="12">
        <f t="shared" si="14"/>
        <v>13977.6</v>
      </c>
    </row>
    <row r="183" spans="1:14">
      <c r="A183" t="s">
        <v>6289</v>
      </c>
      <c r="B183" t="s">
        <v>10193</v>
      </c>
      <c r="C183" t="s">
        <v>10715</v>
      </c>
      <c r="D183">
        <v>599</v>
      </c>
      <c r="E183" s="11">
        <f t="shared" si="10"/>
        <v>19033895</v>
      </c>
      <c r="F183" s="5">
        <v>785</v>
      </c>
      <c r="G183" s="1">
        <v>0.24</v>
      </c>
      <c r="H183" t="str">
        <f t="shared" si="11"/>
        <v>20-50%</v>
      </c>
      <c r="I183" s="8" t="str">
        <f t="shared" si="12"/>
        <v>&gt;500</v>
      </c>
      <c r="J183" s="8" t="str">
        <f t="shared" si="13"/>
        <v>1000</v>
      </c>
      <c r="K183" s="1" t="s">
        <v>9299</v>
      </c>
      <c r="L183">
        <v>4.2</v>
      </c>
      <c r="M183" s="4">
        <v>24247</v>
      </c>
      <c r="N183" s="12">
        <f t="shared" si="14"/>
        <v>101837.40000000001</v>
      </c>
    </row>
    <row r="184" spans="1:14">
      <c r="A184" t="s">
        <v>9225</v>
      </c>
      <c r="B184" t="s">
        <v>10573</v>
      </c>
      <c r="C184" t="s">
        <v>10738</v>
      </c>
      <c r="D184" s="2">
        <v>2219</v>
      </c>
      <c r="E184" s="11">
        <f t="shared" si="10"/>
        <v>1441440</v>
      </c>
      <c r="F184" s="5">
        <v>3080</v>
      </c>
      <c r="G184" s="1">
        <v>0.28000000000000003</v>
      </c>
      <c r="H184" t="str">
        <f t="shared" si="11"/>
        <v>20-50%</v>
      </c>
      <c r="I184" s="8" t="str">
        <f t="shared" si="12"/>
        <v>&gt;500</v>
      </c>
      <c r="J184" s="8" t="str">
        <f t="shared" si="13"/>
        <v>&lt;1000</v>
      </c>
      <c r="K184" s="1" t="s">
        <v>9299</v>
      </c>
      <c r="L184">
        <v>3.6</v>
      </c>
      <c r="M184" s="4">
        <v>468</v>
      </c>
      <c r="N184" s="12">
        <f t="shared" si="14"/>
        <v>1684.8</v>
      </c>
    </row>
    <row r="185" spans="1:14">
      <c r="A185" t="s">
        <v>6649</v>
      </c>
      <c r="B185" t="s">
        <v>10240</v>
      </c>
      <c r="C185" t="s">
        <v>10732</v>
      </c>
      <c r="D185" s="2">
        <v>2169</v>
      </c>
      <c r="E185" s="11">
        <f t="shared" si="10"/>
        <v>5626764</v>
      </c>
      <c r="F185" s="5">
        <v>3279</v>
      </c>
      <c r="G185" s="1">
        <v>0.34</v>
      </c>
      <c r="H185" t="str">
        <f t="shared" si="11"/>
        <v>20-50%</v>
      </c>
      <c r="I185" s="8" t="str">
        <f t="shared" si="12"/>
        <v>&gt;500</v>
      </c>
      <c r="J185" s="8" t="str">
        <f t="shared" si="13"/>
        <v>1000</v>
      </c>
      <c r="K185" s="1" t="s">
        <v>9299</v>
      </c>
      <c r="L185">
        <v>4.0999999999999996</v>
      </c>
      <c r="M185" s="4">
        <v>1716</v>
      </c>
      <c r="N185" s="12">
        <f t="shared" si="14"/>
        <v>7035.5999999999995</v>
      </c>
    </row>
    <row r="186" spans="1:14">
      <c r="A186" t="s">
        <v>6437</v>
      </c>
      <c r="B186" t="s">
        <v>10212</v>
      </c>
      <c r="C186" t="s">
        <v>10715</v>
      </c>
      <c r="D186">
        <v>749</v>
      </c>
      <c r="E186" s="11">
        <f t="shared" si="10"/>
        <v>2761534</v>
      </c>
      <c r="F186" s="5">
        <v>1129</v>
      </c>
      <c r="G186" s="1">
        <v>0.34</v>
      </c>
      <c r="H186" t="str">
        <f t="shared" si="11"/>
        <v>20-50%</v>
      </c>
      <c r="I186" s="8" t="str">
        <f t="shared" si="12"/>
        <v>&gt;500</v>
      </c>
      <c r="J186" s="8" t="str">
        <f t="shared" si="13"/>
        <v>1000</v>
      </c>
      <c r="K186" s="1" t="s">
        <v>9299</v>
      </c>
      <c r="L186">
        <v>4</v>
      </c>
      <c r="M186" s="4">
        <v>2446</v>
      </c>
      <c r="N186" s="12">
        <f t="shared" si="14"/>
        <v>9784</v>
      </c>
    </row>
    <row r="187" spans="1:14">
      <c r="A187" t="s">
        <v>6607</v>
      </c>
      <c r="B187" t="s">
        <v>10234</v>
      </c>
      <c r="C187" t="s">
        <v>10715</v>
      </c>
      <c r="D187" s="2">
        <v>4999</v>
      </c>
      <c r="E187" s="11">
        <f t="shared" si="10"/>
        <v>17099800</v>
      </c>
      <c r="F187" s="5">
        <v>9650</v>
      </c>
      <c r="G187" s="1">
        <v>0.48</v>
      </c>
      <c r="H187" t="str">
        <f t="shared" si="11"/>
        <v>&gt;=50%</v>
      </c>
      <c r="I187" s="8" t="str">
        <f t="shared" si="12"/>
        <v>&gt;500</v>
      </c>
      <c r="J187" s="8" t="str">
        <f t="shared" si="13"/>
        <v>1000</v>
      </c>
      <c r="K187" s="1" t="s">
        <v>9299</v>
      </c>
      <c r="L187">
        <v>4.2</v>
      </c>
      <c r="M187" s="4">
        <v>1772</v>
      </c>
      <c r="N187" s="12">
        <f t="shared" si="14"/>
        <v>7442.4000000000005</v>
      </c>
    </row>
    <row r="188" spans="1:14">
      <c r="A188" t="s">
        <v>6275</v>
      </c>
      <c r="B188" t="s">
        <v>10191</v>
      </c>
      <c r="C188" t="s">
        <v>10715</v>
      </c>
      <c r="D188" s="2">
        <v>5499</v>
      </c>
      <c r="E188" s="11">
        <f t="shared" si="10"/>
        <v>84133700</v>
      </c>
      <c r="F188" s="5">
        <v>13150</v>
      </c>
      <c r="G188" s="1">
        <v>0.57999999999999996</v>
      </c>
      <c r="H188" t="str">
        <f t="shared" si="11"/>
        <v>&gt;=50%</v>
      </c>
      <c r="I188" s="8" t="str">
        <f t="shared" si="12"/>
        <v>&gt;500</v>
      </c>
      <c r="J188" s="8" t="str">
        <f t="shared" si="13"/>
        <v>1000</v>
      </c>
      <c r="K188" s="1" t="s">
        <v>9298</v>
      </c>
      <c r="L188">
        <v>4.2</v>
      </c>
      <c r="M188" s="4">
        <v>6398</v>
      </c>
      <c r="N188" s="12">
        <f t="shared" si="14"/>
        <v>26871.600000000002</v>
      </c>
    </row>
    <row r="189" spans="1:14">
      <c r="A189" t="s">
        <v>6516</v>
      </c>
      <c r="B189" t="s">
        <v>10221</v>
      </c>
      <c r="C189" t="s">
        <v>10723</v>
      </c>
      <c r="D189" s="2">
        <v>6299</v>
      </c>
      <c r="E189" s="11">
        <f t="shared" si="10"/>
        <v>49367910</v>
      </c>
      <c r="F189" s="5">
        <v>15270</v>
      </c>
      <c r="G189" s="1">
        <v>0.59</v>
      </c>
      <c r="H189" t="str">
        <f t="shared" si="11"/>
        <v>&gt;=50%</v>
      </c>
      <c r="I189" s="8" t="str">
        <f t="shared" si="12"/>
        <v>&gt;500</v>
      </c>
      <c r="J189" s="8" t="str">
        <f t="shared" si="13"/>
        <v>1000</v>
      </c>
      <c r="K189" s="1" t="s">
        <v>9298</v>
      </c>
      <c r="L189">
        <v>4.0999999999999996</v>
      </c>
      <c r="M189" s="4">
        <v>3233</v>
      </c>
      <c r="N189" s="12">
        <f t="shared" si="14"/>
        <v>13255.3</v>
      </c>
    </row>
    <row r="190" spans="1:14">
      <c r="A190" t="s">
        <v>7880</v>
      </c>
      <c r="B190" t="s">
        <v>10397</v>
      </c>
      <c r="C190" t="s">
        <v>10709</v>
      </c>
      <c r="D190" s="2">
        <v>5499</v>
      </c>
      <c r="E190" s="11">
        <f t="shared" si="10"/>
        <v>11028500</v>
      </c>
      <c r="F190" s="5">
        <v>11500</v>
      </c>
      <c r="G190" s="1">
        <v>0.52</v>
      </c>
      <c r="H190" t="str">
        <f t="shared" si="11"/>
        <v>20-50%</v>
      </c>
      <c r="I190" s="8" t="str">
        <f t="shared" si="12"/>
        <v>&gt;500</v>
      </c>
      <c r="J190" s="8" t="str">
        <f t="shared" si="13"/>
        <v>&lt;1000</v>
      </c>
      <c r="K190" s="1" t="s">
        <v>9298</v>
      </c>
      <c r="L190">
        <v>3.9</v>
      </c>
      <c r="M190" s="4">
        <v>959</v>
      </c>
      <c r="N190" s="12">
        <f t="shared" si="14"/>
        <v>3740.1</v>
      </c>
    </row>
    <row r="191" spans="1:14">
      <c r="A191" t="s">
        <v>6830</v>
      </c>
      <c r="B191" t="s">
        <v>10263</v>
      </c>
      <c r="C191" t="s">
        <v>10738</v>
      </c>
      <c r="D191" s="2">
        <v>9590</v>
      </c>
      <c r="E191" s="11">
        <f t="shared" si="10"/>
        <v>16270983</v>
      </c>
      <c r="F191" s="5">
        <v>15999</v>
      </c>
      <c r="G191" s="1">
        <v>0.4</v>
      </c>
      <c r="H191" t="str">
        <f t="shared" si="11"/>
        <v>20-50%</v>
      </c>
      <c r="I191" s="8" t="str">
        <f t="shared" si="12"/>
        <v>&gt;500</v>
      </c>
      <c r="J191" s="8" t="str">
        <f t="shared" si="13"/>
        <v>1000</v>
      </c>
      <c r="K191" s="1" t="s">
        <v>9299</v>
      </c>
      <c r="L191">
        <v>4.0999999999999996</v>
      </c>
      <c r="M191" s="4">
        <v>1017</v>
      </c>
      <c r="N191" s="12">
        <f t="shared" si="14"/>
        <v>4169.7</v>
      </c>
    </row>
    <row r="192" spans="1:14">
      <c r="A192" t="s">
        <v>7816</v>
      </c>
      <c r="B192" t="s">
        <v>10389</v>
      </c>
      <c r="C192" t="s">
        <v>10714</v>
      </c>
      <c r="D192">
        <v>948</v>
      </c>
      <c r="E192" s="11">
        <f t="shared" si="10"/>
        <v>7079400</v>
      </c>
      <c r="F192" s="5">
        <v>1620</v>
      </c>
      <c r="G192" s="1">
        <v>0.41</v>
      </c>
      <c r="H192" t="str">
        <f t="shared" si="11"/>
        <v>20-50%</v>
      </c>
      <c r="I192" s="8" t="str">
        <f t="shared" si="12"/>
        <v>&gt;500</v>
      </c>
      <c r="J192" s="8" t="str">
        <f t="shared" si="13"/>
        <v>1000</v>
      </c>
      <c r="K192" s="1" t="s">
        <v>9299</v>
      </c>
      <c r="L192">
        <v>4.0999999999999996</v>
      </c>
      <c r="M192" s="4">
        <v>4370</v>
      </c>
      <c r="N192" s="12">
        <f t="shared" si="14"/>
        <v>17917</v>
      </c>
    </row>
    <row r="193" spans="1:14">
      <c r="A193" t="s">
        <v>6296</v>
      </c>
      <c r="B193" t="s">
        <v>10194</v>
      </c>
      <c r="C193" t="s">
        <v>10718</v>
      </c>
      <c r="D193" s="2">
        <v>1999</v>
      </c>
      <c r="E193" s="11">
        <f t="shared" si="10"/>
        <v>132730290</v>
      </c>
      <c r="F193" s="5">
        <v>3210</v>
      </c>
      <c r="G193" s="1">
        <v>0.38</v>
      </c>
      <c r="H193" t="str">
        <f t="shared" si="11"/>
        <v>20-50%</v>
      </c>
      <c r="I193" s="8" t="str">
        <f t="shared" si="12"/>
        <v>&gt;500</v>
      </c>
      <c r="J193" s="8" t="str">
        <f t="shared" si="13"/>
        <v>1000</v>
      </c>
      <c r="K193" s="1" t="s">
        <v>9299</v>
      </c>
      <c r="L193">
        <v>4.2</v>
      </c>
      <c r="M193" s="4">
        <v>41349</v>
      </c>
      <c r="N193" s="12">
        <f t="shared" si="14"/>
        <v>173665.80000000002</v>
      </c>
    </row>
    <row r="194" spans="1:14">
      <c r="A194" t="s">
        <v>7265</v>
      </c>
      <c r="B194" t="s">
        <v>10319</v>
      </c>
      <c r="C194" t="s">
        <v>10722</v>
      </c>
      <c r="D194" s="2">
        <v>3249</v>
      </c>
      <c r="E194" s="11">
        <f t="shared" ref="E194:E257" si="15">F194 * M194</f>
        <v>31734750</v>
      </c>
      <c r="F194" s="5">
        <v>6375</v>
      </c>
      <c r="G194" s="1">
        <v>0.49</v>
      </c>
      <c r="H194" t="str">
        <f t="shared" ref="H194:H257" si="16">IF(G195 &lt;=0.2, "20%", IF(G195 &lt;=0.5,"20-50%", "&gt;=50%"))</f>
        <v>20-50%</v>
      </c>
      <c r="I194" s="8" t="str">
        <f t="shared" ref="I194:I257" si="17">IF(F194&lt;200,"&lt;200",IF(F194&lt;=500,"200-500",IF(F194&gt;500,"&gt;500")))</f>
        <v>&gt;500</v>
      </c>
      <c r="J194" s="8" t="str">
        <f t="shared" ref="J194:J257" si="18">IF(M194&lt;1000,"&lt;1000",IF(M194&gt;=1000,"1000"))</f>
        <v>1000</v>
      </c>
      <c r="K194" s="1" t="s">
        <v>9299</v>
      </c>
      <c r="L194">
        <v>4</v>
      </c>
      <c r="M194" s="4">
        <v>4978</v>
      </c>
      <c r="N194" s="12">
        <f t="shared" ref="N194:N257" si="19">L194 *M194</f>
        <v>19912</v>
      </c>
    </row>
    <row r="195" spans="1:14">
      <c r="A195" t="s">
        <v>8880</v>
      </c>
      <c r="B195" t="s">
        <v>10527</v>
      </c>
      <c r="C195" t="s">
        <v>10713</v>
      </c>
      <c r="D195" s="3">
        <v>3041.67</v>
      </c>
      <c r="E195" s="11">
        <f t="shared" si="15"/>
        <v>4661223</v>
      </c>
      <c r="F195" s="5">
        <v>5999</v>
      </c>
      <c r="G195" s="1">
        <v>0.49</v>
      </c>
      <c r="H195" t="str">
        <f t="shared" si="16"/>
        <v>20%</v>
      </c>
      <c r="I195" s="8" t="str">
        <f t="shared" si="17"/>
        <v>&gt;500</v>
      </c>
      <c r="J195" s="8" t="str">
        <f t="shared" si="18"/>
        <v>&lt;1000</v>
      </c>
      <c r="K195" s="1" t="s">
        <v>9299</v>
      </c>
      <c r="L195">
        <v>4</v>
      </c>
      <c r="M195" s="4">
        <v>777</v>
      </c>
      <c r="N195" s="12">
        <f t="shared" si="19"/>
        <v>3108</v>
      </c>
    </row>
    <row r="196" spans="1:14">
      <c r="A196" t="s">
        <v>6178</v>
      </c>
      <c r="B196" t="s">
        <v>10178</v>
      </c>
      <c r="C196" t="s">
        <v>10706</v>
      </c>
      <c r="D196" s="2">
        <v>1399</v>
      </c>
      <c r="E196" s="11">
        <f t="shared" si="15"/>
        <v>4030498</v>
      </c>
      <c r="F196" s="5">
        <v>1549</v>
      </c>
      <c r="G196" s="1">
        <v>0.1</v>
      </c>
      <c r="H196" t="str">
        <f t="shared" si="16"/>
        <v>&gt;=50%</v>
      </c>
      <c r="I196" s="8" t="str">
        <f t="shared" si="17"/>
        <v>&gt;500</v>
      </c>
      <c r="J196" s="8" t="str">
        <f t="shared" si="18"/>
        <v>1000</v>
      </c>
      <c r="K196" s="1" t="s">
        <v>9299</v>
      </c>
      <c r="L196">
        <v>3.9</v>
      </c>
      <c r="M196" s="4">
        <v>2602</v>
      </c>
      <c r="N196" s="12">
        <f t="shared" si="19"/>
        <v>10147.799999999999</v>
      </c>
    </row>
    <row r="197" spans="1:14">
      <c r="A197" t="s">
        <v>6262</v>
      </c>
      <c r="B197" t="s">
        <v>10189</v>
      </c>
      <c r="C197" t="s">
        <v>10718</v>
      </c>
      <c r="D197" s="2">
        <v>2599</v>
      </c>
      <c r="E197" s="11">
        <f t="shared" si="15"/>
        <v>128301870</v>
      </c>
      <c r="F197" s="5">
        <v>5890</v>
      </c>
      <c r="G197" s="1">
        <v>0.56000000000000005</v>
      </c>
      <c r="H197" t="str">
        <f t="shared" si="16"/>
        <v>20-50%</v>
      </c>
      <c r="I197" s="8" t="str">
        <f t="shared" si="17"/>
        <v>&gt;500</v>
      </c>
      <c r="J197" s="8" t="str">
        <f t="shared" si="18"/>
        <v>1000</v>
      </c>
      <c r="K197" s="1" t="s">
        <v>9298</v>
      </c>
      <c r="L197">
        <v>4.0999999999999996</v>
      </c>
      <c r="M197" s="4">
        <v>21783</v>
      </c>
      <c r="N197" s="12">
        <f t="shared" si="19"/>
        <v>89310.299999999988</v>
      </c>
    </row>
    <row r="198" spans="1:14">
      <c r="A198" t="s">
        <v>6691</v>
      </c>
      <c r="B198" t="s">
        <v>6692</v>
      </c>
      <c r="C198" t="s">
        <v>10733</v>
      </c>
      <c r="D198">
        <v>653</v>
      </c>
      <c r="E198" s="11">
        <f t="shared" si="15"/>
        <v>3433320</v>
      </c>
      <c r="F198" s="5">
        <v>1020</v>
      </c>
      <c r="G198" s="1">
        <v>0.36</v>
      </c>
      <c r="H198" t="str">
        <f t="shared" si="16"/>
        <v>20-50%</v>
      </c>
      <c r="I198" s="8" t="str">
        <f t="shared" si="17"/>
        <v>&gt;500</v>
      </c>
      <c r="J198" s="8" t="str">
        <f t="shared" si="18"/>
        <v>1000</v>
      </c>
      <c r="K198" s="1" t="s">
        <v>9299</v>
      </c>
      <c r="L198">
        <v>4.0999999999999996</v>
      </c>
      <c r="M198" s="4">
        <v>3366</v>
      </c>
      <c r="N198" s="12">
        <f t="shared" si="19"/>
        <v>13800.599999999999</v>
      </c>
    </row>
    <row r="199" spans="1:14">
      <c r="A199" t="s">
        <v>7540</v>
      </c>
      <c r="B199" t="s">
        <v>7541</v>
      </c>
      <c r="C199" t="s">
        <v>10725</v>
      </c>
      <c r="D199" s="2">
        <v>2599</v>
      </c>
      <c r="E199" s="11">
        <f t="shared" si="15"/>
        <v>9077640</v>
      </c>
      <c r="F199" s="5">
        <v>4290</v>
      </c>
      <c r="G199" s="1">
        <v>0.39</v>
      </c>
      <c r="H199" t="str">
        <f t="shared" si="16"/>
        <v>&gt;=50%</v>
      </c>
      <c r="I199" s="8" t="str">
        <f t="shared" si="17"/>
        <v>&gt;500</v>
      </c>
      <c r="J199" s="8" t="str">
        <f t="shared" si="18"/>
        <v>1000</v>
      </c>
      <c r="K199" s="1" t="s">
        <v>9299</v>
      </c>
      <c r="L199">
        <v>4.4000000000000004</v>
      </c>
      <c r="M199" s="4">
        <v>2116</v>
      </c>
      <c r="N199" s="12">
        <f t="shared" si="19"/>
        <v>9310.4000000000015</v>
      </c>
    </row>
    <row r="200" spans="1:14">
      <c r="A200" t="s">
        <v>6150</v>
      </c>
      <c r="B200" t="s">
        <v>10174</v>
      </c>
      <c r="C200" t="s">
        <v>10710</v>
      </c>
      <c r="D200">
        <v>199</v>
      </c>
      <c r="E200" s="11">
        <f t="shared" si="15"/>
        <v>4059969</v>
      </c>
      <c r="F200" s="5">
        <v>1999</v>
      </c>
      <c r="G200" s="1">
        <v>0.9</v>
      </c>
      <c r="H200" t="str">
        <f t="shared" si="16"/>
        <v>20-50%</v>
      </c>
      <c r="I200" s="8" t="str">
        <f t="shared" si="17"/>
        <v>&gt;500</v>
      </c>
      <c r="J200" s="8" t="str">
        <f t="shared" si="18"/>
        <v>1000</v>
      </c>
      <c r="K200" s="1" t="s">
        <v>9298</v>
      </c>
      <c r="L200">
        <v>3.7</v>
      </c>
      <c r="M200" s="4">
        <v>2031</v>
      </c>
      <c r="N200" s="12">
        <f t="shared" si="19"/>
        <v>7514.7000000000007</v>
      </c>
    </row>
    <row r="201" spans="1:14">
      <c r="A201" t="s">
        <v>1005</v>
      </c>
      <c r="B201" t="s">
        <v>9463</v>
      </c>
      <c r="C201" t="s">
        <v>10585</v>
      </c>
      <c r="D201" s="2">
        <v>1499</v>
      </c>
      <c r="E201" s="11">
        <f t="shared" si="15"/>
        <v>3900049</v>
      </c>
      <c r="F201" s="5">
        <v>1999</v>
      </c>
      <c r="G201" s="1">
        <v>0.25</v>
      </c>
      <c r="H201" t="str">
        <f t="shared" si="16"/>
        <v>20%</v>
      </c>
      <c r="I201" s="8" t="str">
        <f t="shared" si="17"/>
        <v>&gt;500</v>
      </c>
      <c r="J201" s="8" t="str">
        <f t="shared" si="18"/>
        <v>1000</v>
      </c>
      <c r="K201" s="1" t="s">
        <v>9299</v>
      </c>
      <c r="L201">
        <v>4.4000000000000004</v>
      </c>
      <c r="M201" s="4">
        <v>1951</v>
      </c>
      <c r="N201" s="12">
        <f t="shared" si="19"/>
        <v>8584.4000000000015</v>
      </c>
    </row>
    <row r="202" spans="1:14">
      <c r="A202" t="s">
        <v>778</v>
      </c>
      <c r="B202" t="s">
        <v>9428</v>
      </c>
      <c r="C202" t="s">
        <v>10579</v>
      </c>
      <c r="D202" s="2">
        <v>1599</v>
      </c>
      <c r="E202" s="11">
        <f t="shared" si="15"/>
        <v>3900049</v>
      </c>
      <c r="F202" s="5">
        <v>1999</v>
      </c>
      <c r="G202" s="1">
        <v>0.2</v>
      </c>
      <c r="H202" t="str">
        <f t="shared" si="16"/>
        <v>20-50%</v>
      </c>
      <c r="I202" s="8" t="str">
        <f t="shared" si="17"/>
        <v>&gt;500</v>
      </c>
      <c r="J202" s="8" t="str">
        <f t="shared" si="18"/>
        <v>1000</v>
      </c>
      <c r="K202" s="1" t="s">
        <v>9299</v>
      </c>
      <c r="L202">
        <v>4.4000000000000004</v>
      </c>
      <c r="M202" s="4">
        <v>1951</v>
      </c>
      <c r="N202" s="12">
        <f t="shared" si="19"/>
        <v>8584.4000000000015</v>
      </c>
    </row>
    <row r="203" spans="1:14">
      <c r="A203" t="s">
        <v>1254</v>
      </c>
      <c r="B203" t="s">
        <v>9504</v>
      </c>
      <c r="C203" t="s">
        <v>10575</v>
      </c>
      <c r="D203">
        <v>999</v>
      </c>
      <c r="E203" s="11">
        <f t="shared" si="15"/>
        <v>12433282</v>
      </c>
      <c r="F203" s="5">
        <v>1699</v>
      </c>
      <c r="G203" s="1">
        <v>0.41</v>
      </c>
      <c r="H203" t="str">
        <f t="shared" si="16"/>
        <v>20-50%</v>
      </c>
      <c r="I203" s="8" t="str">
        <f t="shared" si="17"/>
        <v>&gt;500</v>
      </c>
      <c r="J203" s="8" t="str">
        <f t="shared" si="18"/>
        <v>1000</v>
      </c>
      <c r="K203" s="1" t="s">
        <v>9299</v>
      </c>
      <c r="L203">
        <v>4.4000000000000004</v>
      </c>
      <c r="M203" s="4">
        <v>7318</v>
      </c>
      <c r="N203" s="12">
        <f t="shared" si="19"/>
        <v>32199.200000000004</v>
      </c>
    </row>
    <row r="204" spans="1:14">
      <c r="A204" t="s">
        <v>1668</v>
      </c>
      <c r="B204" t="s">
        <v>9564</v>
      </c>
      <c r="C204" t="s">
        <v>10579</v>
      </c>
      <c r="D204" s="2">
        <v>1299</v>
      </c>
      <c r="E204" s="11">
        <f t="shared" si="15"/>
        <v>14628682</v>
      </c>
      <c r="F204" s="5">
        <v>1999</v>
      </c>
      <c r="G204" s="1">
        <v>0.35</v>
      </c>
      <c r="H204" t="str">
        <f t="shared" si="16"/>
        <v>20%</v>
      </c>
      <c r="I204" s="8" t="str">
        <f t="shared" si="17"/>
        <v>&gt;500</v>
      </c>
      <c r="J204" s="8" t="str">
        <f t="shared" si="18"/>
        <v>1000</v>
      </c>
      <c r="K204" s="1" t="s">
        <v>9299</v>
      </c>
      <c r="L204">
        <v>4.4000000000000004</v>
      </c>
      <c r="M204" s="4">
        <v>7318</v>
      </c>
      <c r="N204" s="12">
        <f t="shared" si="19"/>
        <v>32199.200000000004</v>
      </c>
    </row>
    <row r="205" spans="1:14">
      <c r="A205" t="s">
        <v>5815</v>
      </c>
      <c r="B205" t="s">
        <v>10134</v>
      </c>
      <c r="C205" t="s">
        <v>10662</v>
      </c>
      <c r="D205" s="2">
        <v>1289</v>
      </c>
      <c r="E205" s="11">
        <f t="shared" si="15"/>
        <v>30981332</v>
      </c>
      <c r="F205" s="5">
        <v>1499</v>
      </c>
      <c r="G205" s="1">
        <v>0.14000000000000001</v>
      </c>
      <c r="H205" t="str">
        <f t="shared" si="16"/>
        <v>20-50%</v>
      </c>
      <c r="I205" s="8" t="str">
        <f t="shared" si="17"/>
        <v>&gt;500</v>
      </c>
      <c r="J205" s="8" t="str">
        <f t="shared" si="18"/>
        <v>1000</v>
      </c>
      <c r="K205" s="1" t="s">
        <v>9299</v>
      </c>
      <c r="L205">
        <v>4.5</v>
      </c>
      <c r="M205" s="4">
        <v>20668</v>
      </c>
      <c r="N205" s="12">
        <f t="shared" si="19"/>
        <v>93006</v>
      </c>
    </row>
    <row r="206" spans="1:14">
      <c r="A206" t="s">
        <v>1055</v>
      </c>
      <c r="B206" t="s">
        <v>9471</v>
      </c>
      <c r="C206" t="s">
        <v>10579</v>
      </c>
      <c r="D206">
        <v>599</v>
      </c>
      <c r="E206" s="11">
        <f t="shared" si="15"/>
        <v>489873</v>
      </c>
      <c r="F206" s="5">
        <v>849</v>
      </c>
      <c r="G206" s="1">
        <v>0.28999999999999998</v>
      </c>
      <c r="H206" t="str">
        <f t="shared" si="16"/>
        <v>20-50%</v>
      </c>
      <c r="I206" s="8" t="str">
        <f t="shared" si="17"/>
        <v>&gt;500</v>
      </c>
      <c r="J206" s="8" t="str">
        <f t="shared" si="18"/>
        <v>&lt;1000</v>
      </c>
      <c r="K206" s="1" t="s">
        <v>9299</v>
      </c>
      <c r="L206">
        <v>4.5</v>
      </c>
      <c r="M206" s="4">
        <v>577</v>
      </c>
      <c r="N206" s="12">
        <f t="shared" si="19"/>
        <v>2596.5</v>
      </c>
    </row>
    <row r="207" spans="1:14">
      <c r="A207" t="s">
        <v>1507</v>
      </c>
      <c r="B207" t="s">
        <v>9540</v>
      </c>
      <c r="C207" t="s">
        <v>10579</v>
      </c>
      <c r="D207">
        <v>599</v>
      </c>
      <c r="E207" s="11">
        <f t="shared" si="15"/>
        <v>402426</v>
      </c>
      <c r="F207" s="5">
        <v>849</v>
      </c>
      <c r="G207" s="1">
        <v>0.28999999999999998</v>
      </c>
      <c r="H207" t="str">
        <f t="shared" si="16"/>
        <v>&gt;=50%</v>
      </c>
      <c r="I207" s="8" t="str">
        <f t="shared" si="17"/>
        <v>&gt;500</v>
      </c>
      <c r="J207" s="8" t="str">
        <f t="shared" si="18"/>
        <v>&lt;1000</v>
      </c>
      <c r="K207" s="1" t="s">
        <v>9299</v>
      </c>
      <c r="L207">
        <v>4.5</v>
      </c>
      <c r="M207" s="4">
        <v>474</v>
      </c>
      <c r="N207" s="12">
        <f t="shared" si="19"/>
        <v>2133</v>
      </c>
    </row>
    <row r="208" spans="1:14">
      <c r="A208" t="s">
        <v>1977</v>
      </c>
      <c r="B208" t="s">
        <v>1978</v>
      </c>
      <c r="C208" t="s">
        <v>10593</v>
      </c>
      <c r="D208">
        <v>699</v>
      </c>
      <c r="E208" s="11">
        <f t="shared" si="15"/>
        <v>740610</v>
      </c>
      <c r="F208" s="5">
        <v>1899</v>
      </c>
      <c r="G208" s="1">
        <v>0.63</v>
      </c>
      <c r="H208" t="str">
        <f t="shared" si="16"/>
        <v>&gt;=50%</v>
      </c>
      <c r="I208" s="8" t="str">
        <f t="shared" si="17"/>
        <v>&gt;500</v>
      </c>
      <c r="J208" s="8" t="str">
        <f t="shared" si="18"/>
        <v>&lt;1000</v>
      </c>
      <c r="K208" s="1" t="s">
        <v>9298</v>
      </c>
      <c r="L208">
        <v>4.4000000000000004</v>
      </c>
      <c r="M208" s="4">
        <v>390</v>
      </c>
      <c r="N208" s="12">
        <f t="shared" si="19"/>
        <v>1716.0000000000002</v>
      </c>
    </row>
    <row r="209" spans="1:14">
      <c r="A209" t="s">
        <v>6074</v>
      </c>
      <c r="B209" t="s">
        <v>10164</v>
      </c>
      <c r="C209" t="s">
        <v>10705</v>
      </c>
      <c r="D209">
        <v>499</v>
      </c>
      <c r="E209" s="11">
        <f t="shared" si="15"/>
        <v>2045338</v>
      </c>
      <c r="F209" s="5">
        <v>1399</v>
      </c>
      <c r="G209" s="1">
        <v>0.64</v>
      </c>
      <c r="H209" t="str">
        <f t="shared" si="16"/>
        <v>20%</v>
      </c>
      <c r="I209" s="8" t="str">
        <f t="shared" si="17"/>
        <v>&gt;500</v>
      </c>
      <c r="J209" s="8" t="str">
        <f t="shared" si="18"/>
        <v>1000</v>
      </c>
      <c r="K209" s="1" t="s">
        <v>9298</v>
      </c>
      <c r="L209">
        <v>3.9</v>
      </c>
      <c r="M209" s="4">
        <v>1462</v>
      </c>
      <c r="N209" s="12">
        <f t="shared" si="19"/>
        <v>5701.8</v>
      </c>
    </row>
    <row r="210" spans="1:14">
      <c r="A210" t="s">
        <v>8377</v>
      </c>
      <c r="B210" t="s">
        <v>10461</v>
      </c>
      <c r="C210" t="s">
        <v>10750</v>
      </c>
      <c r="D210" s="2">
        <v>3199</v>
      </c>
      <c r="E210" s="11">
        <f t="shared" si="15"/>
        <v>6646500</v>
      </c>
      <c r="F210" s="5">
        <v>3500</v>
      </c>
      <c r="G210" s="1">
        <v>0.09</v>
      </c>
      <c r="H210" t="str">
        <f t="shared" si="16"/>
        <v>20-50%</v>
      </c>
      <c r="I210" s="8" t="str">
        <f t="shared" si="17"/>
        <v>&gt;500</v>
      </c>
      <c r="J210" s="8" t="str">
        <f t="shared" si="18"/>
        <v>1000</v>
      </c>
      <c r="K210" s="1" t="s">
        <v>9299</v>
      </c>
      <c r="L210">
        <v>4.2</v>
      </c>
      <c r="M210" s="4">
        <v>1899</v>
      </c>
      <c r="N210" s="12">
        <f t="shared" si="19"/>
        <v>7975.8</v>
      </c>
    </row>
    <row r="211" spans="1:14">
      <c r="A211" t="s">
        <v>7667</v>
      </c>
      <c r="B211" t="s">
        <v>10371</v>
      </c>
      <c r="C211" t="s">
        <v>10713</v>
      </c>
      <c r="D211" s="2">
        <v>3299</v>
      </c>
      <c r="E211" s="11">
        <f t="shared" si="15"/>
        <v>6958035</v>
      </c>
      <c r="F211" s="5">
        <v>4995</v>
      </c>
      <c r="G211" s="1">
        <v>0.34</v>
      </c>
      <c r="H211" t="str">
        <f t="shared" si="16"/>
        <v>20-50%</v>
      </c>
      <c r="I211" s="8" t="str">
        <f t="shared" si="17"/>
        <v>&gt;500</v>
      </c>
      <c r="J211" s="8" t="str">
        <f t="shared" si="18"/>
        <v>1000</v>
      </c>
      <c r="K211" s="1" t="s">
        <v>9299</v>
      </c>
      <c r="L211">
        <v>3.8</v>
      </c>
      <c r="M211" s="4">
        <v>1393</v>
      </c>
      <c r="N211" s="12">
        <f t="shared" si="19"/>
        <v>5293.4</v>
      </c>
    </row>
    <row r="212" spans="1:14">
      <c r="A212" t="s">
        <v>957</v>
      </c>
      <c r="B212" t="s">
        <v>9455</v>
      </c>
      <c r="C212" t="s">
        <v>10575</v>
      </c>
      <c r="D212">
        <v>416</v>
      </c>
      <c r="E212" s="11">
        <f t="shared" si="15"/>
        <v>17983777</v>
      </c>
      <c r="F212" s="5">
        <v>599</v>
      </c>
      <c r="G212" s="1">
        <v>0.31</v>
      </c>
      <c r="H212" t="str">
        <f t="shared" si="16"/>
        <v>&gt;=50%</v>
      </c>
      <c r="I212" s="8" t="str">
        <f t="shared" si="17"/>
        <v>&gt;500</v>
      </c>
      <c r="J212" s="8" t="str">
        <f t="shared" si="18"/>
        <v>1000</v>
      </c>
      <c r="K212" s="1" t="s">
        <v>9299</v>
      </c>
      <c r="L212">
        <v>4.2</v>
      </c>
      <c r="M212" s="4">
        <v>30023</v>
      </c>
      <c r="N212" s="12">
        <f t="shared" si="19"/>
        <v>126096.6</v>
      </c>
    </row>
    <row r="213" spans="1:14">
      <c r="A213" t="s">
        <v>1206</v>
      </c>
      <c r="B213" t="s">
        <v>9495</v>
      </c>
      <c r="C213" t="s">
        <v>10580</v>
      </c>
      <c r="D213">
        <v>486</v>
      </c>
      <c r="E213" s="11">
        <f t="shared" si="15"/>
        <v>60015977</v>
      </c>
      <c r="F213" s="5">
        <v>1999</v>
      </c>
      <c r="G213" s="1">
        <v>0.76</v>
      </c>
      <c r="H213" t="str">
        <f t="shared" si="16"/>
        <v>20-50%</v>
      </c>
      <c r="I213" s="8" t="str">
        <f t="shared" si="17"/>
        <v>&gt;500</v>
      </c>
      <c r="J213" s="8" t="str">
        <f t="shared" si="18"/>
        <v>1000</v>
      </c>
      <c r="K213" s="1" t="s">
        <v>9298</v>
      </c>
      <c r="L213">
        <v>4.2</v>
      </c>
      <c r="M213" s="4">
        <v>30023</v>
      </c>
      <c r="N213" s="12">
        <f t="shared" si="19"/>
        <v>126096.6</v>
      </c>
    </row>
    <row r="214" spans="1:14">
      <c r="A214" t="s">
        <v>1299</v>
      </c>
      <c r="B214" t="s">
        <v>9510</v>
      </c>
      <c r="C214" t="s">
        <v>10575</v>
      </c>
      <c r="D214">
        <v>467</v>
      </c>
      <c r="E214" s="11">
        <f t="shared" si="15"/>
        <v>26388346</v>
      </c>
      <c r="F214" s="5">
        <v>599</v>
      </c>
      <c r="G214" s="1">
        <v>0.22</v>
      </c>
      <c r="H214" t="str">
        <f t="shared" si="16"/>
        <v>&gt;=50%</v>
      </c>
      <c r="I214" s="8" t="str">
        <f t="shared" si="17"/>
        <v>&gt;500</v>
      </c>
      <c r="J214" s="8" t="str">
        <f t="shared" si="18"/>
        <v>1000</v>
      </c>
      <c r="K214" s="1" t="s">
        <v>9299</v>
      </c>
      <c r="L214">
        <v>4.4000000000000004</v>
      </c>
      <c r="M214" s="4">
        <v>44054</v>
      </c>
      <c r="N214" s="12">
        <f t="shared" si="19"/>
        <v>193837.6</v>
      </c>
    </row>
    <row r="215" spans="1:14">
      <c r="A215" t="s">
        <v>1572</v>
      </c>
      <c r="B215" t="s">
        <v>9548</v>
      </c>
      <c r="C215" t="s">
        <v>10575</v>
      </c>
      <c r="D215">
        <v>299</v>
      </c>
      <c r="E215" s="11">
        <f t="shared" si="15"/>
        <v>22975218</v>
      </c>
      <c r="F215" s="5">
        <v>798</v>
      </c>
      <c r="G215" s="1">
        <v>0.63</v>
      </c>
      <c r="H215" t="str">
        <f t="shared" si="16"/>
        <v>&gt;=50%</v>
      </c>
      <c r="I215" s="8" t="str">
        <f t="shared" si="17"/>
        <v>&gt;500</v>
      </c>
      <c r="J215" s="8" t="str">
        <f t="shared" si="18"/>
        <v>1000</v>
      </c>
      <c r="K215" s="1" t="s">
        <v>9298</v>
      </c>
      <c r="L215">
        <v>4.4000000000000004</v>
      </c>
      <c r="M215" s="4">
        <v>28791</v>
      </c>
      <c r="N215" s="12">
        <f t="shared" si="19"/>
        <v>126680.40000000001</v>
      </c>
    </row>
    <row r="216" spans="1:14">
      <c r="A216" t="s">
        <v>554</v>
      </c>
      <c r="B216" t="s">
        <v>9395</v>
      </c>
      <c r="C216" t="s">
        <v>10575</v>
      </c>
      <c r="D216">
        <v>299</v>
      </c>
      <c r="E216" s="11">
        <f t="shared" si="15"/>
        <v>23004009</v>
      </c>
      <c r="F216" s="5">
        <v>799</v>
      </c>
      <c r="G216" s="1">
        <v>0.63</v>
      </c>
      <c r="H216" t="str">
        <f t="shared" si="16"/>
        <v>&gt;=50%</v>
      </c>
      <c r="I216" s="8" t="str">
        <f t="shared" si="17"/>
        <v>&gt;500</v>
      </c>
      <c r="J216" s="8" t="str">
        <f t="shared" si="18"/>
        <v>1000</v>
      </c>
      <c r="K216" s="1" t="s">
        <v>9298</v>
      </c>
      <c r="L216">
        <v>4.4000000000000004</v>
      </c>
      <c r="M216" s="4">
        <v>28791</v>
      </c>
      <c r="N216" s="12">
        <f t="shared" si="19"/>
        <v>126680.40000000001</v>
      </c>
    </row>
    <row r="217" spans="1:14">
      <c r="A217" t="s">
        <v>203</v>
      </c>
      <c r="B217" t="s">
        <v>9348</v>
      </c>
      <c r="C217" t="s">
        <v>10575</v>
      </c>
      <c r="D217">
        <v>299</v>
      </c>
      <c r="E217" s="11">
        <f t="shared" si="15"/>
        <v>20829150</v>
      </c>
      <c r="F217" s="5">
        <v>999</v>
      </c>
      <c r="G217" s="1">
        <v>0.7</v>
      </c>
      <c r="H217" t="str">
        <f t="shared" si="16"/>
        <v>&gt;=50%</v>
      </c>
      <c r="I217" s="8" t="str">
        <f t="shared" si="17"/>
        <v>&gt;500</v>
      </c>
      <c r="J217" s="8" t="str">
        <f t="shared" si="18"/>
        <v>1000</v>
      </c>
      <c r="K217" s="1" t="s">
        <v>9298</v>
      </c>
      <c r="L217">
        <v>4.3</v>
      </c>
      <c r="M217" s="4">
        <v>20850</v>
      </c>
      <c r="N217" s="12">
        <f t="shared" si="19"/>
        <v>89655</v>
      </c>
    </row>
    <row r="218" spans="1:14">
      <c r="A218" t="s">
        <v>203</v>
      </c>
      <c r="B218" t="s">
        <v>9348</v>
      </c>
      <c r="C218" t="s">
        <v>10657</v>
      </c>
      <c r="D218">
        <v>299</v>
      </c>
      <c r="E218" s="11">
        <f t="shared" si="15"/>
        <v>20829150</v>
      </c>
      <c r="F218" s="5">
        <v>999</v>
      </c>
      <c r="G218" s="1">
        <v>0.7</v>
      </c>
      <c r="H218" t="str">
        <f t="shared" si="16"/>
        <v>&gt;=50%</v>
      </c>
      <c r="I218" s="8" t="str">
        <f t="shared" si="17"/>
        <v>&gt;500</v>
      </c>
      <c r="J218" s="8" t="str">
        <f t="shared" si="18"/>
        <v>1000</v>
      </c>
      <c r="K218" s="1" t="s">
        <v>9298</v>
      </c>
      <c r="L218">
        <v>4.3</v>
      </c>
      <c r="M218" s="4">
        <v>20850</v>
      </c>
      <c r="N218" s="12">
        <f t="shared" si="19"/>
        <v>89655</v>
      </c>
    </row>
    <row r="219" spans="1:14">
      <c r="A219" t="s">
        <v>3545</v>
      </c>
      <c r="B219" t="s">
        <v>9842</v>
      </c>
      <c r="C219" t="s">
        <v>10619</v>
      </c>
      <c r="D219" s="2">
        <v>1299</v>
      </c>
      <c r="E219" s="11">
        <f t="shared" si="15"/>
        <v>541184020</v>
      </c>
      <c r="F219" s="5">
        <v>2990</v>
      </c>
      <c r="G219" s="1">
        <v>0.56999999999999995</v>
      </c>
      <c r="H219" t="str">
        <f t="shared" si="16"/>
        <v>&gt;=50%</v>
      </c>
      <c r="I219" s="8" t="str">
        <f t="shared" si="17"/>
        <v>&gt;500</v>
      </c>
      <c r="J219" s="8" t="str">
        <f t="shared" si="18"/>
        <v>1000</v>
      </c>
      <c r="K219" s="1" t="s">
        <v>9298</v>
      </c>
      <c r="L219">
        <v>3.8</v>
      </c>
      <c r="M219" s="4">
        <v>180998</v>
      </c>
      <c r="N219" s="12">
        <f t="shared" si="19"/>
        <v>687792.4</v>
      </c>
    </row>
    <row r="220" spans="1:14">
      <c r="A220" t="s">
        <v>3513</v>
      </c>
      <c r="B220" t="s">
        <v>9838</v>
      </c>
      <c r="C220" t="s">
        <v>10594</v>
      </c>
      <c r="D220" s="2">
        <v>1499</v>
      </c>
      <c r="E220" s="11">
        <f t="shared" si="15"/>
        <v>614923460</v>
      </c>
      <c r="F220" s="5">
        <v>4490</v>
      </c>
      <c r="G220" s="1">
        <v>0.67</v>
      </c>
      <c r="H220" t="str">
        <f t="shared" si="16"/>
        <v>&gt;=50%</v>
      </c>
      <c r="I220" s="8" t="str">
        <f t="shared" si="17"/>
        <v>&gt;500</v>
      </c>
      <c r="J220" s="8" t="str">
        <f t="shared" si="18"/>
        <v>1000</v>
      </c>
      <c r="K220" s="1" t="s">
        <v>9298</v>
      </c>
      <c r="L220">
        <v>3.9</v>
      </c>
      <c r="M220" s="4">
        <v>136954</v>
      </c>
      <c r="N220" s="12">
        <f t="shared" si="19"/>
        <v>534120.6</v>
      </c>
    </row>
    <row r="221" spans="1:14">
      <c r="A221" t="s">
        <v>4274</v>
      </c>
      <c r="B221" t="s">
        <v>9933</v>
      </c>
      <c r="C221" t="s">
        <v>10645</v>
      </c>
      <c r="D221" s="2">
        <v>1199</v>
      </c>
      <c r="E221" s="11">
        <f t="shared" si="15"/>
        <v>285078479</v>
      </c>
      <c r="F221" s="5">
        <v>5999</v>
      </c>
      <c r="G221" s="1">
        <v>0.8</v>
      </c>
      <c r="H221" t="str">
        <f t="shared" si="16"/>
        <v>20-50%</v>
      </c>
      <c r="I221" s="8" t="str">
        <f t="shared" si="17"/>
        <v>&gt;500</v>
      </c>
      <c r="J221" s="8" t="str">
        <f t="shared" si="18"/>
        <v>1000</v>
      </c>
      <c r="K221" s="1" t="s">
        <v>9298</v>
      </c>
      <c r="L221">
        <v>3.9</v>
      </c>
      <c r="M221" s="4">
        <v>47521</v>
      </c>
      <c r="N221" s="12">
        <f t="shared" si="19"/>
        <v>185331.9</v>
      </c>
    </row>
    <row r="222" spans="1:14">
      <c r="A222" t="s">
        <v>4096</v>
      </c>
      <c r="B222" t="s">
        <v>9911</v>
      </c>
      <c r="C222" t="s">
        <v>10646</v>
      </c>
      <c r="D222" s="2">
        <v>1598</v>
      </c>
      <c r="E222" s="11">
        <f t="shared" si="15"/>
        <v>32934850</v>
      </c>
      <c r="F222" s="5">
        <v>2990</v>
      </c>
      <c r="G222" s="1">
        <v>0.47</v>
      </c>
      <c r="H222" t="str">
        <f t="shared" si="16"/>
        <v>&gt;=50%</v>
      </c>
      <c r="I222" s="8" t="str">
        <f t="shared" si="17"/>
        <v>&gt;500</v>
      </c>
      <c r="J222" s="8" t="str">
        <f t="shared" si="18"/>
        <v>1000</v>
      </c>
      <c r="K222" s="1" t="s">
        <v>9299</v>
      </c>
      <c r="L222">
        <v>3.8</v>
      </c>
      <c r="M222" s="4">
        <v>11015</v>
      </c>
      <c r="N222" s="12">
        <f t="shared" si="19"/>
        <v>41857</v>
      </c>
    </row>
    <row r="223" spans="1:14">
      <c r="A223" t="s">
        <v>5137</v>
      </c>
      <c r="B223" t="s">
        <v>10047</v>
      </c>
      <c r="C223" t="s">
        <v>2215</v>
      </c>
      <c r="D223" s="2">
        <v>1599</v>
      </c>
      <c r="E223" s="11">
        <f t="shared" si="15"/>
        <v>2359240</v>
      </c>
      <c r="F223" s="5">
        <v>3490</v>
      </c>
      <c r="G223" s="1">
        <v>0.54</v>
      </c>
      <c r="H223" t="str">
        <f t="shared" si="16"/>
        <v>&gt;=50%</v>
      </c>
      <c r="I223" s="8" t="str">
        <f t="shared" si="17"/>
        <v>&gt;500</v>
      </c>
      <c r="J223" s="8" t="str">
        <f t="shared" si="18"/>
        <v>&lt;1000</v>
      </c>
      <c r="K223" s="1" t="s">
        <v>9298</v>
      </c>
      <c r="L223">
        <v>3.7</v>
      </c>
      <c r="M223" s="4">
        <v>676</v>
      </c>
      <c r="N223" s="12">
        <f t="shared" si="19"/>
        <v>2501.2000000000003</v>
      </c>
    </row>
    <row r="224" spans="1:14">
      <c r="A224" t="s">
        <v>2513</v>
      </c>
      <c r="B224" t="s">
        <v>9687</v>
      </c>
      <c r="C224" t="s">
        <v>10596</v>
      </c>
      <c r="D224">
        <v>379</v>
      </c>
      <c r="E224" s="11">
        <f t="shared" si="15"/>
        <v>363349287</v>
      </c>
      <c r="F224" s="5">
        <v>999</v>
      </c>
      <c r="G224" s="1">
        <v>0.62</v>
      </c>
      <c r="H224" t="str">
        <f t="shared" si="16"/>
        <v>&gt;=50%</v>
      </c>
      <c r="I224" s="8" t="str">
        <f t="shared" si="17"/>
        <v>&gt;500</v>
      </c>
      <c r="J224" s="8" t="str">
        <f t="shared" si="18"/>
        <v>1000</v>
      </c>
      <c r="K224" s="1" t="s">
        <v>9298</v>
      </c>
      <c r="L224">
        <v>4.0999999999999996</v>
      </c>
      <c r="M224" s="4">
        <v>363713</v>
      </c>
      <c r="N224" s="12">
        <f t="shared" si="19"/>
        <v>1491223.2999999998</v>
      </c>
    </row>
    <row r="225" spans="1:14">
      <c r="A225" t="s">
        <v>2249</v>
      </c>
      <c r="B225" t="s">
        <v>9649</v>
      </c>
      <c r="C225" t="s">
        <v>10597</v>
      </c>
      <c r="D225">
        <v>349</v>
      </c>
      <c r="E225" s="11">
        <f t="shared" si="15"/>
        <v>363349287</v>
      </c>
      <c r="F225" s="5">
        <v>999</v>
      </c>
      <c r="G225" s="1">
        <v>0.65</v>
      </c>
      <c r="H225" t="str">
        <f t="shared" si="16"/>
        <v>&gt;=50%</v>
      </c>
      <c r="I225" s="8" t="str">
        <f t="shared" si="17"/>
        <v>&gt;500</v>
      </c>
      <c r="J225" s="8" t="str">
        <f t="shared" si="18"/>
        <v>1000</v>
      </c>
      <c r="K225" s="1" t="s">
        <v>9298</v>
      </c>
      <c r="L225">
        <v>4.0999999999999996</v>
      </c>
      <c r="M225" s="4">
        <v>363713</v>
      </c>
      <c r="N225" s="12">
        <f t="shared" si="19"/>
        <v>1491223.2999999998</v>
      </c>
    </row>
    <row r="226" spans="1:14">
      <c r="A226" t="s">
        <v>3509</v>
      </c>
      <c r="B226" t="s">
        <v>9837</v>
      </c>
      <c r="C226" t="s">
        <v>2215</v>
      </c>
      <c r="D226">
        <v>365</v>
      </c>
      <c r="E226" s="11">
        <f t="shared" si="15"/>
        <v>363347289</v>
      </c>
      <c r="F226" s="5">
        <v>999</v>
      </c>
      <c r="G226" s="1">
        <v>0.63</v>
      </c>
      <c r="H226" t="str">
        <f t="shared" si="16"/>
        <v>&gt;=50%</v>
      </c>
      <c r="I226" s="8" t="str">
        <f t="shared" si="17"/>
        <v>&gt;500</v>
      </c>
      <c r="J226" s="8" t="str">
        <f t="shared" si="18"/>
        <v>1000</v>
      </c>
      <c r="K226" s="1" t="s">
        <v>9298</v>
      </c>
      <c r="L226">
        <v>4.0999999999999996</v>
      </c>
      <c r="M226" s="4">
        <v>363711</v>
      </c>
      <c r="N226" s="12">
        <f t="shared" si="19"/>
        <v>1491215.0999999999</v>
      </c>
    </row>
    <row r="227" spans="1:14">
      <c r="A227" t="s">
        <v>5466</v>
      </c>
      <c r="B227" t="s">
        <v>10090</v>
      </c>
      <c r="C227" t="s">
        <v>10643</v>
      </c>
      <c r="D227">
        <v>399</v>
      </c>
      <c r="E227" s="11">
        <f t="shared" si="15"/>
        <v>98094180</v>
      </c>
      <c r="F227" s="5">
        <v>1290</v>
      </c>
      <c r="G227" s="1">
        <v>0.69</v>
      </c>
      <c r="H227" t="str">
        <f t="shared" si="16"/>
        <v>&gt;=50%</v>
      </c>
      <c r="I227" s="8" t="str">
        <f t="shared" si="17"/>
        <v>&gt;500</v>
      </c>
      <c r="J227" s="8" t="str">
        <f t="shared" si="18"/>
        <v>1000</v>
      </c>
      <c r="K227" s="1" t="s">
        <v>9298</v>
      </c>
      <c r="L227">
        <v>4.2</v>
      </c>
      <c r="M227" s="4">
        <v>76042</v>
      </c>
      <c r="N227" s="12">
        <f t="shared" si="19"/>
        <v>319376.40000000002</v>
      </c>
    </row>
    <row r="228" spans="1:14">
      <c r="A228" t="s">
        <v>3704</v>
      </c>
      <c r="B228" t="s">
        <v>9861</v>
      </c>
      <c r="C228" t="s">
        <v>10626</v>
      </c>
      <c r="D228">
        <v>399</v>
      </c>
      <c r="E228" s="11">
        <f t="shared" si="15"/>
        <v>265740</v>
      </c>
      <c r="F228" s="5">
        <v>1290</v>
      </c>
      <c r="G228" s="1">
        <v>0.69</v>
      </c>
      <c r="H228" t="str">
        <f t="shared" si="16"/>
        <v>&gt;=50%</v>
      </c>
      <c r="I228" s="8" t="str">
        <f t="shared" si="17"/>
        <v>&gt;500</v>
      </c>
      <c r="J228" s="8" t="str">
        <f t="shared" si="18"/>
        <v>&lt;1000</v>
      </c>
      <c r="K228" s="1" t="s">
        <v>9298</v>
      </c>
      <c r="L228">
        <v>4.2</v>
      </c>
      <c r="M228" s="4">
        <v>206</v>
      </c>
      <c r="N228" s="12">
        <f t="shared" si="19"/>
        <v>865.2</v>
      </c>
    </row>
    <row r="229" spans="1:14">
      <c r="A229" t="s">
        <v>3695</v>
      </c>
      <c r="B229" t="s">
        <v>9860</v>
      </c>
      <c r="C229" t="s">
        <v>10594</v>
      </c>
      <c r="D229">
        <v>449</v>
      </c>
      <c r="E229" s="11">
        <f t="shared" si="15"/>
        <v>118383300</v>
      </c>
      <c r="F229" s="5">
        <v>1290</v>
      </c>
      <c r="G229" s="1">
        <v>0.65</v>
      </c>
      <c r="H229" t="str">
        <f t="shared" si="16"/>
        <v>20-50%</v>
      </c>
      <c r="I229" s="8" t="str">
        <f t="shared" si="17"/>
        <v>&gt;500</v>
      </c>
      <c r="J229" s="8" t="str">
        <f t="shared" si="18"/>
        <v>1000</v>
      </c>
      <c r="K229" s="1" t="s">
        <v>9298</v>
      </c>
      <c r="L229">
        <v>4.0999999999999996</v>
      </c>
      <c r="M229" s="4">
        <v>91770</v>
      </c>
      <c r="N229" s="12">
        <f t="shared" si="19"/>
        <v>376256.99999999994</v>
      </c>
    </row>
    <row r="230" spans="1:14">
      <c r="A230" t="s">
        <v>4516</v>
      </c>
      <c r="B230" t="s">
        <v>9965</v>
      </c>
      <c r="C230" t="s">
        <v>10662</v>
      </c>
      <c r="D230">
        <v>699</v>
      </c>
      <c r="E230" s="11">
        <f t="shared" si="15"/>
        <v>272915811</v>
      </c>
      <c r="F230" s="5">
        <v>999</v>
      </c>
      <c r="G230" s="1">
        <v>0.3</v>
      </c>
      <c r="H230" t="str">
        <f t="shared" si="16"/>
        <v>&gt;=50%</v>
      </c>
      <c r="I230" s="8" t="str">
        <f t="shared" si="17"/>
        <v>&gt;500</v>
      </c>
      <c r="J230" s="8" t="str">
        <f t="shared" si="18"/>
        <v>1000</v>
      </c>
      <c r="K230" s="1" t="s">
        <v>9299</v>
      </c>
      <c r="L230">
        <v>4.0999999999999996</v>
      </c>
      <c r="M230" s="4">
        <v>273189</v>
      </c>
      <c r="N230" s="12">
        <f t="shared" si="19"/>
        <v>1120074.8999999999</v>
      </c>
    </row>
    <row r="231" spans="1:14">
      <c r="A231" t="s">
        <v>2698</v>
      </c>
      <c r="B231" t="s">
        <v>9715</v>
      </c>
      <c r="C231" t="s">
        <v>10605</v>
      </c>
      <c r="D231">
        <v>599</v>
      </c>
      <c r="E231" s="11">
        <f t="shared" si="15"/>
        <v>240901710</v>
      </c>
      <c r="F231" s="5">
        <v>1490</v>
      </c>
      <c r="G231" s="1">
        <v>0.6</v>
      </c>
      <c r="H231" t="str">
        <f t="shared" si="16"/>
        <v>&gt;=50%</v>
      </c>
      <c r="I231" s="8" t="str">
        <f t="shared" si="17"/>
        <v>&gt;500</v>
      </c>
      <c r="J231" s="8" t="str">
        <f t="shared" si="18"/>
        <v>1000</v>
      </c>
      <c r="K231" s="1" t="s">
        <v>9298</v>
      </c>
      <c r="L231">
        <v>4.0999999999999996</v>
      </c>
      <c r="M231" s="4">
        <v>161679</v>
      </c>
      <c r="N231" s="12">
        <f t="shared" si="19"/>
        <v>662883.89999999991</v>
      </c>
    </row>
    <row r="232" spans="1:14">
      <c r="A232" t="s">
        <v>3804</v>
      </c>
      <c r="B232" t="s">
        <v>9873</v>
      </c>
      <c r="C232" t="s">
        <v>10632</v>
      </c>
      <c r="D232">
        <v>455</v>
      </c>
      <c r="E232" s="11">
        <f t="shared" si="15"/>
        <v>240898730</v>
      </c>
      <c r="F232" s="5">
        <v>1490</v>
      </c>
      <c r="G232" s="1">
        <v>0.69</v>
      </c>
      <c r="H232" t="str">
        <f t="shared" si="16"/>
        <v>&gt;=50%</v>
      </c>
      <c r="I232" s="8" t="str">
        <f t="shared" si="17"/>
        <v>&gt;500</v>
      </c>
      <c r="J232" s="8" t="str">
        <f t="shared" si="18"/>
        <v>1000</v>
      </c>
      <c r="K232" s="1" t="s">
        <v>9298</v>
      </c>
      <c r="L232">
        <v>4.0999999999999996</v>
      </c>
      <c r="M232" s="4">
        <v>161677</v>
      </c>
      <c r="N232" s="12">
        <f t="shared" si="19"/>
        <v>662875.69999999995</v>
      </c>
    </row>
    <row r="233" spans="1:14">
      <c r="A233" t="s">
        <v>6088</v>
      </c>
      <c r="B233" t="s">
        <v>10166</v>
      </c>
      <c r="C233" t="s">
        <v>10658</v>
      </c>
      <c r="D233">
        <v>849</v>
      </c>
      <c r="E233" s="11">
        <f t="shared" si="15"/>
        <v>227058120</v>
      </c>
      <c r="F233" s="5">
        <v>2490</v>
      </c>
      <c r="G233" s="1">
        <v>0.66</v>
      </c>
      <c r="H233" t="str">
        <f t="shared" si="16"/>
        <v>&gt;=50%</v>
      </c>
      <c r="I233" s="8" t="str">
        <f t="shared" si="17"/>
        <v>&gt;500</v>
      </c>
      <c r="J233" s="8" t="str">
        <f t="shared" si="18"/>
        <v>1000</v>
      </c>
      <c r="K233" s="1" t="s">
        <v>9298</v>
      </c>
      <c r="L233">
        <v>4.2</v>
      </c>
      <c r="M233" s="4">
        <v>91188</v>
      </c>
      <c r="N233" s="12">
        <f t="shared" si="19"/>
        <v>382989.60000000003</v>
      </c>
    </row>
    <row r="234" spans="1:14">
      <c r="A234" t="s">
        <v>603</v>
      </c>
      <c r="B234" t="s">
        <v>9402</v>
      </c>
      <c r="C234" t="s">
        <v>10575</v>
      </c>
      <c r="D234">
        <v>299</v>
      </c>
      <c r="E234" s="11">
        <f t="shared" si="15"/>
        <v>65959737</v>
      </c>
      <c r="F234" s="5">
        <v>699</v>
      </c>
      <c r="G234" s="1">
        <v>0.56999999999999995</v>
      </c>
      <c r="H234" t="str">
        <f t="shared" si="16"/>
        <v>&gt;=50%</v>
      </c>
      <c r="I234" s="8" t="str">
        <f t="shared" si="17"/>
        <v>&gt;500</v>
      </c>
      <c r="J234" s="8" t="str">
        <f t="shared" si="18"/>
        <v>1000</v>
      </c>
      <c r="K234" s="1" t="s">
        <v>9298</v>
      </c>
      <c r="L234">
        <v>4.2</v>
      </c>
      <c r="M234" s="4">
        <v>94363</v>
      </c>
      <c r="N234" s="12">
        <f t="shared" si="19"/>
        <v>396324.60000000003</v>
      </c>
    </row>
    <row r="235" spans="1:14">
      <c r="A235" t="s">
        <v>30</v>
      </c>
      <c r="B235" t="s">
        <v>9323</v>
      </c>
      <c r="C235" t="s">
        <v>10575</v>
      </c>
      <c r="D235">
        <v>329</v>
      </c>
      <c r="E235" s="11">
        <f t="shared" si="15"/>
        <v>65959737</v>
      </c>
      <c r="F235" s="5">
        <v>699</v>
      </c>
      <c r="G235" s="1">
        <v>0.53</v>
      </c>
      <c r="H235" t="str">
        <f t="shared" si="16"/>
        <v>&gt;=50%</v>
      </c>
      <c r="I235" s="8" t="str">
        <f t="shared" si="17"/>
        <v>&gt;500</v>
      </c>
      <c r="J235" s="8" t="str">
        <f t="shared" si="18"/>
        <v>1000</v>
      </c>
      <c r="K235" s="1" t="s">
        <v>9298</v>
      </c>
      <c r="L235">
        <v>4.2</v>
      </c>
      <c r="M235" s="4">
        <v>94363</v>
      </c>
      <c r="N235" s="12">
        <f t="shared" si="19"/>
        <v>396324.60000000003</v>
      </c>
    </row>
    <row r="236" spans="1:14">
      <c r="A236" t="s">
        <v>30</v>
      </c>
      <c r="B236" t="s">
        <v>9323</v>
      </c>
      <c r="C236" t="s">
        <v>10575</v>
      </c>
      <c r="D236">
        <v>329</v>
      </c>
      <c r="E236" s="11">
        <f t="shared" si="15"/>
        <v>65960436</v>
      </c>
      <c r="F236" s="5">
        <v>699</v>
      </c>
      <c r="G236" s="1">
        <v>0.53</v>
      </c>
      <c r="H236" t="str">
        <f t="shared" si="16"/>
        <v>&gt;=50%</v>
      </c>
      <c r="I236" s="8" t="str">
        <f t="shared" si="17"/>
        <v>&gt;500</v>
      </c>
      <c r="J236" s="8" t="str">
        <f t="shared" si="18"/>
        <v>1000</v>
      </c>
      <c r="K236" s="1" t="s">
        <v>9298</v>
      </c>
      <c r="L236">
        <v>4.2</v>
      </c>
      <c r="M236" s="4">
        <v>94364</v>
      </c>
      <c r="N236" s="12">
        <f t="shared" si="19"/>
        <v>396328.8</v>
      </c>
    </row>
    <row r="237" spans="1:14">
      <c r="A237" t="s">
        <v>30</v>
      </c>
      <c r="B237" t="s">
        <v>9323</v>
      </c>
      <c r="C237" t="s">
        <v>10626</v>
      </c>
      <c r="D237">
        <v>329</v>
      </c>
      <c r="E237" s="11">
        <f t="shared" si="15"/>
        <v>65960436</v>
      </c>
      <c r="F237" s="5">
        <v>699</v>
      </c>
      <c r="G237" s="1">
        <v>0.53</v>
      </c>
      <c r="H237" t="str">
        <f t="shared" si="16"/>
        <v>20-50%</v>
      </c>
      <c r="I237" s="8" t="str">
        <f t="shared" si="17"/>
        <v>&gt;500</v>
      </c>
      <c r="J237" s="8" t="str">
        <f t="shared" si="18"/>
        <v>1000</v>
      </c>
      <c r="K237" s="1" t="s">
        <v>9298</v>
      </c>
      <c r="L237">
        <v>4.2</v>
      </c>
      <c r="M237" s="4">
        <v>94364</v>
      </c>
      <c r="N237" s="12">
        <f t="shared" si="19"/>
        <v>396328.8</v>
      </c>
    </row>
    <row r="238" spans="1:14">
      <c r="A238" t="s">
        <v>4222</v>
      </c>
      <c r="B238" t="s">
        <v>9926</v>
      </c>
      <c r="C238" t="s">
        <v>10642</v>
      </c>
      <c r="D238">
        <v>571</v>
      </c>
      <c r="E238" s="11">
        <f t="shared" si="15"/>
        <v>38182779</v>
      </c>
      <c r="F238" s="5">
        <v>999</v>
      </c>
      <c r="G238" s="1">
        <v>0.43</v>
      </c>
      <c r="H238" t="str">
        <f t="shared" si="16"/>
        <v>&gt;=50%</v>
      </c>
      <c r="I238" s="8" t="str">
        <f t="shared" si="17"/>
        <v>&gt;500</v>
      </c>
      <c r="J238" s="8" t="str">
        <f t="shared" si="18"/>
        <v>1000</v>
      </c>
      <c r="K238" s="1" t="s">
        <v>9299</v>
      </c>
      <c r="L238">
        <v>4.3</v>
      </c>
      <c r="M238" s="4">
        <v>38221</v>
      </c>
      <c r="N238" s="12">
        <f t="shared" si="19"/>
        <v>164350.29999999999</v>
      </c>
    </row>
    <row r="239" spans="1:14">
      <c r="A239" t="s">
        <v>3002</v>
      </c>
      <c r="B239" t="s">
        <v>9762</v>
      </c>
      <c r="C239" t="s">
        <v>10619</v>
      </c>
      <c r="D239" s="2">
        <v>1799</v>
      </c>
      <c r="E239" s="11">
        <f t="shared" si="15"/>
        <v>187891200</v>
      </c>
      <c r="F239" s="5">
        <v>6990</v>
      </c>
      <c r="G239" s="1">
        <v>0.74</v>
      </c>
      <c r="H239" t="str">
        <f t="shared" si="16"/>
        <v>&gt;=50%</v>
      </c>
      <c r="I239" s="8" t="str">
        <f t="shared" si="17"/>
        <v>&gt;500</v>
      </c>
      <c r="J239" s="8" t="str">
        <f t="shared" si="18"/>
        <v>1000</v>
      </c>
      <c r="K239" s="1" t="s">
        <v>9298</v>
      </c>
      <c r="L239">
        <v>4</v>
      </c>
      <c r="M239" s="4">
        <v>26880</v>
      </c>
      <c r="N239" s="12">
        <f t="shared" si="19"/>
        <v>107520</v>
      </c>
    </row>
    <row r="240" spans="1:14">
      <c r="A240" t="s">
        <v>3002</v>
      </c>
      <c r="B240" t="s">
        <v>9762</v>
      </c>
      <c r="C240" t="s">
        <v>10594</v>
      </c>
      <c r="D240" s="2">
        <v>1799</v>
      </c>
      <c r="E240" s="11">
        <f t="shared" si="15"/>
        <v>187891200</v>
      </c>
      <c r="F240" s="5">
        <v>6990</v>
      </c>
      <c r="G240" s="1">
        <v>0.74</v>
      </c>
      <c r="H240" t="str">
        <f t="shared" si="16"/>
        <v>&gt;=50%</v>
      </c>
      <c r="I240" s="8" t="str">
        <f t="shared" si="17"/>
        <v>&gt;500</v>
      </c>
      <c r="J240" s="8" t="str">
        <f t="shared" si="18"/>
        <v>1000</v>
      </c>
      <c r="K240" s="1" t="s">
        <v>9298</v>
      </c>
      <c r="L240">
        <v>4</v>
      </c>
      <c r="M240" s="4">
        <v>26880</v>
      </c>
      <c r="N240" s="12">
        <f t="shared" si="19"/>
        <v>107520</v>
      </c>
    </row>
    <row r="241" spans="1:14">
      <c r="A241" t="s">
        <v>724</v>
      </c>
      <c r="B241" t="s">
        <v>9419</v>
      </c>
      <c r="C241" t="s">
        <v>10578</v>
      </c>
      <c r="D241">
        <v>273.10000000000002</v>
      </c>
      <c r="E241" s="11">
        <f t="shared" si="15"/>
        <v>20829150</v>
      </c>
      <c r="F241" s="5">
        <v>999</v>
      </c>
      <c r="G241" s="1">
        <v>0.73</v>
      </c>
      <c r="H241" t="str">
        <f t="shared" si="16"/>
        <v>&gt;=50%</v>
      </c>
      <c r="I241" s="8" t="str">
        <f t="shared" si="17"/>
        <v>&gt;500</v>
      </c>
      <c r="J241" s="8" t="str">
        <f t="shared" si="18"/>
        <v>1000</v>
      </c>
      <c r="K241" s="1" t="s">
        <v>9298</v>
      </c>
      <c r="L241">
        <v>4.3</v>
      </c>
      <c r="M241" s="4">
        <v>20850</v>
      </c>
      <c r="N241" s="12">
        <f t="shared" si="19"/>
        <v>89655</v>
      </c>
    </row>
    <row r="242" spans="1:14">
      <c r="A242" t="s">
        <v>1461</v>
      </c>
      <c r="B242" t="s">
        <v>9533</v>
      </c>
      <c r="C242" t="s">
        <v>10575</v>
      </c>
      <c r="D242">
        <v>799</v>
      </c>
      <c r="E242" s="11">
        <f t="shared" si="15"/>
        <v>9839874</v>
      </c>
      <c r="F242" s="5">
        <v>1749</v>
      </c>
      <c r="G242" s="1">
        <v>0.54</v>
      </c>
      <c r="H242" t="str">
        <f t="shared" si="16"/>
        <v>20%</v>
      </c>
      <c r="I242" s="8" t="str">
        <f t="shared" si="17"/>
        <v>&gt;500</v>
      </c>
      <c r="J242" s="8" t="str">
        <f t="shared" si="18"/>
        <v>1000</v>
      </c>
      <c r="K242" s="1" t="s">
        <v>9298</v>
      </c>
      <c r="L242">
        <v>4.0999999999999996</v>
      </c>
      <c r="M242" s="4">
        <v>5626</v>
      </c>
      <c r="N242" s="12">
        <f t="shared" si="19"/>
        <v>23066.6</v>
      </c>
    </row>
    <row r="243" spans="1:14">
      <c r="A243" t="s">
        <v>1165</v>
      </c>
      <c r="B243" t="s">
        <v>9489</v>
      </c>
      <c r="C243" t="s">
        <v>10575</v>
      </c>
      <c r="D243">
        <v>849</v>
      </c>
      <c r="E243" s="11">
        <f t="shared" si="15"/>
        <v>6729264</v>
      </c>
      <c r="F243" s="5">
        <v>999</v>
      </c>
      <c r="G243" s="1">
        <v>0.15</v>
      </c>
      <c r="H243" t="str">
        <f t="shared" si="16"/>
        <v>20-50%</v>
      </c>
      <c r="I243" s="8" t="str">
        <f t="shared" si="17"/>
        <v>&gt;500</v>
      </c>
      <c r="J243" s="8" t="str">
        <f t="shared" si="18"/>
        <v>1000</v>
      </c>
      <c r="K243" s="1" t="s">
        <v>9299</v>
      </c>
      <c r="L243">
        <v>4.0999999999999996</v>
      </c>
      <c r="M243" s="4">
        <v>6736</v>
      </c>
      <c r="N243" s="12">
        <f t="shared" si="19"/>
        <v>27617.599999999999</v>
      </c>
    </row>
    <row r="244" spans="1:14">
      <c r="A244" t="s">
        <v>1401</v>
      </c>
      <c r="B244" t="s">
        <v>9525</v>
      </c>
      <c r="C244" t="s">
        <v>10575</v>
      </c>
      <c r="D244">
        <v>848.99</v>
      </c>
      <c r="E244" s="11">
        <f t="shared" si="15"/>
        <v>530440</v>
      </c>
      <c r="F244" s="5">
        <v>1490</v>
      </c>
      <c r="G244" s="1">
        <v>0.43</v>
      </c>
      <c r="H244" t="str">
        <f t="shared" si="16"/>
        <v>&gt;=50%</v>
      </c>
      <c r="I244" s="8" t="str">
        <f t="shared" si="17"/>
        <v>&gt;500</v>
      </c>
      <c r="J244" s="8" t="str">
        <f t="shared" si="18"/>
        <v>&lt;1000</v>
      </c>
      <c r="K244" s="1" t="s">
        <v>9299</v>
      </c>
      <c r="L244">
        <v>3.9</v>
      </c>
      <c r="M244" s="4">
        <v>356</v>
      </c>
      <c r="N244" s="12">
        <f t="shared" si="19"/>
        <v>1388.3999999999999</v>
      </c>
    </row>
    <row r="245" spans="1:14">
      <c r="A245" t="s">
        <v>50</v>
      </c>
      <c r="B245" t="s">
        <v>9326</v>
      </c>
      <c r="C245" t="s">
        <v>10596</v>
      </c>
      <c r="D245">
        <v>176.63</v>
      </c>
      <c r="E245" s="11">
        <f t="shared" si="15"/>
        <v>7579311</v>
      </c>
      <c r="F245" s="5">
        <v>499</v>
      </c>
      <c r="G245" s="1">
        <v>0.65</v>
      </c>
      <c r="H245" t="str">
        <f t="shared" si="16"/>
        <v>&gt;=50%</v>
      </c>
      <c r="I245" s="8" t="str">
        <f t="shared" si="17"/>
        <v>200-500</v>
      </c>
      <c r="J245" s="8" t="str">
        <f t="shared" si="18"/>
        <v>1000</v>
      </c>
      <c r="K245" s="1" t="s">
        <v>9298</v>
      </c>
      <c r="L245">
        <v>4.0999999999999996</v>
      </c>
      <c r="M245" s="4">
        <v>15189</v>
      </c>
      <c r="N245" s="12">
        <f t="shared" si="19"/>
        <v>62274.899999999994</v>
      </c>
    </row>
    <row r="246" spans="1:14">
      <c r="A246" t="s">
        <v>50</v>
      </c>
      <c r="B246" t="s">
        <v>9326</v>
      </c>
      <c r="C246" t="s">
        <v>10575</v>
      </c>
      <c r="D246">
        <v>176.63</v>
      </c>
      <c r="E246" s="11">
        <f t="shared" si="15"/>
        <v>7578812</v>
      </c>
      <c r="F246" s="5">
        <v>499</v>
      </c>
      <c r="G246" s="1">
        <v>0.65</v>
      </c>
      <c r="H246" t="str">
        <f t="shared" si="16"/>
        <v>&gt;=50%</v>
      </c>
      <c r="I246" s="8" t="str">
        <f t="shared" si="17"/>
        <v>200-500</v>
      </c>
      <c r="J246" s="8" t="str">
        <f t="shared" si="18"/>
        <v>1000</v>
      </c>
      <c r="K246" s="1" t="s">
        <v>9298</v>
      </c>
      <c r="L246">
        <v>4.0999999999999996</v>
      </c>
      <c r="M246" s="4">
        <v>15188</v>
      </c>
      <c r="N246" s="12">
        <f t="shared" si="19"/>
        <v>62270.799999999996</v>
      </c>
    </row>
    <row r="247" spans="1:14">
      <c r="A247" t="s">
        <v>50</v>
      </c>
      <c r="B247" t="s">
        <v>9326</v>
      </c>
      <c r="C247" t="s">
        <v>10630</v>
      </c>
      <c r="D247">
        <v>176.63</v>
      </c>
      <c r="E247" s="11">
        <f t="shared" si="15"/>
        <v>7579311</v>
      </c>
      <c r="F247" s="5">
        <v>499</v>
      </c>
      <c r="G247" s="1">
        <v>0.65</v>
      </c>
      <c r="H247" t="str">
        <f t="shared" si="16"/>
        <v>&gt;=50%</v>
      </c>
      <c r="I247" s="8" t="str">
        <f t="shared" si="17"/>
        <v>200-500</v>
      </c>
      <c r="J247" s="8" t="str">
        <f t="shared" si="18"/>
        <v>1000</v>
      </c>
      <c r="K247" s="1" t="s">
        <v>9298</v>
      </c>
      <c r="L247">
        <v>4.0999999999999996</v>
      </c>
      <c r="M247" s="4">
        <v>15189</v>
      </c>
      <c r="N247" s="12">
        <f t="shared" si="19"/>
        <v>62274.899999999994</v>
      </c>
    </row>
    <row r="248" spans="1:14">
      <c r="A248" t="s">
        <v>3155</v>
      </c>
      <c r="B248" t="s">
        <v>9786</v>
      </c>
      <c r="C248" t="s">
        <v>10612</v>
      </c>
      <c r="D248" s="2">
        <v>2499</v>
      </c>
      <c r="E248" s="11">
        <f t="shared" si="15"/>
        <v>1230460</v>
      </c>
      <c r="F248" s="5">
        <v>7990</v>
      </c>
      <c r="G248" s="1">
        <v>0.69</v>
      </c>
      <c r="H248" t="str">
        <f t="shared" si="16"/>
        <v>&gt;=50%</v>
      </c>
      <c r="I248" s="8" t="str">
        <f t="shared" si="17"/>
        <v>&gt;500</v>
      </c>
      <c r="J248" s="8" t="str">
        <f t="shared" si="18"/>
        <v>&lt;1000</v>
      </c>
      <c r="K248" s="1" t="s">
        <v>9298</v>
      </c>
      <c r="L248">
        <v>4.0999999999999996</v>
      </c>
      <c r="M248" s="4">
        <v>154</v>
      </c>
      <c r="N248" s="12">
        <f t="shared" si="19"/>
        <v>631.4</v>
      </c>
    </row>
    <row r="249" spans="1:14">
      <c r="A249" t="s">
        <v>2826</v>
      </c>
      <c r="B249" t="s">
        <v>9737</v>
      </c>
      <c r="C249" t="s">
        <v>10594</v>
      </c>
      <c r="D249" s="2">
        <v>2999</v>
      </c>
      <c r="E249" s="11">
        <f t="shared" si="15"/>
        <v>1230460</v>
      </c>
      <c r="F249" s="5">
        <v>7990</v>
      </c>
      <c r="G249" s="1">
        <v>0.62</v>
      </c>
      <c r="H249" t="str">
        <f t="shared" si="16"/>
        <v>&gt;=50%</v>
      </c>
      <c r="I249" s="8" t="str">
        <f t="shared" si="17"/>
        <v>&gt;500</v>
      </c>
      <c r="J249" s="8" t="str">
        <f t="shared" si="18"/>
        <v>&lt;1000</v>
      </c>
      <c r="K249" s="1" t="s">
        <v>9298</v>
      </c>
      <c r="L249">
        <v>4.0999999999999996</v>
      </c>
      <c r="M249" s="4">
        <v>154</v>
      </c>
      <c r="N249" s="12">
        <f t="shared" si="19"/>
        <v>631.4</v>
      </c>
    </row>
    <row r="250" spans="1:14">
      <c r="A250" t="s">
        <v>3562</v>
      </c>
      <c r="B250" t="s">
        <v>9844</v>
      </c>
      <c r="C250" t="s">
        <v>10620</v>
      </c>
      <c r="D250" s="2">
        <v>1399</v>
      </c>
      <c r="E250" s="11">
        <f t="shared" si="15"/>
        <v>565945590</v>
      </c>
      <c r="F250" s="5">
        <v>3990</v>
      </c>
      <c r="G250" s="1">
        <v>0.65</v>
      </c>
      <c r="H250" t="str">
        <f t="shared" si="16"/>
        <v>&gt;=50%</v>
      </c>
      <c r="I250" s="8" t="str">
        <f t="shared" si="17"/>
        <v>&gt;500</v>
      </c>
      <c r="J250" s="8" t="str">
        <f t="shared" si="18"/>
        <v>1000</v>
      </c>
      <c r="K250" s="1" t="s">
        <v>9298</v>
      </c>
      <c r="L250">
        <v>4.0999999999999996</v>
      </c>
      <c r="M250" s="4">
        <v>141841</v>
      </c>
      <c r="N250" s="12">
        <f t="shared" si="19"/>
        <v>581548.1</v>
      </c>
    </row>
    <row r="251" spans="1:14">
      <c r="A251" t="s">
        <v>3783</v>
      </c>
      <c r="B251" t="s">
        <v>9870</v>
      </c>
      <c r="C251" t="s">
        <v>10630</v>
      </c>
      <c r="D251" s="2">
        <v>1499</v>
      </c>
      <c r="E251" s="11">
        <f t="shared" si="15"/>
        <v>438357360</v>
      </c>
      <c r="F251" s="5">
        <v>3990</v>
      </c>
      <c r="G251" s="1">
        <v>0.62</v>
      </c>
      <c r="H251" t="str">
        <f t="shared" si="16"/>
        <v>&gt;=50%</v>
      </c>
      <c r="I251" s="8" t="str">
        <f t="shared" si="17"/>
        <v>&gt;500</v>
      </c>
      <c r="J251" s="8" t="str">
        <f t="shared" si="18"/>
        <v>1000</v>
      </c>
      <c r="K251" s="1" t="s">
        <v>9298</v>
      </c>
      <c r="L251">
        <v>4.0999999999999996</v>
      </c>
      <c r="M251" s="4">
        <v>109864</v>
      </c>
      <c r="N251" s="12">
        <f t="shared" si="19"/>
        <v>450442.39999999997</v>
      </c>
    </row>
    <row r="252" spans="1:14">
      <c r="A252" t="s">
        <v>3989</v>
      </c>
      <c r="B252" t="s">
        <v>9898</v>
      </c>
      <c r="C252" t="s">
        <v>10642</v>
      </c>
      <c r="D252" s="2">
        <v>1199</v>
      </c>
      <c r="E252" s="11">
        <f t="shared" si="15"/>
        <v>83926416</v>
      </c>
      <c r="F252" s="5">
        <v>2499</v>
      </c>
      <c r="G252" s="1">
        <v>0.52</v>
      </c>
      <c r="H252" t="str">
        <f t="shared" si="16"/>
        <v>&gt;=50%</v>
      </c>
      <c r="I252" s="8" t="str">
        <f t="shared" si="17"/>
        <v>&gt;500</v>
      </c>
      <c r="J252" s="8" t="str">
        <f t="shared" si="18"/>
        <v>1000</v>
      </c>
      <c r="K252" s="1" t="s">
        <v>9298</v>
      </c>
      <c r="L252">
        <v>4</v>
      </c>
      <c r="M252" s="4">
        <v>33584</v>
      </c>
      <c r="N252" s="12">
        <f t="shared" si="19"/>
        <v>134336</v>
      </c>
    </row>
    <row r="253" spans="1:14">
      <c r="A253" t="s">
        <v>3227</v>
      </c>
      <c r="B253" t="s">
        <v>9796</v>
      </c>
      <c r="C253" t="s">
        <v>10597</v>
      </c>
      <c r="D253" s="2">
        <v>1399</v>
      </c>
      <c r="E253" s="11">
        <f t="shared" si="15"/>
        <v>290553250</v>
      </c>
      <c r="F253" s="5">
        <v>2990</v>
      </c>
      <c r="G253" s="1">
        <v>0.53</v>
      </c>
      <c r="H253" t="str">
        <f t="shared" si="16"/>
        <v>&gt;=50%</v>
      </c>
      <c r="I253" s="8" t="str">
        <f t="shared" si="17"/>
        <v>&gt;500</v>
      </c>
      <c r="J253" s="8" t="str">
        <f t="shared" si="18"/>
        <v>1000</v>
      </c>
      <c r="K253" s="1" t="s">
        <v>9298</v>
      </c>
      <c r="L253">
        <v>4.0999999999999996</v>
      </c>
      <c r="M253" s="4">
        <v>97175</v>
      </c>
      <c r="N253" s="12">
        <f t="shared" si="19"/>
        <v>398417.49999999994</v>
      </c>
    </row>
    <row r="254" spans="1:14">
      <c r="A254" t="s">
        <v>3227</v>
      </c>
      <c r="B254" t="s">
        <v>9796</v>
      </c>
      <c r="C254" t="s">
        <v>10681</v>
      </c>
      <c r="D254" s="2">
        <v>1399</v>
      </c>
      <c r="E254" s="11">
        <f t="shared" si="15"/>
        <v>290550260</v>
      </c>
      <c r="F254" s="5">
        <v>2990</v>
      </c>
      <c r="G254" s="1">
        <v>0.53</v>
      </c>
      <c r="H254" t="str">
        <f t="shared" si="16"/>
        <v>&gt;=50%</v>
      </c>
      <c r="I254" s="8" t="str">
        <f t="shared" si="17"/>
        <v>&gt;500</v>
      </c>
      <c r="J254" s="8" t="str">
        <f t="shared" si="18"/>
        <v>1000</v>
      </c>
      <c r="K254" s="1" t="s">
        <v>9298</v>
      </c>
      <c r="L254">
        <v>4.0999999999999996</v>
      </c>
      <c r="M254" s="4">
        <v>97174</v>
      </c>
      <c r="N254" s="12">
        <f t="shared" si="19"/>
        <v>398413.39999999997</v>
      </c>
    </row>
    <row r="255" spans="1:14">
      <c r="A255" t="s">
        <v>3585</v>
      </c>
      <c r="B255" t="s">
        <v>9847</v>
      </c>
      <c r="C255" t="s">
        <v>10594</v>
      </c>
      <c r="D255" s="2">
        <v>1220</v>
      </c>
      <c r="E255" s="11">
        <f t="shared" si="15"/>
        <v>427532490</v>
      </c>
      <c r="F255" s="5">
        <v>3990</v>
      </c>
      <c r="G255" s="1">
        <v>0.69</v>
      </c>
      <c r="H255" t="str">
        <f t="shared" si="16"/>
        <v>&gt;=50%</v>
      </c>
      <c r="I255" s="8" t="str">
        <f t="shared" si="17"/>
        <v>&gt;500</v>
      </c>
      <c r="J255" s="8" t="str">
        <f t="shared" si="18"/>
        <v>1000</v>
      </c>
      <c r="K255" s="1" t="s">
        <v>9298</v>
      </c>
      <c r="L255">
        <v>4.0999999999999996</v>
      </c>
      <c r="M255" s="4">
        <v>107151</v>
      </c>
      <c r="N255" s="12">
        <f t="shared" si="19"/>
        <v>439319.1</v>
      </c>
    </row>
    <row r="256" spans="1:14">
      <c r="A256" t="s">
        <v>3953</v>
      </c>
      <c r="B256" t="s">
        <v>9893</v>
      </c>
      <c r="C256" t="s">
        <v>2215</v>
      </c>
      <c r="D256" s="2">
        <v>1799</v>
      </c>
      <c r="E256" s="11">
        <f t="shared" si="15"/>
        <v>275904808</v>
      </c>
      <c r="F256" s="5">
        <v>4999</v>
      </c>
      <c r="G256" s="1">
        <v>0.64</v>
      </c>
      <c r="H256" t="str">
        <f t="shared" si="16"/>
        <v>&gt;=50%</v>
      </c>
      <c r="I256" s="8" t="str">
        <f t="shared" si="17"/>
        <v>&gt;500</v>
      </c>
      <c r="J256" s="8" t="str">
        <f t="shared" si="18"/>
        <v>1000</v>
      </c>
      <c r="K256" s="1" t="s">
        <v>9298</v>
      </c>
      <c r="L256">
        <v>4.0999999999999996</v>
      </c>
      <c r="M256" s="4">
        <v>55192</v>
      </c>
      <c r="N256" s="12">
        <f t="shared" si="19"/>
        <v>226287.19999999998</v>
      </c>
    </row>
    <row r="257" spans="1:14">
      <c r="A257" t="s">
        <v>1646</v>
      </c>
      <c r="B257" t="s">
        <v>9561</v>
      </c>
      <c r="C257" t="s">
        <v>10575</v>
      </c>
      <c r="D257">
        <v>299</v>
      </c>
      <c r="E257" s="11">
        <f t="shared" si="15"/>
        <v>75396037</v>
      </c>
      <c r="F257" s="5">
        <v>799</v>
      </c>
      <c r="G257" s="1">
        <v>0.63</v>
      </c>
      <c r="H257" t="str">
        <f t="shared" si="16"/>
        <v>&gt;=50%</v>
      </c>
      <c r="I257" s="8" t="str">
        <f t="shared" si="17"/>
        <v>&gt;500</v>
      </c>
      <c r="J257" s="8" t="str">
        <f t="shared" si="18"/>
        <v>1000</v>
      </c>
      <c r="K257" s="1" t="s">
        <v>9298</v>
      </c>
      <c r="L257">
        <v>4.2</v>
      </c>
      <c r="M257" s="4">
        <v>94363</v>
      </c>
      <c r="N257" s="12">
        <f t="shared" si="19"/>
        <v>396324.60000000003</v>
      </c>
    </row>
    <row r="258" spans="1:14">
      <c r="A258" t="s">
        <v>82</v>
      </c>
      <c r="B258" t="s">
        <v>9331</v>
      </c>
      <c r="C258" t="s">
        <v>10577</v>
      </c>
      <c r="D258">
        <v>299</v>
      </c>
      <c r="E258" s="11">
        <f t="shared" ref="E258:E321" si="20">F258 * M258</f>
        <v>75396037</v>
      </c>
      <c r="F258" s="5">
        <v>799</v>
      </c>
      <c r="G258" s="1">
        <v>0.63</v>
      </c>
      <c r="H258" t="str">
        <f t="shared" ref="H258:H321" si="21">IF(G259 &lt;=0.2, "20%", IF(G259 &lt;=0.5,"20-50%", "&gt;=50%"))</f>
        <v>&gt;=50%</v>
      </c>
      <c r="I258" s="8" t="str">
        <f t="shared" ref="I258:I321" si="22">IF(F258&lt;200,"&lt;200",IF(F258&lt;=500,"200-500",IF(F258&gt;500,"&gt;500")))</f>
        <v>&gt;500</v>
      </c>
      <c r="J258" s="8" t="str">
        <f t="shared" ref="J258:J321" si="23">IF(M258&lt;1000,"&lt;1000",IF(M258&gt;=1000,"1000"))</f>
        <v>1000</v>
      </c>
      <c r="K258" s="1" t="s">
        <v>9298</v>
      </c>
      <c r="L258">
        <v>4.2</v>
      </c>
      <c r="M258" s="4">
        <v>94363</v>
      </c>
      <c r="N258" s="12">
        <f t="shared" ref="N258:N321" si="24">L258 *M258</f>
        <v>396324.60000000003</v>
      </c>
    </row>
    <row r="259" spans="1:14">
      <c r="A259" t="s">
        <v>82</v>
      </c>
      <c r="B259" t="s">
        <v>9331</v>
      </c>
      <c r="C259" t="s">
        <v>10595</v>
      </c>
      <c r="D259">
        <v>299</v>
      </c>
      <c r="E259" s="11">
        <f t="shared" si="20"/>
        <v>75396836</v>
      </c>
      <c r="F259" s="5">
        <v>799</v>
      </c>
      <c r="G259" s="1">
        <v>0.63</v>
      </c>
      <c r="H259" t="str">
        <f t="shared" si="21"/>
        <v>&gt;=50%</v>
      </c>
      <c r="I259" s="8" t="str">
        <f t="shared" si="22"/>
        <v>&gt;500</v>
      </c>
      <c r="J259" s="8" t="str">
        <f t="shared" si="23"/>
        <v>1000</v>
      </c>
      <c r="K259" s="1" t="s">
        <v>9298</v>
      </c>
      <c r="L259">
        <v>4.2</v>
      </c>
      <c r="M259" s="4">
        <v>94364</v>
      </c>
      <c r="N259" s="12">
        <f t="shared" si="24"/>
        <v>396328.8</v>
      </c>
    </row>
    <row r="260" spans="1:14">
      <c r="A260" t="s">
        <v>4815</v>
      </c>
      <c r="B260" t="s">
        <v>10005</v>
      </c>
      <c r="C260" t="s">
        <v>10618</v>
      </c>
      <c r="D260">
        <v>999</v>
      </c>
      <c r="E260" s="11">
        <f t="shared" si="20"/>
        <v>45644190</v>
      </c>
      <c r="F260" s="5">
        <v>2490</v>
      </c>
      <c r="G260" s="1">
        <v>0.6</v>
      </c>
      <c r="H260" t="str">
        <f t="shared" si="21"/>
        <v>&gt;=50%</v>
      </c>
      <c r="I260" s="8" t="str">
        <f t="shared" si="22"/>
        <v>&gt;500</v>
      </c>
      <c r="J260" s="8" t="str">
        <f t="shared" si="23"/>
        <v>1000</v>
      </c>
      <c r="K260" s="1" t="s">
        <v>9298</v>
      </c>
      <c r="L260">
        <v>4.0999999999999996</v>
      </c>
      <c r="M260" s="4">
        <v>18331</v>
      </c>
      <c r="N260" s="12">
        <f t="shared" si="24"/>
        <v>75157.099999999991</v>
      </c>
    </row>
    <row r="261" spans="1:14">
      <c r="A261" t="s">
        <v>5991</v>
      </c>
      <c r="B261" t="s">
        <v>10156</v>
      </c>
      <c r="C261" t="s">
        <v>10575</v>
      </c>
      <c r="D261" s="2">
        <v>1199</v>
      </c>
      <c r="E261" s="11">
        <f t="shared" si="20"/>
        <v>11602920</v>
      </c>
      <c r="F261" s="5">
        <v>3990</v>
      </c>
      <c r="G261" s="1">
        <v>0.7</v>
      </c>
      <c r="H261" t="str">
        <f t="shared" si="21"/>
        <v>&gt;=50%</v>
      </c>
      <c r="I261" s="8" t="str">
        <f t="shared" si="22"/>
        <v>&gt;500</v>
      </c>
      <c r="J261" s="8" t="str">
        <f t="shared" si="23"/>
        <v>1000</v>
      </c>
      <c r="K261" s="1" t="s">
        <v>9298</v>
      </c>
      <c r="L261">
        <v>4.2</v>
      </c>
      <c r="M261" s="4">
        <v>2908</v>
      </c>
      <c r="N261" s="12">
        <f t="shared" si="24"/>
        <v>12213.6</v>
      </c>
    </row>
    <row r="262" spans="1:14">
      <c r="A262" t="s">
        <v>4801</v>
      </c>
      <c r="B262" t="s">
        <v>10003</v>
      </c>
      <c r="C262" t="s">
        <v>10672</v>
      </c>
      <c r="D262" s="2">
        <v>1799</v>
      </c>
      <c r="E262" s="11">
        <f t="shared" si="20"/>
        <v>205717740</v>
      </c>
      <c r="F262" s="5">
        <v>4990</v>
      </c>
      <c r="G262" s="1">
        <v>0.64</v>
      </c>
      <c r="H262" t="str">
        <f t="shared" si="21"/>
        <v>&gt;=50%</v>
      </c>
      <c r="I262" s="8" t="str">
        <f t="shared" si="22"/>
        <v>&gt;500</v>
      </c>
      <c r="J262" s="8" t="str">
        <f t="shared" si="23"/>
        <v>1000</v>
      </c>
      <c r="K262" s="1" t="s">
        <v>9298</v>
      </c>
      <c r="L262">
        <v>4.2</v>
      </c>
      <c r="M262" s="4">
        <v>41226</v>
      </c>
      <c r="N262" s="12">
        <f t="shared" si="24"/>
        <v>173149.2</v>
      </c>
    </row>
    <row r="263" spans="1:14">
      <c r="A263" t="s">
        <v>126</v>
      </c>
      <c r="B263" t="s">
        <v>9338</v>
      </c>
      <c r="C263" t="s">
        <v>10578</v>
      </c>
      <c r="D263">
        <v>199</v>
      </c>
      <c r="E263" s="11">
        <f t="shared" si="20"/>
        <v>6509455</v>
      </c>
      <c r="F263" s="5">
        <v>499</v>
      </c>
      <c r="G263" s="1">
        <v>0.6</v>
      </c>
      <c r="H263" t="str">
        <f t="shared" si="21"/>
        <v>&gt;=50%</v>
      </c>
      <c r="I263" s="8" t="str">
        <f t="shared" si="22"/>
        <v>200-500</v>
      </c>
      <c r="J263" s="8" t="str">
        <f t="shared" si="23"/>
        <v>1000</v>
      </c>
      <c r="K263" s="1" t="s">
        <v>9298</v>
      </c>
      <c r="L263">
        <v>4.0999999999999996</v>
      </c>
      <c r="M263" s="4">
        <v>13045</v>
      </c>
      <c r="N263" s="12">
        <f t="shared" si="24"/>
        <v>53484.499999999993</v>
      </c>
    </row>
    <row r="264" spans="1:14">
      <c r="A264" t="s">
        <v>126</v>
      </c>
      <c r="B264" t="s">
        <v>9338</v>
      </c>
      <c r="C264" t="s">
        <v>10596</v>
      </c>
      <c r="D264">
        <v>199</v>
      </c>
      <c r="E264" s="11">
        <f t="shared" si="20"/>
        <v>6509455</v>
      </c>
      <c r="F264" s="5">
        <v>499</v>
      </c>
      <c r="G264" s="1">
        <v>0.6</v>
      </c>
      <c r="H264" t="str">
        <f t="shared" si="21"/>
        <v>&gt;=50%</v>
      </c>
      <c r="I264" s="8" t="str">
        <f t="shared" si="22"/>
        <v>200-500</v>
      </c>
      <c r="J264" s="8" t="str">
        <f t="shared" si="23"/>
        <v>1000</v>
      </c>
      <c r="K264" s="1" t="s">
        <v>9298</v>
      </c>
      <c r="L264">
        <v>4.0999999999999996</v>
      </c>
      <c r="M264" s="4">
        <v>13045</v>
      </c>
      <c r="N264" s="12">
        <f t="shared" si="24"/>
        <v>53484.499999999993</v>
      </c>
    </row>
    <row r="265" spans="1:14">
      <c r="A265" t="s">
        <v>735</v>
      </c>
      <c r="B265" t="s">
        <v>9421</v>
      </c>
      <c r="C265" t="s">
        <v>10579</v>
      </c>
      <c r="D265">
        <v>399</v>
      </c>
      <c r="E265" s="11">
        <f t="shared" si="20"/>
        <v>1778220</v>
      </c>
      <c r="F265" s="5">
        <v>999</v>
      </c>
      <c r="G265" s="1">
        <v>0.6</v>
      </c>
      <c r="H265" t="str">
        <f t="shared" si="21"/>
        <v>&gt;=50%</v>
      </c>
      <c r="I265" s="8" t="str">
        <f t="shared" si="22"/>
        <v>&gt;500</v>
      </c>
      <c r="J265" s="8" t="str">
        <f t="shared" si="23"/>
        <v>1000</v>
      </c>
      <c r="K265" s="1" t="s">
        <v>9298</v>
      </c>
      <c r="L265">
        <v>4.0999999999999996</v>
      </c>
      <c r="M265" s="4">
        <v>1780</v>
      </c>
      <c r="N265" s="12">
        <f t="shared" si="24"/>
        <v>7297.9999999999991</v>
      </c>
    </row>
    <row r="266" spans="1:14">
      <c r="A266" t="s">
        <v>495</v>
      </c>
      <c r="B266" t="s">
        <v>9389</v>
      </c>
      <c r="C266" t="s">
        <v>10575</v>
      </c>
      <c r="D266">
        <v>399</v>
      </c>
      <c r="E266" s="11">
        <f t="shared" si="20"/>
        <v>1778220</v>
      </c>
      <c r="F266" s="5">
        <v>999</v>
      </c>
      <c r="G266" s="1">
        <v>0.6</v>
      </c>
      <c r="H266" t="str">
        <f t="shared" si="21"/>
        <v>&gt;=50%</v>
      </c>
      <c r="I266" s="8" t="str">
        <f t="shared" si="22"/>
        <v>&gt;500</v>
      </c>
      <c r="J266" s="8" t="str">
        <f t="shared" si="23"/>
        <v>1000</v>
      </c>
      <c r="K266" s="1" t="s">
        <v>9298</v>
      </c>
      <c r="L266">
        <v>4.0999999999999996</v>
      </c>
      <c r="M266" s="4">
        <v>1780</v>
      </c>
      <c r="N266" s="12">
        <f t="shared" si="24"/>
        <v>7297.9999999999991</v>
      </c>
    </row>
    <row r="267" spans="1:14">
      <c r="A267" t="s">
        <v>495</v>
      </c>
      <c r="B267" t="s">
        <v>9389</v>
      </c>
      <c r="C267" t="s">
        <v>10635</v>
      </c>
      <c r="D267">
        <v>399</v>
      </c>
      <c r="E267" s="11">
        <f t="shared" si="20"/>
        <v>1778220</v>
      </c>
      <c r="F267" s="5">
        <v>999</v>
      </c>
      <c r="G267" s="1">
        <v>0.6</v>
      </c>
      <c r="H267" t="str">
        <f t="shared" si="21"/>
        <v>20-50%</v>
      </c>
      <c r="I267" s="8" t="str">
        <f t="shared" si="22"/>
        <v>&gt;500</v>
      </c>
      <c r="J267" s="8" t="str">
        <f t="shared" si="23"/>
        <v>1000</v>
      </c>
      <c r="K267" s="1" t="s">
        <v>9298</v>
      </c>
      <c r="L267">
        <v>4.0999999999999996</v>
      </c>
      <c r="M267" s="4">
        <v>1780</v>
      </c>
      <c r="N267" s="12">
        <f t="shared" si="24"/>
        <v>7297.9999999999991</v>
      </c>
    </row>
    <row r="268" spans="1:14">
      <c r="A268" t="s">
        <v>903</v>
      </c>
      <c r="B268" t="s">
        <v>9446</v>
      </c>
      <c r="C268" t="s">
        <v>10575</v>
      </c>
      <c r="D268">
        <v>349</v>
      </c>
      <c r="E268" s="11">
        <f t="shared" si="20"/>
        <v>14574150</v>
      </c>
      <c r="F268" s="5">
        <v>699</v>
      </c>
      <c r="G268" s="1">
        <v>0.5</v>
      </c>
      <c r="H268" t="str">
        <f t="shared" si="21"/>
        <v>&gt;=50%</v>
      </c>
      <c r="I268" s="8" t="str">
        <f t="shared" si="22"/>
        <v>&gt;500</v>
      </c>
      <c r="J268" s="8" t="str">
        <f t="shared" si="23"/>
        <v>1000</v>
      </c>
      <c r="K268" s="1" t="s">
        <v>9298</v>
      </c>
      <c r="L268">
        <v>4.3</v>
      </c>
      <c r="M268" s="4">
        <v>20850</v>
      </c>
      <c r="N268" s="12">
        <f t="shared" si="24"/>
        <v>89655</v>
      </c>
    </row>
    <row r="269" spans="1:14">
      <c r="A269" t="s">
        <v>2623</v>
      </c>
      <c r="B269" t="s">
        <v>9704</v>
      </c>
      <c r="C269" t="s">
        <v>10575</v>
      </c>
      <c r="D269" s="2">
        <v>1999</v>
      </c>
      <c r="E269" s="11">
        <f t="shared" si="20"/>
        <v>142469690</v>
      </c>
      <c r="F269" s="5">
        <v>7990</v>
      </c>
      <c r="G269" s="1">
        <v>0.75</v>
      </c>
      <c r="H269" t="str">
        <f t="shared" si="21"/>
        <v>&gt;=50%</v>
      </c>
      <c r="I269" s="8" t="str">
        <f t="shared" si="22"/>
        <v>&gt;500</v>
      </c>
      <c r="J269" s="8" t="str">
        <f t="shared" si="23"/>
        <v>1000</v>
      </c>
      <c r="K269" s="1" t="s">
        <v>9298</v>
      </c>
      <c r="L269">
        <v>3.8</v>
      </c>
      <c r="M269" s="4">
        <v>17831</v>
      </c>
      <c r="N269" s="12">
        <f t="shared" si="24"/>
        <v>67757.8</v>
      </c>
    </row>
    <row r="270" spans="1:14">
      <c r="A270" t="s">
        <v>2465</v>
      </c>
      <c r="B270" t="s">
        <v>9680</v>
      </c>
      <c r="C270" t="s">
        <v>10575</v>
      </c>
      <c r="D270" s="2">
        <v>1999</v>
      </c>
      <c r="E270" s="11">
        <f t="shared" si="20"/>
        <v>142469690</v>
      </c>
      <c r="F270" s="5">
        <v>7990</v>
      </c>
      <c r="G270" s="1">
        <v>0.75</v>
      </c>
      <c r="H270" t="str">
        <f t="shared" si="21"/>
        <v>&gt;=50%</v>
      </c>
      <c r="I270" s="8" t="str">
        <f t="shared" si="22"/>
        <v>&gt;500</v>
      </c>
      <c r="J270" s="8" t="str">
        <f t="shared" si="23"/>
        <v>1000</v>
      </c>
      <c r="K270" s="1" t="s">
        <v>9298</v>
      </c>
      <c r="L270">
        <v>3.8</v>
      </c>
      <c r="M270" s="4">
        <v>17831</v>
      </c>
      <c r="N270" s="12">
        <f t="shared" si="24"/>
        <v>67757.8</v>
      </c>
    </row>
    <row r="271" spans="1:14">
      <c r="A271" t="s">
        <v>2801</v>
      </c>
      <c r="B271" t="s">
        <v>9733</v>
      </c>
      <c r="C271" t="s">
        <v>10608</v>
      </c>
      <c r="D271" s="2">
        <v>1999</v>
      </c>
      <c r="E271" s="11">
        <f t="shared" si="20"/>
        <v>142485670</v>
      </c>
      <c r="F271" s="5">
        <v>7990</v>
      </c>
      <c r="G271" s="1">
        <v>0.75</v>
      </c>
      <c r="H271" t="str">
        <f t="shared" si="21"/>
        <v>&gt;=50%</v>
      </c>
      <c r="I271" s="8" t="str">
        <f t="shared" si="22"/>
        <v>&gt;500</v>
      </c>
      <c r="J271" s="8" t="str">
        <f t="shared" si="23"/>
        <v>1000</v>
      </c>
      <c r="K271" s="1" t="s">
        <v>9298</v>
      </c>
      <c r="L271">
        <v>3.8</v>
      </c>
      <c r="M271" s="4">
        <v>17833</v>
      </c>
      <c r="N271" s="12">
        <f t="shared" si="24"/>
        <v>67765.399999999994</v>
      </c>
    </row>
    <row r="272" spans="1:14">
      <c r="A272" t="s">
        <v>2145</v>
      </c>
      <c r="B272" t="s">
        <v>9633</v>
      </c>
      <c r="C272" t="s">
        <v>10595</v>
      </c>
      <c r="D272" s="2">
        <v>1999</v>
      </c>
      <c r="E272" s="11">
        <f t="shared" si="20"/>
        <v>142469690</v>
      </c>
      <c r="F272" s="5">
        <v>7990</v>
      </c>
      <c r="G272" s="1">
        <v>0.75</v>
      </c>
      <c r="H272" t="str">
        <f t="shared" si="21"/>
        <v>&gt;=50%</v>
      </c>
      <c r="I272" s="8" t="str">
        <f t="shared" si="22"/>
        <v>&gt;500</v>
      </c>
      <c r="J272" s="8" t="str">
        <f t="shared" si="23"/>
        <v>1000</v>
      </c>
      <c r="K272" s="1" t="s">
        <v>9298</v>
      </c>
      <c r="L272">
        <v>3.8</v>
      </c>
      <c r="M272" s="4">
        <v>17831</v>
      </c>
      <c r="N272" s="12">
        <f t="shared" si="24"/>
        <v>67757.8</v>
      </c>
    </row>
    <row r="273" spans="1:14">
      <c r="A273" t="s">
        <v>2145</v>
      </c>
      <c r="B273" t="s">
        <v>9633</v>
      </c>
      <c r="C273" t="s">
        <v>10616</v>
      </c>
      <c r="D273" s="2">
        <v>1799</v>
      </c>
      <c r="E273" s="11">
        <f t="shared" si="20"/>
        <v>142485670</v>
      </c>
      <c r="F273" s="5">
        <v>7990</v>
      </c>
      <c r="G273" s="1">
        <v>0.77</v>
      </c>
      <c r="H273" t="str">
        <f t="shared" si="21"/>
        <v>&gt;=50%</v>
      </c>
      <c r="I273" s="8" t="str">
        <f t="shared" si="22"/>
        <v>&gt;500</v>
      </c>
      <c r="J273" s="8" t="str">
        <f t="shared" si="23"/>
        <v>1000</v>
      </c>
      <c r="K273" s="1" t="s">
        <v>9298</v>
      </c>
      <c r="L273">
        <v>3.8</v>
      </c>
      <c r="M273" s="4">
        <v>17833</v>
      </c>
      <c r="N273" s="12">
        <f t="shared" si="24"/>
        <v>67765.399999999994</v>
      </c>
    </row>
    <row r="274" spans="1:14">
      <c r="A274" t="s">
        <v>3009</v>
      </c>
      <c r="B274" t="s">
        <v>9763</v>
      </c>
      <c r="C274" t="s">
        <v>10596</v>
      </c>
      <c r="D274" s="2">
        <v>1499</v>
      </c>
      <c r="E274" s="11">
        <f t="shared" si="20"/>
        <v>152354040</v>
      </c>
      <c r="F274" s="5">
        <v>6990</v>
      </c>
      <c r="G274" s="1">
        <v>0.79</v>
      </c>
      <c r="H274" t="str">
        <f t="shared" si="21"/>
        <v>&gt;=50%</v>
      </c>
      <c r="I274" s="8" t="str">
        <f t="shared" si="22"/>
        <v>&gt;500</v>
      </c>
      <c r="J274" s="8" t="str">
        <f t="shared" si="23"/>
        <v>1000</v>
      </c>
      <c r="K274" s="1" t="s">
        <v>9298</v>
      </c>
      <c r="L274">
        <v>3.9</v>
      </c>
      <c r="M274" s="4">
        <v>21796</v>
      </c>
      <c r="N274" s="12">
        <f t="shared" si="24"/>
        <v>85004.4</v>
      </c>
    </row>
    <row r="275" spans="1:14">
      <c r="A275" t="s">
        <v>2797</v>
      </c>
      <c r="B275" t="s">
        <v>9732</v>
      </c>
      <c r="C275" t="s">
        <v>10594</v>
      </c>
      <c r="D275" s="2">
        <v>1499</v>
      </c>
      <c r="E275" s="11">
        <f t="shared" si="20"/>
        <v>152354040</v>
      </c>
      <c r="F275" s="5">
        <v>6990</v>
      </c>
      <c r="G275" s="1">
        <v>0.79</v>
      </c>
      <c r="H275" t="str">
        <f t="shared" si="21"/>
        <v>&gt;=50%</v>
      </c>
      <c r="I275" s="8" t="str">
        <f t="shared" si="22"/>
        <v>&gt;500</v>
      </c>
      <c r="J275" s="8" t="str">
        <f t="shared" si="23"/>
        <v>1000</v>
      </c>
      <c r="K275" s="1" t="s">
        <v>9298</v>
      </c>
      <c r="L275">
        <v>3.9</v>
      </c>
      <c r="M275" s="4">
        <v>21796</v>
      </c>
      <c r="N275" s="12">
        <f t="shared" si="24"/>
        <v>85004.4</v>
      </c>
    </row>
    <row r="276" spans="1:14">
      <c r="A276" t="s">
        <v>2206</v>
      </c>
      <c r="B276" t="s">
        <v>9643</v>
      </c>
      <c r="C276" t="s">
        <v>2215</v>
      </c>
      <c r="D276" s="2">
        <v>1499</v>
      </c>
      <c r="E276" s="11">
        <f t="shared" si="20"/>
        <v>152354040</v>
      </c>
      <c r="F276" s="5">
        <v>6990</v>
      </c>
      <c r="G276" s="1">
        <v>0.79</v>
      </c>
      <c r="H276" t="str">
        <f t="shared" si="21"/>
        <v>&gt;=50%</v>
      </c>
      <c r="I276" s="8" t="str">
        <f t="shared" si="22"/>
        <v>&gt;500</v>
      </c>
      <c r="J276" s="8" t="str">
        <f t="shared" si="23"/>
        <v>1000</v>
      </c>
      <c r="K276" s="1" t="s">
        <v>9298</v>
      </c>
      <c r="L276">
        <v>3.9</v>
      </c>
      <c r="M276" s="4">
        <v>21796</v>
      </c>
      <c r="N276" s="12">
        <f t="shared" si="24"/>
        <v>85004.4</v>
      </c>
    </row>
    <row r="277" spans="1:14">
      <c r="A277" t="s">
        <v>2206</v>
      </c>
      <c r="B277" t="s">
        <v>9643</v>
      </c>
      <c r="C277" t="s">
        <v>2215</v>
      </c>
      <c r="D277" s="2">
        <v>1499</v>
      </c>
      <c r="E277" s="11">
        <f t="shared" si="20"/>
        <v>152361030</v>
      </c>
      <c r="F277" s="5">
        <v>6990</v>
      </c>
      <c r="G277" s="1">
        <v>0.79</v>
      </c>
      <c r="H277" t="str">
        <f t="shared" si="21"/>
        <v>&gt;=50%</v>
      </c>
      <c r="I277" s="8" t="str">
        <f t="shared" si="22"/>
        <v>&gt;500</v>
      </c>
      <c r="J277" s="8" t="str">
        <f t="shared" si="23"/>
        <v>1000</v>
      </c>
      <c r="K277" s="1" t="s">
        <v>9298</v>
      </c>
      <c r="L277">
        <v>3.9</v>
      </c>
      <c r="M277" s="4">
        <v>21797</v>
      </c>
      <c r="N277" s="12">
        <f t="shared" si="24"/>
        <v>85008.3</v>
      </c>
    </row>
    <row r="278" spans="1:14">
      <c r="A278" t="s">
        <v>2481</v>
      </c>
      <c r="B278" t="s">
        <v>9682</v>
      </c>
      <c r="C278" t="s">
        <v>10604</v>
      </c>
      <c r="D278" s="2">
        <v>2299</v>
      </c>
      <c r="E278" s="11">
        <f t="shared" si="20"/>
        <v>556255810</v>
      </c>
      <c r="F278" s="5">
        <v>7990</v>
      </c>
      <c r="G278" s="1">
        <v>0.71</v>
      </c>
      <c r="H278" t="str">
        <f t="shared" si="21"/>
        <v>&gt;=50%</v>
      </c>
      <c r="I278" s="8" t="str">
        <f t="shared" si="22"/>
        <v>&gt;500</v>
      </c>
      <c r="J278" s="8" t="str">
        <f t="shared" si="23"/>
        <v>1000</v>
      </c>
      <c r="K278" s="1" t="s">
        <v>9298</v>
      </c>
      <c r="L278">
        <v>4.2</v>
      </c>
      <c r="M278" s="4">
        <v>69619</v>
      </c>
      <c r="N278" s="12">
        <f t="shared" si="24"/>
        <v>292399.8</v>
      </c>
    </row>
    <row r="279" spans="1:14">
      <c r="A279" t="s">
        <v>2481</v>
      </c>
      <c r="B279" t="s">
        <v>9682</v>
      </c>
      <c r="C279" t="s">
        <v>10604</v>
      </c>
      <c r="D279" s="2">
        <v>2299</v>
      </c>
      <c r="E279" s="11">
        <f t="shared" si="20"/>
        <v>556279780</v>
      </c>
      <c r="F279" s="5">
        <v>7990</v>
      </c>
      <c r="G279" s="1">
        <v>0.71</v>
      </c>
      <c r="H279" t="str">
        <f t="shared" si="21"/>
        <v>&gt;=50%</v>
      </c>
      <c r="I279" s="8" t="str">
        <f t="shared" si="22"/>
        <v>&gt;500</v>
      </c>
      <c r="J279" s="8" t="str">
        <f t="shared" si="23"/>
        <v>1000</v>
      </c>
      <c r="K279" s="1" t="s">
        <v>9298</v>
      </c>
      <c r="L279">
        <v>4.2</v>
      </c>
      <c r="M279" s="4">
        <v>69622</v>
      </c>
      <c r="N279" s="12">
        <f t="shared" si="24"/>
        <v>292412.40000000002</v>
      </c>
    </row>
    <row r="280" spans="1:14">
      <c r="A280" t="s">
        <v>2616</v>
      </c>
      <c r="B280" t="s">
        <v>9703</v>
      </c>
      <c r="C280" t="s">
        <v>10594</v>
      </c>
      <c r="D280" s="2">
        <v>2999</v>
      </c>
      <c r="E280" s="11">
        <f t="shared" si="20"/>
        <v>387107510</v>
      </c>
      <c r="F280" s="5">
        <v>7990</v>
      </c>
      <c r="G280" s="1">
        <v>0.62</v>
      </c>
      <c r="H280" t="str">
        <f t="shared" si="21"/>
        <v>&gt;=50%</v>
      </c>
      <c r="I280" s="8" t="str">
        <f t="shared" si="22"/>
        <v>&gt;500</v>
      </c>
      <c r="J280" s="8" t="str">
        <f t="shared" si="23"/>
        <v>1000</v>
      </c>
      <c r="K280" s="1" t="s">
        <v>9298</v>
      </c>
      <c r="L280">
        <v>4.0999999999999996</v>
      </c>
      <c r="M280" s="4">
        <v>48449</v>
      </c>
      <c r="N280" s="12">
        <f t="shared" si="24"/>
        <v>198640.9</v>
      </c>
    </row>
    <row r="281" spans="1:14">
      <c r="A281" t="s">
        <v>2616</v>
      </c>
      <c r="B281" t="s">
        <v>9703</v>
      </c>
      <c r="C281" t="s">
        <v>10637</v>
      </c>
      <c r="D281" s="2">
        <v>2999</v>
      </c>
      <c r="E281" s="11">
        <f t="shared" si="20"/>
        <v>387099520</v>
      </c>
      <c r="F281" s="5">
        <v>7990</v>
      </c>
      <c r="G281" s="1">
        <v>0.62</v>
      </c>
      <c r="H281" t="str">
        <f t="shared" si="21"/>
        <v>20-50%</v>
      </c>
      <c r="I281" s="8" t="str">
        <f t="shared" si="22"/>
        <v>&gt;500</v>
      </c>
      <c r="J281" s="8" t="str">
        <f t="shared" si="23"/>
        <v>1000</v>
      </c>
      <c r="K281" s="1" t="s">
        <v>9298</v>
      </c>
      <c r="L281">
        <v>4.0999999999999996</v>
      </c>
      <c r="M281" s="4">
        <v>48448</v>
      </c>
      <c r="N281" s="12">
        <f t="shared" si="24"/>
        <v>198636.79999999999</v>
      </c>
    </row>
    <row r="282" spans="1:14">
      <c r="A282" t="s">
        <v>6565</v>
      </c>
      <c r="B282" t="s">
        <v>10228</v>
      </c>
      <c r="C282" t="s">
        <v>10718</v>
      </c>
      <c r="D282" s="2">
        <v>1819</v>
      </c>
      <c r="E282" s="11">
        <f t="shared" si="20"/>
        <v>19785540</v>
      </c>
      <c r="F282" s="5">
        <v>2490</v>
      </c>
      <c r="G282" s="1">
        <v>0.27</v>
      </c>
      <c r="H282" t="str">
        <f t="shared" si="21"/>
        <v>20-50%</v>
      </c>
      <c r="I282" s="8" t="str">
        <f t="shared" si="22"/>
        <v>&gt;500</v>
      </c>
      <c r="J282" s="8" t="str">
        <f t="shared" si="23"/>
        <v>1000</v>
      </c>
      <c r="K282" s="1" t="s">
        <v>9299</v>
      </c>
      <c r="L282">
        <v>4.4000000000000004</v>
      </c>
      <c r="M282" s="4">
        <v>7946</v>
      </c>
      <c r="N282" s="12">
        <f t="shared" si="24"/>
        <v>34962.400000000001</v>
      </c>
    </row>
    <row r="283" spans="1:14">
      <c r="A283" t="s">
        <v>7752</v>
      </c>
      <c r="B283" t="s">
        <v>7753</v>
      </c>
      <c r="C283" t="s">
        <v>10727</v>
      </c>
      <c r="D283" s="2">
        <v>1399</v>
      </c>
      <c r="E283" s="11">
        <f t="shared" si="20"/>
        <v>1055690</v>
      </c>
      <c r="F283" s="5">
        <v>2290</v>
      </c>
      <c r="G283" s="1">
        <v>0.39</v>
      </c>
      <c r="H283" t="str">
        <f t="shared" si="21"/>
        <v>20-50%</v>
      </c>
      <c r="I283" s="8" t="str">
        <f t="shared" si="22"/>
        <v>&gt;500</v>
      </c>
      <c r="J283" s="8" t="str">
        <f t="shared" si="23"/>
        <v>&lt;1000</v>
      </c>
      <c r="K283" s="1" t="s">
        <v>9299</v>
      </c>
      <c r="L283">
        <v>4.4000000000000004</v>
      </c>
      <c r="M283" s="4">
        <v>461</v>
      </c>
      <c r="N283" s="12">
        <f t="shared" si="24"/>
        <v>2028.4</v>
      </c>
    </row>
    <row r="284" spans="1:14">
      <c r="A284" t="s">
        <v>9239</v>
      </c>
      <c r="B284" t="s">
        <v>9240</v>
      </c>
      <c r="C284" t="s">
        <v>6474</v>
      </c>
      <c r="D284" s="2">
        <v>2863</v>
      </c>
      <c r="E284" s="11">
        <f t="shared" si="20"/>
        <v>25782030</v>
      </c>
      <c r="F284" s="5">
        <v>3690</v>
      </c>
      <c r="G284" s="1">
        <v>0.22</v>
      </c>
      <c r="H284" t="str">
        <f t="shared" si="21"/>
        <v>20-50%</v>
      </c>
      <c r="I284" s="8" t="str">
        <f t="shared" si="22"/>
        <v>&gt;500</v>
      </c>
      <c r="J284" s="8" t="str">
        <f t="shared" si="23"/>
        <v>1000</v>
      </c>
      <c r="K284" s="1" t="s">
        <v>9299</v>
      </c>
      <c r="L284">
        <v>4.3</v>
      </c>
      <c r="M284" s="4">
        <v>6987</v>
      </c>
      <c r="N284" s="12">
        <f t="shared" si="24"/>
        <v>30044.1</v>
      </c>
    </row>
    <row r="285" spans="1:14">
      <c r="A285" t="s">
        <v>8789</v>
      </c>
      <c r="B285" t="s">
        <v>8790</v>
      </c>
      <c r="C285" t="s">
        <v>10719</v>
      </c>
      <c r="D285" s="2">
        <v>1928</v>
      </c>
      <c r="E285" s="11">
        <f t="shared" si="20"/>
        <v>6156430</v>
      </c>
      <c r="F285" s="5">
        <v>2590</v>
      </c>
      <c r="G285" s="1">
        <v>0.26</v>
      </c>
      <c r="H285" t="str">
        <f t="shared" si="21"/>
        <v>20%</v>
      </c>
      <c r="I285" s="8" t="str">
        <f t="shared" si="22"/>
        <v>&gt;500</v>
      </c>
      <c r="J285" s="8" t="str">
        <f t="shared" si="23"/>
        <v>1000</v>
      </c>
      <c r="K285" s="1" t="s">
        <v>9299</v>
      </c>
      <c r="L285">
        <v>4</v>
      </c>
      <c r="M285" s="4">
        <v>2377</v>
      </c>
      <c r="N285" s="12">
        <f t="shared" si="24"/>
        <v>9508</v>
      </c>
    </row>
    <row r="286" spans="1:14">
      <c r="A286" t="s">
        <v>9074</v>
      </c>
      <c r="B286" t="s">
        <v>9075</v>
      </c>
      <c r="C286" t="s">
        <v>10731</v>
      </c>
      <c r="D286" s="2">
        <v>1180</v>
      </c>
      <c r="E286" s="11">
        <f t="shared" si="20"/>
        <v>2198880</v>
      </c>
      <c r="F286" s="5">
        <v>1440</v>
      </c>
      <c r="G286" s="1">
        <v>0.18</v>
      </c>
      <c r="H286" t="str">
        <f t="shared" si="21"/>
        <v>20-50%</v>
      </c>
      <c r="I286" s="8" t="str">
        <f t="shared" si="22"/>
        <v>&gt;500</v>
      </c>
      <c r="J286" s="8" t="str">
        <f t="shared" si="23"/>
        <v>1000</v>
      </c>
      <c r="K286" s="1" t="s">
        <v>9299</v>
      </c>
      <c r="L286">
        <v>4.2</v>
      </c>
      <c r="M286" s="4">
        <v>1527</v>
      </c>
      <c r="N286" s="12">
        <f t="shared" si="24"/>
        <v>6413.4000000000005</v>
      </c>
    </row>
    <row r="287" spans="1:14">
      <c r="A287" t="s">
        <v>8414</v>
      </c>
      <c r="B287" t="s">
        <v>8415</v>
      </c>
      <c r="C287" t="s">
        <v>10719</v>
      </c>
      <c r="D287" s="2">
        <v>9495</v>
      </c>
      <c r="E287" s="11">
        <f t="shared" si="20"/>
        <v>1500210</v>
      </c>
      <c r="F287" s="5">
        <v>18990</v>
      </c>
      <c r="G287" s="1">
        <v>0.5</v>
      </c>
      <c r="H287" t="str">
        <f t="shared" si="21"/>
        <v>20-50%</v>
      </c>
      <c r="I287" s="8" t="str">
        <f t="shared" si="22"/>
        <v>&gt;500</v>
      </c>
      <c r="J287" s="8" t="str">
        <f t="shared" si="23"/>
        <v>&lt;1000</v>
      </c>
      <c r="K287" s="1" t="s">
        <v>9298</v>
      </c>
      <c r="L287">
        <v>4.2</v>
      </c>
      <c r="M287" s="4">
        <v>79</v>
      </c>
      <c r="N287" s="12">
        <f t="shared" si="24"/>
        <v>331.8</v>
      </c>
    </row>
    <row r="288" spans="1:14">
      <c r="A288" t="s">
        <v>6614</v>
      </c>
      <c r="B288" t="s">
        <v>10235</v>
      </c>
      <c r="C288" t="s">
        <v>10710</v>
      </c>
      <c r="D288" s="2">
        <v>6999</v>
      </c>
      <c r="E288" s="11">
        <f t="shared" si="20"/>
        <v>121774410</v>
      </c>
      <c r="F288" s="5">
        <v>10590</v>
      </c>
      <c r="G288" s="1">
        <v>0.34</v>
      </c>
      <c r="H288" t="str">
        <f t="shared" si="21"/>
        <v>&gt;=50%</v>
      </c>
      <c r="I288" s="8" t="str">
        <f t="shared" si="22"/>
        <v>&gt;500</v>
      </c>
      <c r="J288" s="8" t="str">
        <f t="shared" si="23"/>
        <v>1000</v>
      </c>
      <c r="K288" s="1" t="s">
        <v>9299</v>
      </c>
      <c r="L288">
        <v>4.4000000000000004</v>
      </c>
      <c r="M288" s="4">
        <v>11499</v>
      </c>
      <c r="N288" s="12">
        <f t="shared" si="24"/>
        <v>50595.600000000006</v>
      </c>
    </row>
    <row r="289" spans="1:14">
      <c r="A289" t="s">
        <v>3860</v>
      </c>
      <c r="B289" t="s">
        <v>9880</v>
      </c>
      <c r="C289" t="s">
        <v>10623</v>
      </c>
      <c r="D289" s="2">
        <v>1499</v>
      </c>
      <c r="E289" s="11">
        <f t="shared" si="20"/>
        <v>254887676</v>
      </c>
      <c r="F289" s="5">
        <v>8999</v>
      </c>
      <c r="G289" s="1">
        <v>0.83</v>
      </c>
      <c r="H289" t="str">
        <f t="shared" si="21"/>
        <v>&gt;=50%</v>
      </c>
      <c r="I289" s="8" t="str">
        <f t="shared" si="22"/>
        <v>&gt;500</v>
      </c>
      <c r="J289" s="8" t="str">
        <f t="shared" si="23"/>
        <v>1000</v>
      </c>
      <c r="K289" s="1" t="s">
        <v>9298</v>
      </c>
      <c r="L289">
        <v>3.7</v>
      </c>
      <c r="M289" s="4">
        <v>28324</v>
      </c>
      <c r="N289" s="12">
        <f t="shared" si="24"/>
        <v>104798.8</v>
      </c>
    </row>
    <row r="290" spans="1:14">
      <c r="A290" t="s">
        <v>5193</v>
      </c>
      <c r="B290" t="s">
        <v>10055</v>
      </c>
      <c r="C290" t="s">
        <v>10644</v>
      </c>
      <c r="D290" s="2">
        <v>1099</v>
      </c>
      <c r="E290" s="11">
        <f t="shared" si="20"/>
        <v>77783034</v>
      </c>
      <c r="F290" s="5">
        <v>5999</v>
      </c>
      <c r="G290" s="1">
        <v>0.82</v>
      </c>
      <c r="H290" t="str">
        <f t="shared" si="21"/>
        <v>&gt;=50%</v>
      </c>
      <c r="I290" s="8" t="str">
        <f t="shared" si="22"/>
        <v>&gt;500</v>
      </c>
      <c r="J290" s="8" t="str">
        <f t="shared" si="23"/>
        <v>1000</v>
      </c>
      <c r="K290" s="1" t="s">
        <v>9298</v>
      </c>
      <c r="L290">
        <v>3.5</v>
      </c>
      <c r="M290" s="4">
        <v>12966</v>
      </c>
      <c r="N290" s="12">
        <f t="shared" si="24"/>
        <v>45381</v>
      </c>
    </row>
    <row r="291" spans="1:14">
      <c r="A291" t="s">
        <v>3763</v>
      </c>
      <c r="B291" t="s">
        <v>9868</v>
      </c>
      <c r="C291" t="s">
        <v>10575</v>
      </c>
      <c r="D291" s="2">
        <v>1399</v>
      </c>
      <c r="E291" s="11">
        <f t="shared" si="20"/>
        <v>52262496</v>
      </c>
      <c r="F291" s="5">
        <v>5499</v>
      </c>
      <c r="G291" s="1">
        <v>0.75</v>
      </c>
      <c r="H291" t="str">
        <f t="shared" si="21"/>
        <v>&gt;=50%</v>
      </c>
      <c r="I291" s="8" t="str">
        <f t="shared" si="22"/>
        <v>&gt;500</v>
      </c>
      <c r="J291" s="8" t="str">
        <f t="shared" si="23"/>
        <v>1000</v>
      </c>
      <c r="K291" s="1" t="s">
        <v>9298</v>
      </c>
      <c r="L291">
        <v>3.9</v>
      </c>
      <c r="M291" s="4">
        <v>9504</v>
      </c>
      <c r="N291" s="12">
        <f t="shared" si="24"/>
        <v>37065.599999999999</v>
      </c>
    </row>
    <row r="292" spans="1:14">
      <c r="A292" t="s">
        <v>5495</v>
      </c>
      <c r="B292" t="s">
        <v>10094</v>
      </c>
      <c r="C292" t="s">
        <v>10653</v>
      </c>
      <c r="D292">
        <v>649</v>
      </c>
      <c r="E292" s="11">
        <f t="shared" si="20"/>
        <v>32609451</v>
      </c>
      <c r="F292" s="5">
        <v>2499</v>
      </c>
      <c r="G292" s="1">
        <v>0.74</v>
      </c>
      <c r="H292" t="str">
        <f t="shared" si="21"/>
        <v>&gt;=50%</v>
      </c>
      <c r="I292" s="8" t="str">
        <f t="shared" si="22"/>
        <v>&gt;500</v>
      </c>
      <c r="J292" s="8" t="str">
        <f t="shared" si="23"/>
        <v>1000</v>
      </c>
      <c r="K292" s="1" t="s">
        <v>9298</v>
      </c>
      <c r="L292">
        <v>3.9</v>
      </c>
      <c r="M292" s="4">
        <v>13049</v>
      </c>
      <c r="N292" s="12">
        <f t="shared" si="24"/>
        <v>50891.1</v>
      </c>
    </row>
    <row r="293" spans="1:14">
      <c r="A293" t="s">
        <v>5144</v>
      </c>
      <c r="B293" t="s">
        <v>10048</v>
      </c>
      <c r="C293" t="s">
        <v>10637</v>
      </c>
      <c r="D293">
        <v>499</v>
      </c>
      <c r="E293" s="11">
        <f t="shared" si="20"/>
        <v>1523727</v>
      </c>
      <c r="F293" s="5">
        <v>1299</v>
      </c>
      <c r="G293" s="1">
        <v>0.62</v>
      </c>
      <c r="H293" t="str">
        <f t="shared" si="21"/>
        <v>&gt;=50%</v>
      </c>
      <c r="I293" s="8" t="str">
        <f t="shared" si="22"/>
        <v>&gt;500</v>
      </c>
      <c r="J293" s="8" t="str">
        <f t="shared" si="23"/>
        <v>1000</v>
      </c>
      <c r="K293" s="1" t="s">
        <v>9298</v>
      </c>
      <c r="L293">
        <v>3.9</v>
      </c>
      <c r="M293" s="4">
        <v>1173</v>
      </c>
      <c r="N293" s="12">
        <f t="shared" si="24"/>
        <v>4574.7</v>
      </c>
    </row>
    <row r="294" spans="1:14">
      <c r="A294" t="s">
        <v>3638</v>
      </c>
      <c r="B294" t="s">
        <v>9853</v>
      </c>
      <c r="C294" t="s">
        <v>10621</v>
      </c>
      <c r="D294">
        <v>329</v>
      </c>
      <c r="E294" s="11">
        <f t="shared" si="20"/>
        <v>76949973</v>
      </c>
      <c r="F294" s="5">
        <v>999</v>
      </c>
      <c r="G294" s="1">
        <v>0.67</v>
      </c>
      <c r="H294" t="str">
        <f t="shared" si="21"/>
        <v>&gt;=50%</v>
      </c>
      <c r="I294" s="8" t="str">
        <f t="shared" si="22"/>
        <v>&gt;500</v>
      </c>
      <c r="J294" s="8" t="str">
        <f t="shared" si="23"/>
        <v>1000</v>
      </c>
      <c r="K294" s="1" t="s">
        <v>9298</v>
      </c>
      <c r="L294">
        <v>3.9</v>
      </c>
      <c r="M294" s="4">
        <v>77027</v>
      </c>
      <c r="N294" s="12">
        <f t="shared" si="24"/>
        <v>300405.3</v>
      </c>
    </row>
    <row r="295" spans="1:14">
      <c r="A295" t="s">
        <v>3903</v>
      </c>
      <c r="B295" t="s">
        <v>9886</v>
      </c>
      <c r="C295" t="s">
        <v>2215</v>
      </c>
      <c r="D295">
        <v>999</v>
      </c>
      <c r="E295" s="11">
        <f t="shared" si="20"/>
        <v>15251610</v>
      </c>
      <c r="F295" s="5">
        <v>4499</v>
      </c>
      <c r="G295" s="1">
        <v>0.78</v>
      </c>
      <c r="H295" t="str">
        <f t="shared" si="21"/>
        <v>&gt;=50%</v>
      </c>
      <c r="I295" s="8" t="str">
        <f t="shared" si="22"/>
        <v>&gt;500</v>
      </c>
      <c r="J295" s="8" t="str">
        <f t="shared" si="23"/>
        <v>1000</v>
      </c>
      <c r="K295" s="1" t="s">
        <v>9298</v>
      </c>
      <c r="L295">
        <v>3.8</v>
      </c>
      <c r="M295" s="4">
        <v>3390</v>
      </c>
      <c r="N295" s="12">
        <f t="shared" si="24"/>
        <v>12882</v>
      </c>
    </row>
    <row r="296" spans="1:14">
      <c r="A296" t="s">
        <v>4592</v>
      </c>
      <c r="B296" t="s">
        <v>9974</v>
      </c>
      <c r="C296" t="s">
        <v>10605</v>
      </c>
      <c r="D296" s="2">
        <v>1999</v>
      </c>
      <c r="E296" s="11">
        <f t="shared" si="20"/>
        <v>19858014</v>
      </c>
      <c r="F296" s="5">
        <v>9999</v>
      </c>
      <c r="G296" s="1">
        <v>0.8</v>
      </c>
      <c r="H296" t="str">
        <f t="shared" si="21"/>
        <v>&gt;=50%</v>
      </c>
      <c r="I296" s="8" t="str">
        <f t="shared" si="22"/>
        <v>&gt;500</v>
      </c>
      <c r="J296" s="8" t="str">
        <f t="shared" si="23"/>
        <v>1000</v>
      </c>
      <c r="K296" s="1" t="s">
        <v>9298</v>
      </c>
      <c r="L296">
        <v>3.7</v>
      </c>
      <c r="M296" s="4">
        <v>1986</v>
      </c>
      <c r="N296" s="12">
        <f t="shared" si="24"/>
        <v>7348.2000000000007</v>
      </c>
    </row>
    <row r="297" spans="1:14">
      <c r="A297" t="s">
        <v>3910</v>
      </c>
      <c r="B297" t="s">
        <v>9887</v>
      </c>
      <c r="C297" t="s">
        <v>10595</v>
      </c>
      <c r="D297">
        <v>899</v>
      </c>
      <c r="E297" s="11">
        <f t="shared" si="20"/>
        <v>463630948</v>
      </c>
      <c r="F297" s="5">
        <v>4499</v>
      </c>
      <c r="G297" s="1">
        <v>0.8</v>
      </c>
      <c r="H297" t="str">
        <f t="shared" si="21"/>
        <v>&gt;=50%</v>
      </c>
      <c r="I297" s="8" t="str">
        <f t="shared" si="22"/>
        <v>&gt;500</v>
      </c>
      <c r="J297" s="8" t="str">
        <f t="shared" si="23"/>
        <v>1000</v>
      </c>
      <c r="K297" s="1" t="s">
        <v>9298</v>
      </c>
      <c r="L297">
        <v>3.8</v>
      </c>
      <c r="M297" s="4">
        <v>103052</v>
      </c>
      <c r="N297" s="12">
        <f t="shared" si="24"/>
        <v>391597.6</v>
      </c>
    </row>
    <row r="298" spans="1:14">
      <c r="A298" t="s">
        <v>4643</v>
      </c>
      <c r="B298" t="s">
        <v>9981</v>
      </c>
      <c r="C298" t="s">
        <v>10618</v>
      </c>
      <c r="D298" s="2">
        <v>1199</v>
      </c>
      <c r="E298" s="11">
        <f t="shared" si="20"/>
        <v>207254090</v>
      </c>
      <c r="F298" s="5">
        <v>7999</v>
      </c>
      <c r="G298" s="1">
        <v>0.85</v>
      </c>
      <c r="H298" t="str">
        <f t="shared" si="21"/>
        <v>&gt;=50%</v>
      </c>
      <c r="I298" s="8" t="str">
        <f t="shared" si="22"/>
        <v>&gt;500</v>
      </c>
      <c r="J298" s="8" t="str">
        <f t="shared" si="23"/>
        <v>1000</v>
      </c>
      <c r="K298" s="1" t="s">
        <v>9298</v>
      </c>
      <c r="L298">
        <v>3.6</v>
      </c>
      <c r="M298" s="4">
        <v>25910</v>
      </c>
      <c r="N298" s="12">
        <f t="shared" si="24"/>
        <v>93276</v>
      </c>
    </row>
    <row r="299" spans="1:14">
      <c r="A299" t="s">
        <v>3846</v>
      </c>
      <c r="B299" t="s">
        <v>9878</v>
      </c>
      <c r="C299" t="s">
        <v>10617</v>
      </c>
      <c r="D299" s="2">
        <v>1199</v>
      </c>
      <c r="E299" s="11">
        <f t="shared" si="20"/>
        <v>74790039</v>
      </c>
      <c r="F299" s="5">
        <v>4999</v>
      </c>
      <c r="G299" s="1">
        <v>0.76</v>
      </c>
      <c r="H299" t="str">
        <f t="shared" si="21"/>
        <v>&gt;=50%</v>
      </c>
      <c r="I299" s="8" t="str">
        <f t="shared" si="22"/>
        <v>&gt;500</v>
      </c>
      <c r="J299" s="8" t="str">
        <f t="shared" si="23"/>
        <v>1000</v>
      </c>
      <c r="K299" s="1" t="s">
        <v>9298</v>
      </c>
      <c r="L299">
        <v>3.8</v>
      </c>
      <c r="M299" s="4">
        <v>14961</v>
      </c>
      <c r="N299" s="12">
        <f t="shared" si="24"/>
        <v>56851.799999999996</v>
      </c>
    </row>
    <row r="300" spans="1:14">
      <c r="A300" t="s">
        <v>3665</v>
      </c>
      <c r="B300" t="s">
        <v>9856</v>
      </c>
      <c r="C300" t="s">
        <v>10575</v>
      </c>
      <c r="D300">
        <v>798</v>
      </c>
      <c r="E300" s="11">
        <f t="shared" si="20"/>
        <v>136984680</v>
      </c>
      <c r="F300" s="5">
        <v>1995</v>
      </c>
      <c r="G300" s="1">
        <v>0.6</v>
      </c>
      <c r="H300" t="str">
        <f t="shared" si="21"/>
        <v>20-50%</v>
      </c>
      <c r="I300" s="8" t="str">
        <f t="shared" si="22"/>
        <v>&gt;500</v>
      </c>
      <c r="J300" s="8" t="str">
        <f t="shared" si="23"/>
        <v>1000</v>
      </c>
      <c r="K300" s="1" t="s">
        <v>9298</v>
      </c>
      <c r="L300">
        <v>4</v>
      </c>
      <c r="M300" s="4">
        <v>68664</v>
      </c>
      <c r="N300" s="12">
        <f t="shared" si="24"/>
        <v>274656</v>
      </c>
    </row>
    <row r="301" spans="1:14">
      <c r="A301" t="s">
        <v>4481</v>
      </c>
      <c r="B301" t="s">
        <v>9961</v>
      </c>
      <c r="C301" t="s">
        <v>10641</v>
      </c>
      <c r="D301">
        <v>549</v>
      </c>
      <c r="E301" s="11">
        <f t="shared" si="20"/>
        <v>7750242</v>
      </c>
      <c r="F301" s="5">
        <v>999</v>
      </c>
      <c r="G301" s="1">
        <v>0.45</v>
      </c>
      <c r="H301" t="str">
        <f t="shared" si="21"/>
        <v>20%</v>
      </c>
      <c r="I301" s="8" t="str">
        <f t="shared" si="22"/>
        <v>&gt;500</v>
      </c>
      <c r="J301" s="8" t="str">
        <f t="shared" si="23"/>
        <v>1000</v>
      </c>
      <c r="K301" s="1" t="s">
        <v>9299</v>
      </c>
      <c r="L301">
        <v>4.3</v>
      </c>
      <c r="M301" s="4">
        <v>7758</v>
      </c>
      <c r="N301" s="12">
        <f t="shared" si="24"/>
        <v>33359.4</v>
      </c>
    </row>
    <row r="302" spans="1:14">
      <c r="A302" t="s">
        <v>7646</v>
      </c>
      <c r="B302" t="s">
        <v>10368</v>
      </c>
      <c r="C302" t="s">
        <v>10715</v>
      </c>
      <c r="D302" s="2">
        <v>1599</v>
      </c>
      <c r="E302" s="11">
        <f t="shared" si="20"/>
        <v>3114442</v>
      </c>
      <c r="F302" s="5">
        <v>1999</v>
      </c>
      <c r="G302" s="1">
        <v>0.2</v>
      </c>
      <c r="H302" t="str">
        <f t="shared" si="21"/>
        <v>20%</v>
      </c>
      <c r="I302" s="8" t="str">
        <f t="shared" si="22"/>
        <v>&gt;500</v>
      </c>
      <c r="J302" s="8" t="str">
        <f t="shared" si="23"/>
        <v>1000</v>
      </c>
      <c r="K302" s="1" t="s">
        <v>9299</v>
      </c>
      <c r="L302">
        <v>4.4000000000000004</v>
      </c>
      <c r="M302" s="4">
        <v>1558</v>
      </c>
      <c r="N302" s="12">
        <f t="shared" si="24"/>
        <v>6855.2000000000007</v>
      </c>
    </row>
    <row r="303" spans="1:14">
      <c r="A303" t="s">
        <v>7215</v>
      </c>
      <c r="B303" t="s">
        <v>10312</v>
      </c>
      <c r="C303" t="s">
        <v>10731</v>
      </c>
      <c r="D303" s="2">
        <v>1199</v>
      </c>
      <c r="E303" s="11">
        <f t="shared" si="20"/>
        <v>3306794</v>
      </c>
      <c r="F303" s="5">
        <v>1499</v>
      </c>
      <c r="G303" s="1">
        <v>0.2</v>
      </c>
      <c r="H303" t="str">
        <f t="shared" si="21"/>
        <v>20%</v>
      </c>
      <c r="I303" s="8" t="str">
        <f t="shared" si="22"/>
        <v>&gt;500</v>
      </c>
      <c r="J303" s="8" t="str">
        <f t="shared" si="23"/>
        <v>1000</v>
      </c>
      <c r="K303" s="1" t="s">
        <v>9299</v>
      </c>
      <c r="L303">
        <v>3.8</v>
      </c>
      <c r="M303" s="4">
        <v>2206</v>
      </c>
      <c r="N303" s="12">
        <f t="shared" si="24"/>
        <v>8382.7999999999993</v>
      </c>
    </row>
    <row r="304" spans="1:14">
      <c r="A304" t="s">
        <v>4830</v>
      </c>
      <c r="B304" t="s">
        <v>10007</v>
      </c>
      <c r="C304" t="s">
        <v>10641</v>
      </c>
      <c r="D304">
        <v>99</v>
      </c>
      <c r="E304" s="11">
        <f t="shared" si="20"/>
        <v>38412</v>
      </c>
      <c r="F304" s="5">
        <v>99</v>
      </c>
      <c r="G304" s="1">
        <v>0</v>
      </c>
      <c r="H304" t="str">
        <f t="shared" si="21"/>
        <v>&gt;=50%</v>
      </c>
      <c r="I304" s="8" t="str">
        <f t="shared" si="22"/>
        <v>&lt;200</v>
      </c>
      <c r="J304" s="8" t="str">
        <f t="shared" si="23"/>
        <v>&lt;1000</v>
      </c>
      <c r="K304" s="1" t="s">
        <v>9299</v>
      </c>
      <c r="L304">
        <v>4.3</v>
      </c>
      <c r="M304" s="4">
        <v>388</v>
      </c>
      <c r="N304" s="12">
        <f t="shared" si="24"/>
        <v>1668.3999999999999</v>
      </c>
    </row>
    <row r="305" spans="1:14">
      <c r="A305" t="s">
        <v>8739</v>
      </c>
      <c r="B305" t="s">
        <v>10509</v>
      </c>
      <c r="C305" t="s">
        <v>10713</v>
      </c>
      <c r="D305">
        <v>279</v>
      </c>
      <c r="E305" s="11">
        <f t="shared" si="20"/>
        <v>818833</v>
      </c>
      <c r="F305" s="5">
        <v>599</v>
      </c>
      <c r="G305" s="1">
        <v>0.53</v>
      </c>
      <c r="H305" t="str">
        <f t="shared" si="21"/>
        <v>&gt;=50%</v>
      </c>
      <c r="I305" s="8" t="str">
        <f t="shared" si="22"/>
        <v>&gt;500</v>
      </c>
      <c r="J305" s="8" t="str">
        <f t="shared" si="23"/>
        <v>1000</v>
      </c>
      <c r="K305" s="1" t="s">
        <v>9298</v>
      </c>
      <c r="L305">
        <v>3.5</v>
      </c>
      <c r="M305" s="4">
        <v>1367</v>
      </c>
      <c r="N305" s="12">
        <f t="shared" si="24"/>
        <v>4784.5</v>
      </c>
    </row>
    <row r="306" spans="1:14">
      <c r="A306" t="s">
        <v>6621</v>
      </c>
      <c r="B306" t="s">
        <v>10236</v>
      </c>
      <c r="C306" t="s">
        <v>10730</v>
      </c>
      <c r="D306">
        <v>799</v>
      </c>
      <c r="E306" s="11">
        <f t="shared" si="20"/>
        <v>4321838</v>
      </c>
      <c r="F306" s="5">
        <v>1999</v>
      </c>
      <c r="G306" s="1">
        <v>0.6</v>
      </c>
      <c r="H306" t="str">
        <f t="shared" si="21"/>
        <v>20-50%</v>
      </c>
      <c r="I306" s="8" t="str">
        <f t="shared" si="22"/>
        <v>&gt;500</v>
      </c>
      <c r="J306" s="8" t="str">
        <f t="shared" si="23"/>
        <v>1000</v>
      </c>
      <c r="K306" s="1" t="s">
        <v>9298</v>
      </c>
      <c r="L306">
        <v>4.0999999999999996</v>
      </c>
      <c r="M306" s="4">
        <v>2162</v>
      </c>
      <c r="N306" s="12">
        <f t="shared" si="24"/>
        <v>8864.1999999999989</v>
      </c>
    </row>
    <row r="307" spans="1:14">
      <c r="A307" t="s">
        <v>6501</v>
      </c>
      <c r="B307" t="s">
        <v>10219</v>
      </c>
      <c r="C307" t="s">
        <v>10714</v>
      </c>
      <c r="D307" s="2">
        <v>1099</v>
      </c>
      <c r="E307" s="11">
        <f t="shared" si="20"/>
        <v>1207396</v>
      </c>
      <c r="F307" s="5">
        <v>1999</v>
      </c>
      <c r="G307" s="1">
        <v>0.45</v>
      </c>
      <c r="H307" t="str">
        <f t="shared" si="21"/>
        <v>20-50%</v>
      </c>
      <c r="I307" s="8" t="str">
        <f t="shared" si="22"/>
        <v>&gt;500</v>
      </c>
      <c r="J307" s="8" t="str">
        <f t="shared" si="23"/>
        <v>&lt;1000</v>
      </c>
      <c r="K307" s="1" t="s">
        <v>9299</v>
      </c>
      <c r="L307">
        <v>4</v>
      </c>
      <c r="M307" s="4">
        <v>604</v>
      </c>
      <c r="N307" s="12">
        <f t="shared" si="24"/>
        <v>2416</v>
      </c>
    </row>
    <row r="308" spans="1:14">
      <c r="A308" t="s">
        <v>6551</v>
      </c>
      <c r="B308" t="s">
        <v>10226</v>
      </c>
      <c r="C308" t="s">
        <v>10719</v>
      </c>
      <c r="D308">
        <v>749</v>
      </c>
      <c r="E308" s="11">
        <f t="shared" si="20"/>
        <v>39654923</v>
      </c>
      <c r="F308" s="5">
        <v>1111</v>
      </c>
      <c r="G308" s="1">
        <v>0.33</v>
      </c>
      <c r="H308" t="str">
        <f t="shared" si="21"/>
        <v>20-50%</v>
      </c>
      <c r="I308" s="8" t="str">
        <f t="shared" si="22"/>
        <v>&gt;500</v>
      </c>
      <c r="J308" s="8" t="str">
        <f t="shared" si="23"/>
        <v>1000</v>
      </c>
      <c r="K308" s="1" t="s">
        <v>9299</v>
      </c>
      <c r="L308">
        <v>4.2</v>
      </c>
      <c r="M308" s="4">
        <v>35693</v>
      </c>
      <c r="N308" s="12">
        <f t="shared" si="24"/>
        <v>149910.6</v>
      </c>
    </row>
    <row r="309" spans="1:14">
      <c r="A309" t="s">
        <v>8449</v>
      </c>
      <c r="B309" t="s">
        <v>8450</v>
      </c>
      <c r="C309" t="s">
        <v>10719</v>
      </c>
      <c r="D309" s="3">
        <v>2237.81</v>
      </c>
      <c r="E309" s="11">
        <f t="shared" si="20"/>
        <v>42904596</v>
      </c>
      <c r="F309" s="5">
        <v>3899</v>
      </c>
      <c r="G309" s="1">
        <v>0.43</v>
      </c>
      <c r="H309" t="str">
        <f t="shared" si="21"/>
        <v>20-50%</v>
      </c>
      <c r="I309" s="8" t="str">
        <f t="shared" si="22"/>
        <v>&gt;500</v>
      </c>
      <c r="J309" s="8" t="str">
        <f t="shared" si="23"/>
        <v>1000</v>
      </c>
      <c r="K309" s="1" t="s">
        <v>9299</v>
      </c>
      <c r="L309">
        <v>3.9</v>
      </c>
      <c r="M309" s="4">
        <v>11004</v>
      </c>
      <c r="N309" s="12">
        <f t="shared" si="24"/>
        <v>42915.6</v>
      </c>
    </row>
    <row r="310" spans="1:14">
      <c r="A310" t="s">
        <v>6444</v>
      </c>
      <c r="B310" t="s">
        <v>6445</v>
      </c>
      <c r="C310" t="s">
        <v>10726</v>
      </c>
      <c r="D310" s="2">
        <v>3499</v>
      </c>
      <c r="E310" s="11">
        <f t="shared" si="20"/>
        <v>146845300</v>
      </c>
      <c r="F310" s="5">
        <v>5795</v>
      </c>
      <c r="G310" s="1">
        <v>0.4</v>
      </c>
      <c r="H310" t="str">
        <f t="shared" si="21"/>
        <v>20-50%</v>
      </c>
      <c r="I310" s="8" t="str">
        <f t="shared" si="22"/>
        <v>&gt;500</v>
      </c>
      <c r="J310" s="8" t="str">
        <f t="shared" si="23"/>
        <v>1000</v>
      </c>
      <c r="K310" s="1" t="s">
        <v>9299</v>
      </c>
      <c r="L310">
        <v>3.9</v>
      </c>
      <c r="M310" s="4">
        <v>25340</v>
      </c>
      <c r="N310" s="12">
        <f t="shared" si="24"/>
        <v>98826</v>
      </c>
    </row>
    <row r="311" spans="1:14">
      <c r="A311" t="s">
        <v>6901</v>
      </c>
      <c r="B311" t="s">
        <v>6902</v>
      </c>
      <c r="C311" t="s">
        <v>10742</v>
      </c>
      <c r="D311" s="2">
        <v>3199</v>
      </c>
      <c r="E311" s="11">
        <f t="shared" si="20"/>
        <v>104324131</v>
      </c>
      <c r="F311" s="5">
        <v>4999</v>
      </c>
      <c r="G311" s="1">
        <v>0.36</v>
      </c>
      <c r="H311" t="str">
        <f t="shared" si="21"/>
        <v>20-50%</v>
      </c>
      <c r="I311" s="8" t="str">
        <f t="shared" si="22"/>
        <v>&gt;500</v>
      </c>
      <c r="J311" s="8" t="str">
        <f t="shared" si="23"/>
        <v>1000</v>
      </c>
      <c r="K311" s="1" t="s">
        <v>9299</v>
      </c>
      <c r="L311">
        <v>4</v>
      </c>
      <c r="M311" s="4">
        <v>20869</v>
      </c>
      <c r="N311" s="12">
        <f t="shared" si="24"/>
        <v>83476</v>
      </c>
    </row>
    <row r="312" spans="1:14">
      <c r="A312" t="s">
        <v>7406</v>
      </c>
      <c r="B312" t="s">
        <v>10338</v>
      </c>
      <c r="C312" t="s">
        <v>10752</v>
      </c>
      <c r="D312" s="3">
        <v>3657.66</v>
      </c>
      <c r="E312" s="11">
        <f t="shared" si="20"/>
        <v>66187572</v>
      </c>
      <c r="F312" s="5">
        <v>5156</v>
      </c>
      <c r="G312" s="1">
        <v>0.28999999999999998</v>
      </c>
      <c r="H312" t="str">
        <f t="shared" si="21"/>
        <v>&gt;=50%</v>
      </c>
      <c r="I312" s="8" t="str">
        <f t="shared" si="22"/>
        <v>&gt;500</v>
      </c>
      <c r="J312" s="8" t="str">
        <f t="shared" si="23"/>
        <v>1000</v>
      </c>
      <c r="K312" s="1" t="s">
        <v>9299</v>
      </c>
      <c r="L312">
        <v>3.9</v>
      </c>
      <c r="M312" s="4">
        <v>12837</v>
      </c>
      <c r="N312" s="12">
        <f t="shared" si="24"/>
        <v>50064.299999999996</v>
      </c>
    </row>
    <row r="313" spans="1:14">
      <c r="A313" t="s">
        <v>6816</v>
      </c>
      <c r="B313" t="s">
        <v>10261</v>
      </c>
      <c r="C313" t="s">
        <v>10735</v>
      </c>
      <c r="D313">
        <v>469</v>
      </c>
      <c r="E313" s="11">
        <f t="shared" si="20"/>
        <v>9594</v>
      </c>
      <c r="F313" s="5">
        <v>1599</v>
      </c>
      <c r="G313" s="1">
        <v>0.71</v>
      </c>
      <c r="H313" t="str">
        <f t="shared" si="21"/>
        <v>20-50%</v>
      </c>
      <c r="I313" s="8" t="str">
        <f t="shared" si="22"/>
        <v>&gt;500</v>
      </c>
      <c r="J313" s="8" t="str">
        <f t="shared" si="23"/>
        <v>&lt;1000</v>
      </c>
      <c r="K313" s="1" t="s">
        <v>9298</v>
      </c>
      <c r="L313">
        <v>3.7</v>
      </c>
      <c r="M313" s="4">
        <v>6</v>
      </c>
      <c r="N313" s="12">
        <f t="shared" si="24"/>
        <v>22.200000000000003</v>
      </c>
    </row>
    <row r="314" spans="1:14">
      <c r="A314" t="s">
        <v>1635</v>
      </c>
      <c r="B314" t="s">
        <v>9559</v>
      </c>
      <c r="C314" t="s">
        <v>10575</v>
      </c>
      <c r="D314">
        <v>439</v>
      </c>
      <c r="E314" s="11">
        <f t="shared" si="20"/>
        <v>3256368</v>
      </c>
      <c r="F314" s="5">
        <v>758</v>
      </c>
      <c r="G314" s="1">
        <v>0.42</v>
      </c>
      <c r="H314" t="str">
        <f t="shared" si="21"/>
        <v>20-50%</v>
      </c>
      <c r="I314" s="8" t="str">
        <f t="shared" si="22"/>
        <v>&gt;500</v>
      </c>
      <c r="J314" s="8" t="str">
        <f t="shared" si="23"/>
        <v>1000</v>
      </c>
      <c r="K314" s="1" t="s">
        <v>9299</v>
      </c>
      <c r="L314">
        <v>4.2</v>
      </c>
      <c r="M314" s="4">
        <v>4296</v>
      </c>
      <c r="N314" s="12">
        <f t="shared" si="24"/>
        <v>18043.2</v>
      </c>
    </row>
    <row r="315" spans="1:14">
      <c r="A315" t="s">
        <v>5606</v>
      </c>
      <c r="B315" t="s">
        <v>10108</v>
      </c>
      <c r="C315" t="s">
        <v>10692</v>
      </c>
      <c r="D315">
        <v>499</v>
      </c>
      <c r="E315" s="11">
        <f t="shared" si="20"/>
        <v>57350</v>
      </c>
      <c r="F315" s="5">
        <v>775</v>
      </c>
      <c r="G315" s="1">
        <v>0.36</v>
      </c>
      <c r="H315" t="str">
        <f t="shared" si="21"/>
        <v>20-50%</v>
      </c>
      <c r="I315" s="8" t="str">
        <f t="shared" si="22"/>
        <v>&gt;500</v>
      </c>
      <c r="J315" s="8" t="str">
        <f t="shared" si="23"/>
        <v>&lt;1000</v>
      </c>
      <c r="K315" s="1" t="s">
        <v>9299</v>
      </c>
      <c r="L315">
        <v>4.3</v>
      </c>
      <c r="M315" s="4">
        <v>74</v>
      </c>
      <c r="N315" s="12">
        <f t="shared" si="24"/>
        <v>318.2</v>
      </c>
    </row>
    <row r="316" spans="1:14">
      <c r="A316" t="s">
        <v>8781</v>
      </c>
      <c r="B316" t="s">
        <v>10515</v>
      </c>
      <c r="C316" t="s">
        <v>10727</v>
      </c>
      <c r="D316" s="2">
        <v>1099</v>
      </c>
      <c r="E316" s="11">
        <f t="shared" si="20"/>
        <v>1597500</v>
      </c>
      <c r="F316" s="5">
        <v>1500</v>
      </c>
      <c r="G316" s="1">
        <v>0.27</v>
      </c>
      <c r="H316" t="str">
        <f t="shared" si="21"/>
        <v>&gt;=50%</v>
      </c>
      <c r="I316" s="8" t="str">
        <f t="shared" si="22"/>
        <v>&gt;500</v>
      </c>
      <c r="J316" s="8" t="str">
        <f t="shared" si="23"/>
        <v>1000</v>
      </c>
      <c r="K316" s="1" t="s">
        <v>9299</v>
      </c>
      <c r="L316">
        <v>4.5</v>
      </c>
      <c r="M316" s="4">
        <v>1065</v>
      </c>
      <c r="N316" s="12">
        <f t="shared" si="24"/>
        <v>4792.5</v>
      </c>
    </row>
    <row r="317" spans="1:14">
      <c r="A317" t="s">
        <v>1270</v>
      </c>
      <c r="B317" t="s">
        <v>9506</v>
      </c>
      <c r="C317" t="s">
        <v>10575</v>
      </c>
      <c r="D317">
        <v>547</v>
      </c>
      <c r="E317" s="11">
        <f t="shared" si="20"/>
        <v>1220593</v>
      </c>
      <c r="F317" s="5">
        <v>2999</v>
      </c>
      <c r="G317" s="1">
        <v>0.82</v>
      </c>
      <c r="H317" t="str">
        <f t="shared" si="21"/>
        <v>&gt;=50%</v>
      </c>
      <c r="I317" s="8" t="str">
        <f t="shared" si="22"/>
        <v>&gt;500</v>
      </c>
      <c r="J317" s="8" t="str">
        <f t="shared" si="23"/>
        <v>&lt;1000</v>
      </c>
      <c r="K317" s="1" t="s">
        <v>9298</v>
      </c>
      <c r="L317">
        <v>4.3</v>
      </c>
      <c r="M317" s="4">
        <v>407</v>
      </c>
      <c r="N317" s="12">
        <f t="shared" si="24"/>
        <v>1750.1</v>
      </c>
    </row>
    <row r="318" spans="1:14">
      <c r="A318" t="s">
        <v>4370</v>
      </c>
      <c r="B318" t="s">
        <v>9945</v>
      </c>
      <c r="C318" t="s">
        <v>10655</v>
      </c>
      <c r="D318">
        <v>849</v>
      </c>
      <c r="E318" s="11">
        <f t="shared" si="20"/>
        <v>102264543</v>
      </c>
      <c r="F318" s="5">
        <v>4999</v>
      </c>
      <c r="G318" s="1">
        <v>0.83</v>
      </c>
      <c r="H318" t="str">
        <f t="shared" si="21"/>
        <v>20%</v>
      </c>
      <c r="I318" s="8" t="str">
        <f t="shared" si="22"/>
        <v>&gt;500</v>
      </c>
      <c r="J318" s="8" t="str">
        <f t="shared" si="23"/>
        <v>1000</v>
      </c>
      <c r="K318" s="1" t="s">
        <v>9298</v>
      </c>
      <c r="L318">
        <v>4</v>
      </c>
      <c r="M318" s="4">
        <v>20457</v>
      </c>
      <c r="N318" s="12">
        <f t="shared" si="24"/>
        <v>81828</v>
      </c>
    </row>
    <row r="319" spans="1:14">
      <c r="A319" t="s">
        <v>5317</v>
      </c>
      <c r="B319" t="s">
        <v>10070</v>
      </c>
      <c r="C319" t="s">
        <v>10613</v>
      </c>
      <c r="D319">
        <v>310</v>
      </c>
      <c r="E319" s="11">
        <f t="shared" si="20"/>
        <v>1823420</v>
      </c>
      <c r="F319" s="5">
        <v>310</v>
      </c>
      <c r="G319" s="1">
        <v>0</v>
      </c>
      <c r="H319" t="str">
        <f t="shared" si="21"/>
        <v>20%</v>
      </c>
      <c r="I319" s="8" t="str">
        <f t="shared" si="22"/>
        <v>200-500</v>
      </c>
      <c r="J319" s="8" t="str">
        <f t="shared" si="23"/>
        <v>1000</v>
      </c>
      <c r="K319" s="1" t="s">
        <v>9299</v>
      </c>
      <c r="L319">
        <v>4.5</v>
      </c>
      <c r="M319" s="4">
        <v>5882</v>
      </c>
      <c r="N319" s="12">
        <f t="shared" si="24"/>
        <v>26469</v>
      </c>
    </row>
    <row r="320" spans="1:14">
      <c r="A320" t="s">
        <v>5418</v>
      </c>
      <c r="B320" t="s">
        <v>10084</v>
      </c>
      <c r="C320" t="s">
        <v>10677</v>
      </c>
      <c r="D320">
        <v>200</v>
      </c>
      <c r="E320" s="11">
        <f t="shared" si="20"/>
        <v>2339100</v>
      </c>
      <c r="F320" s="5">
        <v>230</v>
      </c>
      <c r="G320" s="1">
        <v>0.13</v>
      </c>
      <c r="H320" t="str">
        <f t="shared" si="21"/>
        <v>20%</v>
      </c>
      <c r="I320" s="8" t="str">
        <f t="shared" si="22"/>
        <v>200-500</v>
      </c>
      <c r="J320" s="8" t="str">
        <f t="shared" si="23"/>
        <v>1000</v>
      </c>
      <c r="K320" s="1" t="s">
        <v>9299</v>
      </c>
      <c r="L320">
        <v>4.4000000000000004</v>
      </c>
      <c r="M320" s="4">
        <v>10170</v>
      </c>
      <c r="N320" s="12">
        <f t="shared" si="24"/>
        <v>44748</v>
      </c>
    </row>
    <row r="321" spans="1:14">
      <c r="A321" t="s">
        <v>5900</v>
      </c>
      <c r="B321" t="s">
        <v>10145</v>
      </c>
      <c r="C321" t="s">
        <v>10575</v>
      </c>
      <c r="D321">
        <v>230</v>
      </c>
      <c r="E321" s="11">
        <f t="shared" si="20"/>
        <v>2168210</v>
      </c>
      <c r="F321" s="5">
        <v>230</v>
      </c>
      <c r="G321" s="1">
        <v>0</v>
      </c>
      <c r="H321" t="str">
        <f t="shared" si="21"/>
        <v>20%</v>
      </c>
      <c r="I321" s="8" t="str">
        <f t="shared" si="22"/>
        <v>200-500</v>
      </c>
      <c r="J321" s="8" t="str">
        <f t="shared" si="23"/>
        <v>1000</v>
      </c>
      <c r="K321" s="1" t="s">
        <v>9299</v>
      </c>
      <c r="L321">
        <v>4.5</v>
      </c>
      <c r="M321" s="4">
        <v>9427</v>
      </c>
      <c r="N321" s="12">
        <f t="shared" si="24"/>
        <v>42421.5</v>
      </c>
    </row>
    <row r="322" spans="1:14">
      <c r="A322" t="s">
        <v>6028</v>
      </c>
      <c r="B322" t="s">
        <v>6029</v>
      </c>
      <c r="C322" t="s">
        <v>10704</v>
      </c>
      <c r="D322">
        <v>225</v>
      </c>
      <c r="E322" s="11">
        <f t="shared" ref="E322:E385" si="25">F322 * M322</f>
        <v>1079550</v>
      </c>
      <c r="F322" s="5">
        <v>225</v>
      </c>
      <c r="G322" s="1">
        <v>0</v>
      </c>
      <c r="H322" t="str">
        <f t="shared" ref="H322:H385" si="26">IF(G323 &lt;=0.2, "20%", IF(G323 &lt;=0.5,"20-50%", "&gt;=50%"))</f>
        <v>&gt;=50%</v>
      </c>
      <c r="I322" s="8" t="str">
        <f t="shared" ref="I322:I385" si="27">IF(F322&lt;200,"&lt;200",IF(F322&lt;=500,"200-500",IF(F322&gt;500,"&gt;500")))</f>
        <v>200-500</v>
      </c>
      <c r="J322" s="8" t="str">
        <f t="shared" ref="J322:J385" si="28">IF(M322&lt;1000,"&lt;1000",IF(M322&gt;=1000,"1000"))</f>
        <v>1000</v>
      </c>
      <c r="K322" s="1" t="s">
        <v>9299</v>
      </c>
      <c r="L322">
        <v>4.0999999999999996</v>
      </c>
      <c r="M322" s="4">
        <v>4798</v>
      </c>
      <c r="N322" s="12">
        <f t="shared" ref="N322:N385" si="29">L322 *M322</f>
        <v>19671.8</v>
      </c>
    </row>
    <row r="323" spans="1:14">
      <c r="A323" t="s">
        <v>8703</v>
      </c>
      <c r="B323" t="s">
        <v>10504</v>
      </c>
      <c r="C323" t="s">
        <v>10710</v>
      </c>
      <c r="D323" s="2">
        <v>1499</v>
      </c>
      <c r="E323" s="11">
        <f t="shared" si="25"/>
        <v>9068500</v>
      </c>
      <c r="F323" s="5">
        <v>3500</v>
      </c>
      <c r="G323" s="1">
        <v>0.56999999999999995</v>
      </c>
      <c r="H323" t="str">
        <f t="shared" si="26"/>
        <v>20-50%</v>
      </c>
      <c r="I323" s="8" t="str">
        <f t="shared" si="27"/>
        <v>&gt;500</v>
      </c>
      <c r="J323" s="8" t="str">
        <f t="shared" si="28"/>
        <v>1000</v>
      </c>
      <c r="K323" s="1" t="s">
        <v>9298</v>
      </c>
      <c r="L323">
        <v>4.7</v>
      </c>
      <c r="M323" s="4">
        <v>2591</v>
      </c>
      <c r="N323" s="12">
        <f t="shared" si="29"/>
        <v>12177.7</v>
      </c>
    </row>
    <row r="324" spans="1:14">
      <c r="A324" t="s">
        <v>8796</v>
      </c>
      <c r="B324" t="s">
        <v>10516</v>
      </c>
      <c r="C324" t="s">
        <v>10727</v>
      </c>
      <c r="D324" s="2">
        <v>3249</v>
      </c>
      <c r="E324" s="11">
        <f t="shared" si="25"/>
        <v>16182131</v>
      </c>
      <c r="F324" s="5">
        <v>6299</v>
      </c>
      <c r="G324" s="1">
        <v>0.48</v>
      </c>
      <c r="H324" t="str">
        <f t="shared" si="26"/>
        <v>&gt;=50%</v>
      </c>
      <c r="I324" s="8" t="str">
        <f t="shared" si="27"/>
        <v>&gt;500</v>
      </c>
      <c r="J324" s="8" t="str">
        <f t="shared" si="28"/>
        <v>1000</v>
      </c>
      <c r="K324" s="1" t="s">
        <v>9299</v>
      </c>
      <c r="L324">
        <v>3.9</v>
      </c>
      <c r="M324" s="4">
        <v>2569</v>
      </c>
      <c r="N324" s="12">
        <f t="shared" si="29"/>
        <v>10019.1</v>
      </c>
    </row>
    <row r="325" spans="1:14">
      <c r="A325" t="s">
        <v>8526</v>
      </c>
      <c r="B325" t="s">
        <v>10479</v>
      </c>
      <c r="C325" t="s">
        <v>10710</v>
      </c>
      <c r="D325" s="2">
        <v>1090</v>
      </c>
      <c r="E325" s="11">
        <f t="shared" si="25"/>
        <v>170943</v>
      </c>
      <c r="F325" s="5">
        <v>2999</v>
      </c>
      <c r="G325" s="1">
        <v>0.64</v>
      </c>
      <c r="H325" t="str">
        <f t="shared" si="26"/>
        <v>20-50%</v>
      </c>
      <c r="I325" s="8" t="str">
        <f t="shared" si="27"/>
        <v>&gt;500</v>
      </c>
      <c r="J325" s="8" t="str">
        <f t="shared" si="28"/>
        <v>&lt;1000</v>
      </c>
      <c r="K325" s="1" t="s">
        <v>9298</v>
      </c>
      <c r="L325">
        <v>3.5</v>
      </c>
      <c r="M325" s="4">
        <v>57</v>
      </c>
      <c r="N325" s="12">
        <f t="shared" si="29"/>
        <v>199.5</v>
      </c>
    </row>
    <row r="326" spans="1:14">
      <c r="A326" t="s">
        <v>7946</v>
      </c>
      <c r="B326" t="s">
        <v>10405</v>
      </c>
      <c r="C326" t="s">
        <v>10708</v>
      </c>
      <c r="D326" s="2">
        <v>1069</v>
      </c>
      <c r="E326" s="11">
        <f t="shared" si="25"/>
        <v>531787</v>
      </c>
      <c r="F326" s="5">
        <v>1699</v>
      </c>
      <c r="G326" s="1">
        <v>0.37</v>
      </c>
      <c r="H326" t="str">
        <f t="shared" si="26"/>
        <v>20%</v>
      </c>
      <c r="I326" s="8" t="str">
        <f t="shared" si="27"/>
        <v>&gt;500</v>
      </c>
      <c r="J326" s="8" t="str">
        <f t="shared" si="28"/>
        <v>&lt;1000</v>
      </c>
      <c r="K326" s="1" t="s">
        <v>9299</v>
      </c>
      <c r="L326">
        <v>3.9</v>
      </c>
      <c r="M326" s="4">
        <v>313</v>
      </c>
      <c r="N326" s="12">
        <f t="shared" si="29"/>
        <v>1220.7</v>
      </c>
    </row>
    <row r="327" spans="1:14">
      <c r="A327" t="s">
        <v>6044</v>
      </c>
      <c r="B327" t="s">
        <v>10161</v>
      </c>
      <c r="C327" t="s">
        <v>10674</v>
      </c>
      <c r="D327" s="2">
        <v>8349</v>
      </c>
      <c r="E327" s="11">
        <f t="shared" si="25"/>
        <v>35150500</v>
      </c>
      <c r="F327" s="5">
        <v>9625</v>
      </c>
      <c r="G327" s="1">
        <v>0.13</v>
      </c>
      <c r="H327" t="str">
        <f t="shared" si="26"/>
        <v>20%</v>
      </c>
      <c r="I327" s="8" t="str">
        <f t="shared" si="27"/>
        <v>&gt;500</v>
      </c>
      <c r="J327" s="8" t="str">
        <f t="shared" si="28"/>
        <v>1000</v>
      </c>
      <c r="K327" s="1" t="s">
        <v>9299</v>
      </c>
      <c r="L327">
        <v>3.8</v>
      </c>
      <c r="M327" s="4">
        <v>3652</v>
      </c>
      <c r="N327" s="12">
        <f t="shared" si="29"/>
        <v>13877.599999999999</v>
      </c>
    </row>
    <row r="328" spans="1:14">
      <c r="A328" t="s">
        <v>5801</v>
      </c>
      <c r="B328" t="s">
        <v>10133</v>
      </c>
      <c r="C328" t="s">
        <v>10575</v>
      </c>
      <c r="D328" s="2">
        <v>5299</v>
      </c>
      <c r="E328" s="11">
        <f t="shared" si="25"/>
        <v>52619400</v>
      </c>
      <c r="F328" s="5">
        <v>6355</v>
      </c>
      <c r="G328" s="1">
        <v>0.17</v>
      </c>
      <c r="H328" t="str">
        <f t="shared" si="26"/>
        <v>20%</v>
      </c>
      <c r="I328" s="8" t="str">
        <f t="shared" si="27"/>
        <v>&gt;500</v>
      </c>
      <c r="J328" s="8" t="str">
        <f t="shared" si="28"/>
        <v>1000</v>
      </c>
      <c r="K328" s="1" t="s">
        <v>9299</v>
      </c>
      <c r="L328">
        <v>3.9</v>
      </c>
      <c r="M328" s="4">
        <v>8280</v>
      </c>
      <c r="N328" s="12">
        <f t="shared" si="29"/>
        <v>32292</v>
      </c>
    </row>
    <row r="329" spans="1:14">
      <c r="A329" t="s">
        <v>5526</v>
      </c>
      <c r="B329" t="s">
        <v>10097</v>
      </c>
      <c r="C329" t="s">
        <v>4209</v>
      </c>
      <c r="D329" s="2">
        <v>3498</v>
      </c>
      <c r="E329" s="11">
        <f t="shared" si="25"/>
        <v>47216875</v>
      </c>
      <c r="F329" s="5">
        <v>3875</v>
      </c>
      <c r="G329" s="1">
        <v>0.1</v>
      </c>
      <c r="H329" t="str">
        <f t="shared" si="26"/>
        <v>&gt;=50%</v>
      </c>
      <c r="I329" s="8" t="str">
        <f t="shared" si="27"/>
        <v>&gt;500</v>
      </c>
      <c r="J329" s="8" t="str">
        <f t="shared" si="28"/>
        <v>1000</v>
      </c>
      <c r="K329" s="1" t="s">
        <v>9299</v>
      </c>
      <c r="L329">
        <v>3.4</v>
      </c>
      <c r="M329" s="4">
        <v>12185</v>
      </c>
      <c r="N329" s="12">
        <f t="shared" si="29"/>
        <v>41429</v>
      </c>
    </row>
    <row r="330" spans="1:14">
      <c r="A330" t="s">
        <v>1550</v>
      </c>
      <c r="B330" t="s">
        <v>9545</v>
      </c>
      <c r="C330" t="s">
        <v>10579</v>
      </c>
      <c r="D330">
        <v>399</v>
      </c>
      <c r="E330" s="11">
        <f t="shared" si="25"/>
        <v>1234764</v>
      </c>
      <c r="F330" s="5">
        <v>999</v>
      </c>
      <c r="G330" s="1">
        <v>0.6</v>
      </c>
      <c r="H330" t="str">
        <f t="shared" si="26"/>
        <v>20-50%</v>
      </c>
      <c r="I330" s="8" t="str">
        <f t="shared" si="27"/>
        <v>&gt;500</v>
      </c>
      <c r="J330" s="8" t="str">
        <f t="shared" si="28"/>
        <v>1000</v>
      </c>
      <c r="K330" s="1" t="s">
        <v>9298</v>
      </c>
      <c r="L330">
        <v>4</v>
      </c>
      <c r="M330" s="4">
        <v>1236</v>
      </c>
      <c r="N330" s="12">
        <f t="shared" si="29"/>
        <v>4944</v>
      </c>
    </row>
    <row r="331" spans="1:14">
      <c r="A331" t="s">
        <v>1420</v>
      </c>
      <c r="B331" t="s">
        <v>9527</v>
      </c>
      <c r="C331" t="s">
        <v>10575</v>
      </c>
      <c r="D331">
        <v>399</v>
      </c>
      <c r="E331" s="11">
        <f t="shared" si="25"/>
        <v>927639</v>
      </c>
      <c r="F331" s="5">
        <v>799</v>
      </c>
      <c r="G331" s="1">
        <v>0.5</v>
      </c>
      <c r="H331" t="str">
        <f t="shared" si="26"/>
        <v>20%</v>
      </c>
      <c r="I331" s="8" t="str">
        <f t="shared" si="27"/>
        <v>&gt;500</v>
      </c>
      <c r="J331" s="8" t="str">
        <f t="shared" si="28"/>
        <v>1000</v>
      </c>
      <c r="K331" s="1" t="s">
        <v>9298</v>
      </c>
      <c r="L331">
        <v>4.0999999999999996</v>
      </c>
      <c r="M331" s="4">
        <v>1161</v>
      </c>
      <c r="N331" s="12">
        <f t="shared" si="29"/>
        <v>4760.0999999999995</v>
      </c>
    </row>
    <row r="332" spans="1:14">
      <c r="A332" t="s">
        <v>8866</v>
      </c>
      <c r="B332" t="s">
        <v>10525</v>
      </c>
      <c r="C332" t="s">
        <v>10746</v>
      </c>
      <c r="D332">
        <v>379</v>
      </c>
      <c r="E332" s="11">
        <f t="shared" si="25"/>
        <v>1454471</v>
      </c>
      <c r="F332" s="5">
        <v>389</v>
      </c>
      <c r="G332" s="1">
        <v>0.03</v>
      </c>
      <c r="H332" t="str">
        <f t="shared" si="26"/>
        <v>&gt;=50%</v>
      </c>
      <c r="I332" s="8" t="str">
        <f t="shared" si="27"/>
        <v>200-500</v>
      </c>
      <c r="J332" s="8" t="str">
        <f t="shared" si="28"/>
        <v>1000</v>
      </c>
      <c r="K332" s="1" t="s">
        <v>9299</v>
      </c>
      <c r="L332">
        <v>4.2</v>
      </c>
      <c r="M332" s="4">
        <v>3739</v>
      </c>
      <c r="N332" s="12">
        <f t="shared" si="29"/>
        <v>15703.800000000001</v>
      </c>
    </row>
    <row r="333" spans="1:14">
      <c r="A333" t="s">
        <v>6035</v>
      </c>
      <c r="B333" t="s">
        <v>10160</v>
      </c>
      <c r="C333" t="s">
        <v>10604</v>
      </c>
      <c r="D333">
        <v>199</v>
      </c>
      <c r="E333" s="11">
        <f t="shared" si="25"/>
        <v>5859067</v>
      </c>
      <c r="F333" s="5">
        <v>799</v>
      </c>
      <c r="G333" s="1">
        <v>0.75</v>
      </c>
      <c r="H333" t="str">
        <f t="shared" si="26"/>
        <v>20%</v>
      </c>
      <c r="I333" s="8" t="str">
        <f t="shared" si="27"/>
        <v>&gt;500</v>
      </c>
      <c r="J333" s="8" t="str">
        <f t="shared" si="28"/>
        <v>1000</v>
      </c>
      <c r="K333" s="1" t="s">
        <v>9298</v>
      </c>
      <c r="L333">
        <v>4.0999999999999996</v>
      </c>
      <c r="M333" s="4">
        <v>7333</v>
      </c>
      <c r="N333" s="12">
        <f t="shared" si="29"/>
        <v>30065.299999999996</v>
      </c>
    </row>
    <row r="334" spans="1:14">
      <c r="A334" t="s">
        <v>3919</v>
      </c>
      <c r="B334" t="s">
        <v>9888</v>
      </c>
      <c r="C334" t="s">
        <v>10639</v>
      </c>
      <c r="D334">
        <v>522</v>
      </c>
      <c r="E334" s="11">
        <f t="shared" si="25"/>
        <v>6698450</v>
      </c>
      <c r="F334" s="5">
        <v>550</v>
      </c>
      <c r="G334" s="1">
        <v>0.05</v>
      </c>
      <c r="H334" t="str">
        <f t="shared" si="26"/>
        <v>20%</v>
      </c>
      <c r="I334" s="8" t="str">
        <f t="shared" si="27"/>
        <v>&gt;500</v>
      </c>
      <c r="J334" s="8" t="str">
        <f t="shared" si="28"/>
        <v>1000</v>
      </c>
      <c r="K334" s="1" t="s">
        <v>9299</v>
      </c>
      <c r="L334">
        <v>4.4000000000000004</v>
      </c>
      <c r="M334" s="4">
        <v>12179</v>
      </c>
      <c r="N334" s="12">
        <f t="shared" si="29"/>
        <v>53587.600000000006</v>
      </c>
    </row>
    <row r="335" spans="1:14">
      <c r="A335" t="s">
        <v>3791</v>
      </c>
      <c r="B335" t="s">
        <v>9871</v>
      </c>
      <c r="C335" t="s">
        <v>10631</v>
      </c>
      <c r="D335" s="2">
        <v>1295</v>
      </c>
      <c r="E335" s="11">
        <f t="shared" si="25"/>
        <v>7459200</v>
      </c>
      <c r="F335" s="5">
        <v>1295</v>
      </c>
      <c r="G335" s="1">
        <v>0</v>
      </c>
      <c r="H335" t="str">
        <f t="shared" si="26"/>
        <v>20%</v>
      </c>
      <c r="I335" s="8" t="str">
        <f t="shared" si="27"/>
        <v>&gt;500</v>
      </c>
      <c r="J335" s="8" t="str">
        <f t="shared" si="28"/>
        <v>1000</v>
      </c>
      <c r="K335" s="1" t="s">
        <v>9299</v>
      </c>
      <c r="L335">
        <v>4.5</v>
      </c>
      <c r="M335" s="4">
        <v>5760</v>
      </c>
      <c r="N335" s="12">
        <f t="shared" si="29"/>
        <v>25920</v>
      </c>
    </row>
    <row r="336" spans="1:14">
      <c r="A336" t="s">
        <v>5715</v>
      </c>
      <c r="B336" t="s">
        <v>10123</v>
      </c>
      <c r="C336" t="s">
        <v>10578</v>
      </c>
      <c r="D336">
        <v>535</v>
      </c>
      <c r="E336" s="11">
        <f t="shared" si="25"/>
        <v>2367910</v>
      </c>
      <c r="F336" s="5">
        <v>535</v>
      </c>
      <c r="G336" s="1">
        <v>0</v>
      </c>
      <c r="H336" t="str">
        <f t="shared" si="26"/>
        <v>20%</v>
      </c>
      <c r="I336" s="8" t="str">
        <f t="shared" si="27"/>
        <v>&gt;500</v>
      </c>
      <c r="J336" s="8" t="str">
        <f t="shared" si="28"/>
        <v>1000</v>
      </c>
      <c r="K336" s="1" t="s">
        <v>9299</v>
      </c>
      <c r="L336">
        <v>4.4000000000000004</v>
      </c>
      <c r="M336" s="4">
        <v>4426</v>
      </c>
      <c r="N336" s="12">
        <f t="shared" si="29"/>
        <v>19474.400000000001</v>
      </c>
    </row>
    <row r="337" spans="1:14">
      <c r="A337" t="s">
        <v>4377</v>
      </c>
      <c r="B337" t="s">
        <v>9946</v>
      </c>
      <c r="C337" t="s">
        <v>10609</v>
      </c>
      <c r="D337">
        <v>440</v>
      </c>
      <c r="E337" s="11">
        <f t="shared" si="25"/>
        <v>3788400</v>
      </c>
      <c r="F337" s="5">
        <v>440</v>
      </c>
      <c r="G337" s="1">
        <v>0</v>
      </c>
      <c r="H337" t="str">
        <f t="shared" si="26"/>
        <v>20-50%</v>
      </c>
      <c r="I337" s="8" t="str">
        <f t="shared" si="27"/>
        <v>200-500</v>
      </c>
      <c r="J337" s="8" t="str">
        <f t="shared" si="28"/>
        <v>1000</v>
      </c>
      <c r="K337" s="1" t="s">
        <v>9299</v>
      </c>
      <c r="L337">
        <v>4.5</v>
      </c>
      <c r="M337" s="4">
        <v>8610</v>
      </c>
      <c r="N337" s="12">
        <f t="shared" si="29"/>
        <v>38745</v>
      </c>
    </row>
    <row r="338" spans="1:14">
      <c r="A338" t="s">
        <v>477</v>
      </c>
      <c r="B338" t="s">
        <v>9386</v>
      </c>
      <c r="C338" t="s">
        <v>10578</v>
      </c>
      <c r="D338">
        <v>349</v>
      </c>
      <c r="E338" s="11">
        <f t="shared" si="25"/>
        <v>125790</v>
      </c>
      <c r="F338" s="5">
        <v>599</v>
      </c>
      <c r="G338" s="1">
        <v>0.42</v>
      </c>
      <c r="H338" t="str">
        <f t="shared" si="26"/>
        <v>20-50%</v>
      </c>
      <c r="I338" s="8" t="str">
        <f t="shared" si="27"/>
        <v>&gt;500</v>
      </c>
      <c r="J338" s="8" t="str">
        <f t="shared" si="28"/>
        <v>&lt;1000</v>
      </c>
      <c r="K338" s="1" t="s">
        <v>9299</v>
      </c>
      <c r="L338">
        <v>4.0999999999999996</v>
      </c>
      <c r="M338" s="4">
        <v>210</v>
      </c>
      <c r="N338" s="12">
        <f t="shared" si="29"/>
        <v>860.99999999999989</v>
      </c>
    </row>
    <row r="339" spans="1:14">
      <c r="A339" t="s">
        <v>477</v>
      </c>
      <c r="B339" t="s">
        <v>9386</v>
      </c>
      <c r="C339" t="s">
        <v>5232</v>
      </c>
      <c r="D339">
        <v>349</v>
      </c>
      <c r="E339" s="11">
        <f t="shared" si="25"/>
        <v>125790</v>
      </c>
      <c r="F339" s="5">
        <v>599</v>
      </c>
      <c r="G339" s="1">
        <v>0.42</v>
      </c>
      <c r="H339" t="str">
        <f t="shared" si="26"/>
        <v>20-50%</v>
      </c>
      <c r="I339" s="8" t="str">
        <f t="shared" si="27"/>
        <v>&gt;500</v>
      </c>
      <c r="J339" s="8" t="str">
        <f t="shared" si="28"/>
        <v>&lt;1000</v>
      </c>
      <c r="K339" s="1" t="s">
        <v>9299</v>
      </c>
      <c r="L339">
        <v>4.0999999999999996</v>
      </c>
      <c r="M339" s="4">
        <v>210</v>
      </c>
      <c r="N339" s="12">
        <f t="shared" si="29"/>
        <v>860.99999999999989</v>
      </c>
    </row>
    <row r="340" spans="1:14">
      <c r="A340" t="s">
        <v>8038</v>
      </c>
      <c r="B340" t="s">
        <v>10417</v>
      </c>
      <c r="C340" t="s">
        <v>10731</v>
      </c>
      <c r="D340">
        <v>998.06</v>
      </c>
      <c r="E340" s="11">
        <f t="shared" si="25"/>
        <v>9325268</v>
      </c>
      <c r="F340" s="5">
        <v>1282</v>
      </c>
      <c r="G340" s="1">
        <v>0.22</v>
      </c>
      <c r="H340" t="str">
        <f t="shared" si="26"/>
        <v>20-50%</v>
      </c>
      <c r="I340" s="8" t="str">
        <f t="shared" si="27"/>
        <v>&gt;500</v>
      </c>
      <c r="J340" s="8" t="str">
        <f t="shared" si="28"/>
        <v>1000</v>
      </c>
      <c r="K340" s="1" t="s">
        <v>9299</v>
      </c>
      <c r="L340">
        <v>4.2</v>
      </c>
      <c r="M340" s="4">
        <v>7274</v>
      </c>
      <c r="N340" s="12">
        <f t="shared" si="29"/>
        <v>30550.800000000003</v>
      </c>
    </row>
    <row r="341" spans="1:14">
      <c r="A341" t="s">
        <v>8194</v>
      </c>
      <c r="B341" t="s">
        <v>8195</v>
      </c>
      <c r="C341" t="s">
        <v>10746</v>
      </c>
      <c r="D341">
        <v>299</v>
      </c>
      <c r="E341" s="11">
        <f t="shared" si="25"/>
        <v>186830</v>
      </c>
      <c r="F341" s="5">
        <v>595</v>
      </c>
      <c r="G341" s="1">
        <v>0.5</v>
      </c>
      <c r="H341" t="str">
        <f t="shared" si="26"/>
        <v>20-50%</v>
      </c>
      <c r="I341" s="8" t="str">
        <f t="shared" si="27"/>
        <v>&gt;500</v>
      </c>
      <c r="J341" s="8" t="str">
        <f t="shared" si="28"/>
        <v>&lt;1000</v>
      </c>
      <c r="K341" s="1" t="s">
        <v>9298</v>
      </c>
      <c r="L341">
        <v>4</v>
      </c>
      <c r="M341" s="4">
        <v>314</v>
      </c>
      <c r="N341" s="12">
        <f t="shared" si="29"/>
        <v>1256</v>
      </c>
    </row>
    <row r="342" spans="1:14">
      <c r="A342" t="s">
        <v>8831</v>
      </c>
      <c r="B342" t="s">
        <v>10521</v>
      </c>
      <c r="C342" t="s">
        <v>10759</v>
      </c>
      <c r="D342" s="2">
        <v>1199</v>
      </c>
      <c r="E342" s="11">
        <f t="shared" si="25"/>
        <v>7326342</v>
      </c>
      <c r="F342" s="5">
        <v>1899</v>
      </c>
      <c r="G342" s="1">
        <v>0.37</v>
      </c>
      <c r="H342" t="str">
        <f t="shared" si="26"/>
        <v>20%</v>
      </c>
      <c r="I342" s="8" t="str">
        <f t="shared" si="27"/>
        <v>&gt;500</v>
      </c>
      <c r="J342" s="8" t="str">
        <f t="shared" si="28"/>
        <v>1000</v>
      </c>
      <c r="K342" s="1" t="s">
        <v>9299</v>
      </c>
      <c r="L342">
        <v>4.2</v>
      </c>
      <c r="M342" s="4">
        <v>3858</v>
      </c>
      <c r="N342" s="12">
        <f t="shared" si="29"/>
        <v>16203.6</v>
      </c>
    </row>
    <row r="343" spans="1:14">
      <c r="A343" t="s">
        <v>4303</v>
      </c>
      <c r="B343" t="s">
        <v>4304</v>
      </c>
      <c r="C343" t="s">
        <v>10575</v>
      </c>
      <c r="D343">
        <v>137</v>
      </c>
      <c r="E343" s="11">
        <f t="shared" si="25"/>
        <v>1045920</v>
      </c>
      <c r="F343" s="5">
        <v>160</v>
      </c>
      <c r="G343" s="1">
        <v>0.14000000000000001</v>
      </c>
      <c r="H343" t="str">
        <f t="shared" si="26"/>
        <v>20%</v>
      </c>
      <c r="I343" s="8" t="str">
        <f t="shared" si="27"/>
        <v>&lt;200</v>
      </c>
      <c r="J343" s="8" t="str">
        <f t="shared" si="28"/>
        <v>1000</v>
      </c>
      <c r="K343" s="1" t="s">
        <v>9299</v>
      </c>
      <c r="L343">
        <v>4.4000000000000004</v>
      </c>
      <c r="M343" s="4">
        <v>6537</v>
      </c>
      <c r="N343" s="12">
        <f t="shared" si="29"/>
        <v>28762.800000000003</v>
      </c>
    </row>
    <row r="344" spans="1:14">
      <c r="A344" t="s">
        <v>6007</v>
      </c>
      <c r="B344" t="s">
        <v>10158</v>
      </c>
      <c r="C344" t="s">
        <v>10687</v>
      </c>
      <c r="D344">
        <v>120</v>
      </c>
      <c r="E344" s="11">
        <f t="shared" si="25"/>
        <v>594120</v>
      </c>
      <c r="F344" s="5">
        <v>120</v>
      </c>
      <c r="G344" s="1">
        <v>0</v>
      </c>
      <c r="H344" t="str">
        <f t="shared" si="26"/>
        <v>20%</v>
      </c>
      <c r="I344" s="8" t="str">
        <f t="shared" si="27"/>
        <v>&lt;200</v>
      </c>
      <c r="J344" s="8" t="str">
        <f t="shared" si="28"/>
        <v>1000</v>
      </c>
      <c r="K344" s="1" t="s">
        <v>9299</v>
      </c>
      <c r="L344">
        <v>4.5</v>
      </c>
      <c r="M344" s="4">
        <v>4951</v>
      </c>
      <c r="N344" s="12">
        <f t="shared" si="29"/>
        <v>22279.5</v>
      </c>
    </row>
    <row r="345" spans="1:14">
      <c r="A345" t="s">
        <v>5822</v>
      </c>
      <c r="B345" t="s">
        <v>10135</v>
      </c>
      <c r="C345" t="s">
        <v>10677</v>
      </c>
      <c r="D345">
        <v>165</v>
      </c>
      <c r="E345" s="11">
        <f t="shared" si="25"/>
        <v>276210</v>
      </c>
      <c r="F345" s="5">
        <v>165</v>
      </c>
      <c r="G345" s="1">
        <v>0</v>
      </c>
      <c r="H345" t="str">
        <f t="shared" si="26"/>
        <v>20-50%</v>
      </c>
      <c r="I345" s="8" t="str">
        <f t="shared" si="27"/>
        <v>&lt;200</v>
      </c>
      <c r="J345" s="8" t="str">
        <f t="shared" si="28"/>
        <v>1000</v>
      </c>
      <c r="K345" s="1" t="s">
        <v>9299</v>
      </c>
      <c r="L345">
        <v>4.5</v>
      </c>
      <c r="M345" s="4">
        <v>1674</v>
      </c>
      <c r="N345" s="12">
        <f t="shared" si="29"/>
        <v>7533</v>
      </c>
    </row>
    <row r="346" spans="1:14">
      <c r="A346" t="s">
        <v>4710</v>
      </c>
      <c r="B346" t="s">
        <v>9990</v>
      </c>
      <c r="C346" t="s">
        <v>10617</v>
      </c>
      <c r="D346">
        <v>561</v>
      </c>
      <c r="E346" s="11">
        <f t="shared" si="25"/>
        <v>2291040</v>
      </c>
      <c r="F346" s="5">
        <v>720</v>
      </c>
      <c r="G346" s="1">
        <v>0.22</v>
      </c>
      <c r="H346" t="str">
        <f t="shared" si="26"/>
        <v>20%</v>
      </c>
      <c r="I346" s="8" t="str">
        <f t="shared" si="27"/>
        <v>&gt;500</v>
      </c>
      <c r="J346" s="8" t="str">
        <f t="shared" si="28"/>
        <v>1000</v>
      </c>
      <c r="K346" s="1" t="s">
        <v>9299</v>
      </c>
      <c r="L346">
        <v>4.4000000000000004</v>
      </c>
      <c r="M346" s="4">
        <v>3182</v>
      </c>
      <c r="N346" s="12">
        <f t="shared" si="29"/>
        <v>14000.800000000001</v>
      </c>
    </row>
    <row r="347" spans="1:14">
      <c r="A347" t="s">
        <v>5363</v>
      </c>
      <c r="B347" t="s">
        <v>10076</v>
      </c>
      <c r="C347" t="s">
        <v>10609</v>
      </c>
      <c r="D347">
        <v>90</v>
      </c>
      <c r="E347" s="11">
        <f t="shared" si="25"/>
        <v>1071800</v>
      </c>
      <c r="F347" s="5">
        <v>100</v>
      </c>
      <c r="G347" s="1">
        <v>0.1</v>
      </c>
      <c r="H347" t="str">
        <f t="shared" si="26"/>
        <v>20%</v>
      </c>
      <c r="I347" s="8" t="str">
        <f t="shared" si="27"/>
        <v>&lt;200</v>
      </c>
      <c r="J347" s="8" t="str">
        <f t="shared" si="28"/>
        <v>1000</v>
      </c>
      <c r="K347" s="1" t="s">
        <v>9299</v>
      </c>
      <c r="L347">
        <v>4.4000000000000004</v>
      </c>
      <c r="M347" s="4">
        <v>10718</v>
      </c>
      <c r="N347" s="12">
        <f t="shared" si="29"/>
        <v>47159.200000000004</v>
      </c>
    </row>
    <row r="348" spans="1:14">
      <c r="A348" t="s">
        <v>5355</v>
      </c>
      <c r="B348" t="s">
        <v>10075</v>
      </c>
      <c r="C348" t="s">
        <v>10576</v>
      </c>
      <c r="D348">
        <v>250</v>
      </c>
      <c r="E348" s="11">
        <f t="shared" si="25"/>
        <v>657000</v>
      </c>
      <c r="F348" s="5">
        <v>250</v>
      </c>
      <c r="G348" s="1">
        <v>0</v>
      </c>
      <c r="H348" t="str">
        <f t="shared" si="26"/>
        <v>20%</v>
      </c>
      <c r="I348" s="8" t="str">
        <f t="shared" si="27"/>
        <v>200-500</v>
      </c>
      <c r="J348" s="8" t="str">
        <f t="shared" si="28"/>
        <v>1000</v>
      </c>
      <c r="K348" s="1" t="s">
        <v>9299</v>
      </c>
      <c r="L348">
        <v>4.2</v>
      </c>
      <c r="M348" s="4">
        <v>2628</v>
      </c>
      <c r="N348" s="12">
        <f t="shared" si="29"/>
        <v>11037.6</v>
      </c>
    </row>
    <row r="349" spans="1:14">
      <c r="A349" t="s">
        <v>3681</v>
      </c>
      <c r="B349" t="s">
        <v>9858</v>
      </c>
      <c r="C349" t="s">
        <v>10625</v>
      </c>
      <c r="D349">
        <v>50</v>
      </c>
      <c r="E349" s="11">
        <f t="shared" si="25"/>
        <v>289600</v>
      </c>
      <c r="F349" s="5">
        <v>50</v>
      </c>
      <c r="G349" s="1">
        <v>0</v>
      </c>
      <c r="H349" t="str">
        <f t="shared" si="26"/>
        <v>20%</v>
      </c>
      <c r="I349" s="8" t="str">
        <f t="shared" si="27"/>
        <v>&lt;200</v>
      </c>
      <c r="J349" s="8" t="str">
        <f t="shared" si="28"/>
        <v>1000</v>
      </c>
      <c r="K349" s="1" t="s">
        <v>9299</v>
      </c>
      <c r="L349">
        <v>4.3</v>
      </c>
      <c r="M349" s="4">
        <v>5792</v>
      </c>
      <c r="N349" s="12">
        <f t="shared" si="29"/>
        <v>24905.599999999999</v>
      </c>
    </row>
    <row r="350" spans="1:14">
      <c r="A350" t="s">
        <v>5701</v>
      </c>
      <c r="B350" t="s">
        <v>10121</v>
      </c>
      <c r="C350" t="s">
        <v>10637</v>
      </c>
      <c r="D350">
        <v>300</v>
      </c>
      <c r="E350" s="11">
        <f t="shared" si="25"/>
        <v>125700</v>
      </c>
      <c r="F350" s="5">
        <v>300</v>
      </c>
      <c r="G350" s="1">
        <v>0</v>
      </c>
      <c r="H350" t="str">
        <f t="shared" si="26"/>
        <v>20%</v>
      </c>
      <c r="I350" s="8" t="str">
        <f t="shared" si="27"/>
        <v>200-500</v>
      </c>
      <c r="J350" s="8" t="str">
        <f t="shared" si="28"/>
        <v>&lt;1000</v>
      </c>
      <c r="K350" s="1" t="s">
        <v>9299</v>
      </c>
      <c r="L350">
        <v>4.2</v>
      </c>
      <c r="M350" s="4">
        <v>419</v>
      </c>
      <c r="N350" s="12">
        <f t="shared" si="29"/>
        <v>1759.8000000000002</v>
      </c>
    </row>
    <row r="351" spans="1:14">
      <c r="A351" t="s">
        <v>5085</v>
      </c>
      <c r="B351" t="s">
        <v>10041</v>
      </c>
      <c r="C351" t="s">
        <v>10681</v>
      </c>
      <c r="D351">
        <v>114</v>
      </c>
      <c r="E351" s="11">
        <f t="shared" si="25"/>
        <v>1072560</v>
      </c>
      <c r="F351" s="5">
        <v>120</v>
      </c>
      <c r="G351" s="1">
        <v>0.05</v>
      </c>
      <c r="H351" t="str">
        <f t="shared" si="26"/>
        <v>20%</v>
      </c>
      <c r="I351" s="8" t="str">
        <f t="shared" si="27"/>
        <v>&lt;200</v>
      </c>
      <c r="J351" s="8" t="str">
        <f t="shared" si="28"/>
        <v>1000</v>
      </c>
      <c r="K351" s="1" t="s">
        <v>9299</v>
      </c>
      <c r="L351">
        <v>4.2</v>
      </c>
      <c r="M351" s="4">
        <v>8938</v>
      </c>
      <c r="N351" s="12">
        <f t="shared" si="29"/>
        <v>37539.599999999999</v>
      </c>
    </row>
    <row r="352" spans="1:14">
      <c r="A352" t="s">
        <v>4851</v>
      </c>
      <c r="B352" t="s">
        <v>10010</v>
      </c>
      <c r="C352" t="s">
        <v>10619</v>
      </c>
      <c r="D352">
        <v>67</v>
      </c>
      <c r="E352" s="11">
        <f t="shared" si="25"/>
        <v>95175</v>
      </c>
      <c r="F352" s="5">
        <v>75</v>
      </c>
      <c r="G352" s="1">
        <v>0.11</v>
      </c>
      <c r="H352" t="str">
        <f t="shared" si="26"/>
        <v>20%</v>
      </c>
      <c r="I352" s="8" t="str">
        <f t="shared" si="27"/>
        <v>&lt;200</v>
      </c>
      <c r="J352" s="8" t="str">
        <f t="shared" si="28"/>
        <v>1000</v>
      </c>
      <c r="K352" s="1" t="s">
        <v>9299</v>
      </c>
      <c r="L352">
        <v>4.0999999999999996</v>
      </c>
      <c r="M352" s="4">
        <v>1269</v>
      </c>
      <c r="N352" s="12">
        <f t="shared" si="29"/>
        <v>5202.8999999999996</v>
      </c>
    </row>
    <row r="353" spans="1:14">
      <c r="A353" t="s">
        <v>4072</v>
      </c>
      <c r="B353" t="s">
        <v>4073</v>
      </c>
      <c r="C353" t="s">
        <v>10597</v>
      </c>
      <c r="D353">
        <v>157</v>
      </c>
      <c r="E353" s="11">
        <f t="shared" si="25"/>
        <v>1378880</v>
      </c>
      <c r="F353" s="5">
        <v>160</v>
      </c>
      <c r="G353" s="1">
        <v>0.02</v>
      </c>
      <c r="H353" t="str">
        <f t="shared" si="26"/>
        <v>20%</v>
      </c>
      <c r="I353" s="8" t="str">
        <f t="shared" si="27"/>
        <v>&lt;200</v>
      </c>
      <c r="J353" s="8" t="str">
        <f t="shared" si="28"/>
        <v>1000</v>
      </c>
      <c r="K353" s="1" t="s">
        <v>9299</v>
      </c>
      <c r="L353">
        <v>4.5</v>
      </c>
      <c r="M353" s="4">
        <v>8618</v>
      </c>
      <c r="N353" s="12">
        <f t="shared" si="29"/>
        <v>38781</v>
      </c>
    </row>
    <row r="354" spans="1:14">
      <c r="A354" t="s">
        <v>5200</v>
      </c>
      <c r="B354" t="s">
        <v>5201</v>
      </c>
      <c r="C354" t="s">
        <v>10576</v>
      </c>
      <c r="D354">
        <v>157</v>
      </c>
      <c r="E354" s="11">
        <f t="shared" si="25"/>
        <v>708480</v>
      </c>
      <c r="F354" s="5">
        <v>160</v>
      </c>
      <c r="G354" s="1">
        <v>0.02</v>
      </c>
      <c r="H354" t="str">
        <f t="shared" si="26"/>
        <v>&gt;=50%</v>
      </c>
      <c r="I354" s="8" t="str">
        <f t="shared" si="27"/>
        <v>&lt;200</v>
      </c>
      <c r="J354" s="8" t="str">
        <f t="shared" si="28"/>
        <v>1000</v>
      </c>
      <c r="K354" s="1" t="s">
        <v>9299</v>
      </c>
      <c r="L354">
        <v>4.5</v>
      </c>
      <c r="M354" s="4">
        <v>4428</v>
      </c>
      <c r="N354" s="12">
        <f t="shared" si="29"/>
        <v>19926</v>
      </c>
    </row>
    <row r="355" spans="1:14">
      <c r="A355" t="s">
        <v>4163</v>
      </c>
      <c r="B355" t="s">
        <v>9918</v>
      </c>
      <c r="C355" t="s">
        <v>4172</v>
      </c>
      <c r="D355">
        <v>198</v>
      </c>
      <c r="E355" s="11">
        <f t="shared" si="25"/>
        <v>7475200</v>
      </c>
      <c r="F355" s="5">
        <v>800</v>
      </c>
      <c r="G355" s="1">
        <v>0.75</v>
      </c>
      <c r="H355" t="str">
        <f t="shared" si="26"/>
        <v>&gt;=50%</v>
      </c>
      <c r="I355" s="8" t="str">
        <f t="shared" si="27"/>
        <v>&gt;500</v>
      </c>
      <c r="J355" s="8" t="str">
        <f t="shared" si="28"/>
        <v>1000</v>
      </c>
      <c r="K355" s="1" t="s">
        <v>9298</v>
      </c>
      <c r="L355">
        <v>4.0999999999999996</v>
      </c>
      <c r="M355" s="4">
        <v>9344</v>
      </c>
      <c r="N355" s="12">
        <f t="shared" si="29"/>
        <v>38310.399999999994</v>
      </c>
    </row>
    <row r="356" spans="1:14">
      <c r="A356" t="s">
        <v>6971</v>
      </c>
      <c r="B356" t="s">
        <v>6972</v>
      </c>
      <c r="C356" t="s">
        <v>10742</v>
      </c>
      <c r="D356" s="2">
        <v>2464</v>
      </c>
      <c r="E356" s="11">
        <f t="shared" si="25"/>
        <v>53196000</v>
      </c>
      <c r="F356" s="5">
        <v>6000</v>
      </c>
      <c r="G356" s="1">
        <v>0.59</v>
      </c>
      <c r="H356" t="str">
        <f t="shared" si="26"/>
        <v>&gt;=50%</v>
      </c>
      <c r="I356" s="8" t="str">
        <f t="shared" si="27"/>
        <v>&gt;500</v>
      </c>
      <c r="J356" s="8" t="str">
        <f t="shared" si="28"/>
        <v>1000</v>
      </c>
      <c r="K356" s="1" t="s">
        <v>9298</v>
      </c>
      <c r="L356">
        <v>4.0999999999999996</v>
      </c>
      <c r="M356" s="4">
        <v>8866</v>
      </c>
      <c r="N356" s="12">
        <f t="shared" si="29"/>
        <v>36350.6</v>
      </c>
    </row>
    <row r="357" spans="1:14">
      <c r="A357" t="s">
        <v>1291</v>
      </c>
      <c r="B357" t="s">
        <v>9509</v>
      </c>
      <c r="C357" t="s">
        <v>10577</v>
      </c>
      <c r="D357">
        <v>349</v>
      </c>
      <c r="E357" s="11">
        <f t="shared" si="25"/>
        <v>838161</v>
      </c>
      <c r="F357" s="5">
        <v>999</v>
      </c>
      <c r="G357" s="1">
        <v>0.65</v>
      </c>
      <c r="H357" t="str">
        <f t="shared" si="26"/>
        <v>&gt;=50%</v>
      </c>
      <c r="I357" s="8" t="str">
        <f t="shared" si="27"/>
        <v>&gt;500</v>
      </c>
      <c r="J357" s="8" t="str">
        <f t="shared" si="28"/>
        <v>&lt;1000</v>
      </c>
      <c r="K357" s="1" t="s">
        <v>9298</v>
      </c>
      <c r="L357">
        <v>4</v>
      </c>
      <c r="M357" s="4">
        <v>839</v>
      </c>
      <c r="N357" s="12">
        <f t="shared" si="29"/>
        <v>3356</v>
      </c>
    </row>
    <row r="358" spans="1:14">
      <c r="A358" t="s">
        <v>739</v>
      </c>
      <c r="B358" t="s">
        <v>9422</v>
      </c>
      <c r="C358" t="s">
        <v>10575</v>
      </c>
      <c r="D358">
        <v>399</v>
      </c>
      <c r="E358" s="11">
        <f t="shared" si="25"/>
        <v>1009495</v>
      </c>
      <c r="F358" s="5">
        <v>1999</v>
      </c>
      <c r="G358" s="1">
        <v>0.8</v>
      </c>
      <c r="H358" t="str">
        <f t="shared" si="26"/>
        <v>&gt;=50%</v>
      </c>
      <c r="I358" s="8" t="str">
        <f t="shared" si="27"/>
        <v>&gt;500</v>
      </c>
      <c r="J358" s="8" t="str">
        <f t="shared" si="28"/>
        <v>&lt;1000</v>
      </c>
      <c r="K358" s="1" t="s">
        <v>9298</v>
      </c>
      <c r="L358">
        <v>4.5</v>
      </c>
      <c r="M358" s="4">
        <v>505</v>
      </c>
      <c r="N358" s="12">
        <f t="shared" si="29"/>
        <v>2272.5</v>
      </c>
    </row>
    <row r="359" spans="1:14">
      <c r="A359" t="s">
        <v>7243</v>
      </c>
      <c r="B359" t="s">
        <v>10316</v>
      </c>
      <c r="C359" t="s">
        <v>10746</v>
      </c>
      <c r="D359" s="2">
        <v>14400</v>
      </c>
      <c r="E359" s="11">
        <f t="shared" si="25"/>
        <v>229836300</v>
      </c>
      <c r="F359" s="5">
        <v>59900</v>
      </c>
      <c r="G359" s="1">
        <v>0.76</v>
      </c>
      <c r="H359" t="str">
        <f t="shared" si="26"/>
        <v>&gt;=50%</v>
      </c>
      <c r="I359" s="8" t="str">
        <f t="shared" si="27"/>
        <v>&gt;500</v>
      </c>
      <c r="J359" s="8" t="str">
        <f t="shared" si="28"/>
        <v>1000</v>
      </c>
      <c r="K359" s="1" t="s">
        <v>9298</v>
      </c>
      <c r="L359">
        <v>4.4000000000000004</v>
      </c>
      <c r="M359" s="4">
        <v>3837</v>
      </c>
      <c r="N359" s="12">
        <f t="shared" si="29"/>
        <v>16882.800000000003</v>
      </c>
    </row>
    <row r="360" spans="1:14">
      <c r="A360" t="s">
        <v>5223</v>
      </c>
      <c r="B360" t="s">
        <v>10058</v>
      </c>
      <c r="C360" t="s">
        <v>5232</v>
      </c>
      <c r="D360" s="2">
        <v>1999</v>
      </c>
      <c r="E360" s="11">
        <f t="shared" si="25"/>
        <v>8836000</v>
      </c>
      <c r="F360" s="5">
        <v>4700</v>
      </c>
      <c r="G360" s="1">
        <v>0.56999999999999995</v>
      </c>
      <c r="H360" t="str">
        <f t="shared" si="26"/>
        <v>&gt;=50%</v>
      </c>
      <c r="I360" s="8" t="str">
        <f t="shared" si="27"/>
        <v>&gt;500</v>
      </c>
      <c r="J360" s="8" t="str">
        <f t="shared" si="28"/>
        <v>1000</v>
      </c>
      <c r="K360" s="1" t="s">
        <v>9298</v>
      </c>
      <c r="L360">
        <v>3.8</v>
      </c>
      <c r="M360" s="4">
        <v>1880</v>
      </c>
      <c r="N360" s="12">
        <f t="shared" si="29"/>
        <v>7144</v>
      </c>
    </row>
    <row r="361" spans="1:14">
      <c r="A361" t="s">
        <v>7027</v>
      </c>
      <c r="B361" t="s">
        <v>10287</v>
      </c>
      <c r="C361" t="s">
        <v>10709</v>
      </c>
      <c r="D361">
        <v>479</v>
      </c>
      <c r="E361" s="11">
        <f t="shared" si="25"/>
        <v>1559000</v>
      </c>
      <c r="F361" s="5">
        <v>1000</v>
      </c>
      <c r="G361" s="1">
        <v>0.52</v>
      </c>
      <c r="H361" t="str">
        <f t="shared" si="26"/>
        <v>&gt;=50%</v>
      </c>
      <c r="I361" s="8" t="str">
        <f t="shared" si="27"/>
        <v>&gt;500</v>
      </c>
      <c r="J361" s="8" t="str">
        <f t="shared" si="28"/>
        <v>1000</v>
      </c>
      <c r="K361" s="1" t="s">
        <v>9298</v>
      </c>
      <c r="L361">
        <v>4.2</v>
      </c>
      <c r="M361" s="4">
        <v>1559</v>
      </c>
      <c r="N361" s="12">
        <f t="shared" si="29"/>
        <v>6547.8</v>
      </c>
    </row>
    <row r="362" spans="1:14">
      <c r="A362" t="s">
        <v>1584</v>
      </c>
      <c r="B362" t="s">
        <v>9551</v>
      </c>
      <c r="C362" t="s">
        <v>10578</v>
      </c>
      <c r="D362">
        <v>129</v>
      </c>
      <c r="E362" s="11">
        <f t="shared" si="25"/>
        <v>295000</v>
      </c>
      <c r="F362" s="5">
        <v>1000</v>
      </c>
      <c r="G362" s="1">
        <v>0.87</v>
      </c>
      <c r="H362" t="str">
        <f t="shared" si="26"/>
        <v>20-50%</v>
      </c>
      <c r="I362" s="8" t="str">
        <f t="shared" si="27"/>
        <v>&gt;500</v>
      </c>
      <c r="J362" s="8" t="str">
        <f t="shared" si="28"/>
        <v>&lt;1000</v>
      </c>
      <c r="K362" s="1" t="s">
        <v>9298</v>
      </c>
      <c r="L362">
        <v>3.9</v>
      </c>
      <c r="M362" s="4">
        <v>295</v>
      </c>
      <c r="N362" s="12">
        <f t="shared" si="29"/>
        <v>1150.5</v>
      </c>
    </row>
    <row r="363" spans="1:14">
      <c r="A363" t="s">
        <v>6234</v>
      </c>
      <c r="B363" t="s">
        <v>10186</v>
      </c>
      <c r="C363" t="s">
        <v>10716</v>
      </c>
      <c r="D363" s="2">
        <v>1290</v>
      </c>
      <c r="E363" s="11">
        <f t="shared" si="25"/>
        <v>16325000</v>
      </c>
      <c r="F363" s="5">
        <v>2500</v>
      </c>
      <c r="G363" s="1">
        <v>0.48</v>
      </c>
      <c r="H363" t="str">
        <f t="shared" si="26"/>
        <v>&gt;=50%</v>
      </c>
      <c r="I363" s="8" t="str">
        <f t="shared" si="27"/>
        <v>&gt;500</v>
      </c>
      <c r="J363" s="8" t="str">
        <f t="shared" si="28"/>
        <v>1000</v>
      </c>
      <c r="K363" s="1" t="s">
        <v>9299</v>
      </c>
      <c r="L363">
        <v>4</v>
      </c>
      <c r="M363" s="4">
        <v>6530</v>
      </c>
      <c r="N363" s="12">
        <f t="shared" si="29"/>
        <v>26120</v>
      </c>
    </row>
    <row r="364" spans="1:14">
      <c r="A364" t="s">
        <v>717</v>
      </c>
      <c r="B364" t="s">
        <v>9418</v>
      </c>
      <c r="C364" t="s">
        <v>10575</v>
      </c>
      <c r="D364" s="2">
        <v>7390</v>
      </c>
      <c r="E364" s="11">
        <f t="shared" si="25"/>
        <v>51620000</v>
      </c>
      <c r="F364" s="5">
        <v>20000</v>
      </c>
      <c r="G364" s="1">
        <v>0.63</v>
      </c>
      <c r="H364" t="str">
        <f t="shared" si="26"/>
        <v>20-50%</v>
      </c>
      <c r="I364" s="8" t="str">
        <f t="shared" si="27"/>
        <v>&gt;500</v>
      </c>
      <c r="J364" s="8" t="str">
        <f t="shared" si="28"/>
        <v>1000</v>
      </c>
      <c r="K364" s="1" t="s">
        <v>9298</v>
      </c>
      <c r="L364">
        <v>4.0999999999999996</v>
      </c>
      <c r="M364" s="4">
        <v>2581</v>
      </c>
      <c r="N364" s="12">
        <f t="shared" si="29"/>
        <v>10582.099999999999</v>
      </c>
    </row>
    <row r="365" spans="1:14">
      <c r="A365" t="s">
        <v>7924</v>
      </c>
      <c r="B365" t="s">
        <v>10402</v>
      </c>
      <c r="C365" t="s">
        <v>10725</v>
      </c>
      <c r="D365" s="2">
        <v>6800</v>
      </c>
      <c r="E365" s="11">
        <f t="shared" si="25"/>
        <v>118542000</v>
      </c>
      <c r="F365" s="5">
        <v>11500</v>
      </c>
      <c r="G365" s="1">
        <v>0.41</v>
      </c>
      <c r="H365" t="str">
        <f t="shared" si="26"/>
        <v>20-50%</v>
      </c>
      <c r="I365" s="8" t="str">
        <f t="shared" si="27"/>
        <v>&gt;500</v>
      </c>
      <c r="J365" s="8" t="str">
        <f t="shared" si="28"/>
        <v>1000</v>
      </c>
      <c r="K365" s="1" t="s">
        <v>9299</v>
      </c>
      <c r="L365">
        <v>4.0999999999999996</v>
      </c>
      <c r="M365" s="4">
        <v>10308</v>
      </c>
      <c r="N365" s="12">
        <f t="shared" si="29"/>
        <v>42262.799999999996</v>
      </c>
    </row>
    <row r="366" spans="1:14">
      <c r="A366" t="s">
        <v>6558</v>
      </c>
      <c r="B366" t="s">
        <v>10227</v>
      </c>
      <c r="C366" t="s">
        <v>10728</v>
      </c>
      <c r="D366" s="2">
        <v>6199</v>
      </c>
      <c r="E366" s="11">
        <f t="shared" si="25"/>
        <v>149666400</v>
      </c>
      <c r="F366" s="5">
        <v>10400</v>
      </c>
      <c r="G366" s="1">
        <v>0.4</v>
      </c>
      <c r="H366" t="str">
        <f t="shared" si="26"/>
        <v>20-50%</v>
      </c>
      <c r="I366" s="8" t="str">
        <f t="shared" si="27"/>
        <v>&gt;500</v>
      </c>
      <c r="J366" s="8" t="str">
        <f t="shared" si="28"/>
        <v>1000</v>
      </c>
      <c r="K366" s="1" t="s">
        <v>9299</v>
      </c>
      <c r="L366">
        <v>4.0999999999999996</v>
      </c>
      <c r="M366" s="4">
        <v>14391</v>
      </c>
      <c r="N366" s="12">
        <f t="shared" si="29"/>
        <v>59003.099999999991</v>
      </c>
    </row>
    <row r="367" spans="1:14">
      <c r="A367" t="s">
        <v>8442</v>
      </c>
      <c r="B367" t="s">
        <v>10468</v>
      </c>
      <c r="C367" t="s">
        <v>10715</v>
      </c>
      <c r="D367">
        <v>645</v>
      </c>
      <c r="E367" s="11">
        <f t="shared" si="25"/>
        <v>3598100</v>
      </c>
      <c r="F367" s="5">
        <v>1100</v>
      </c>
      <c r="G367" s="1">
        <v>0.41</v>
      </c>
      <c r="H367" t="str">
        <f t="shared" si="26"/>
        <v>&gt;=50%</v>
      </c>
      <c r="I367" s="8" t="str">
        <f t="shared" si="27"/>
        <v>&gt;500</v>
      </c>
      <c r="J367" s="8" t="str">
        <f t="shared" si="28"/>
        <v>1000</v>
      </c>
      <c r="K367" s="1" t="s">
        <v>9299</v>
      </c>
      <c r="L367">
        <v>4</v>
      </c>
      <c r="M367" s="4">
        <v>3271</v>
      </c>
      <c r="N367" s="12">
        <f t="shared" si="29"/>
        <v>13084</v>
      </c>
    </row>
    <row r="368" spans="1:14">
      <c r="A368" t="s">
        <v>6677</v>
      </c>
      <c r="B368" t="s">
        <v>6678</v>
      </c>
      <c r="C368" t="s">
        <v>10714</v>
      </c>
      <c r="D368" s="2">
        <v>3599</v>
      </c>
      <c r="E368" s="11">
        <f t="shared" si="25"/>
        <v>75354876</v>
      </c>
      <c r="F368" s="5">
        <v>7299</v>
      </c>
      <c r="G368" s="1">
        <v>0.51</v>
      </c>
      <c r="H368" t="str">
        <f t="shared" si="26"/>
        <v>20-50%</v>
      </c>
      <c r="I368" s="8" t="str">
        <f t="shared" si="27"/>
        <v>&gt;500</v>
      </c>
      <c r="J368" s="8" t="str">
        <f t="shared" si="28"/>
        <v>1000</v>
      </c>
      <c r="K368" s="1" t="s">
        <v>9298</v>
      </c>
      <c r="L368">
        <v>4</v>
      </c>
      <c r="M368" s="4">
        <v>10324</v>
      </c>
      <c r="N368" s="12">
        <f t="shared" si="29"/>
        <v>41296</v>
      </c>
    </row>
    <row r="369" spans="1:14">
      <c r="A369" t="s">
        <v>9019</v>
      </c>
      <c r="B369" t="s">
        <v>10546</v>
      </c>
      <c r="C369" t="s">
        <v>10766</v>
      </c>
      <c r="D369" s="2">
        <v>2599</v>
      </c>
      <c r="E369" s="11">
        <f t="shared" si="25"/>
        <v>4292440</v>
      </c>
      <c r="F369" s="5">
        <v>4780</v>
      </c>
      <c r="G369" s="1">
        <v>0.46</v>
      </c>
      <c r="H369" t="str">
        <f t="shared" si="26"/>
        <v>20-50%</v>
      </c>
      <c r="I369" s="8" t="str">
        <f t="shared" si="27"/>
        <v>&gt;500</v>
      </c>
      <c r="J369" s="8" t="str">
        <f t="shared" si="28"/>
        <v>&lt;1000</v>
      </c>
      <c r="K369" s="1" t="s">
        <v>9299</v>
      </c>
      <c r="L369">
        <v>3.9</v>
      </c>
      <c r="M369" s="4">
        <v>898</v>
      </c>
      <c r="N369" s="12">
        <f t="shared" si="29"/>
        <v>3502.2</v>
      </c>
    </row>
    <row r="370" spans="1:14">
      <c r="A370" t="s">
        <v>7988</v>
      </c>
      <c r="B370" t="s">
        <v>10410</v>
      </c>
      <c r="C370" t="s">
        <v>10724</v>
      </c>
      <c r="D370" s="2">
        <v>1804</v>
      </c>
      <c r="E370" s="11">
        <f t="shared" si="25"/>
        <v>36609160</v>
      </c>
      <c r="F370" s="5">
        <v>2380</v>
      </c>
      <c r="G370" s="1">
        <v>0.24</v>
      </c>
      <c r="H370" t="str">
        <f t="shared" si="26"/>
        <v>20-50%</v>
      </c>
      <c r="I370" s="8" t="str">
        <f t="shared" si="27"/>
        <v>&gt;500</v>
      </c>
      <c r="J370" s="8" t="str">
        <f t="shared" si="28"/>
        <v>1000</v>
      </c>
      <c r="K370" s="1" t="s">
        <v>9299</v>
      </c>
      <c r="L370">
        <v>4</v>
      </c>
      <c r="M370" s="4">
        <v>15382</v>
      </c>
      <c r="N370" s="12">
        <f t="shared" si="29"/>
        <v>61528</v>
      </c>
    </row>
    <row r="371" spans="1:14">
      <c r="A371" t="s">
        <v>6943</v>
      </c>
      <c r="B371" t="s">
        <v>10276</v>
      </c>
      <c r="C371" t="s">
        <v>10728</v>
      </c>
      <c r="D371">
        <v>610</v>
      </c>
      <c r="E371" s="11">
        <f t="shared" si="25"/>
        <v>10861125</v>
      </c>
      <c r="F371" s="5">
        <v>825</v>
      </c>
      <c r="G371" s="1">
        <v>0.26</v>
      </c>
      <c r="H371" t="str">
        <f t="shared" si="26"/>
        <v>20-50%</v>
      </c>
      <c r="I371" s="8" t="str">
        <f t="shared" si="27"/>
        <v>&gt;500</v>
      </c>
      <c r="J371" s="8" t="str">
        <f t="shared" si="28"/>
        <v>1000</v>
      </c>
      <c r="K371" s="1" t="s">
        <v>9299</v>
      </c>
      <c r="L371">
        <v>4.0999999999999996</v>
      </c>
      <c r="M371" s="4">
        <v>13165</v>
      </c>
      <c r="N371" s="12">
        <f t="shared" si="29"/>
        <v>53976.499999999993</v>
      </c>
    </row>
    <row r="372" spans="1:14">
      <c r="A372" t="s">
        <v>8355</v>
      </c>
      <c r="B372" t="s">
        <v>10458</v>
      </c>
      <c r="C372" t="s">
        <v>10708</v>
      </c>
      <c r="D372">
        <v>640</v>
      </c>
      <c r="E372" s="11">
        <f t="shared" si="25"/>
        <v>5160180</v>
      </c>
      <c r="F372" s="5">
        <v>1020</v>
      </c>
      <c r="G372" s="1">
        <v>0.37</v>
      </c>
      <c r="H372" t="str">
        <f t="shared" si="26"/>
        <v>20%</v>
      </c>
      <c r="I372" s="8" t="str">
        <f t="shared" si="27"/>
        <v>&gt;500</v>
      </c>
      <c r="J372" s="8" t="str">
        <f t="shared" si="28"/>
        <v>1000</v>
      </c>
      <c r="K372" s="1" t="s">
        <v>9299</v>
      </c>
      <c r="L372">
        <v>4.0999999999999996</v>
      </c>
      <c r="M372" s="4">
        <v>5059</v>
      </c>
      <c r="N372" s="12">
        <f t="shared" si="29"/>
        <v>20741.899999999998</v>
      </c>
    </row>
    <row r="373" spans="1:14">
      <c r="A373" t="s">
        <v>6795</v>
      </c>
      <c r="B373" t="s">
        <v>10259</v>
      </c>
      <c r="C373" t="s">
        <v>10709</v>
      </c>
      <c r="D373" s="2">
        <v>1959</v>
      </c>
      <c r="E373" s="11">
        <f t="shared" si="25"/>
        <v>568800</v>
      </c>
      <c r="F373" s="5">
        <v>2400</v>
      </c>
      <c r="G373" s="1">
        <v>0.18</v>
      </c>
      <c r="H373" t="str">
        <f t="shared" si="26"/>
        <v>20-50%</v>
      </c>
      <c r="I373" s="8" t="str">
        <f t="shared" si="27"/>
        <v>&gt;500</v>
      </c>
      <c r="J373" s="8" t="str">
        <f t="shared" si="28"/>
        <v>&lt;1000</v>
      </c>
      <c r="K373" s="1" t="s">
        <v>9299</v>
      </c>
      <c r="L373">
        <v>4</v>
      </c>
      <c r="M373" s="4">
        <v>237</v>
      </c>
      <c r="N373" s="12">
        <f t="shared" si="29"/>
        <v>948</v>
      </c>
    </row>
    <row r="374" spans="1:14">
      <c r="A374" t="s">
        <v>6753</v>
      </c>
      <c r="B374" t="s">
        <v>10253</v>
      </c>
      <c r="C374" t="s">
        <v>10736</v>
      </c>
      <c r="D374" s="2">
        <v>1498</v>
      </c>
      <c r="E374" s="11">
        <f t="shared" si="25"/>
        <v>218500</v>
      </c>
      <c r="F374" s="5">
        <v>2300</v>
      </c>
      <c r="G374" s="1">
        <v>0.35</v>
      </c>
      <c r="H374" t="str">
        <f t="shared" si="26"/>
        <v>20-50%</v>
      </c>
      <c r="I374" s="8" t="str">
        <f t="shared" si="27"/>
        <v>&gt;500</v>
      </c>
      <c r="J374" s="8" t="str">
        <f t="shared" si="28"/>
        <v>&lt;1000</v>
      </c>
      <c r="K374" s="1" t="s">
        <v>9299</v>
      </c>
      <c r="L374">
        <v>3.8</v>
      </c>
      <c r="M374" s="4">
        <v>95</v>
      </c>
      <c r="N374" s="12">
        <f t="shared" si="29"/>
        <v>361</v>
      </c>
    </row>
    <row r="375" spans="1:14">
      <c r="A375" t="s">
        <v>8017</v>
      </c>
      <c r="B375" t="s">
        <v>10414</v>
      </c>
      <c r="C375" t="s">
        <v>10708</v>
      </c>
      <c r="D375" s="2">
        <v>2590</v>
      </c>
      <c r="E375" s="11">
        <f t="shared" si="25"/>
        <v>264600</v>
      </c>
      <c r="F375" s="5">
        <v>4200</v>
      </c>
      <c r="G375" s="1">
        <v>0.38</v>
      </c>
      <c r="H375" t="str">
        <f t="shared" si="26"/>
        <v>20-50%</v>
      </c>
      <c r="I375" s="8" t="str">
        <f t="shared" si="27"/>
        <v>&gt;500</v>
      </c>
      <c r="J375" s="8" t="str">
        <f t="shared" si="28"/>
        <v>&lt;1000</v>
      </c>
      <c r="K375" s="1" t="s">
        <v>9299</v>
      </c>
      <c r="L375">
        <v>4.0999999999999996</v>
      </c>
      <c r="M375" s="4">
        <v>63</v>
      </c>
      <c r="N375" s="12">
        <f t="shared" si="29"/>
        <v>258.29999999999995</v>
      </c>
    </row>
    <row r="376" spans="1:14">
      <c r="A376" t="s">
        <v>7020</v>
      </c>
      <c r="B376" t="s">
        <v>10286</v>
      </c>
      <c r="C376" t="s">
        <v>10714</v>
      </c>
      <c r="D376" s="2">
        <v>2599</v>
      </c>
      <c r="E376" s="11">
        <f t="shared" si="25"/>
        <v>65766800</v>
      </c>
      <c r="F376" s="5">
        <v>4400</v>
      </c>
      <c r="G376" s="1">
        <v>0.41</v>
      </c>
      <c r="H376" t="str">
        <f t="shared" si="26"/>
        <v>20%</v>
      </c>
      <c r="I376" s="8" t="str">
        <f t="shared" si="27"/>
        <v>&gt;500</v>
      </c>
      <c r="J376" s="8" t="str">
        <f t="shared" si="28"/>
        <v>1000</v>
      </c>
      <c r="K376" s="1" t="s">
        <v>9299</v>
      </c>
      <c r="L376">
        <v>4.0999999999999996</v>
      </c>
      <c r="M376" s="4">
        <v>14947</v>
      </c>
      <c r="N376" s="12">
        <f t="shared" si="29"/>
        <v>61282.7</v>
      </c>
    </row>
    <row r="377" spans="1:14">
      <c r="A377" t="s">
        <v>7823</v>
      </c>
      <c r="B377" t="s">
        <v>10390</v>
      </c>
      <c r="C377" t="s">
        <v>10741</v>
      </c>
      <c r="D377">
        <v>850</v>
      </c>
      <c r="E377" s="11">
        <f t="shared" si="25"/>
        <v>7619000</v>
      </c>
      <c r="F377" s="5">
        <v>1000</v>
      </c>
      <c r="G377" s="1">
        <v>0.15</v>
      </c>
      <c r="H377" t="str">
        <f t="shared" si="26"/>
        <v>20-50%</v>
      </c>
      <c r="I377" s="8" t="str">
        <f t="shared" si="27"/>
        <v>&gt;500</v>
      </c>
      <c r="J377" s="8" t="str">
        <f t="shared" si="28"/>
        <v>1000</v>
      </c>
      <c r="K377" s="1" t="s">
        <v>9299</v>
      </c>
      <c r="L377">
        <v>4.0999999999999996</v>
      </c>
      <c r="M377" s="4">
        <v>7619</v>
      </c>
      <c r="N377" s="12">
        <f t="shared" si="29"/>
        <v>31237.899999999998</v>
      </c>
    </row>
    <row r="378" spans="1:14">
      <c r="A378" t="s">
        <v>7356</v>
      </c>
      <c r="B378" t="s">
        <v>10332</v>
      </c>
      <c r="C378" t="s">
        <v>10722</v>
      </c>
      <c r="D378" s="2">
        <v>1449</v>
      </c>
      <c r="E378" s="11">
        <f t="shared" si="25"/>
        <v>21185631</v>
      </c>
      <c r="F378" s="5">
        <v>2349</v>
      </c>
      <c r="G378" s="1">
        <v>0.38</v>
      </c>
      <c r="H378" t="str">
        <f t="shared" si="26"/>
        <v>20-50%</v>
      </c>
      <c r="I378" s="8" t="str">
        <f t="shared" si="27"/>
        <v>&gt;500</v>
      </c>
      <c r="J378" s="8" t="str">
        <f t="shared" si="28"/>
        <v>1000</v>
      </c>
      <c r="K378" s="1" t="s">
        <v>9299</v>
      </c>
      <c r="L378">
        <v>3.9</v>
      </c>
      <c r="M378" s="4">
        <v>9019</v>
      </c>
      <c r="N378" s="12">
        <f t="shared" si="29"/>
        <v>35174.1</v>
      </c>
    </row>
    <row r="379" spans="1:14">
      <c r="A379" t="s">
        <v>8421</v>
      </c>
      <c r="B379" t="s">
        <v>10465</v>
      </c>
      <c r="C379" t="s">
        <v>10706</v>
      </c>
      <c r="D379" s="2">
        <v>7799</v>
      </c>
      <c r="E379" s="11">
        <f t="shared" si="25"/>
        <v>64500000</v>
      </c>
      <c r="F379" s="5">
        <v>12500</v>
      </c>
      <c r="G379" s="1">
        <v>0.38</v>
      </c>
      <c r="H379" t="str">
        <f t="shared" si="26"/>
        <v>&gt;=50%</v>
      </c>
      <c r="I379" s="8" t="str">
        <f t="shared" si="27"/>
        <v>&gt;500</v>
      </c>
      <c r="J379" s="8" t="str">
        <f t="shared" si="28"/>
        <v>1000</v>
      </c>
      <c r="K379" s="1" t="s">
        <v>9299</v>
      </c>
      <c r="L379">
        <v>4</v>
      </c>
      <c r="M379" s="4">
        <v>5160</v>
      </c>
      <c r="N379" s="12">
        <f t="shared" si="29"/>
        <v>20640</v>
      </c>
    </row>
    <row r="380" spans="1:14">
      <c r="A380" t="s">
        <v>698</v>
      </c>
      <c r="B380" t="s">
        <v>9415</v>
      </c>
      <c r="C380" t="s">
        <v>10578</v>
      </c>
      <c r="D380">
        <v>299</v>
      </c>
      <c r="E380" s="11">
        <f t="shared" si="25"/>
        <v>765234</v>
      </c>
      <c r="F380" s="5">
        <v>999</v>
      </c>
      <c r="G380" s="1">
        <v>0.7</v>
      </c>
      <c r="H380" t="str">
        <f t="shared" si="26"/>
        <v>20-50%</v>
      </c>
      <c r="I380" s="8" t="str">
        <f t="shared" si="27"/>
        <v>&gt;500</v>
      </c>
      <c r="J380" s="8" t="str">
        <f t="shared" si="28"/>
        <v>&lt;1000</v>
      </c>
      <c r="K380" s="1" t="s">
        <v>9298</v>
      </c>
      <c r="L380">
        <v>4.3</v>
      </c>
      <c r="M380" s="4">
        <v>766</v>
      </c>
      <c r="N380" s="12">
        <f t="shared" si="29"/>
        <v>3293.7999999999997</v>
      </c>
    </row>
    <row r="381" spans="1:14">
      <c r="A381" t="s">
        <v>4844</v>
      </c>
      <c r="B381" t="s">
        <v>10009</v>
      </c>
      <c r="C381" t="s">
        <v>10662</v>
      </c>
      <c r="D381" s="2">
        <v>1815</v>
      </c>
      <c r="E381" s="11">
        <f t="shared" si="25"/>
        <v>288067500</v>
      </c>
      <c r="F381" s="5">
        <v>3100</v>
      </c>
      <c r="G381" s="1">
        <v>0.41</v>
      </c>
      <c r="H381" t="str">
        <f t="shared" si="26"/>
        <v>20-50%</v>
      </c>
      <c r="I381" s="8" t="str">
        <f t="shared" si="27"/>
        <v>&gt;500</v>
      </c>
      <c r="J381" s="8" t="str">
        <f t="shared" si="28"/>
        <v>1000</v>
      </c>
      <c r="K381" s="1" t="s">
        <v>9299</v>
      </c>
      <c r="L381">
        <v>4.5</v>
      </c>
      <c r="M381" s="4">
        <v>92925</v>
      </c>
      <c r="N381" s="12">
        <f t="shared" si="29"/>
        <v>418162.5</v>
      </c>
    </row>
    <row r="382" spans="1:14">
      <c r="A382" t="s">
        <v>6051</v>
      </c>
      <c r="B382" t="s">
        <v>10162</v>
      </c>
      <c r="C382" t="s">
        <v>10575</v>
      </c>
      <c r="D382" s="2">
        <v>3307</v>
      </c>
      <c r="E382" s="11">
        <f t="shared" si="25"/>
        <v>15341500</v>
      </c>
      <c r="F382" s="5">
        <v>6100</v>
      </c>
      <c r="G382" s="1">
        <v>0.46</v>
      </c>
      <c r="H382" t="str">
        <f t="shared" si="26"/>
        <v>20-50%</v>
      </c>
      <c r="I382" s="8" t="str">
        <f t="shared" si="27"/>
        <v>&gt;500</v>
      </c>
      <c r="J382" s="8" t="str">
        <f t="shared" si="28"/>
        <v>1000</v>
      </c>
      <c r="K382" s="1" t="s">
        <v>9299</v>
      </c>
      <c r="L382">
        <v>4.3</v>
      </c>
      <c r="M382" s="4">
        <v>2515</v>
      </c>
      <c r="N382" s="12">
        <f t="shared" si="29"/>
        <v>10814.5</v>
      </c>
    </row>
    <row r="383" spans="1:14">
      <c r="A383" t="s">
        <v>4613</v>
      </c>
      <c r="B383" t="s">
        <v>9977</v>
      </c>
      <c r="C383" t="s">
        <v>10665</v>
      </c>
      <c r="D383" s="2">
        <v>1792</v>
      </c>
      <c r="E383" s="11">
        <f t="shared" si="25"/>
        <v>91679000</v>
      </c>
      <c r="F383" s="5">
        <v>3500</v>
      </c>
      <c r="G383" s="1">
        <v>0.49</v>
      </c>
      <c r="H383" t="str">
        <f t="shared" si="26"/>
        <v>&gt;=50%</v>
      </c>
      <c r="I383" s="8" t="str">
        <f t="shared" si="27"/>
        <v>&gt;500</v>
      </c>
      <c r="J383" s="8" t="str">
        <f t="shared" si="28"/>
        <v>1000</v>
      </c>
      <c r="K383" s="1" t="s">
        <v>9299</v>
      </c>
      <c r="L383">
        <v>4.5</v>
      </c>
      <c r="M383" s="4">
        <v>26194</v>
      </c>
      <c r="N383" s="12">
        <f t="shared" si="29"/>
        <v>117873</v>
      </c>
    </row>
    <row r="384" spans="1:14">
      <c r="A384" t="s">
        <v>1366</v>
      </c>
      <c r="B384" t="s">
        <v>9520</v>
      </c>
      <c r="C384" t="s">
        <v>10580</v>
      </c>
      <c r="D384">
        <v>299</v>
      </c>
      <c r="E384" s="11">
        <f t="shared" si="25"/>
        <v>927072</v>
      </c>
      <c r="F384" s="5">
        <v>999</v>
      </c>
      <c r="G384" s="1">
        <v>0.7</v>
      </c>
      <c r="H384" t="str">
        <f t="shared" si="26"/>
        <v>&gt;=50%</v>
      </c>
      <c r="I384" s="8" t="str">
        <f t="shared" si="27"/>
        <v>&gt;500</v>
      </c>
      <c r="J384" s="8" t="str">
        <f t="shared" si="28"/>
        <v>&lt;1000</v>
      </c>
      <c r="K384" s="1" t="s">
        <v>9298</v>
      </c>
      <c r="L384">
        <v>3.8</v>
      </c>
      <c r="M384" s="4">
        <v>928</v>
      </c>
      <c r="N384" s="12">
        <f t="shared" si="29"/>
        <v>3526.3999999999996</v>
      </c>
    </row>
    <row r="385" spans="1:14">
      <c r="A385" t="s">
        <v>8159</v>
      </c>
      <c r="B385" t="s">
        <v>10433</v>
      </c>
      <c r="C385" t="s">
        <v>10757</v>
      </c>
      <c r="D385" s="2">
        <v>1049</v>
      </c>
      <c r="E385" s="11">
        <f t="shared" si="25"/>
        <v>1594362</v>
      </c>
      <c r="F385" s="5">
        <v>2499</v>
      </c>
      <c r="G385" s="1">
        <v>0.57999999999999996</v>
      </c>
      <c r="H385" t="str">
        <f t="shared" si="26"/>
        <v>&gt;=50%</v>
      </c>
      <c r="I385" s="8" t="str">
        <f t="shared" si="27"/>
        <v>&gt;500</v>
      </c>
      <c r="J385" s="8" t="str">
        <f t="shared" si="28"/>
        <v>&lt;1000</v>
      </c>
      <c r="K385" s="1" t="s">
        <v>9298</v>
      </c>
      <c r="L385">
        <v>3.7</v>
      </c>
      <c r="M385" s="4">
        <v>638</v>
      </c>
      <c r="N385" s="12">
        <f t="shared" si="29"/>
        <v>2360.6</v>
      </c>
    </row>
    <row r="386" spans="1:14">
      <c r="A386" t="s">
        <v>7780</v>
      </c>
      <c r="B386" t="s">
        <v>10384</v>
      </c>
      <c r="C386" t="s">
        <v>10716</v>
      </c>
      <c r="D386" s="2">
        <v>1049</v>
      </c>
      <c r="E386" s="11">
        <f t="shared" ref="E386:E449" si="30">F386 * M386</f>
        <v>819672</v>
      </c>
      <c r="F386" s="5">
        <v>2499</v>
      </c>
      <c r="G386" s="1">
        <v>0.57999999999999996</v>
      </c>
      <c r="H386" t="str">
        <f t="shared" ref="H386:H449" si="31">IF(G387 &lt;=0.2, "20%", IF(G387 &lt;=0.5,"20-50%", "&gt;=50%"))</f>
        <v>20-50%</v>
      </c>
      <c r="I386" s="8" t="str">
        <f t="shared" ref="I386:I449" si="32">IF(F386&lt;200,"&lt;200",IF(F386&lt;=500,"200-500",IF(F386&gt;500,"&gt;500")))</f>
        <v>&gt;500</v>
      </c>
      <c r="J386" s="8" t="str">
        <f t="shared" ref="J386:J449" si="33">IF(M386&lt;1000,"&lt;1000",IF(M386&gt;=1000,"1000"))</f>
        <v>&lt;1000</v>
      </c>
      <c r="K386" s="1" t="s">
        <v>9298</v>
      </c>
      <c r="L386">
        <v>3.6</v>
      </c>
      <c r="M386" s="4">
        <v>328</v>
      </c>
      <c r="N386" s="12">
        <f t="shared" ref="N386:N449" si="34">L386 *M386</f>
        <v>1180.8</v>
      </c>
    </row>
    <row r="387" spans="1:14">
      <c r="A387" t="s">
        <v>1706</v>
      </c>
      <c r="B387" t="s">
        <v>9570</v>
      </c>
      <c r="C387" t="s">
        <v>10592</v>
      </c>
      <c r="D387" s="2">
        <v>1990</v>
      </c>
      <c r="E387" s="11">
        <f t="shared" si="30"/>
        <v>2780700</v>
      </c>
      <c r="F387" s="5">
        <v>3100</v>
      </c>
      <c r="G387" s="1">
        <v>0.36</v>
      </c>
      <c r="H387" t="str">
        <f t="shared" si="31"/>
        <v>20-50%</v>
      </c>
      <c r="I387" s="8" t="str">
        <f t="shared" si="32"/>
        <v>&gt;500</v>
      </c>
      <c r="J387" s="8" t="str">
        <f t="shared" si="33"/>
        <v>&lt;1000</v>
      </c>
      <c r="K387" s="1" t="s">
        <v>9299</v>
      </c>
      <c r="L387">
        <v>4</v>
      </c>
      <c r="M387" s="4">
        <v>897</v>
      </c>
      <c r="N387" s="12">
        <f t="shared" si="34"/>
        <v>3588</v>
      </c>
    </row>
    <row r="388" spans="1:14">
      <c r="A388" t="s">
        <v>4837</v>
      </c>
      <c r="B388" t="s">
        <v>10008</v>
      </c>
      <c r="C388" t="s">
        <v>10674</v>
      </c>
      <c r="D388" s="2">
        <v>1499</v>
      </c>
      <c r="E388" s="11">
        <f t="shared" si="30"/>
        <v>25959344</v>
      </c>
      <c r="F388" s="5">
        <v>2999</v>
      </c>
      <c r="G388" s="1">
        <v>0.5</v>
      </c>
      <c r="H388" t="str">
        <f t="shared" si="31"/>
        <v>&gt;=50%</v>
      </c>
      <c r="I388" s="8" t="str">
        <f t="shared" si="32"/>
        <v>&gt;500</v>
      </c>
      <c r="J388" s="8" t="str">
        <f t="shared" si="33"/>
        <v>1000</v>
      </c>
      <c r="K388" s="1" t="s">
        <v>9298</v>
      </c>
      <c r="L388">
        <v>4.5</v>
      </c>
      <c r="M388" s="4">
        <v>8656</v>
      </c>
      <c r="N388" s="12">
        <f t="shared" si="34"/>
        <v>38952</v>
      </c>
    </row>
    <row r="389" spans="1:14">
      <c r="A389" t="s">
        <v>1724</v>
      </c>
      <c r="B389" t="s">
        <v>9573</v>
      </c>
      <c r="C389" t="s">
        <v>10575</v>
      </c>
      <c r="D389">
        <v>349</v>
      </c>
      <c r="E389" s="11">
        <f t="shared" si="30"/>
        <v>512487</v>
      </c>
      <c r="F389" s="5">
        <v>999</v>
      </c>
      <c r="G389" s="1">
        <v>0.65</v>
      </c>
      <c r="H389" t="str">
        <f t="shared" si="31"/>
        <v>&gt;=50%</v>
      </c>
      <c r="I389" s="8" t="str">
        <f t="shared" si="32"/>
        <v>&gt;500</v>
      </c>
      <c r="J389" s="8" t="str">
        <f t="shared" si="33"/>
        <v>&lt;1000</v>
      </c>
      <c r="K389" s="1" t="s">
        <v>9298</v>
      </c>
      <c r="L389">
        <v>4.2</v>
      </c>
      <c r="M389" s="4">
        <v>513</v>
      </c>
      <c r="N389" s="12">
        <f t="shared" si="34"/>
        <v>2154.6</v>
      </c>
    </row>
    <row r="390" spans="1:14">
      <c r="A390" t="s">
        <v>656</v>
      </c>
      <c r="B390" t="s">
        <v>9410</v>
      </c>
      <c r="C390" t="s">
        <v>10575</v>
      </c>
      <c r="D390">
        <v>349</v>
      </c>
      <c r="E390" s="11">
        <f t="shared" si="30"/>
        <v>6213355</v>
      </c>
      <c r="F390" s="5">
        <v>1499</v>
      </c>
      <c r="G390" s="1">
        <v>0.77</v>
      </c>
      <c r="H390" t="str">
        <f t="shared" si="31"/>
        <v>&gt;=50%</v>
      </c>
      <c r="I390" s="8" t="str">
        <f t="shared" si="32"/>
        <v>&gt;500</v>
      </c>
      <c r="J390" s="8" t="str">
        <f t="shared" si="33"/>
        <v>1000</v>
      </c>
      <c r="K390" s="1" t="s">
        <v>9298</v>
      </c>
      <c r="L390">
        <v>4.3</v>
      </c>
      <c r="M390" s="4">
        <v>4145</v>
      </c>
      <c r="N390" s="12">
        <f t="shared" si="34"/>
        <v>17823.5</v>
      </c>
    </row>
    <row r="391" spans="1:14">
      <c r="A391" t="s">
        <v>3645</v>
      </c>
      <c r="B391" t="s">
        <v>9854</v>
      </c>
      <c r="C391" t="s">
        <v>10594</v>
      </c>
      <c r="D391">
        <v>549</v>
      </c>
      <c r="E391" s="11">
        <f t="shared" si="30"/>
        <v>51863371</v>
      </c>
      <c r="F391" s="5">
        <v>1799</v>
      </c>
      <c r="G391" s="1">
        <v>0.69</v>
      </c>
      <c r="H391" t="str">
        <f t="shared" si="31"/>
        <v>&gt;=50%</v>
      </c>
      <c r="I391" s="8" t="str">
        <f t="shared" si="32"/>
        <v>&gt;500</v>
      </c>
      <c r="J391" s="8" t="str">
        <f t="shared" si="33"/>
        <v>1000</v>
      </c>
      <c r="K391" s="1" t="s">
        <v>9298</v>
      </c>
      <c r="L391">
        <v>4.3</v>
      </c>
      <c r="M391" s="4">
        <v>28829</v>
      </c>
      <c r="N391" s="12">
        <f t="shared" si="34"/>
        <v>123964.7</v>
      </c>
    </row>
    <row r="392" spans="1:14">
      <c r="A392" t="s">
        <v>3657</v>
      </c>
      <c r="B392" t="s">
        <v>9855</v>
      </c>
      <c r="C392" t="s">
        <v>10622</v>
      </c>
      <c r="D392">
        <v>299</v>
      </c>
      <c r="E392" s="11">
        <f t="shared" si="30"/>
        <v>21564400</v>
      </c>
      <c r="F392" s="5">
        <v>650</v>
      </c>
      <c r="G392" s="1">
        <v>0.54</v>
      </c>
      <c r="H392" t="str">
        <f t="shared" si="31"/>
        <v>20-50%</v>
      </c>
      <c r="I392" s="8" t="str">
        <f t="shared" si="32"/>
        <v>&gt;500</v>
      </c>
      <c r="J392" s="8" t="str">
        <f t="shared" si="33"/>
        <v>1000</v>
      </c>
      <c r="K392" s="1" t="s">
        <v>9298</v>
      </c>
      <c r="L392">
        <v>4.5</v>
      </c>
      <c r="M392" s="4">
        <v>33176</v>
      </c>
      <c r="N392" s="12">
        <f t="shared" si="34"/>
        <v>149292</v>
      </c>
    </row>
    <row r="393" spans="1:14">
      <c r="A393" t="s">
        <v>3711</v>
      </c>
      <c r="B393" t="s">
        <v>9862</v>
      </c>
      <c r="C393" t="s">
        <v>10575</v>
      </c>
      <c r="D393" s="2">
        <v>1399</v>
      </c>
      <c r="E393" s="11">
        <f t="shared" si="30"/>
        <v>84225066</v>
      </c>
      <c r="F393" s="5">
        <v>2498</v>
      </c>
      <c r="G393" s="1">
        <v>0.44</v>
      </c>
      <c r="H393" t="str">
        <f t="shared" si="31"/>
        <v>&gt;=50%</v>
      </c>
      <c r="I393" s="8" t="str">
        <f t="shared" si="32"/>
        <v>&gt;500</v>
      </c>
      <c r="J393" s="8" t="str">
        <f t="shared" si="33"/>
        <v>1000</v>
      </c>
      <c r="K393" s="1" t="s">
        <v>9299</v>
      </c>
      <c r="L393">
        <v>4.2</v>
      </c>
      <c r="M393" s="4">
        <v>33717</v>
      </c>
      <c r="N393" s="12">
        <f t="shared" si="34"/>
        <v>141611.4</v>
      </c>
    </row>
    <row r="394" spans="1:14">
      <c r="A394" t="s">
        <v>3853</v>
      </c>
      <c r="B394" t="s">
        <v>9879</v>
      </c>
      <c r="C394" t="s">
        <v>2215</v>
      </c>
      <c r="D394">
        <v>569</v>
      </c>
      <c r="E394" s="11">
        <f t="shared" si="30"/>
        <v>12048225</v>
      </c>
      <c r="F394" s="5">
        <v>1299</v>
      </c>
      <c r="G394" s="1">
        <v>0.56000000000000005</v>
      </c>
      <c r="H394" t="str">
        <f t="shared" si="31"/>
        <v>&gt;=50%</v>
      </c>
      <c r="I394" s="8" t="str">
        <f t="shared" si="32"/>
        <v>&gt;500</v>
      </c>
      <c r="J394" s="8" t="str">
        <f t="shared" si="33"/>
        <v>1000</v>
      </c>
      <c r="K394" s="1" t="s">
        <v>9298</v>
      </c>
      <c r="L394">
        <v>4.4000000000000004</v>
      </c>
      <c r="M394" s="4">
        <v>9275</v>
      </c>
      <c r="N394" s="12">
        <f t="shared" si="34"/>
        <v>40810</v>
      </c>
    </row>
    <row r="395" spans="1:14">
      <c r="A395" t="s">
        <v>8066</v>
      </c>
      <c r="B395" t="s">
        <v>10421</v>
      </c>
      <c r="C395" t="s">
        <v>10721</v>
      </c>
      <c r="D395">
        <v>475</v>
      </c>
      <c r="E395" s="11">
        <f t="shared" si="30"/>
        <v>1019979</v>
      </c>
      <c r="F395" s="5">
        <v>999</v>
      </c>
      <c r="G395" s="1">
        <v>0.52</v>
      </c>
      <c r="H395" t="str">
        <f t="shared" si="31"/>
        <v>20-50%</v>
      </c>
      <c r="I395" s="8" t="str">
        <f t="shared" si="32"/>
        <v>&gt;500</v>
      </c>
      <c r="J395" s="8" t="str">
        <f t="shared" si="33"/>
        <v>1000</v>
      </c>
      <c r="K395" s="1" t="s">
        <v>9298</v>
      </c>
      <c r="L395">
        <v>4.0999999999999996</v>
      </c>
      <c r="M395" s="4">
        <v>1021</v>
      </c>
      <c r="N395" s="12">
        <f t="shared" si="34"/>
        <v>4186.0999999999995</v>
      </c>
    </row>
    <row r="396" spans="1:14">
      <c r="A396" t="s">
        <v>4144</v>
      </c>
      <c r="B396" t="s">
        <v>9916</v>
      </c>
      <c r="C396" t="s">
        <v>10575</v>
      </c>
      <c r="D396" s="2">
        <v>1549</v>
      </c>
      <c r="E396" s="11">
        <f t="shared" si="30"/>
        <v>37766815</v>
      </c>
      <c r="F396" s="5">
        <v>2495</v>
      </c>
      <c r="G396" s="1">
        <v>0.38</v>
      </c>
      <c r="H396" t="str">
        <f t="shared" si="31"/>
        <v>20-50%</v>
      </c>
      <c r="I396" s="8" t="str">
        <f t="shared" si="32"/>
        <v>&gt;500</v>
      </c>
      <c r="J396" s="8" t="str">
        <f t="shared" si="33"/>
        <v>1000</v>
      </c>
      <c r="K396" s="1" t="s">
        <v>9299</v>
      </c>
      <c r="L396">
        <v>4.4000000000000004</v>
      </c>
      <c r="M396" s="4">
        <v>15137</v>
      </c>
      <c r="N396" s="12">
        <f t="shared" si="34"/>
        <v>66602.8</v>
      </c>
    </row>
    <row r="397" spans="1:14">
      <c r="A397" t="s">
        <v>5694</v>
      </c>
      <c r="B397" t="s">
        <v>10120</v>
      </c>
      <c r="C397" t="s">
        <v>10662</v>
      </c>
      <c r="D397">
        <v>699</v>
      </c>
      <c r="E397" s="11">
        <f t="shared" si="30"/>
        <v>8031717</v>
      </c>
      <c r="F397" s="5">
        <v>1299</v>
      </c>
      <c r="G397" s="1">
        <v>0.46</v>
      </c>
      <c r="H397" t="str">
        <f t="shared" si="31"/>
        <v>&gt;=50%</v>
      </c>
      <c r="I397" s="8" t="str">
        <f t="shared" si="32"/>
        <v>&gt;500</v>
      </c>
      <c r="J397" s="8" t="str">
        <f t="shared" si="33"/>
        <v>1000</v>
      </c>
      <c r="K397" s="1" t="s">
        <v>9299</v>
      </c>
      <c r="L397">
        <v>4.3</v>
      </c>
      <c r="M397" s="4">
        <v>6183</v>
      </c>
      <c r="N397" s="12">
        <f t="shared" si="34"/>
        <v>26586.899999999998</v>
      </c>
    </row>
    <row r="398" spans="1:14">
      <c r="A398" t="s">
        <v>4702</v>
      </c>
      <c r="B398" t="s">
        <v>9989</v>
      </c>
      <c r="C398" t="s">
        <v>10662</v>
      </c>
      <c r="D398" s="2">
        <v>1699</v>
      </c>
      <c r="E398" s="11">
        <f t="shared" si="30"/>
        <v>50226645</v>
      </c>
      <c r="F398" s="5">
        <v>3495</v>
      </c>
      <c r="G398" s="1">
        <v>0.51</v>
      </c>
      <c r="H398" t="str">
        <f t="shared" si="31"/>
        <v>&gt;=50%</v>
      </c>
      <c r="I398" s="8" t="str">
        <f t="shared" si="32"/>
        <v>&gt;500</v>
      </c>
      <c r="J398" s="8" t="str">
        <f t="shared" si="33"/>
        <v>1000</v>
      </c>
      <c r="K398" s="1" t="s">
        <v>9298</v>
      </c>
      <c r="L398">
        <v>4.0999999999999996</v>
      </c>
      <c r="M398" s="4">
        <v>14371</v>
      </c>
      <c r="N398" s="12">
        <f t="shared" si="34"/>
        <v>58921.099999999991</v>
      </c>
    </row>
    <row r="399" spans="1:14">
      <c r="A399" t="s">
        <v>3811</v>
      </c>
      <c r="B399" t="s">
        <v>9874</v>
      </c>
      <c r="C399" t="s">
        <v>10597</v>
      </c>
      <c r="D399">
        <v>399</v>
      </c>
      <c r="E399" s="11">
        <f t="shared" si="30"/>
        <v>21265140</v>
      </c>
      <c r="F399" s="5">
        <v>995</v>
      </c>
      <c r="G399" s="1">
        <v>0.6</v>
      </c>
      <c r="H399" t="str">
        <f t="shared" si="31"/>
        <v>&gt;=50%</v>
      </c>
      <c r="I399" s="8" t="str">
        <f t="shared" si="32"/>
        <v>&gt;500</v>
      </c>
      <c r="J399" s="8" t="str">
        <f t="shared" si="33"/>
        <v>1000</v>
      </c>
      <c r="K399" s="1" t="s">
        <v>9298</v>
      </c>
      <c r="L399">
        <v>3.9</v>
      </c>
      <c r="M399" s="4">
        <v>21372</v>
      </c>
      <c r="N399" s="12">
        <f t="shared" si="34"/>
        <v>83350.8</v>
      </c>
    </row>
    <row r="400" spans="1:14">
      <c r="A400" t="s">
        <v>4979</v>
      </c>
      <c r="B400" t="s">
        <v>10027</v>
      </c>
      <c r="C400" t="s">
        <v>10664</v>
      </c>
      <c r="D400">
        <v>349</v>
      </c>
      <c r="E400" s="11">
        <f t="shared" si="30"/>
        <v>6642620</v>
      </c>
      <c r="F400" s="5">
        <v>995</v>
      </c>
      <c r="G400" s="1">
        <v>0.65</v>
      </c>
      <c r="H400" t="str">
        <f t="shared" si="31"/>
        <v>20-50%</v>
      </c>
      <c r="I400" s="8" t="str">
        <f t="shared" si="32"/>
        <v>&gt;500</v>
      </c>
      <c r="J400" s="8" t="str">
        <f t="shared" si="33"/>
        <v>1000</v>
      </c>
      <c r="K400" s="1" t="s">
        <v>9298</v>
      </c>
      <c r="L400">
        <v>4.2</v>
      </c>
      <c r="M400" s="4">
        <v>6676</v>
      </c>
      <c r="N400" s="12">
        <f t="shared" si="34"/>
        <v>28039.200000000001</v>
      </c>
    </row>
    <row r="401" spans="1:14">
      <c r="A401" t="s">
        <v>5238</v>
      </c>
      <c r="B401" t="s">
        <v>10060</v>
      </c>
      <c r="C401" t="s">
        <v>10637</v>
      </c>
      <c r="D401">
        <v>899</v>
      </c>
      <c r="E401" s="11">
        <f t="shared" si="30"/>
        <v>40275000</v>
      </c>
      <c r="F401" s="5">
        <v>1800</v>
      </c>
      <c r="G401" s="1">
        <v>0.5</v>
      </c>
      <c r="H401" t="str">
        <f t="shared" si="31"/>
        <v>&gt;=50%</v>
      </c>
      <c r="I401" s="8" t="str">
        <f t="shared" si="32"/>
        <v>&gt;500</v>
      </c>
      <c r="J401" s="8" t="str">
        <f t="shared" si="33"/>
        <v>1000</v>
      </c>
      <c r="K401" s="1" t="s">
        <v>9298</v>
      </c>
      <c r="L401">
        <v>4.0999999999999996</v>
      </c>
      <c r="M401" s="4">
        <v>22375</v>
      </c>
      <c r="N401" s="12">
        <f t="shared" si="34"/>
        <v>91737.499999999985</v>
      </c>
    </row>
    <row r="402" spans="1:14">
      <c r="A402" t="s">
        <v>316</v>
      </c>
      <c r="B402" t="s">
        <v>9363</v>
      </c>
      <c r="C402" t="s">
        <v>10577</v>
      </c>
      <c r="D402">
        <v>507</v>
      </c>
      <c r="E402" s="11">
        <f t="shared" si="30"/>
        <v>9822248</v>
      </c>
      <c r="F402" s="5">
        <v>1208</v>
      </c>
      <c r="G402" s="1">
        <v>0.57999999999999996</v>
      </c>
      <c r="H402" t="str">
        <f t="shared" si="31"/>
        <v>&gt;=50%</v>
      </c>
      <c r="I402" s="8" t="str">
        <f t="shared" si="32"/>
        <v>&gt;500</v>
      </c>
      <c r="J402" s="8" t="str">
        <f t="shared" si="33"/>
        <v>1000</v>
      </c>
      <c r="K402" s="1" t="s">
        <v>9298</v>
      </c>
      <c r="L402">
        <v>4.0999999999999996</v>
      </c>
      <c r="M402" s="4">
        <v>8131</v>
      </c>
      <c r="N402" s="12">
        <f t="shared" si="34"/>
        <v>33337.1</v>
      </c>
    </row>
    <row r="403" spans="1:14">
      <c r="A403" t="s">
        <v>316</v>
      </c>
      <c r="B403" t="s">
        <v>9363</v>
      </c>
      <c r="C403" t="s">
        <v>10637</v>
      </c>
      <c r="D403">
        <v>507</v>
      </c>
      <c r="E403" s="11">
        <f t="shared" si="30"/>
        <v>9822248</v>
      </c>
      <c r="F403" s="5">
        <v>1208</v>
      </c>
      <c r="G403" s="1">
        <v>0.57999999999999996</v>
      </c>
      <c r="H403" t="str">
        <f t="shared" si="31"/>
        <v>&gt;=50%</v>
      </c>
      <c r="I403" s="8" t="str">
        <f t="shared" si="32"/>
        <v>&gt;500</v>
      </c>
      <c r="J403" s="8" t="str">
        <f t="shared" si="33"/>
        <v>1000</v>
      </c>
      <c r="K403" s="1" t="s">
        <v>9298</v>
      </c>
      <c r="L403">
        <v>4.0999999999999996</v>
      </c>
      <c r="M403" s="4">
        <v>8131</v>
      </c>
      <c r="N403" s="12">
        <f t="shared" si="34"/>
        <v>33337.1</v>
      </c>
    </row>
    <row r="404" spans="1:14">
      <c r="A404" t="s">
        <v>7703</v>
      </c>
      <c r="B404" t="s">
        <v>7704</v>
      </c>
      <c r="C404" t="s">
        <v>10718</v>
      </c>
      <c r="D404">
        <v>899</v>
      </c>
      <c r="E404" s="11">
        <f t="shared" si="30"/>
        <v>6959700</v>
      </c>
      <c r="F404" s="5">
        <v>1900</v>
      </c>
      <c r="G404" s="1">
        <v>0.53</v>
      </c>
      <c r="H404" t="str">
        <f t="shared" si="31"/>
        <v>20-50%</v>
      </c>
      <c r="I404" s="8" t="str">
        <f t="shared" si="32"/>
        <v>&gt;500</v>
      </c>
      <c r="J404" s="8" t="str">
        <f t="shared" si="33"/>
        <v>1000</v>
      </c>
      <c r="K404" s="1" t="s">
        <v>9298</v>
      </c>
      <c r="L404">
        <v>4</v>
      </c>
      <c r="M404" s="4">
        <v>3663</v>
      </c>
      <c r="N404" s="12">
        <f t="shared" si="34"/>
        <v>14652</v>
      </c>
    </row>
    <row r="405" spans="1:14">
      <c r="A405" t="s">
        <v>2406</v>
      </c>
      <c r="B405" t="s">
        <v>9672</v>
      </c>
      <c r="C405" t="s">
        <v>10596</v>
      </c>
      <c r="D405">
        <v>873</v>
      </c>
      <c r="E405" s="11">
        <f t="shared" si="30"/>
        <v>2854320</v>
      </c>
      <c r="F405" s="5">
        <v>1699</v>
      </c>
      <c r="G405" s="1">
        <v>0.49</v>
      </c>
      <c r="H405" t="str">
        <f t="shared" si="31"/>
        <v>20%</v>
      </c>
      <c r="I405" s="8" t="str">
        <f t="shared" si="32"/>
        <v>&gt;500</v>
      </c>
      <c r="J405" s="8" t="str">
        <f t="shared" si="33"/>
        <v>1000</v>
      </c>
      <c r="K405" s="1" t="s">
        <v>9299</v>
      </c>
      <c r="L405">
        <v>4.4000000000000004</v>
      </c>
      <c r="M405" s="4">
        <v>1680</v>
      </c>
      <c r="N405" s="12">
        <f t="shared" si="34"/>
        <v>7392.0000000000009</v>
      </c>
    </row>
    <row r="406" spans="1:14">
      <c r="A406" t="s">
        <v>4530</v>
      </c>
      <c r="B406" t="s">
        <v>9967</v>
      </c>
      <c r="C406" t="s">
        <v>10626</v>
      </c>
      <c r="D406">
        <v>190</v>
      </c>
      <c r="E406" s="11">
        <f t="shared" si="30"/>
        <v>630520</v>
      </c>
      <c r="F406" s="5">
        <v>220</v>
      </c>
      <c r="G406" s="1">
        <v>0.14000000000000001</v>
      </c>
      <c r="H406" t="str">
        <f t="shared" si="31"/>
        <v>20-50%</v>
      </c>
      <c r="I406" s="8" t="str">
        <f t="shared" si="32"/>
        <v>200-500</v>
      </c>
      <c r="J406" s="8" t="str">
        <f t="shared" si="33"/>
        <v>1000</v>
      </c>
      <c r="K406" s="1" t="s">
        <v>9299</v>
      </c>
      <c r="L406">
        <v>4.4000000000000004</v>
      </c>
      <c r="M406" s="4">
        <v>2866</v>
      </c>
      <c r="N406" s="12">
        <f t="shared" si="34"/>
        <v>12610.400000000001</v>
      </c>
    </row>
    <row r="407" spans="1:14">
      <c r="A407" t="s">
        <v>5473</v>
      </c>
      <c r="B407" t="s">
        <v>10091</v>
      </c>
      <c r="C407" t="s">
        <v>10652</v>
      </c>
      <c r="D407">
        <v>116</v>
      </c>
      <c r="E407" s="11">
        <f t="shared" si="30"/>
        <v>97000</v>
      </c>
      <c r="F407" s="5">
        <v>200</v>
      </c>
      <c r="G407" s="1">
        <v>0.42</v>
      </c>
      <c r="H407" t="str">
        <f t="shared" si="31"/>
        <v>20-50%</v>
      </c>
      <c r="I407" s="8" t="str">
        <f t="shared" si="32"/>
        <v>200-500</v>
      </c>
      <c r="J407" s="8" t="str">
        <f t="shared" si="33"/>
        <v>&lt;1000</v>
      </c>
      <c r="K407" s="1" t="s">
        <v>9299</v>
      </c>
      <c r="L407">
        <v>4.3</v>
      </c>
      <c r="M407" s="4">
        <v>485</v>
      </c>
      <c r="N407" s="12">
        <f t="shared" si="34"/>
        <v>2085.5</v>
      </c>
    </row>
    <row r="408" spans="1:14">
      <c r="A408" t="s">
        <v>5411</v>
      </c>
      <c r="B408" t="s">
        <v>10083</v>
      </c>
      <c r="C408" t="s">
        <v>10636</v>
      </c>
      <c r="D408">
        <v>116</v>
      </c>
      <c r="E408" s="11">
        <f t="shared" si="30"/>
        <v>71400</v>
      </c>
      <c r="F408" s="5">
        <v>200</v>
      </c>
      <c r="G408" s="1">
        <v>0.42</v>
      </c>
      <c r="H408" t="str">
        <f t="shared" si="31"/>
        <v>20-50%</v>
      </c>
      <c r="I408" s="8" t="str">
        <f t="shared" si="32"/>
        <v>200-500</v>
      </c>
      <c r="J408" s="8" t="str">
        <f t="shared" si="33"/>
        <v>&lt;1000</v>
      </c>
      <c r="K408" s="1" t="s">
        <v>9299</v>
      </c>
      <c r="L408">
        <v>4.4000000000000004</v>
      </c>
      <c r="M408" s="4">
        <v>357</v>
      </c>
      <c r="N408" s="12">
        <f t="shared" si="34"/>
        <v>1570.8000000000002</v>
      </c>
    </row>
    <row r="409" spans="1:14">
      <c r="A409" t="s">
        <v>1231</v>
      </c>
      <c r="B409" t="s">
        <v>9500</v>
      </c>
      <c r="C409" t="s">
        <v>10575</v>
      </c>
      <c r="D409">
        <v>320</v>
      </c>
      <c r="E409" s="11">
        <f t="shared" si="30"/>
        <v>294109</v>
      </c>
      <c r="F409" s="5">
        <v>599</v>
      </c>
      <c r="G409" s="1">
        <v>0.47</v>
      </c>
      <c r="H409" t="str">
        <f t="shared" si="31"/>
        <v>20%</v>
      </c>
      <c r="I409" s="8" t="str">
        <f t="shared" si="32"/>
        <v>&gt;500</v>
      </c>
      <c r="J409" s="8" t="str">
        <f t="shared" si="33"/>
        <v>&lt;1000</v>
      </c>
      <c r="K409" s="1" t="s">
        <v>9299</v>
      </c>
      <c r="L409">
        <v>4.0999999999999996</v>
      </c>
      <c r="M409" s="4">
        <v>491</v>
      </c>
      <c r="N409" s="12">
        <f t="shared" si="34"/>
        <v>2013.1</v>
      </c>
    </row>
    <row r="410" spans="1:14">
      <c r="A410" t="s">
        <v>4281</v>
      </c>
      <c r="B410" t="s">
        <v>9934</v>
      </c>
      <c r="C410" t="s">
        <v>10577</v>
      </c>
      <c r="D410">
        <v>399</v>
      </c>
      <c r="E410" s="11">
        <f t="shared" si="30"/>
        <v>13573299</v>
      </c>
      <c r="F410" s="5">
        <v>499</v>
      </c>
      <c r="G410" s="1">
        <v>0.2</v>
      </c>
      <c r="H410" t="str">
        <f t="shared" si="31"/>
        <v>20%</v>
      </c>
      <c r="I410" s="8" t="str">
        <f t="shared" si="32"/>
        <v>200-500</v>
      </c>
      <c r="J410" s="8" t="str">
        <f t="shared" si="33"/>
        <v>1000</v>
      </c>
      <c r="K410" s="1" t="s">
        <v>9299</v>
      </c>
      <c r="L410">
        <v>4.3</v>
      </c>
      <c r="M410" s="4">
        <v>27201</v>
      </c>
      <c r="N410" s="12">
        <f t="shared" si="34"/>
        <v>116964.29999999999</v>
      </c>
    </row>
    <row r="411" spans="1:14">
      <c r="A411" t="s">
        <v>4088</v>
      </c>
      <c r="B411" t="s">
        <v>9910</v>
      </c>
      <c r="C411" t="s">
        <v>10575</v>
      </c>
      <c r="D411">
        <v>479</v>
      </c>
      <c r="E411" s="11">
        <f t="shared" si="30"/>
        <v>7000513</v>
      </c>
      <c r="F411" s="5">
        <v>599</v>
      </c>
      <c r="G411" s="1">
        <v>0.2</v>
      </c>
      <c r="H411" t="str">
        <f t="shared" si="31"/>
        <v>20-50%</v>
      </c>
      <c r="I411" s="8" t="str">
        <f t="shared" si="32"/>
        <v>&gt;500</v>
      </c>
      <c r="J411" s="8" t="str">
        <f t="shared" si="33"/>
        <v>1000</v>
      </c>
      <c r="K411" s="1" t="s">
        <v>9299</v>
      </c>
      <c r="L411">
        <v>4.3</v>
      </c>
      <c r="M411" s="4">
        <v>11687</v>
      </c>
      <c r="N411" s="12">
        <f t="shared" si="34"/>
        <v>50254.1</v>
      </c>
    </row>
    <row r="412" spans="1:14">
      <c r="A412" t="s">
        <v>5003</v>
      </c>
      <c r="B412" t="s">
        <v>10030</v>
      </c>
      <c r="C412" t="s">
        <v>10575</v>
      </c>
      <c r="D412">
        <v>879</v>
      </c>
      <c r="E412" s="11">
        <f t="shared" si="30"/>
        <v>35043291</v>
      </c>
      <c r="F412" s="5">
        <v>1109</v>
      </c>
      <c r="G412" s="1">
        <v>0.21</v>
      </c>
      <c r="H412" t="str">
        <f t="shared" si="31"/>
        <v>&gt;=50%</v>
      </c>
      <c r="I412" s="8" t="str">
        <f t="shared" si="32"/>
        <v>&gt;500</v>
      </c>
      <c r="J412" s="8" t="str">
        <f t="shared" si="33"/>
        <v>1000</v>
      </c>
      <c r="K412" s="1" t="s">
        <v>9299</v>
      </c>
      <c r="L412">
        <v>4.4000000000000004</v>
      </c>
      <c r="M412" s="4">
        <v>31599</v>
      </c>
      <c r="N412" s="12">
        <f t="shared" si="34"/>
        <v>139035.6</v>
      </c>
    </row>
    <row r="413" spans="1:14">
      <c r="A413" t="s">
        <v>272</v>
      </c>
      <c r="B413" t="s">
        <v>9357</v>
      </c>
      <c r="C413" t="s">
        <v>10575</v>
      </c>
      <c r="D413">
        <v>970</v>
      </c>
      <c r="E413" s="11">
        <f t="shared" si="30"/>
        <v>923538</v>
      </c>
      <c r="F413" s="5">
        <v>1999</v>
      </c>
      <c r="G413" s="1">
        <v>0.51</v>
      </c>
      <c r="H413" t="str">
        <f t="shared" si="31"/>
        <v>20-50%</v>
      </c>
      <c r="I413" s="8" t="str">
        <f t="shared" si="32"/>
        <v>&gt;500</v>
      </c>
      <c r="J413" s="8" t="str">
        <f t="shared" si="33"/>
        <v>&lt;1000</v>
      </c>
      <c r="K413" s="1" t="s">
        <v>9298</v>
      </c>
      <c r="L413">
        <v>4.2</v>
      </c>
      <c r="M413" s="4">
        <v>462</v>
      </c>
      <c r="N413" s="12">
        <f t="shared" si="34"/>
        <v>1940.4</v>
      </c>
    </row>
    <row r="414" spans="1:14">
      <c r="A414" t="s">
        <v>964</v>
      </c>
      <c r="B414" t="s">
        <v>9456</v>
      </c>
      <c r="C414" t="s">
        <v>10578</v>
      </c>
      <c r="D414">
        <v>368</v>
      </c>
      <c r="E414" s="11">
        <f t="shared" si="30"/>
        <v>270513</v>
      </c>
      <c r="F414" s="5">
        <v>699</v>
      </c>
      <c r="G414" s="1">
        <v>0.47</v>
      </c>
      <c r="H414" t="str">
        <f t="shared" si="31"/>
        <v>20%</v>
      </c>
      <c r="I414" s="8" t="str">
        <f t="shared" si="32"/>
        <v>&gt;500</v>
      </c>
      <c r="J414" s="8" t="str">
        <f t="shared" si="33"/>
        <v>&lt;1000</v>
      </c>
      <c r="K414" s="1" t="s">
        <v>9299</v>
      </c>
      <c r="L414">
        <v>4.2</v>
      </c>
      <c r="M414" s="4">
        <v>387</v>
      </c>
      <c r="N414" s="12">
        <f t="shared" si="34"/>
        <v>1625.4</v>
      </c>
    </row>
    <row r="415" spans="1:14">
      <c r="A415" t="s">
        <v>3674</v>
      </c>
      <c r="B415" t="s">
        <v>9857</v>
      </c>
      <c r="C415" t="s">
        <v>10624</v>
      </c>
      <c r="D415">
        <v>266</v>
      </c>
      <c r="E415" s="11">
        <f t="shared" si="30"/>
        <v>8829450</v>
      </c>
      <c r="F415" s="5">
        <v>315</v>
      </c>
      <c r="G415" s="1">
        <v>0.16</v>
      </c>
      <c r="H415" t="str">
        <f t="shared" si="31"/>
        <v>20%</v>
      </c>
      <c r="I415" s="8" t="str">
        <f t="shared" si="32"/>
        <v>200-500</v>
      </c>
      <c r="J415" s="8" t="str">
        <f t="shared" si="33"/>
        <v>1000</v>
      </c>
      <c r="K415" s="1" t="s">
        <v>9299</v>
      </c>
      <c r="L415">
        <v>4.5</v>
      </c>
      <c r="M415" s="4">
        <v>28030</v>
      </c>
      <c r="N415" s="12">
        <f t="shared" si="34"/>
        <v>126135</v>
      </c>
    </row>
    <row r="416" spans="1:14">
      <c r="A416" t="s">
        <v>4193</v>
      </c>
      <c r="B416" t="s">
        <v>9922</v>
      </c>
      <c r="C416" t="s">
        <v>2215</v>
      </c>
      <c r="D416">
        <v>269</v>
      </c>
      <c r="E416" s="11">
        <f t="shared" si="30"/>
        <v>5610150</v>
      </c>
      <c r="F416" s="5">
        <v>315</v>
      </c>
      <c r="G416" s="1">
        <v>0.15</v>
      </c>
      <c r="H416" t="str">
        <f t="shared" si="31"/>
        <v>20%</v>
      </c>
      <c r="I416" s="8" t="str">
        <f t="shared" si="32"/>
        <v>200-500</v>
      </c>
      <c r="J416" s="8" t="str">
        <f t="shared" si="33"/>
        <v>1000</v>
      </c>
      <c r="K416" s="1" t="s">
        <v>9299</v>
      </c>
      <c r="L416">
        <v>4.5</v>
      </c>
      <c r="M416" s="4">
        <v>17810</v>
      </c>
      <c r="N416" s="12">
        <f t="shared" si="34"/>
        <v>80145</v>
      </c>
    </row>
    <row r="417" spans="1:14">
      <c r="A417" t="s">
        <v>6067</v>
      </c>
      <c r="B417" t="s">
        <v>6068</v>
      </c>
      <c r="C417" t="s">
        <v>10618</v>
      </c>
      <c r="D417">
        <v>380</v>
      </c>
      <c r="E417" s="11">
        <f t="shared" si="30"/>
        <v>844400</v>
      </c>
      <c r="F417" s="5">
        <v>400</v>
      </c>
      <c r="G417" s="1">
        <v>0.05</v>
      </c>
      <c r="H417" t="str">
        <f t="shared" si="31"/>
        <v>&gt;=50%</v>
      </c>
      <c r="I417" s="8" t="str">
        <f t="shared" si="32"/>
        <v>200-500</v>
      </c>
      <c r="J417" s="8" t="str">
        <f t="shared" si="33"/>
        <v>1000</v>
      </c>
      <c r="K417" s="1" t="s">
        <v>9299</v>
      </c>
      <c r="L417">
        <v>4.4000000000000004</v>
      </c>
      <c r="M417" s="4">
        <v>2111</v>
      </c>
      <c r="N417" s="12">
        <f t="shared" si="34"/>
        <v>9288.4000000000015</v>
      </c>
    </row>
    <row r="418" spans="1:14">
      <c r="A418" t="s">
        <v>196</v>
      </c>
      <c r="B418" t="s">
        <v>9347</v>
      </c>
      <c r="C418" t="s">
        <v>10575</v>
      </c>
      <c r="D418">
        <v>970</v>
      </c>
      <c r="E418" s="11">
        <f t="shared" si="30"/>
        <v>367816</v>
      </c>
      <c r="F418" s="5">
        <v>1999</v>
      </c>
      <c r="G418" s="1">
        <v>0.51</v>
      </c>
      <c r="H418" t="str">
        <f t="shared" si="31"/>
        <v>&gt;=50%</v>
      </c>
      <c r="I418" s="8" t="str">
        <f t="shared" si="32"/>
        <v>&gt;500</v>
      </c>
      <c r="J418" s="8" t="str">
        <f t="shared" si="33"/>
        <v>&lt;1000</v>
      </c>
      <c r="K418" s="1" t="s">
        <v>9298</v>
      </c>
      <c r="L418">
        <v>4.4000000000000004</v>
      </c>
      <c r="M418" s="4">
        <v>184</v>
      </c>
      <c r="N418" s="12">
        <f t="shared" si="34"/>
        <v>809.6</v>
      </c>
    </row>
    <row r="419" spans="1:14">
      <c r="A419" t="s">
        <v>196</v>
      </c>
      <c r="B419" t="s">
        <v>9347</v>
      </c>
      <c r="C419" t="s">
        <v>10601</v>
      </c>
      <c r="D419">
        <v>970</v>
      </c>
      <c r="E419" s="11">
        <f t="shared" si="30"/>
        <v>367816</v>
      </c>
      <c r="F419" s="5">
        <v>1999</v>
      </c>
      <c r="G419" s="1">
        <v>0.51</v>
      </c>
      <c r="H419" t="str">
        <f t="shared" si="31"/>
        <v>&gt;=50%</v>
      </c>
      <c r="I419" s="8" t="str">
        <f t="shared" si="32"/>
        <v>&gt;500</v>
      </c>
      <c r="J419" s="8" t="str">
        <f t="shared" si="33"/>
        <v>&lt;1000</v>
      </c>
      <c r="K419" s="1" t="s">
        <v>9298</v>
      </c>
      <c r="L419">
        <v>4.4000000000000004</v>
      </c>
      <c r="M419" s="4">
        <v>184</v>
      </c>
      <c r="N419" s="12">
        <f t="shared" si="34"/>
        <v>809.6</v>
      </c>
    </row>
    <row r="420" spans="1:14">
      <c r="A420" t="s">
        <v>196</v>
      </c>
      <c r="B420" t="s">
        <v>9347</v>
      </c>
      <c r="C420" t="s">
        <v>2215</v>
      </c>
      <c r="D420">
        <v>970</v>
      </c>
      <c r="E420" s="11">
        <f t="shared" si="30"/>
        <v>367816</v>
      </c>
      <c r="F420" s="5">
        <v>1999</v>
      </c>
      <c r="G420" s="1">
        <v>0.51</v>
      </c>
      <c r="H420" t="str">
        <f t="shared" si="31"/>
        <v>20-50%</v>
      </c>
      <c r="I420" s="8" t="str">
        <f t="shared" si="32"/>
        <v>&gt;500</v>
      </c>
      <c r="J420" s="8" t="str">
        <f t="shared" si="33"/>
        <v>&lt;1000</v>
      </c>
      <c r="K420" s="1" t="s">
        <v>9298</v>
      </c>
      <c r="L420">
        <v>4.4000000000000004</v>
      </c>
      <c r="M420" s="4">
        <v>184</v>
      </c>
      <c r="N420" s="12">
        <f t="shared" si="34"/>
        <v>809.6</v>
      </c>
    </row>
    <row r="421" spans="1:14">
      <c r="A421" t="s">
        <v>140</v>
      </c>
      <c r="B421" t="s">
        <v>9340</v>
      </c>
      <c r="C421" t="s">
        <v>10577</v>
      </c>
      <c r="D421">
        <v>970</v>
      </c>
      <c r="E421" s="11">
        <f t="shared" si="30"/>
        <v>1466185</v>
      </c>
      <c r="F421" s="5">
        <v>1799</v>
      </c>
      <c r="G421" s="1">
        <v>0.46</v>
      </c>
      <c r="H421" t="str">
        <f t="shared" si="31"/>
        <v>20-50%</v>
      </c>
      <c r="I421" s="8" t="str">
        <f t="shared" si="32"/>
        <v>&gt;500</v>
      </c>
      <c r="J421" s="8" t="str">
        <f t="shared" si="33"/>
        <v>&lt;1000</v>
      </c>
      <c r="K421" s="1" t="s">
        <v>9299</v>
      </c>
      <c r="L421">
        <v>4.5</v>
      </c>
      <c r="M421" s="4">
        <v>815</v>
      </c>
      <c r="N421" s="12">
        <f t="shared" si="34"/>
        <v>3667.5</v>
      </c>
    </row>
    <row r="422" spans="1:14">
      <c r="A422" t="s">
        <v>140</v>
      </c>
      <c r="B422" t="s">
        <v>9340</v>
      </c>
      <c r="C422" t="s">
        <v>10608</v>
      </c>
      <c r="D422">
        <v>970</v>
      </c>
      <c r="E422" s="11">
        <f t="shared" si="30"/>
        <v>1466185</v>
      </c>
      <c r="F422" s="5">
        <v>1799</v>
      </c>
      <c r="G422" s="1">
        <v>0.46</v>
      </c>
      <c r="H422" t="str">
        <f t="shared" si="31"/>
        <v>20-50%</v>
      </c>
      <c r="I422" s="8" t="str">
        <f t="shared" si="32"/>
        <v>&gt;500</v>
      </c>
      <c r="J422" s="8" t="str">
        <f t="shared" si="33"/>
        <v>&lt;1000</v>
      </c>
      <c r="K422" s="1" t="s">
        <v>9299</v>
      </c>
      <c r="L422">
        <v>4.5</v>
      </c>
      <c r="M422" s="4">
        <v>815</v>
      </c>
      <c r="N422" s="12">
        <f t="shared" si="34"/>
        <v>3667.5</v>
      </c>
    </row>
    <row r="423" spans="1:14">
      <c r="A423" t="s">
        <v>140</v>
      </c>
      <c r="B423" t="s">
        <v>9340</v>
      </c>
      <c r="C423" t="s">
        <v>10631</v>
      </c>
      <c r="D423">
        <v>970</v>
      </c>
      <c r="E423" s="11">
        <f t="shared" si="30"/>
        <v>1466185</v>
      </c>
      <c r="F423" s="5">
        <v>1799</v>
      </c>
      <c r="G423" s="1">
        <v>0.46</v>
      </c>
      <c r="H423" t="str">
        <f t="shared" si="31"/>
        <v>&gt;=50%</v>
      </c>
      <c r="I423" s="8" t="str">
        <f t="shared" si="32"/>
        <v>&gt;500</v>
      </c>
      <c r="J423" s="8" t="str">
        <f t="shared" si="33"/>
        <v>&lt;1000</v>
      </c>
      <c r="K423" s="1" t="s">
        <v>9299</v>
      </c>
      <c r="L423">
        <v>4.5</v>
      </c>
      <c r="M423" s="4">
        <v>815</v>
      </c>
      <c r="N423" s="12">
        <f t="shared" si="34"/>
        <v>3667.5</v>
      </c>
    </row>
    <row r="424" spans="1:14">
      <c r="A424" t="s">
        <v>4724</v>
      </c>
      <c r="B424" t="s">
        <v>9992</v>
      </c>
      <c r="C424" t="s">
        <v>10627</v>
      </c>
      <c r="D424">
        <v>599</v>
      </c>
      <c r="E424" s="11">
        <f t="shared" si="30"/>
        <v>9467264</v>
      </c>
      <c r="F424" s="5">
        <v>1999</v>
      </c>
      <c r="G424" s="1">
        <v>0.7</v>
      </c>
      <c r="H424" t="str">
        <f t="shared" si="31"/>
        <v>&gt;=50%</v>
      </c>
      <c r="I424" s="8" t="str">
        <f t="shared" si="32"/>
        <v>&gt;500</v>
      </c>
      <c r="J424" s="8" t="str">
        <f t="shared" si="33"/>
        <v>1000</v>
      </c>
      <c r="K424" s="1" t="s">
        <v>9298</v>
      </c>
      <c r="L424">
        <v>4.4000000000000004</v>
      </c>
      <c r="M424" s="4">
        <v>4736</v>
      </c>
      <c r="N424" s="12">
        <f t="shared" si="34"/>
        <v>20838.400000000001</v>
      </c>
    </row>
    <row r="425" spans="1:14">
      <c r="A425" t="s">
        <v>3495</v>
      </c>
      <c r="B425" t="s">
        <v>9835</v>
      </c>
      <c r="C425" t="s">
        <v>10609</v>
      </c>
      <c r="D425">
        <v>139</v>
      </c>
      <c r="E425" s="11">
        <f t="shared" si="30"/>
        <v>2480529</v>
      </c>
      <c r="F425" s="5">
        <v>499</v>
      </c>
      <c r="G425" s="1">
        <v>0.72</v>
      </c>
      <c r="H425" t="str">
        <f t="shared" si="31"/>
        <v>&gt;=50%</v>
      </c>
      <c r="I425" s="8" t="str">
        <f t="shared" si="32"/>
        <v>200-500</v>
      </c>
      <c r="J425" s="8" t="str">
        <f t="shared" si="33"/>
        <v>1000</v>
      </c>
      <c r="K425" s="1" t="s">
        <v>9298</v>
      </c>
      <c r="L425">
        <v>4.2</v>
      </c>
      <c r="M425" s="4">
        <v>4971</v>
      </c>
      <c r="N425" s="12">
        <f t="shared" si="34"/>
        <v>20878.2</v>
      </c>
    </row>
    <row r="426" spans="1:14">
      <c r="A426" t="s">
        <v>8929</v>
      </c>
      <c r="B426" t="s">
        <v>10534</v>
      </c>
      <c r="C426" t="s">
        <v>10709</v>
      </c>
      <c r="D426">
        <v>184</v>
      </c>
      <c r="E426" s="11">
        <f t="shared" si="30"/>
        <v>2236950</v>
      </c>
      <c r="F426" s="5">
        <v>450</v>
      </c>
      <c r="G426" s="1">
        <v>0.59</v>
      </c>
      <c r="H426" t="str">
        <f t="shared" si="31"/>
        <v>20-50%</v>
      </c>
      <c r="I426" s="8" t="str">
        <f t="shared" si="32"/>
        <v>200-500</v>
      </c>
      <c r="J426" s="8" t="str">
        <f t="shared" si="33"/>
        <v>1000</v>
      </c>
      <c r="K426" s="1" t="s">
        <v>9298</v>
      </c>
      <c r="L426">
        <v>4.2</v>
      </c>
      <c r="M426" s="4">
        <v>4971</v>
      </c>
      <c r="N426" s="12">
        <f t="shared" si="34"/>
        <v>20878.2</v>
      </c>
    </row>
    <row r="427" spans="1:14">
      <c r="A427" t="s">
        <v>9067</v>
      </c>
      <c r="B427" t="s">
        <v>10553</v>
      </c>
      <c r="C427" t="s">
        <v>10706</v>
      </c>
      <c r="D427">
        <v>199</v>
      </c>
      <c r="E427" s="11">
        <f t="shared" si="30"/>
        <v>551600</v>
      </c>
      <c r="F427" s="5">
        <v>400</v>
      </c>
      <c r="G427" s="1">
        <v>0.5</v>
      </c>
      <c r="H427" t="str">
        <f t="shared" si="31"/>
        <v>20%</v>
      </c>
      <c r="I427" s="8" t="str">
        <f t="shared" si="32"/>
        <v>200-500</v>
      </c>
      <c r="J427" s="8" t="str">
        <f t="shared" si="33"/>
        <v>1000</v>
      </c>
      <c r="K427" s="1" t="s">
        <v>9298</v>
      </c>
      <c r="L427">
        <v>4.0999999999999996</v>
      </c>
      <c r="M427" s="4">
        <v>1379</v>
      </c>
      <c r="N427" s="12">
        <f t="shared" si="34"/>
        <v>5653.9</v>
      </c>
    </row>
    <row r="428" spans="1:14">
      <c r="A428" t="s">
        <v>4215</v>
      </c>
      <c r="B428" t="s">
        <v>9925</v>
      </c>
      <c r="C428" t="s">
        <v>10599</v>
      </c>
      <c r="D428">
        <v>59</v>
      </c>
      <c r="E428" s="11">
        <f t="shared" si="30"/>
        <v>351522</v>
      </c>
      <c r="F428" s="5">
        <v>59</v>
      </c>
      <c r="G428" s="1">
        <v>0</v>
      </c>
      <c r="H428" t="str">
        <f t="shared" si="31"/>
        <v>20%</v>
      </c>
      <c r="I428" s="8" t="str">
        <f t="shared" si="32"/>
        <v>&lt;200</v>
      </c>
      <c r="J428" s="8" t="str">
        <f t="shared" si="33"/>
        <v>1000</v>
      </c>
      <c r="K428" s="1" t="s">
        <v>9299</v>
      </c>
      <c r="L428">
        <v>3.8</v>
      </c>
      <c r="M428" s="4">
        <v>5958</v>
      </c>
      <c r="N428" s="12">
        <f t="shared" si="34"/>
        <v>22640.399999999998</v>
      </c>
    </row>
    <row r="429" spans="1:14">
      <c r="A429" t="s">
        <v>5844</v>
      </c>
      <c r="B429" t="s">
        <v>10138</v>
      </c>
      <c r="C429" t="s">
        <v>5853</v>
      </c>
      <c r="D429">
        <v>39</v>
      </c>
      <c r="E429" s="11">
        <f t="shared" si="30"/>
        <v>130416</v>
      </c>
      <c r="F429" s="5">
        <v>39</v>
      </c>
      <c r="G429" s="1">
        <v>0</v>
      </c>
      <c r="H429" t="str">
        <f t="shared" si="31"/>
        <v>20%</v>
      </c>
      <c r="I429" s="8" t="str">
        <f t="shared" si="32"/>
        <v>&lt;200</v>
      </c>
      <c r="J429" s="8" t="str">
        <f t="shared" si="33"/>
        <v>1000</v>
      </c>
      <c r="K429" s="1" t="s">
        <v>9299</v>
      </c>
      <c r="L429">
        <v>3.8</v>
      </c>
      <c r="M429" s="4">
        <v>3344</v>
      </c>
      <c r="N429" s="12">
        <f t="shared" si="34"/>
        <v>12707.199999999999</v>
      </c>
    </row>
    <row r="430" spans="1:14">
      <c r="A430" t="s">
        <v>4664</v>
      </c>
      <c r="B430" t="s">
        <v>9984</v>
      </c>
      <c r="C430" t="s">
        <v>10575</v>
      </c>
      <c r="D430">
        <v>89</v>
      </c>
      <c r="E430" s="11">
        <f t="shared" si="30"/>
        <v>23859</v>
      </c>
      <c r="F430" s="5">
        <v>99</v>
      </c>
      <c r="G430" s="1">
        <v>0.1</v>
      </c>
      <c r="H430" t="str">
        <f t="shared" si="31"/>
        <v>&gt;=50%</v>
      </c>
      <c r="I430" s="8" t="str">
        <f t="shared" si="32"/>
        <v>&lt;200</v>
      </c>
      <c r="J430" s="8" t="str">
        <f t="shared" si="33"/>
        <v>&lt;1000</v>
      </c>
      <c r="K430" s="1" t="s">
        <v>9299</v>
      </c>
      <c r="L430">
        <v>4.2</v>
      </c>
      <c r="M430" s="4">
        <v>241</v>
      </c>
      <c r="N430" s="12">
        <f t="shared" si="34"/>
        <v>1012.2</v>
      </c>
    </row>
    <row r="431" spans="1:14">
      <c r="A431" t="s">
        <v>8122</v>
      </c>
      <c r="B431" t="s">
        <v>10429</v>
      </c>
      <c r="C431" t="s">
        <v>10741</v>
      </c>
      <c r="D431" s="2">
        <v>27900</v>
      </c>
      <c r="E431" s="11">
        <f t="shared" si="30"/>
        <v>317350200</v>
      </c>
      <c r="F431" s="5">
        <v>59900</v>
      </c>
      <c r="G431" s="1">
        <v>0.53</v>
      </c>
      <c r="H431" t="str">
        <f t="shared" si="31"/>
        <v>20-50%</v>
      </c>
      <c r="I431" s="8" t="str">
        <f t="shared" si="32"/>
        <v>&gt;500</v>
      </c>
      <c r="J431" s="8" t="str">
        <f t="shared" si="33"/>
        <v>1000</v>
      </c>
      <c r="K431" s="1" t="s">
        <v>9298</v>
      </c>
      <c r="L431">
        <v>4.4000000000000004</v>
      </c>
      <c r="M431" s="4">
        <v>5298</v>
      </c>
      <c r="N431" s="12">
        <f t="shared" si="34"/>
        <v>23311.200000000001</v>
      </c>
    </row>
    <row r="432" spans="1:14">
      <c r="A432" t="s">
        <v>1010</v>
      </c>
      <c r="B432" t="s">
        <v>9464</v>
      </c>
      <c r="C432" t="s">
        <v>10577</v>
      </c>
      <c r="D432" s="2">
        <v>9490</v>
      </c>
      <c r="E432" s="11">
        <f t="shared" si="30"/>
        <v>167575200</v>
      </c>
      <c r="F432" s="5">
        <v>15990</v>
      </c>
      <c r="G432" s="1">
        <v>0.41</v>
      </c>
      <c r="H432" t="str">
        <f t="shared" si="31"/>
        <v>20-50%</v>
      </c>
      <c r="I432" s="8" t="str">
        <f t="shared" si="32"/>
        <v>&gt;500</v>
      </c>
      <c r="J432" s="8" t="str">
        <f t="shared" si="33"/>
        <v>1000</v>
      </c>
      <c r="K432" s="1" t="s">
        <v>9299</v>
      </c>
      <c r="L432">
        <v>3.9</v>
      </c>
      <c r="M432" s="4">
        <v>10480</v>
      </c>
      <c r="N432" s="12">
        <f t="shared" si="34"/>
        <v>40872</v>
      </c>
    </row>
    <row r="433" spans="1:14">
      <c r="A433" t="s">
        <v>753</v>
      </c>
      <c r="B433" t="s">
        <v>9424</v>
      </c>
      <c r="C433" t="s">
        <v>10575</v>
      </c>
      <c r="D433" s="2">
        <v>1299</v>
      </c>
      <c r="E433" s="11">
        <f t="shared" si="30"/>
        <v>1179410</v>
      </c>
      <c r="F433" s="5">
        <v>1999</v>
      </c>
      <c r="G433" s="1">
        <v>0.35</v>
      </c>
      <c r="H433" t="str">
        <f t="shared" si="31"/>
        <v>&gt;=50%</v>
      </c>
      <c r="I433" s="8" t="str">
        <f t="shared" si="32"/>
        <v>&gt;500</v>
      </c>
      <c r="J433" s="8" t="str">
        <f t="shared" si="33"/>
        <v>&lt;1000</v>
      </c>
      <c r="K433" s="1" t="s">
        <v>9299</v>
      </c>
      <c r="L433">
        <v>3.6</v>
      </c>
      <c r="M433" s="4">
        <v>590</v>
      </c>
      <c r="N433" s="12">
        <f t="shared" si="34"/>
        <v>2124</v>
      </c>
    </row>
    <row r="434" spans="1:14">
      <c r="A434" t="s">
        <v>1074</v>
      </c>
      <c r="B434" t="s">
        <v>9474</v>
      </c>
      <c r="C434" t="s">
        <v>10578</v>
      </c>
      <c r="D434">
        <v>339</v>
      </c>
      <c r="E434" s="11">
        <f t="shared" si="30"/>
        <v>685657</v>
      </c>
      <c r="F434" s="5">
        <v>1999</v>
      </c>
      <c r="G434" s="1">
        <v>0.83</v>
      </c>
      <c r="H434" t="str">
        <f t="shared" si="31"/>
        <v>&gt;=50%</v>
      </c>
      <c r="I434" s="8" t="str">
        <f t="shared" si="32"/>
        <v>&gt;500</v>
      </c>
      <c r="J434" s="8" t="str">
        <f t="shared" si="33"/>
        <v>&lt;1000</v>
      </c>
      <c r="K434" s="1" t="s">
        <v>9298</v>
      </c>
      <c r="L434">
        <v>4</v>
      </c>
      <c r="M434" s="4">
        <v>343</v>
      </c>
      <c r="N434" s="12">
        <f t="shared" si="34"/>
        <v>1372</v>
      </c>
    </row>
    <row r="435" spans="1:14">
      <c r="A435" t="s">
        <v>1564</v>
      </c>
      <c r="B435" t="s">
        <v>9547</v>
      </c>
      <c r="C435" t="s">
        <v>10575</v>
      </c>
      <c r="D435">
        <v>349</v>
      </c>
      <c r="E435" s="11">
        <f t="shared" si="30"/>
        <v>393803</v>
      </c>
      <c r="F435" s="5">
        <v>1999</v>
      </c>
      <c r="G435" s="1">
        <v>0.83</v>
      </c>
      <c r="H435" t="str">
        <f t="shared" si="31"/>
        <v>&gt;=50%</v>
      </c>
      <c r="I435" s="8" t="str">
        <f t="shared" si="32"/>
        <v>&gt;500</v>
      </c>
      <c r="J435" s="8" t="str">
        <f t="shared" si="33"/>
        <v>&lt;1000</v>
      </c>
      <c r="K435" s="1" t="s">
        <v>9298</v>
      </c>
      <c r="L435">
        <v>3.8</v>
      </c>
      <c r="M435" s="4">
        <v>197</v>
      </c>
      <c r="N435" s="12">
        <f t="shared" si="34"/>
        <v>748.59999999999991</v>
      </c>
    </row>
    <row r="436" spans="1:14">
      <c r="A436" t="s">
        <v>3487</v>
      </c>
      <c r="B436" t="s">
        <v>9833</v>
      </c>
      <c r="C436" t="s">
        <v>10596</v>
      </c>
      <c r="D436">
        <v>314</v>
      </c>
      <c r="E436" s="11">
        <f t="shared" si="30"/>
        <v>43438022</v>
      </c>
      <c r="F436" s="5">
        <v>1499</v>
      </c>
      <c r="G436" s="1">
        <v>0.79</v>
      </c>
      <c r="H436" t="str">
        <f t="shared" si="31"/>
        <v>&gt;=50%</v>
      </c>
      <c r="I436" s="8" t="str">
        <f t="shared" si="32"/>
        <v>&gt;500</v>
      </c>
      <c r="J436" s="8" t="str">
        <f t="shared" si="33"/>
        <v>1000</v>
      </c>
      <c r="K436" s="1" t="s">
        <v>9298</v>
      </c>
      <c r="L436">
        <v>4.5</v>
      </c>
      <c r="M436" s="4">
        <v>28978</v>
      </c>
      <c r="N436" s="12">
        <f t="shared" si="34"/>
        <v>130401</v>
      </c>
    </row>
    <row r="437" spans="1:14">
      <c r="A437" t="s">
        <v>2898</v>
      </c>
      <c r="B437" t="s">
        <v>9746</v>
      </c>
      <c r="C437" t="s">
        <v>10596</v>
      </c>
      <c r="D437">
        <v>269</v>
      </c>
      <c r="E437" s="11">
        <f t="shared" si="30"/>
        <v>43438022</v>
      </c>
      <c r="F437" s="5">
        <v>1499</v>
      </c>
      <c r="G437" s="1">
        <v>0.82</v>
      </c>
      <c r="H437" t="str">
        <f t="shared" si="31"/>
        <v>&gt;=50%</v>
      </c>
      <c r="I437" s="8" t="str">
        <f t="shared" si="32"/>
        <v>&gt;500</v>
      </c>
      <c r="J437" s="8" t="str">
        <f t="shared" si="33"/>
        <v>1000</v>
      </c>
      <c r="K437" s="1" t="s">
        <v>9298</v>
      </c>
      <c r="L437">
        <v>4.5</v>
      </c>
      <c r="M437" s="4">
        <v>28978</v>
      </c>
      <c r="N437" s="12">
        <f t="shared" si="34"/>
        <v>130401</v>
      </c>
    </row>
    <row r="438" spans="1:14">
      <c r="A438" t="s">
        <v>2275</v>
      </c>
      <c r="B438" t="s">
        <v>9654</v>
      </c>
      <c r="C438" t="s">
        <v>10601</v>
      </c>
      <c r="D438">
        <v>349</v>
      </c>
      <c r="E438" s="11">
        <f t="shared" si="30"/>
        <v>46352601</v>
      </c>
      <c r="F438" s="5">
        <v>999</v>
      </c>
      <c r="G438" s="1">
        <v>0.65</v>
      </c>
      <c r="H438" t="str">
        <f t="shared" si="31"/>
        <v>&gt;=50%</v>
      </c>
      <c r="I438" s="8" t="str">
        <f t="shared" si="32"/>
        <v>&gt;500</v>
      </c>
      <c r="J438" s="8" t="str">
        <f t="shared" si="33"/>
        <v>1000</v>
      </c>
      <c r="K438" s="1" t="s">
        <v>9298</v>
      </c>
      <c r="L438">
        <v>3.9</v>
      </c>
      <c r="M438" s="4">
        <v>46399</v>
      </c>
      <c r="N438" s="12">
        <f t="shared" si="34"/>
        <v>180956.1</v>
      </c>
    </row>
    <row r="439" spans="1:14">
      <c r="A439" t="s">
        <v>2960</v>
      </c>
      <c r="B439" t="s">
        <v>9755</v>
      </c>
      <c r="C439" t="s">
        <v>10596</v>
      </c>
      <c r="D439">
        <v>89</v>
      </c>
      <c r="E439" s="11">
        <f t="shared" si="30"/>
        <v>1408249</v>
      </c>
      <c r="F439" s="5">
        <v>599</v>
      </c>
      <c r="G439" s="1">
        <v>0.85</v>
      </c>
      <c r="H439" t="str">
        <f t="shared" si="31"/>
        <v>&gt;=50%</v>
      </c>
      <c r="I439" s="8" t="str">
        <f t="shared" si="32"/>
        <v>&gt;500</v>
      </c>
      <c r="J439" s="8" t="str">
        <f t="shared" si="33"/>
        <v>1000</v>
      </c>
      <c r="K439" s="1" t="s">
        <v>9298</v>
      </c>
      <c r="L439">
        <v>4.3</v>
      </c>
      <c r="M439" s="4">
        <v>2351</v>
      </c>
      <c r="N439" s="12">
        <f t="shared" si="34"/>
        <v>10109.299999999999</v>
      </c>
    </row>
    <row r="440" spans="1:14">
      <c r="A440" t="s">
        <v>8753</v>
      </c>
      <c r="B440" t="s">
        <v>10511</v>
      </c>
      <c r="C440" t="s">
        <v>10724</v>
      </c>
      <c r="D440">
        <v>85</v>
      </c>
      <c r="E440" s="11">
        <f t="shared" si="30"/>
        <v>42188</v>
      </c>
      <c r="F440" s="5">
        <v>199</v>
      </c>
      <c r="G440" s="1">
        <v>0.56999999999999995</v>
      </c>
      <c r="H440" t="str">
        <f t="shared" si="31"/>
        <v>&gt;=50%</v>
      </c>
      <c r="I440" s="8" t="str">
        <f t="shared" si="32"/>
        <v>&lt;200</v>
      </c>
      <c r="J440" s="8" t="str">
        <f t="shared" si="33"/>
        <v>&lt;1000</v>
      </c>
      <c r="K440" s="1" t="s">
        <v>9298</v>
      </c>
      <c r="L440">
        <v>4.0999999999999996</v>
      </c>
      <c r="M440" s="4">
        <v>212</v>
      </c>
      <c r="N440" s="12">
        <f t="shared" si="34"/>
        <v>869.19999999999993</v>
      </c>
    </row>
    <row r="441" spans="1:14">
      <c r="A441" t="s">
        <v>3180</v>
      </c>
      <c r="B441" t="s">
        <v>9790</v>
      </c>
      <c r="C441" t="s">
        <v>10596</v>
      </c>
      <c r="D441">
        <v>209</v>
      </c>
      <c r="E441" s="11">
        <f t="shared" si="30"/>
        <v>51896</v>
      </c>
      <c r="F441" s="5">
        <v>499</v>
      </c>
      <c r="G441" s="1">
        <v>0.57999999999999996</v>
      </c>
      <c r="H441" t="str">
        <f t="shared" si="31"/>
        <v>20%</v>
      </c>
      <c r="I441" s="8" t="str">
        <f t="shared" si="32"/>
        <v>200-500</v>
      </c>
      <c r="J441" s="8" t="str">
        <f t="shared" si="33"/>
        <v>&lt;1000</v>
      </c>
      <c r="K441" s="1" t="s">
        <v>9298</v>
      </c>
      <c r="L441">
        <v>3.6</v>
      </c>
      <c r="M441" s="4">
        <v>104</v>
      </c>
      <c r="N441" s="12">
        <f t="shared" si="34"/>
        <v>374.40000000000003</v>
      </c>
    </row>
    <row r="442" spans="1:14">
      <c r="A442" t="s">
        <v>7462</v>
      </c>
      <c r="B442" t="s">
        <v>10346</v>
      </c>
      <c r="C442" t="s">
        <v>10714</v>
      </c>
      <c r="D442" s="2">
        <v>1595</v>
      </c>
      <c r="E442" s="11">
        <f t="shared" si="30"/>
        <v>5175723</v>
      </c>
      <c r="F442" s="5">
        <v>1799</v>
      </c>
      <c r="G442" s="1">
        <v>0.11</v>
      </c>
      <c r="H442" t="str">
        <f t="shared" si="31"/>
        <v>20-50%</v>
      </c>
      <c r="I442" s="8" t="str">
        <f t="shared" si="32"/>
        <v>&gt;500</v>
      </c>
      <c r="J442" s="8" t="str">
        <f t="shared" si="33"/>
        <v>1000</v>
      </c>
      <c r="K442" s="1" t="s">
        <v>9299</v>
      </c>
      <c r="L442">
        <v>4</v>
      </c>
      <c r="M442" s="4">
        <v>2877</v>
      </c>
      <c r="N442" s="12">
        <f t="shared" si="34"/>
        <v>11508</v>
      </c>
    </row>
    <row r="443" spans="1:14">
      <c r="A443" t="s">
        <v>5071</v>
      </c>
      <c r="B443" t="s">
        <v>10039</v>
      </c>
      <c r="C443" t="s">
        <v>10680</v>
      </c>
      <c r="D443">
        <v>299</v>
      </c>
      <c r="E443" s="11">
        <f t="shared" si="30"/>
        <v>16358000</v>
      </c>
      <c r="F443" s="5">
        <v>400</v>
      </c>
      <c r="G443" s="1">
        <v>0.25</v>
      </c>
      <c r="H443" t="str">
        <f t="shared" si="31"/>
        <v>20%</v>
      </c>
      <c r="I443" s="8" t="str">
        <f t="shared" si="32"/>
        <v>200-500</v>
      </c>
      <c r="J443" s="8" t="str">
        <f t="shared" si="33"/>
        <v>1000</v>
      </c>
      <c r="K443" s="1" t="s">
        <v>9299</v>
      </c>
      <c r="L443">
        <v>3.8</v>
      </c>
      <c r="M443" s="4">
        <v>40895</v>
      </c>
      <c r="N443" s="12">
        <f t="shared" si="34"/>
        <v>155401</v>
      </c>
    </row>
    <row r="444" spans="1:14">
      <c r="A444" t="s">
        <v>5011</v>
      </c>
      <c r="B444" t="s">
        <v>10031</v>
      </c>
      <c r="C444" t="s">
        <v>2215</v>
      </c>
      <c r="D444">
        <v>250</v>
      </c>
      <c r="E444" s="11">
        <f t="shared" si="30"/>
        <v>3492750</v>
      </c>
      <c r="F444" s="5">
        <v>250</v>
      </c>
      <c r="G444" s="1">
        <v>0</v>
      </c>
      <c r="H444" t="str">
        <f t="shared" si="31"/>
        <v>20-50%</v>
      </c>
      <c r="I444" s="8" t="str">
        <f t="shared" si="32"/>
        <v>200-500</v>
      </c>
      <c r="J444" s="8" t="str">
        <f t="shared" si="33"/>
        <v>1000</v>
      </c>
      <c r="K444" s="1" t="s">
        <v>9299</v>
      </c>
      <c r="L444">
        <v>3.9</v>
      </c>
      <c r="M444" s="4">
        <v>13971</v>
      </c>
      <c r="N444" s="12">
        <f t="shared" si="34"/>
        <v>54486.9</v>
      </c>
    </row>
    <row r="445" spans="1:14">
      <c r="A445" t="s">
        <v>7497</v>
      </c>
      <c r="B445" t="s">
        <v>10351</v>
      </c>
      <c r="C445" t="s">
        <v>10714</v>
      </c>
      <c r="D445" s="2">
        <v>1529</v>
      </c>
      <c r="E445" s="11">
        <f t="shared" si="30"/>
        <v>86971</v>
      </c>
      <c r="F445" s="5">
        <v>2999</v>
      </c>
      <c r="G445" s="1">
        <v>0.49</v>
      </c>
      <c r="H445" t="str">
        <f t="shared" si="31"/>
        <v>20-50%</v>
      </c>
      <c r="I445" s="8" t="str">
        <f t="shared" si="32"/>
        <v>&gt;500</v>
      </c>
      <c r="J445" s="8" t="str">
        <f t="shared" si="33"/>
        <v>&lt;1000</v>
      </c>
      <c r="K445" s="1" t="s">
        <v>9299</v>
      </c>
      <c r="L445">
        <v>3.3</v>
      </c>
      <c r="M445" s="4">
        <v>29</v>
      </c>
      <c r="N445" s="12">
        <f t="shared" si="34"/>
        <v>95.699999999999989</v>
      </c>
    </row>
    <row r="446" spans="1:14">
      <c r="A446" t="s">
        <v>4037</v>
      </c>
      <c r="B446" t="s">
        <v>9904</v>
      </c>
      <c r="C446" t="s">
        <v>3229</v>
      </c>
      <c r="D446">
        <v>309</v>
      </c>
      <c r="E446" s="11">
        <f t="shared" si="30"/>
        <v>3480056</v>
      </c>
      <c r="F446" s="5">
        <v>404</v>
      </c>
      <c r="G446" s="1">
        <v>0.24</v>
      </c>
      <c r="H446" t="str">
        <f t="shared" si="31"/>
        <v>20-50%</v>
      </c>
      <c r="I446" s="8" t="str">
        <f t="shared" si="32"/>
        <v>200-500</v>
      </c>
      <c r="J446" s="8" t="str">
        <f t="shared" si="33"/>
        <v>1000</v>
      </c>
      <c r="K446" s="1" t="s">
        <v>9299</v>
      </c>
      <c r="L446">
        <v>4.4000000000000004</v>
      </c>
      <c r="M446" s="4">
        <v>8614</v>
      </c>
      <c r="N446" s="12">
        <f t="shared" si="34"/>
        <v>37901.600000000006</v>
      </c>
    </row>
    <row r="447" spans="1:14">
      <c r="A447" t="s">
        <v>8554</v>
      </c>
      <c r="B447" t="s">
        <v>10483</v>
      </c>
      <c r="C447" t="s">
        <v>10739</v>
      </c>
      <c r="D447">
        <v>335</v>
      </c>
      <c r="E447" s="11">
        <f t="shared" si="30"/>
        <v>1629450</v>
      </c>
      <c r="F447" s="5">
        <v>510</v>
      </c>
      <c r="G447" s="1">
        <v>0.34</v>
      </c>
      <c r="H447" t="str">
        <f t="shared" si="31"/>
        <v>&gt;=50%</v>
      </c>
      <c r="I447" s="8" t="str">
        <f t="shared" si="32"/>
        <v>&gt;500</v>
      </c>
      <c r="J447" s="8" t="str">
        <f t="shared" si="33"/>
        <v>1000</v>
      </c>
      <c r="K447" s="1" t="s">
        <v>9299</v>
      </c>
      <c r="L447">
        <v>3.8</v>
      </c>
      <c r="M447" s="4">
        <v>3195</v>
      </c>
      <c r="N447" s="12">
        <f t="shared" si="34"/>
        <v>12141</v>
      </c>
    </row>
    <row r="448" spans="1:14">
      <c r="A448" t="s">
        <v>4808</v>
      </c>
      <c r="B448" t="s">
        <v>10004</v>
      </c>
      <c r="C448" t="s">
        <v>10658</v>
      </c>
      <c r="D448">
        <v>425</v>
      </c>
      <c r="E448" s="11">
        <f t="shared" si="30"/>
        <v>2578419</v>
      </c>
      <c r="F448" s="5">
        <v>999</v>
      </c>
      <c r="G448" s="1">
        <v>0.56999999999999995</v>
      </c>
      <c r="H448" t="str">
        <f t="shared" si="31"/>
        <v>20-50%</v>
      </c>
      <c r="I448" s="8" t="str">
        <f t="shared" si="32"/>
        <v>&gt;500</v>
      </c>
      <c r="J448" s="8" t="str">
        <f t="shared" si="33"/>
        <v>1000</v>
      </c>
      <c r="K448" s="1" t="s">
        <v>9298</v>
      </c>
      <c r="L448">
        <v>4</v>
      </c>
      <c r="M448" s="4">
        <v>2581</v>
      </c>
      <c r="N448" s="12">
        <f t="shared" si="34"/>
        <v>10324</v>
      </c>
    </row>
    <row r="449" spans="1:14">
      <c r="A449" t="s">
        <v>7617</v>
      </c>
      <c r="B449" t="s">
        <v>7618</v>
      </c>
      <c r="C449" t="s">
        <v>10721</v>
      </c>
      <c r="D449">
        <v>950</v>
      </c>
      <c r="E449" s="11">
        <f t="shared" si="30"/>
        <v>9451689</v>
      </c>
      <c r="F449" s="5">
        <v>1599</v>
      </c>
      <c r="G449" s="1">
        <v>0.41</v>
      </c>
      <c r="H449" t="str">
        <f t="shared" si="31"/>
        <v>20-50%</v>
      </c>
      <c r="I449" s="8" t="str">
        <f t="shared" si="32"/>
        <v>&gt;500</v>
      </c>
      <c r="J449" s="8" t="str">
        <f t="shared" si="33"/>
        <v>1000</v>
      </c>
      <c r="K449" s="1" t="s">
        <v>9299</v>
      </c>
      <c r="L449">
        <v>4.3</v>
      </c>
      <c r="M449" s="4">
        <v>5911</v>
      </c>
      <c r="N449" s="12">
        <f t="shared" si="34"/>
        <v>25417.3</v>
      </c>
    </row>
    <row r="450" spans="1:14">
      <c r="A450" t="s">
        <v>5501</v>
      </c>
      <c r="B450" t="s">
        <v>10095</v>
      </c>
      <c r="C450" t="s">
        <v>3229</v>
      </c>
      <c r="D450" s="2">
        <v>1234</v>
      </c>
      <c r="E450" s="11">
        <f t="shared" ref="E450:E513" si="35">F450 * M450</f>
        <v>26671320</v>
      </c>
      <c r="F450" s="5">
        <v>1599</v>
      </c>
      <c r="G450" s="1">
        <v>0.23</v>
      </c>
      <c r="H450" t="str">
        <f t="shared" ref="H450:H513" si="36">IF(G451 &lt;=0.2, "20%", IF(G451 &lt;=0.5,"20-50%", "&gt;=50%"))</f>
        <v>20%</v>
      </c>
      <c r="I450" s="8" t="str">
        <f t="shared" ref="I450:I513" si="37">IF(F450&lt;200,"&lt;200",IF(F450&lt;=500,"200-500",IF(F450&gt;500,"&gt;500")))</f>
        <v>&gt;500</v>
      </c>
      <c r="J450" s="8" t="str">
        <f t="shared" ref="J450:J513" si="38">IF(M450&lt;1000,"&lt;1000",IF(M450&gt;=1000,"1000"))</f>
        <v>1000</v>
      </c>
      <c r="K450" s="1" t="s">
        <v>9299</v>
      </c>
      <c r="L450">
        <v>4.5</v>
      </c>
      <c r="M450" s="4">
        <v>16680</v>
      </c>
      <c r="N450" s="12">
        <f t="shared" ref="N450:N513" si="39">L450 *M450</f>
        <v>75060</v>
      </c>
    </row>
    <row r="451" spans="1:14">
      <c r="A451" t="s">
        <v>2110</v>
      </c>
      <c r="B451" t="s">
        <v>9628</v>
      </c>
      <c r="C451" t="s">
        <v>10578</v>
      </c>
      <c r="D451" s="2">
        <v>1519</v>
      </c>
      <c r="E451" s="11">
        <f t="shared" si="35"/>
        <v>37529937</v>
      </c>
      <c r="F451" s="5">
        <v>1899</v>
      </c>
      <c r="G451" s="1">
        <v>0.2</v>
      </c>
      <c r="H451" t="str">
        <f t="shared" si="36"/>
        <v>&gt;=50%</v>
      </c>
      <c r="I451" s="8" t="str">
        <f t="shared" si="37"/>
        <v>&gt;500</v>
      </c>
      <c r="J451" s="8" t="str">
        <f t="shared" si="38"/>
        <v>1000</v>
      </c>
      <c r="K451" s="1" t="s">
        <v>9299</v>
      </c>
      <c r="L451">
        <v>4.4000000000000004</v>
      </c>
      <c r="M451" s="4">
        <v>19763</v>
      </c>
      <c r="N451" s="12">
        <f t="shared" si="39"/>
        <v>86957.200000000012</v>
      </c>
    </row>
    <row r="452" spans="1:14">
      <c r="A452" t="s">
        <v>7773</v>
      </c>
      <c r="B452" t="s">
        <v>10383</v>
      </c>
      <c r="C452" t="s">
        <v>10716</v>
      </c>
      <c r="D452" s="2">
        <v>3179</v>
      </c>
      <c r="E452" s="11">
        <f t="shared" si="35"/>
        <v>5200257</v>
      </c>
      <c r="F452" s="5">
        <v>6999</v>
      </c>
      <c r="G452" s="1">
        <v>0.55000000000000004</v>
      </c>
      <c r="H452" t="str">
        <f t="shared" si="36"/>
        <v>20%</v>
      </c>
      <c r="I452" s="8" t="str">
        <f t="shared" si="37"/>
        <v>&gt;500</v>
      </c>
      <c r="J452" s="8" t="str">
        <f t="shared" si="38"/>
        <v>&lt;1000</v>
      </c>
      <c r="K452" s="1" t="s">
        <v>9298</v>
      </c>
      <c r="L452">
        <v>4</v>
      </c>
      <c r="M452" s="4">
        <v>743</v>
      </c>
      <c r="N452" s="12">
        <f t="shared" si="39"/>
        <v>2972</v>
      </c>
    </row>
    <row r="453" spans="1:14">
      <c r="A453" t="s">
        <v>8470</v>
      </c>
      <c r="B453" t="s">
        <v>10471</v>
      </c>
      <c r="C453" t="s">
        <v>10730</v>
      </c>
      <c r="D453">
        <v>825</v>
      </c>
      <c r="E453" s="11">
        <f t="shared" si="35"/>
        <v>2677950</v>
      </c>
      <c r="F453" s="5">
        <v>825</v>
      </c>
      <c r="G453" s="1">
        <v>0</v>
      </c>
      <c r="H453" t="str">
        <f t="shared" si="36"/>
        <v>20%</v>
      </c>
      <c r="I453" s="8" t="str">
        <f t="shared" si="37"/>
        <v>&gt;500</v>
      </c>
      <c r="J453" s="8" t="str">
        <f t="shared" si="38"/>
        <v>1000</v>
      </c>
      <c r="K453" s="1" t="s">
        <v>9299</v>
      </c>
      <c r="L453">
        <v>4</v>
      </c>
      <c r="M453" s="4">
        <v>3246</v>
      </c>
      <c r="N453" s="12">
        <f t="shared" si="39"/>
        <v>12984</v>
      </c>
    </row>
    <row r="454" spans="1:14">
      <c r="A454" t="s">
        <v>7931</v>
      </c>
      <c r="B454" t="s">
        <v>10403</v>
      </c>
      <c r="C454" t="s">
        <v>10727</v>
      </c>
      <c r="D454" s="2">
        <v>2099</v>
      </c>
      <c r="E454" s="11">
        <f t="shared" si="35"/>
        <v>2479008</v>
      </c>
      <c r="F454" s="5">
        <v>2499</v>
      </c>
      <c r="G454" s="1">
        <v>0.16</v>
      </c>
      <c r="H454" t="str">
        <f t="shared" si="36"/>
        <v>20-50%</v>
      </c>
      <c r="I454" s="8" t="str">
        <f t="shared" si="37"/>
        <v>&gt;500</v>
      </c>
      <c r="J454" s="8" t="str">
        <f t="shared" si="38"/>
        <v>&lt;1000</v>
      </c>
      <c r="K454" s="1" t="s">
        <v>9299</v>
      </c>
      <c r="L454" t="s">
        <v>7933</v>
      </c>
      <c r="M454" s="4">
        <v>992</v>
      </c>
      <c r="N454" s="12" t="e">
        <f t="shared" si="39"/>
        <v>#VALUE!</v>
      </c>
    </row>
    <row r="455" spans="1:14">
      <c r="A455" t="s">
        <v>9096</v>
      </c>
      <c r="B455" t="s">
        <v>10556</v>
      </c>
      <c r="C455" t="s">
        <v>10759</v>
      </c>
      <c r="D455">
        <v>253</v>
      </c>
      <c r="E455" s="11">
        <f t="shared" si="35"/>
        <v>1332000</v>
      </c>
      <c r="F455" s="5">
        <v>500</v>
      </c>
      <c r="G455" s="1">
        <v>0.49</v>
      </c>
      <c r="H455" t="str">
        <f t="shared" si="36"/>
        <v>20-50%</v>
      </c>
      <c r="I455" s="8" t="str">
        <f t="shared" si="37"/>
        <v>200-500</v>
      </c>
      <c r="J455" s="8" t="str">
        <f t="shared" si="38"/>
        <v>1000</v>
      </c>
      <c r="K455" s="1" t="s">
        <v>9299</v>
      </c>
      <c r="L455">
        <v>4.3</v>
      </c>
      <c r="M455" s="4">
        <v>2664</v>
      </c>
      <c r="N455" s="12">
        <f t="shared" si="39"/>
        <v>11455.199999999999</v>
      </c>
    </row>
    <row r="456" spans="1:14">
      <c r="A456" t="s">
        <v>7173</v>
      </c>
      <c r="B456" t="s">
        <v>10307</v>
      </c>
      <c r="C456" t="s">
        <v>10745</v>
      </c>
      <c r="D456" s="2">
        <v>5999</v>
      </c>
      <c r="E456" s="11">
        <f t="shared" si="35"/>
        <v>11908809</v>
      </c>
      <c r="F456" s="5">
        <v>9999</v>
      </c>
      <c r="G456" s="1">
        <v>0.4</v>
      </c>
      <c r="H456" t="str">
        <f t="shared" si="36"/>
        <v>20-50%</v>
      </c>
      <c r="I456" s="8" t="str">
        <f t="shared" si="37"/>
        <v>&gt;500</v>
      </c>
      <c r="J456" s="8" t="str">
        <f t="shared" si="38"/>
        <v>1000</v>
      </c>
      <c r="K456" s="1" t="s">
        <v>9299</v>
      </c>
      <c r="L456">
        <v>4.2</v>
      </c>
      <c r="M456" s="4">
        <v>1191</v>
      </c>
      <c r="N456" s="12">
        <f t="shared" si="39"/>
        <v>5002.2</v>
      </c>
    </row>
    <row r="457" spans="1:14">
      <c r="A457" t="s">
        <v>6656</v>
      </c>
      <c r="B457" t="s">
        <v>10241</v>
      </c>
      <c r="C457" t="s">
        <v>10706</v>
      </c>
      <c r="D457" s="2">
        <v>2799</v>
      </c>
      <c r="E457" s="11">
        <f t="shared" si="35"/>
        <v>125104869</v>
      </c>
      <c r="F457" s="5">
        <v>3799</v>
      </c>
      <c r="G457" s="1">
        <v>0.26</v>
      </c>
      <c r="H457" t="str">
        <f t="shared" si="36"/>
        <v>20-50%</v>
      </c>
      <c r="I457" s="8" t="str">
        <f t="shared" si="37"/>
        <v>&gt;500</v>
      </c>
      <c r="J457" s="8" t="str">
        <f t="shared" si="38"/>
        <v>1000</v>
      </c>
      <c r="K457" s="1" t="s">
        <v>9299</v>
      </c>
      <c r="L457">
        <v>3.9</v>
      </c>
      <c r="M457" s="4">
        <v>32931</v>
      </c>
      <c r="N457" s="12">
        <f t="shared" si="39"/>
        <v>128430.9</v>
      </c>
    </row>
    <row r="458" spans="1:14">
      <c r="A458" t="s">
        <v>7083</v>
      </c>
      <c r="B458" t="s">
        <v>10295</v>
      </c>
      <c r="C458" t="s">
        <v>10708</v>
      </c>
      <c r="D458" s="2">
        <v>5499</v>
      </c>
      <c r="E458" s="11">
        <f t="shared" si="35"/>
        <v>43525647</v>
      </c>
      <c r="F458" s="5">
        <v>9999</v>
      </c>
      <c r="G458" s="1">
        <v>0.45</v>
      </c>
      <c r="H458" t="str">
        <f t="shared" si="36"/>
        <v>20%</v>
      </c>
      <c r="I458" s="8" t="str">
        <f t="shared" si="37"/>
        <v>&gt;500</v>
      </c>
      <c r="J458" s="8" t="str">
        <f t="shared" si="38"/>
        <v>1000</v>
      </c>
      <c r="K458" s="1" t="s">
        <v>9299</v>
      </c>
      <c r="L458">
        <v>3.8</v>
      </c>
      <c r="M458" s="4">
        <v>4353</v>
      </c>
      <c r="N458" s="12">
        <f t="shared" si="39"/>
        <v>16541.399999999998</v>
      </c>
    </row>
    <row r="459" spans="1:14">
      <c r="A459" t="s">
        <v>3867</v>
      </c>
      <c r="B459" t="s">
        <v>9881</v>
      </c>
      <c r="C459" t="s">
        <v>10635</v>
      </c>
      <c r="D459">
        <v>149</v>
      </c>
      <c r="E459" s="11">
        <f t="shared" si="35"/>
        <v>115920</v>
      </c>
      <c r="F459" s="5">
        <v>180</v>
      </c>
      <c r="G459" s="1">
        <v>0.17</v>
      </c>
      <c r="H459" t="str">
        <f t="shared" si="36"/>
        <v>20%</v>
      </c>
      <c r="I459" s="8" t="str">
        <f t="shared" si="37"/>
        <v>&lt;200</v>
      </c>
      <c r="J459" s="8" t="str">
        <f t="shared" si="38"/>
        <v>&lt;1000</v>
      </c>
      <c r="K459" s="1" t="s">
        <v>9299</v>
      </c>
      <c r="L459">
        <v>4.4000000000000004</v>
      </c>
      <c r="M459" s="4">
        <v>644</v>
      </c>
      <c r="N459" s="12">
        <f t="shared" si="39"/>
        <v>2833.6000000000004</v>
      </c>
    </row>
    <row r="460" spans="1:14">
      <c r="A460" t="s">
        <v>4446</v>
      </c>
      <c r="B460" t="s">
        <v>9956</v>
      </c>
      <c r="C460" t="s">
        <v>10597</v>
      </c>
      <c r="D460">
        <v>159</v>
      </c>
      <c r="E460" s="11">
        <f t="shared" si="35"/>
        <v>178020</v>
      </c>
      <c r="F460" s="5">
        <v>180</v>
      </c>
      <c r="G460" s="1">
        <v>0.12</v>
      </c>
      <c r="H460" t="str">
        <f t="shared" si="36"/>
        <v>&gt;=50%</v>
      </c>
      <c r="I460" s="8" t="str">
        <f t="shared" si="37"/>
        <v>&lt;200</v>
      </c>
      <c r="J460" s="8" t="str">
        <f t="shared" si="38"/>
        <v>&lt;1000</v>
      </c>
      <c r="K460" s="1" t="s">
        <v>9299</v>
      </c>
      <c r="L460">
        <v>4.3</v>
      </c>
      <c r="M460" s="4">
        <v>989</v>
      </c>
      <c r="N460" s="12">
        <f t="shared" si="39"/>
        <v>4252.7</v>
      </c>
    </row>
    <row r="461" spans="1:14">
      <c r="A461" t="s">
        <v>2012</v>
      </c>
      <c r="B461" t="s">
        <v>9613</v>
      </c>
      <c r="C461" t="s">
        <v>10579</v>
      </c>
      <c r="D461">
        <v>299</v>
      </c>
      <c r="E461" s="11">
        <f t="shared" si="35"/>
        <v>120649</v>
      </c>
      <c r="F461" s="5">
        <v>799</v>
      </c>
      <c r="G461" s="1">
        <v>0.63</v>
      </c>
      <c r="H461" t="str">
        <f t="shared" si="36"/>
        <v>20%</v>
      </c>
      <c r="I461" s="8" t="str">
        <f t="shared" si="37"/>
        <v>&gt;500</v>
      </c>
      <c r="J461" s="8" t="str">
        <f t="shared" si="38"/>
        <v>&lt;1000</v>
      </c>
      <c r="K461" s="1" t="s">
        <v>9298</v>
      </c>
      <c r="L461">
        <v>4</v>
      </c>
      <c r="M461" s="4">
        <v>151</v>
      </c>
      <c r="N461" s="12">
        <f t="shared" si="39"/>
        <v>604</v>
      </c>
    </row>
    <row r="462" spans="1:14">
      <c r="A462" t="s">
        <v>5547</v>
      </c>
      <c r="B462" t="s">
        <v>10100</v>
      </c>
      <c r="C462" t="s">
        <v>10575</v>
      </c>
      <c r="D462">
        <v>150</v>
      </c>
      <c r="E462" s="11">
        <f t="shared" si="35"/>
        <v>2380050</v>
      </c>
      <c r="F462" s="5">
        <v>150</v>
      </c>
      <c r="G462" s="1">
        <v>0</v>
      </c>
      <c r="H462" t="str">
        <f t="shared" si="36"/>
        <v>20-50%</v>
      </c>
      <c r="I462" s="8" t="str">
        <f t="shared" si="37"/>
        <v>&lt;200</v>
      </c>
      <c r="J462" s="8" t="str">
        <f t="shared" si="38"/>
        <v>1000</v>
      </c>
      <c r="K462" s="1" t="s">
        <v>9299</v>
      </c>
      <c r="L462">
        <v>4.3</v>
      </c>
      <c r="M462" s="4">
        <v>15867</v>
      </c>
      <c r="N462" s="12">
        <f t="shared" si="39"/>
        <v>68228.099999999991</v>
      </c>
    </row>
    <row r="463" spans="1:14">
      <c r="A463" t="s">
        <v>7208</v>
      </c>
      <c r="B463" t="s">
        <v>10311</v>
      </c>
      <c r="C463" t="s">
        <v>10724</v>
      </c>
      <c r="D463">
        <v>298</v>
      </c>
      <c r="E463" s="11">
        <f t="shared" si="35"/>
        <v>144710</v>
      </c>
      <c r="F463" s="5">
        <v>499</v>
      </c>
      <c r="G463" s="1">
        <v>0.4</v>
      </c>
      <c r="H463" t="str">
        <f t="shared" si="36"/>
        <v>20-50%</v>
      </c>
      <c r="I463" s="8" t="str">
        <f t="shared" si="37"/>
        <v>200-500</v>
      </c>
      <c r="J463" s="8" t="str">
        <f t="shared" si="38"/>
        <v>&lt;1000</v>
      </c>
      <c r="K463" s="1" t="s">
        <v>9299</v>
      </c>
      <c r="L463">
        <v>4.4000000000000004</v>
      </c>
      <c r="M463" s="4">
        <v>290</v>
      </c>
      <c r="N463" s="12">
        <f t="shared" si="39"/>
        <v>1276</v>
      </c>
    </row>
    <row r="464" spans="1:14">
      <c r="A464" t="s">
        <v>4986</v>
      </c>
      <c r="B464" t="s">
        <v>10028</v>
      </c>
      <c r="C464" t="s">
        <v>10575</v>
      </c>
      <c r="D464">
        <v>287</v>
      </c>
      <c r="E464" s="11">
        <f t="shared" si="35"/>
        <v>4029924</v>
      </c>
      <c r="F464" s="5">
        <v>499</v>
      </c>
      <c r="G464" s="1">
        <v>0.42</v>
      </c>
      <c r="H464" t="str">
        <f t="shared" si="36"/>
        <v>&gt;=50%</v>
      </c>
      <c r="I464" s="8" t="str">
        <f t="shared" si="37"/>
        <v>200-500</v>
      </c>
      <c r="J464" s="8" t="str">
        <f t="shared" si="38"/>
        <v>1000</v>
      </c>
      <c r="K464" s="1" t="s">
        <v>9299</v>
      </c>
      <c r="L464">
        <v>4.4000000000000004</v>
      </c>
      <c r="M464" s="4">
        <v>8076</v>
      </c>
      <c r="N464" s="12">
        <f t="shared" si="39"/>
        <v>35534.400000000001</v>
      </c>
    </row>
    <row r="465" spans="1:14">
      <c r="A465" t="s">
        <v>7533</v>
      </c>
      <c r="B465" t="s">
        <v>10355</v>
      </c>
      <c r="C465" t="s">
        <v>10754</v>
      </c>
      <c r="D465">
        <v>699</v>
      </c>
      <c r="E465" s="11">
        <f t="shared" si="35"/>
        <v>2764671</v>
      </c>
      <c r="F465" s="5">
        <v>1599</v>
      </c>
      <c r="G465" s="1">
        <v>0.56000000000000005</v>
      </c>
      <c r="H465" t="str">
        <f t="shared" si="36"/>
        <v>&gt;=50%</v>
      </c>
      <c r="I465" s="8" t="str">
        <f t="shared" si="37"/>
        <v>&gt;500</v>
      </c>
      <c r="J465" s="8" t="str">
        <f t="shared" si="38"/>
        <v>1000</v>
      </c>
      <c r="K465" s="1" t="s">
        <v>9298</v>
      </c>
      <c r="L465">
        <v>4.7</v>
      </c>
      <c r="M465" s="4">
        <v>1729</v>
      </c>
      <c r="N465" s="12">
        <f t="shared" si="39"/>
        <v>8126.3</v>
      </c>
    </row>
    <row r="466" spans="1:14">
      <c r="A466" t="s">
        <v>2521</v>
      </c>
      <c r="B466" t="s">
        <v>9689</v>
      </c>
      <c r="C466" t="s">
        <v>10575</v>
      </c>
      <c r="D466" s="2">
        <v>3999</v>
      </c>
      <c r="E466" s="11">
        <f t="shared" si="35"/>
        <v>729927</v>
      </c>
      <c r="F466" s="5">
        <v>9999</v>
      </c>
      <c r="G466" s="1">
        <v>0.6</v>
      </c>
      <c r="H466" t="str">
        <f t="shared" si="36"/>
        <v>&gt;=50%</v>
      </c>
      <c r="I466" s="8" t="str">
        <f t="shared" si="37"/>
        <v>&gt;500</v>
      </c>
      <c r="J466" s="8" t="str">
        <f t="shared" si="38"/>
        <v>&lt;1000</v>
      </c>
      <c r="K466" s="1" t="s">
        <v>9298</v>
      </c>
      <c r="L466">
        <v>4.4000000000000004</v>
      </c>
      <c r="M466" s="4">
        <v>73</v>
      </c>
      <c r="N466" s="12">
        <f t="shared" si="39"/>
        <v>321.20000000000005</v>
      </c>
    </row>
    <row r="467" spans="1:14">
      <c r="A467" t="s">
        <v>4439</v>
      </c>
      <c r="B467" t="s">
        <v>9955</v>
      </c>
      <c r="C467" t="s">
        <v>10623</v>
      </c>
      <c r="D467" s="2">
        <v>2499</v>
      </c>
      <c r="E467" s="11">
        <f t="shared" si="35"/>
        <v>421347861</v>
      </c>
      <c r="F467" s="5">
        <v>9999</v>
      </c>
      <c r="G467" s="1">
        <v>0.75</v>
      </c>
      <c r="H467" t="str">
        <f t="shared" si="36"/>
        <v>&gt;=50%</v>
      </c>
      <c r="I467" s="8" t="str">
        <f t="shared" si="37"/>
        <v>&gt;500</v>
      </c>
      <c r="J467" s="8" t="str">
        <f t="shared" si="38"/>
        <v>1000</v>
      </c>
      <c r="K467" s="1" t="s">
        <v>9298</v>
      </c>
      <c r="L467">
        <v>4.0999999999999996</v>
      </c>
      <c r="M467" s="4">
        <v>42139</v>
      </c>
      <c r="N467" s="12">
        <f t="shared" si="39"/>
        <v>172769.9</v>
      </c>
    </row>
    <row r="468" spans="1:14">
      <c r="A468" t="s">
        <v>2939</v>
      </c>
      <c r="B468" t="s">
        <v>9661</v>
      </c>
      <c r="C468" t="s">
        <v>10607</v>
      </c>
      <c r="D468" s="2">
        <v>2199</v>
      </c>
      <c r="E468" s="11">
        <f t="shared" si="35"/>
        <v>294690528</v>
      </c>
      <c r="F468" s="5">
        <v>9999</v>
      </c>
      <c r="G468" s="1">
        <v>0.78</v>
      </c>
      <c r="H468" t="str">
        <f t="shared" si="36"/>
        <v>&gt;=50%</v>
      </c>
      <c r="I468" s="8" t="str">
        <f t="shared" si="37"/>
        <v>&gt;500</v>
      </c>
      <c r="J468" s="8" t="str">
        <f t="shared" si="38"/>
        <v>1000</v>
      </c>
      <c r="K468" s="1" t="s">
        <v>9298</v>
      </c>
      <c r="L468">
        <v>4.2</v>
      </c>
      <c r="M468" s="4">
        <v>29472</v>
      </c>
      <c r="N468" s="12">
        <f t="shared" si="39"/>
        <v>123782.40000000001</v>
      </c>
    </row>
    <row r="469" spans="1:14">
      <c r="A469" t="s">
        <v>2327</v>
      </c>
      <c r="B469" t="s">
        <v>9661</v>
      </c>
      <c r="C469" t="s">
        <v>10596</v>
      </c>
      <c r="D469" s="2">
        <v>2199</v>
      </c>
      <c r="E469" s="11">
        <f t="shared" si="35"/>
        <v>294680529</v>
      </c>
      <c r="F469" s="5">
        <v>9999</v>
      </c>
      <c r="G469" s="1">
        <v>0.78</v>
      </c>
      <c r="H469" t="str">
        <f t="shared" si="36"/>
        <v>&gt;=50%</v>
      </c>
      <c r="I469" s="8" t="str">
        <f t="shared" si="37"/>
        <v>&gt;500</v>
      </c>
      <c r="J469" s="8" t="str">
        <f t="shared" si="38"/>
        <v>1000</v>
      </c>
      <c r="K469" s="1" t="s">
        <v>9298</v>
      </c>
      <c r="L469">
        <v>4.2</v>
      </c>
      <c r="M469" s="4">
        <v>29471</v>
      </c>
      <c r="N469" s="12">
        <f t="shared" si="39"/>
        <v>123778.20000000001</v>
      </c>
    </row>
    <row r="470" spans="1:14">
      <c r="A470" t="s">
        <v>2327</v>
      </c>
      <c r="B470" t="s">
        <v>9661</v>
      </c>
      <c r="C470" t="s">
        <v>10617</v>
      </c>
      <c r="D470" s="2">
        <v>2199</v>
      </c>
      <c r="E470" s="11">
        <f t="shared" si="35"/>
        <v>294750522</v>
      </c>
      <c r="F470" s="5">
        <v>9999</v>
      </c>
      <c r="G470" s="1">
        <v>0.78</v>
      </c>
      <c r="H470" t="str">
        <f t="shared" si="36"/>
        <v>&gt;=50%</v>
      </c>
      <c r="I470" s="8" t="str">
        <f t="shared" si="37"/>
        <v>&gt;500</v>
      </c>
      <c r="J470" s="8" t="str">
        <f t="shared" si="38"/>
        <v>1000</v>
      </c>
      <c r="K470" s="1" t="s">
        <v>9298</v>
      </c>
      <c r="L470">
        <v>4.2</v>
      </c>
      <c r="M470" s="4">
        <v>29478</v>
      </c>
      <c r="N470" s="12">
        <f t="shared" si="39"/>
        <v>123807.6</v>
      </c>
    </row>
    <row r="471" spans="1:14">
      <c r="A471" t="s">
        <v>3373</v>
      </c>
      <c r="B471" t="s">
        <v>9817</v>
      </c>
      <c r="C471" t="s">
        <v>10598</v>
      </c>
      <c r="D471" s="2">
        <v>1499</v>
      </c>
      <c r="E471" s="11">
        <f t="shared" si="35"/>
        <v>181081362</v>
      </c>
      <c r="F471" s="5">
        <v>7999</v>
      </c>
      <c r="G471" s="1">
        <v>0.81</v>
      </c>
      <c r="H471" t="str">
        <f t="shared" si="36"/>
        <v>&gt;=50%</v>
      </c>
      <c r="I471" s="8" t="str">
        <f t="shared" si="37"/>
        <v>&gt;500</v>
      </c>
      <c r="J471" s="8" t="str">
        <f t="shared" si="38"/>
        <v>1000</v>
      </c>
      <c r="K471" s="1" t="s">
        <v>9298</v>
      </c>
      <c r="L471">
        <v>4.2</v>
      </c>
      <c r="M471" s="4">
        <v>22638</v>
      </c>
      <c r="N471" s="12">
        <f t="shared" si="39"/>
        <v>95079.6</v>
      </c>
    </row>
    <row r="472" spans="1:14">
      <c r="A472" t="s">
        <v>3112</v>
      </c>
      <c r="B472" t="s">
        <v>9779</v>
      </c>
      <c r="C472" t="s">
        <v>10575</v>
      </c>
      <c r="D472" s="2">
        <v>1499</v>
      </c>
      <c r="E472" s="11">
        <f t="shared" si="35"/>
        <v>226357362</v>
      </c>
      <c r="F472" s="5">
        <v>9999</v>
      </c>
      <c r="G472" s="1">
        <v>0.85</v>
      </c>
      <c r="H472" t="str">
        <f t="shared" si="36"/>
        <v>&gt;=50%</v>
      </c>
      <c r="I472" s="8" t="str">
        <f t="shared" si="37"/>
        <v>&gt;500</v>
      </c>
      <c r="J472" s="8" t="str">
        <f t="shared" si="38"/>
        <v>1000</v>
      </c>
      <c r="K472" s="1" t="s">
        <v>9298</v>
      </c>
      <c r="L472">
        <v>4.2</v>
      </c>
      <c r="M472" s="4">
        <v>22638</v>
      </c>
      <c r="N472" s="12">
        <f t="shared" si="39"/>
        <v>95079.6</v>
      </c>
    </row>
    <row r="473" spans="1:14">
      <c r="A473" t="s">
        <v>2298</v>
      </c>
      <c r="B473" t="s">
        <v>9657</v>
      </c>
      <c r="C473" t="s">
        <v>10596</v>
      </c>
      <c r="D473" s="2">
        <v>1499</v>
      </c>
      <c r="E473" s="11">
        <f t="shared" si="35"/>
        <v>181065364</v>
      </c>
      <c r="F473" s="5">
        <v>7999</v>
      </c>
      <c r="G473" s="1">
        <v>0.81</v>
      </c>
      <c r="H473" t="str">
        <f t="shared" si="36"/>
        <v>&gt;=50%</v>
      </c>
      <c r="I473" s="8" t="str">
        <f t="shared" si="37"/>
        <v>&gt;500</v>
      </c>
      <c r="J473" s="8" t="str">
        <f t="shared" si="38"/>
        <v>1000</v>
      </c>
      <c r="K473" s="1" t="s">
        <v>9298</v>
      </c>
      <c r="L473">
        <v>4.2</v>
      </c>
      <c r="M473" s="4">
        <v>22636</v>
      </c>
      <c r="N473" s="12">
        <f t="shared" si="39"/>
        <v>95071.2</v>
      </c>
    </row>
    <row r="474" spans="1:14">
      <c r="A474" t="s">
        <v>2298</v>
      </c>
      <c r="B474" t="s">
        <v>9657</v>
      </c>
      <c r="C474" t="s">
        <v>2215</v>
      </c>
      <c r="D474" s="2">
        <v>1499</v>
      </c>
      <c r="E474" s="11">
        <f t="shared" si="35"/>
        <v>181081362</v>
      </c>
      <c r="F474" s="5">
        <v>7999</v>
      </c>
      <c r="G474" s="1">
        <v>0.81</v>
      </c>
      <c r="H474" t="str">
        <f t="shared" si="36"/>
        <v>&gt;=50%</v>
      </c>
      <c r="I474" s="8" t="str">
        <f t="shared" si="37"/>
        <v>&gt;500</v>
      </c>
      <c r="J474" s="8" t="str">
        <f t="shared" si="38"/>
        <v>1000</v>
      </c>
      <c r="K474" s="1" t="s">
        <v>9298</v>
      </c>
      <c r="L474">
        <v>4.2</v>
      </c>
      <c r="M474" s="4">
        <v>22638</v>
      </c>
      <c r="N474" s="12">
        <f t="shared" si="39"/>
        <v>95079.6</v>
      </c>
    </row>
    <row r="475" spans="1:14">
      <c r="A475" t="s">
        <v>2345</v>
      </c>
      <c r="B475" t="s">
        <v>9631</v>
      </c>
      <c r="C475" t="s">
        <v>10575</v>
      </c>
      <c r="D475" s="2">
        <v>1799</v>
      </c>
      <c r="E475" s="11">
        <f t="shared" si="35"/>
        <v>278726063</v>
      </c>
      <c r="F475" s="5">
        <v>19999</v>
      </c>
      <c r="G475" s="1">
        <v>0.91</v>
      </c>
      <c r="H475" t="str">
        <f t="shared" si="36"/>
        <v>&gt;=50%</v>
      </c>
      <c r="I475" s="8" t="str">
        <f t="shared" si="37"/>
        <v>&gt;500</v>
      </c>
      <c r="J475" s="8" t="str">
        <f t="shared" si="38"/>
        <v>1000</v>
      </c>
      <c r="K475" s="1" t="s">
        <v>9298</v>
      </c>
      <c r="L475">
        <v>4.2</v>
      </c>
      <c r="M475" s="4">
        <v>13937</v>
      </c>
      <c r="N475" s="12">
        <f t="shared" si="39"/>
        <v>58535.4</v>
      </c>
    </row>
    <row r="476" spans="1:14">
      <c r="A476" t="s">
        <v>2131</v>
      </c>
      <c r="B476" t="s">
        <v>9631</v>
      </c>
      <c r="C476" t="s">
        <v>10594</v>
      </c>
      <c r="D476" s="2">
        <v>1799</v>
      </c>
      <c r="E476" s="11">
        <f t="shared" si="35"/>
        <v>278726063</v>
      </c>
      <c r="F476" s="5">
        <v>19999</v>
      </c>
      <c r="G476" s="1">
        <v>0.91</v>
      </c>
      <c r="H476" t="str">
        <f t="shared" si="36"/>
        <v>&gt;=50%</v>
      </c>
      <c r="I476" s="8" t="str">
        <f t="shared" si="37"/>
        <v>&gt;500</v>
      </c>
      <c r="J476" s="8" t="str">
        <f t="shared" si="38"/>
        <v>1000</v>
      </c>
      <c r="K476" s="1" t="s">
        <v>9298</v>
      </c>
      <c r="L476">
        <v>4.2</v>
      </c>
      <c r="M476" s="4">
        <v>13937</v>
      </c>
      <c r="N476" s="12">
        <f t="shared" si="39"/>
        <v>58535.4</v>
      </c>
    </row>
    <row r="477" spans="1:14">
      <c r="A477" t="s">
        <v>2324</v>
      </c>
      <c r="B477" t="s">
        <v>9631</v>
      </c>
      <c r="C477" t="s">
        <v>10594</v>
      </c>
      <c r="D477" s="2">
        <v>1799</v>
      </c>
      <c r="E477" s="11">
        <f t="shared" si="35"/>
        <v>278726063</v>
      </c>
      <c r="F477" s="5">
        <v>19999</v>
      </c>
      <c r="G477" s="1">
        <v>0.91</v>
      </c>
      <c r="H477" t="str">
        <f t="shared" si="36"/>
        <v>&gt;=50%</v>
      </c>
      <c r="I477" s="8" t="str">
        <f t="shared" si="37"/>
        <v>&gt;500</v>
      </c>
      <c r="J477" s="8" t="str">
        <f t="shared" si="38"/>
        <v>1000</v>
      </c>
      <c r="K477" s="1" t="s">
        <v>9298</v>
      </c>
      <c r="L477">
        <v>4.2</v>
      </c>
      <c r="M477" s="4">
        <v>13937</v>
      </c>
      <c r="N477" s="12">
        <f t="shared" si="39"/>
        <v>58535.4</v>
      </c>
    </row>
    <row r="478" spans="1:14">
      <c r="A478" t="s">
        <v>2399</v>
      </c>
      <c r="B478" t="s">
        <v>9631</v>
      </c>
      <c r="C478" t="s">
        <v>10596</v>
      </c>
      <c r="D478" s="2">
        <v>1799</v>
      </c>
      <c r="E478" s="11">
        <f t="shared" si="35"/>
        <v>278726063</v>
      </c>
      <c r="F478" s="5">
        <v>19999</v>
      </c>
      <c r="G478" s="1">
        <v>0.91</v>
      </c>
      <c r="H478" t="str">
        <f t="shared" si="36"/>
        <v>&gt;=50%</v>
      </c>
      <c r="I478" s="8" t="str">
        <f t="shared" si="37"/>
        <v>&gt;500</v>
      </c>
      <c r="J478" s="8" t="str">
        <f t="shared" si="38"/>
        <v>1000</v>
      </c>
      <c r="K478" s="1" t="s">
        <v>9298</v>
      </c>
      <c r="L478">
        <v>4.2</v>
      </c>
      <c r="M478" s="4">
        <v>13937</v>
      </c>
      <c r="N478" s="12">
        <f t="shared" si="39"/>
        <v>58535.4</v>
      </c>
    </row>
    <row r="479" spans="1:14">
      <c r="A479" t="s">
        <v>2361</v>
      </c>
      <c r="B479" t="s">
        <v>9631</v>
      </c>
      <c r="C479" t="s">
        <v>10596</v>
      </c>
      <c r="D479" s="2">
        <v>1799</v>
      </c>
      <c r="E479" s="11">
        <f t="shared" si="35"/>
        <v>278726063</v>
      </c>
      <c r="F479" s="5">
        <v>19999</v>
      </c>
      <c r="G479" s="1">
        <v>0.91</v>
      </c>
      <c r="H479" t="str">
        <f t="shared" si="36"/>
        <v>&gt;=50%</v>
      </c>
      <c r="I479" s="8" t="str">
        <f t="shared" si="37"/>
        <v>&gt;500</v>
      </c>
      <c r="J479" s="8" t="str">
        <f t="shared" si="38"/>
        <v>1000</v>
      </c>
      <c r="K479" s="1" t="s">
        <v>9298</v>
      </c>
      <c r="L479">
        <v>4.2</v>
      </c>
      <c r="M479" s="4">
        <v>13937</v>
      </c>
      <c r="N479" s="12">
        <f t="shared" si="39"/>
        <v>58535.4</v>
      </c>
    </row>
    <row r="480" spans="1:14">
      <c r="A480" t="s">
        <v>4951</v>
      </c>
      <c r="B480" t="s">
        <v>10024</v>
      </c>
      <c r="C480" t="s">
        <v>10676</v>
      </c>
      <c r="D480" s="2">
        <v>1999</v>
      </c>
      <c r="E480" s="11">
        <f t="shared" si="35"/>
        <v>250408695</v>
      </c>
      <c r="F480" s="5">
        <v>7999</v>
      </c>
      <c r="G480" s="1">
        <v>0.75</v>
      </c>
      <c r="H480" t="str">
        <f t="shared" si="36"/>
        <v>&gt;=50%</v>
      </c>
      <c r="I480" s="8" t="str">
        <f t="shared" si="37"/>
        <v>&gt;500</v>
      </c>
      <c r="J480" s="8" t="str">
        <f t="shared" si="38"/>
        <v>1000</v>
      </c>
      <c r="K480" s="1" t="s">
        <v>9298</v>
      </c>
      <c r="L480">
        <v>4.2</v>
      </c>
      <c r="M480" s="4">
        <v>31305</v>
      </c>
      <c r="N480" s="12">
        <f t="shared" si="39"/>
        <v>131481</v>
      </c>
    </row>
    <row r="481" spans="1:14">
      <c r="A481" t="s">
        <v>2428</v>
      </c>
      <c r="B481" t="s">
        <v>9632</v>
      </c>
      <c r="C481" t="s">
        <v>10596</v>
      </c>
      <c r="D481" s="2">
        <v>1999</v>
      </c>
      <c r="E481" s="11">
        <f t="shared" si="35"/>
        <v>276932304</v>
      </c>
      <c r="F481" s="5">
        <v>9999</v>
      </c>
      <c r="G481" s="1">
        <v>0.8</v>
      </c>
      <c r="H481" t="str">
        <f t="shared" si="36"/>
        <v>&gt;=50%</v>
      </c>
      <c r="I481" s="8" t="str">
        <f t="shared" si="37"/>
        <v>&gt;500</v>
      </c>
      <c r="J481" s="8" t="str">
        <f t="shared" si="38"/>
        <v>1000</v>
      </c>
      <c r="K481" s="1" t="s">
        <v>9298</v>
      </c>
      <c r="L481">
        <v>4.3</v>
      </c>
      <c r="M481" s="4">
        <v>27696</v>
      </c>
      <c r="N481" s="12">
        <f t="shared" si="39"/>
        <v>119092.79999999999</v>
      </c>
    </row>
    <row r="482" spans="1:14">
      <c r="A482" t="s">
        <v>3067</v>
      </c>
      <c r="B482" t="s">
        <v>9632</v>
      </c>
      <c r="C482" t="s">
        <v>10596</v>
      </c>
      <c r="D482" s="2">
        <v>1999</v>
      </c>
      <c r="E482" s="11">
        <f t="shared" si="35"/>
        <v>277012296</v>
      </c>
      <c r="F482" s="5">
        <v>9999</v>
      </c>
      <c r="G482" s="1">
        <v>0.8</v>
      </c>
      <c r="H482" t="str">
        <f t="shared" si="36"/>
        <v>&gt;=50%</v>
      </c>
      <c r="I482" s="8" t="str">
        <f t="shared" si="37"/>
        <v>&gt;500</v>
      </c>
      <c r="J482" s="8" t="str">
        <f t="shared" si="38"/>
        <v>1000</v>
      </c>
      <c r="K482" s="1" t="s">
        <v>9298</v>
      </c>
      <c r="L482">
        <v>4.3</v>
      </c>
      <c r="M482" s="4">
        <v>27704</v>
      </c>
      <c r="N482" s="12">
        <f t="shared" si="39"/>
        <v>119127.2</v>
      </c>
    </row>
    <row r="483" spans="1:14">
      <c r="A483" t="s">
        <v>2138</v>
      </c>
      <c r="B483" t="s">
        <v>9632</v>
      </c>
      <c r="C483" t="s">
        <v>10594</v>
      </c>
      <c r="D483" s="2">
        <v>1998</v>
      </c>
      <c r="E483" s="11">
        <f t="shared" si="35"/>
        <v>276932304</v>
      </c>
      <c r="F483" s="5">
        <v>9999</v>
      </c>
      <c r="G483" s="1">
        <v>0.8</v>
      </c>
      <c r="H483" t="str">
        <f t="shared" si="36"/>
        <v>&gt;=50%</v>
      </c>
      <c r="I483" s="8" t="str">
        <f t="shared" si="37"/>
        <v>&gt;500</v>
      </c>
      <c r="J483" s="8" t="str">
        <f t="shared" si="38"/>
        <v>1000</v>
      </c>
      <c r="K483" s="1" t="s">
        <v>9298</v>
      </c>
      <c r="L483">
        <v>4.3</v>
      </c>
      <c r="M483" s="4">
        <v>27696</v>
      </c>
      <c r="N483" s="12">
        <f t="shared" si="39"/>
        <v>119092.79999999999</v>
      </c>
    </row>
    <row r="484" spans="1:14">
      <c r="A484" t="s">
        <v>2138</v>
      </c>
      <c r="B484" t="s">
        <v>9632</v>
      </c>
      <c r="C484" t="s">
        <v>10594</v>
      </c>
      <c r="D484" s="2">
        <v>1998</v>
      </c>
      <c r="E484" s="11">
        <f t="shared" si="35"/>
        <v>277062291</v>
      </c>
      <c r="F484" s="5">
        <v>9999</v>
      </c>
      <c r="G484" s="1">
        <v>0.8</v>
      </c>
      <c r="H484" t="str">
        <f t="shared" si="36"/>
        <v>&gt;=50%</v>
      </c>
      <c r="I484" s="8" t="str">
        <f t="shared" si="37"/>
        <v>&gt;500</v>
      </c>
      <c r="J484" s="8" t="str">
        <f t="shared" si="38"/>
        <v>1000</v>
      </c>
      <c r="K484" s="1" t="s">
        <v>9298</v>
      </c>
      <c r="L484">
        <v>4.3</v>
      </c>
      <c r="M484" s="4">
        <v>27709</v>
      </c>
      <c r="N484" s="12">
        <f t="shared" si="39"/>
        <v>119148.7</v>
      </c>
    </row>
    <row r="485" spans="1:14">
      <c r="A485" t="s">
        <v>2883</v>
      </c>
      <c r="B485" t="s">
        <v>9744</v>
      </c>
      <c r="C485" t="s">
        <v>10594</v>
      </c>
      <c r="D485" s="2">
        <v>2999</v>
      </c>
      <c r="E485" s="11">
        <f t="shared" si="35"/>
        <v>208789119</v>
      </c>
      <c r="F485" s="5">
        <v>9999</v>
      </c>
      <c r="G485" s="1">
        <v>0.7</v>
      </c>
      <c r="H485" t="str">
        <f t="shared" si="36"/>
        <v>&gt;=50%</v>
      </c>
      <c r="I485" s="8" t="str">
        <f t="shared" si="37"/>
        <v>&gt;500</v>
      </c>
      <c r="J485" s="8" t="str">
        <f t="shared" si="38"/>
        <v>1000</v>
      </c>
      <c r="K485" s="1" t="s">
        <v>9298</v>
      </c>
      <c r="L485">
        <v>4.2</v>
      </c>
      <c r="M485" s="4">
        <v>20881</v>
      </c>
      <c r="N485" s="12">
        <f t="shared" si="39"/>
        <v>87700.2</v>
      </c>
    </row>
    <row r="486" spans="1:14">
      <c r="A486" t="s">
        <v>2883</v>
      </c>
      <c r="B486" t="s">
        <v>9744</v>
      </c>
      <c r="C486" t="s">
        <v>10611</v>
      </c>
      <c r="D486" s="2">
        <v>2999</v>
      </c>
      <c r="E486" s="11">
        <f t="shared" si="35"/>
        <v>208769121</v>
      </c>
      <c r="F486" s="5">
        <v>9999</v>
      </c>
      <c r="G486" s="1">
        <v>0.7</v>
      </c>
      <c r="H486" t="str">
        <f t="shared" si="36"/>
        <v>&gt;=50%</v>
      </c>
      <c r="I486" s="8" t="str">
        <f t="shared" si="37"/>
        <v>&gt;500</v>
      </c>
      <c r="J486" s="8" t="str">
        <f t="shared" si="38"/>
        <v>1000</v>
      </c>
      <c r="K486" s="1" t="s">
        <v>9298</v>
      </c>
      <c r="L486">
        <v>4.2</v>
      </c>
      <c r="M486" s="4">
        <v>20879</v>
      </c>
      <c r="N486" s="12">
        <f t="shared" si="39"/>
        <v>87691.8</v>
      </c>
    </row>
    <row r="487" spans="1:14">
      <c r="A487" t="s">
        <v>5179</v>
      </c>
      <c r="B487" t="s">
        <v>10053</v>
      </c>
      <c r="C487" t="s">
        <v>10617</v>
      </c>
      <c r="D487" s="2">
        <v>2499</v>
      </c>
      <c r="E487" s="11">
        <f t="shared" si="35"/>
        <v>90890910</v>
      </c>
      <c r="F487" s="5">
        <v>9999</v>
      </c>
      <c r="G487" s="1">
        <v>0.75</v>
      </c>
      <c r="H487" t="str">
        <f t="shared" si="36"/>
        <v>&gt;=50%</v>
      </c>
      <c r="I487" s="8" t="str">
        <f t="shared" si="37"/>
        <v>&gt;500</v>
      </c>
      <c r="J487" s="8" t="str">
        <f t="shared" si="38"/>
        <v>1000</v>
      </c>
      <c r="K487" s="1" t="s">
        <v>9298</v>
      </c>
      <c r="L487">
        <v>4</v>
      </c>
      <c r="M487" s="4">
        <v>9090</v>
      </c>
      <c r="N487" s="12">
        <f t="shared" si="39"/>
        <v>36360</v>
      </c>
    </row>
    <row r="488" spans="1:14">
      <c r="A488" t="s">
        <v>3480</v>
      </c>
      <c r="B488" t="s">
        <v>9832</v>
      </c>
      <c r="C488" t="s">
        <v>10605</v>
      </c>
      <c r="D488" s="2">
        <v>2999</v>
      </c>
      <c r="E488" s="11">
        <f t="shared" si="35"/>
        <v>9215232</v>
      </c>
      <c r="F488" s="5">
        <v>11999</v>
      </c>
      <c r="G488" s="1">
        <v>0.75</v>
      </c>
      <c r="H488" t="str">
        <f t="shared" si="36"/>
        <v>&gt;=50%</v>
      </c>
      <c r="I488" s="8" t="str">
        <f t="shared" si="37"/>
        <v>&gt;500</v>
      </c>
      <c r="J488" s="8" t="str">
        <f t="shared" si="38"/>
        <v>&lt;1000</v>
      </c>
      <c r="K488" s="1" t="s">
        <v>9298</v>
      </c>
      <c r="L488">
        <v>4.4000000000000004</v>
      </c>
      <c r="M488" s="4">
        <v>768</v>
      </c>
      <c r="N488" s="12">
        <f t="shared" si="39"/>
        <v>3379.2000000000003</v>
      </c>
    </row>
    <row r="489" spans="1:14">
      <c r="A489" t="s">
        <v>2373</v>
      </c>
      <c r="B489" t="s">
        <v>9668</v>
      </c>
      <c r="C489" t="s">
        <v>10594</v>
      </c>
      <c r="D489" s="2">
        <v>3999</v>
      </c>
      <c r="E489" s="11">
        <f t="shared" si="35"/>
        <v>291685841</v>
      </c>
      <c r="F489" s="5">
        <v>16999</v>
      </c>
      <c r="G489" s="1">
        <v>0.76</v>
      </c>
      <c r="H489" t="str">
        <f t="shared" si="36"/>
        <v>&gt;=50%</v>
      </c>
      <c r="I489" s="8" t="str">
        <f t="shared" si="37"/>
        <v>&gt;500</v>
      </c>
      <c r="J489" s="8" t="str">
        <f t="shared" si="38"/>
        <v>1000</v>
      </c>
      <c r="K489" s="1" t="s">
        <v>9298</v>
      </c>
      <c r="L489">
        <v>4.3</v>
      </c>
      <c r="M489" s="4">
        <v>17159</v>
      </c>
      <c r="N489" s="12">
        <f t="shared" si="39"/>
        <v>73783.7</v>
      </c>
    </row>
    <row r="490" spans="1:14">
      <c r="A490" t="s">
        <v>3449</v>
      </c>
      <c r="B490" t="s">
        <v>9668</v>
      </c>
      <c r="C490" t="s">
        <v>10601</v>
      </c>
      <c r="D490" s="2">
        <v>3999</v>
      </c>
      <c r="E490" s="11">
        <f t="shared" si="35"/>
        <v>308880839</v>
      </c>
      <c r="F490" s="5">
        <v>17999</v>
      </c>
      <c r="G490" s="1">
        <v>0.78</v>
      </c>
      <c r="H490" t="str">
        <f t="shared" si="36"/>
        <v>&gt;=50%</v>
      </c>
      <c r="I490" s="8" t="str">
        <f t="shared" si="37"/>
        <v>&gt;500</v>
      </c>
      <c r="J490" s="8" t="str">
        <f t="shared" si="38"/>
        <v>1000</v>
      </c>
      <c r="K490" s="1" t="s">
        <v>9298</v>
      </c>
      <c r="L490">
        <v>4.3</v>
      </c>
      <c r="M490" s="4">
        <v>17161</v>
      </c>
      <c r="N490" s="12">
        <f t="shared" si="39"/>
        <v>73792.3</v>
      </c>
    </row>
    <row r="491" spans="1:14">
      <c r="A491" t="s">
        <v>2373</v>
      </c>
      <c r="B491" t="s">
        <v>9668</v>
      </c>
      <c r="C491" t="s">
        <v>2215</v>
      </c>
      <c r="D491" s="2">
        <v>3999</v>
      </c>
      <c r="E491" s="11">
        <f t="shared" si="35"/>
        <v>291736838</v>
      </c>
      <c r="F491" s="5">
        <v>16999</v>
      </c>
      <c r="G491" s="1">
        <v>0.76</v>
      </c>
      <c r="H491" t="str">
        <f t="shared" si="36"/>
        <v>&gt;=50%</v>
      </c>
      <c r="I491" s="8" t="str">
        <f t="shared" si="37"/>
        <v>&gt;500</v>
      </c>
      <c r="J491" s="8" t="str">
        <f t="shared" si="38"/>
        <v>1000</v>
      </c>
      <c r="K491" s="1" t="s">
        <v>9298</v>
      </c>
      <c r="L491">
        <v>4.3</v>
      </c>
      <c r="M491" s="4">
        <v>17162</v>
      </c>
      <c r="N491" s="12">
        <f t="shared" si="39"/>
        <v>73796.599999999991</v>
      </c>
    </row>
    <row r="492" spans="1:14">
      <c r="A492" t="s">
        <v>529</v>
      </c>
      <c r="B492" t="s">
        <v>530</v>
      </c>
      <c r="C492" t="s">
        <v>10575</v>
      </c>
      <c r="D492" s="2">
        <v>1434</v>
      </c>
      <c r="E492" s="11">
        <f t="shared" si="35"/>
        <v>127968</v>
      </c>
      <c r="F492" s="5">
        <v>3999</v>
      </c>
      <c r="G492" s="1">
        <v>0.64</v>
      </c>
      <c r="H492" t="str">
        <f t="shared" si="36"/>
        <v>20-50%</v>
      </c>
      <c r="I492" s="8" t="str">
        <f t="shared" si="37"/>
        <v>&gt;500</v>
      </c>
      <c r="J492" s="8" t="str">
        <f t="shared" si="38"/>
        <v>&lt;1000</v>
      </c>
      <c r="K492" s="1" t="s">
        <v>9298</v>
      </c>
      <c r="L492">
        <v>4</v>
      </c>
      <c r="M492" s="4">
        <v>32</v>
      </c>
      <c r="N492" s="12">
        <f t="shared" si="39"/>
        <v>128</v>
      </c>
    </row>
    <row r="493" spans="1:14">
      <c r="A493" t="s">
        <v>1842</v>
      </c>
      <c r="B493" t="s">
        <v>530</v>
      </c>
      <c r="C493" t="s">
        <v>10577</v>
      </c>
      <c r="D493" s="2">
        <v>1289</v>
      </c>
      <c r="E493" s="11">
        <f t="shared" si="35"/>
        <v>182427</v>
      </c>
      <c r="F493" s="5">
        <v>2499</v>
      </c>
      <c r="G493" s="1">
        <v>0.48</v>
      </c>
      <c r="H493" t="str">
        <f t="shared" si="36"/>
        <v>&gt;=50%</v>
      </c>
      <c r="I493" s="8" t="str">
        <f t="shared" si="37"/>
        <v>&gt;500</v>
      </c>
      <c r="J493" s="8" t="str">
        <f t="shared" si="38"/>
        <v>&lt;1000</v>
      </c>
      <c r="K493" s="1" t="s">
        <v>9299</v>
      </c>
      <c r="L493">
        <v>3.3</v>
      </c>
      <c r="M493" s="4">
        <v>73</v>
      </c>
      <c r="N493" s="12">
        <f t="shared" si="39"/>
        <v>240.89999999999998</v>
      </c>
    </row>
    <row r="494" spans="1:14">
      <c r="A494" t="s">
        <v>1140</v>
      </c>
      <c r="B494" t="s">
        <v>9485</v>
      </c>
      <c r="C494" t="s">
        <v>10579</v>
      </c>
      <c r="D494">
        <v>57.89</v>
      </c>
      <c r="E494" s="11">
        <f t="shared" si="35"/>
        <v>1866222</v>
      </c>
      <c r="F494" s="5">
        <v>199</v>
      </c>
      <c r="G494" s="1">
        <v>0.71</v>
      </c>
      <c r="H494" t="str">
        <f t="shared" si="36"/>
        <v>&gt;=50%</v>
      </c>
      <c r="I494" s="8" t="str">
        <f t="shared" si="37"/>
        <v>&lt;200</v>
      </c>
      <c r="J494" s="8" t="str">
        <f t="shared" si="38"/>
        <v>1000</v>
      </c>
      <c r="K494" s="1" t="s">
        <v>9298</v>
      </c>
      <c r="L494">
        <v>4</v>
      </c>
      <c r="M494" s="4">
        <v>9378</v>
      </c>
      <c r="N494" s="12">
        <f t="shared" si="39"/>
        <v>37512</v>
      </c>
    </row>
    <row r="495" spans="1:14">
      <c r="A495" t="s">
        <v>304</v>
      </c>
      <c r="B495" t="s">
        <v>9362</v>
      </c>
      <c r="C495" t="s">
        <v>10575</v>
      </c>
      <c r="D495">
        <v>59</v>
      </c>
      <c r="E495" s="11">
        <f t="shared" si="35"/>
        <v>1866222</v>
      </c>
      <c r="F495" s="5">
        <v>199</v>
      </c>
      <c r="G495" s="1">
        <v>0.7</v>
      </c>
      <c r="H495" t="str">
        <f t="shared" si="36"/>
        <v>&gt;=50%</v>
      </c>
      <c r="I495" s="8" t="str">
        <f t="shared" si="37"/>
        <v>&lt;200</v>
      </c>
      <c r="J495" s="8" t="str">
        <f t="shared" si="38"/>
        <v>1000</v>
      </c>
      <c r="K495" s="1" t="s">
        <v>9298</v>
      </c>
      <c r="L495">
        <v>4</v>
      </c>
      <c r="M495" s="4">
        <v>9378</v>
      </c>
      <c r="N495" s="12">
        <f t="shared" si="39"/>
        <v>37512</v>
      </c>
    </row>
    <row r="496" spans="1:14">
      <c r="A496" t="s">
        <v>1131</v>
      </c>
      <c r="B496" t="s">
        <v>9483</v>
      </c>
      <c r="C496" t="s">
        <v>10575</v>
      </c>
      <c r="D496">
        <v>88</v>
      </c>
      <c r="E496" s="11">
        <f t="shared" si="35"/>
        <v>2804022</v>
      </c>
      <c r="F496" s="5">
        <v>299</v>
      </c>
      <c r="G496" s="1">
        <v>0.71</v>
      </c>
      <c r="H496" t="str">
        <f t="shared" si="36"/>
        <v>&gt;=50%</v>
      </c>
      <c r="I496" s="8" t="str">
        <f t="shared" si="37"/>
        <v>200-500</v>
      </c>
      <c r="J496" s="8" t="str">
        <f t="shared" si="38"/>
        <v>1000</v>
      </c>
      <c r="K496" s="1" t="s">
        <v>9298</v>
      </c>
      <c r="L496">
        <v>4</v>
      </c>
      <c r="M496" s="4">
        <v>9378</v>
      </c>
      <c r="N496" s="12">
        <f t="shared" si="39"/>
        <v>37512</v>
      </c>
    </row>
    <row r="497" spans="1:14">
      <c r="A497" t="s">
        <v>1620</v>
      </c>
      <c r="B497" t="s">
        <v>9556</v>
      </c>
      <c r="C497" t="s">
        <v>10581</v>
      </c>
      <c r="D497">
        <v>182</v>
      </c>
      <c r="E497" s="11">
        <f t="shared" si="35"/>
        <v>5617422</v>
      </c>
      <c r="F497" s="5">
        <v>599</v>
      </c>
      <c r="G497" s="1">
        <v>0.7</v>
      </c>
      <c r="H497" t="str">
        <f t="shared" si="36"/>
        <v>&gt;=50%</v>
      </c>
      <c r="I497" s="8" t="str">
        <f t="shared" si="37"/>
        <v>&gt;500</v>
      </c>
      <c r="J497" s="8" t="str">
        <f t="shared" si="38"/>
        <v>1000</v>
      </c>
      <c r="K497" s="1" t="s">
        <v>9298</v>
      </c>
      <c r="L497">
        <v>4</v>
      </c>
      <c r="M497" s="4">
        <v>9378</v>
      </c>
      <c r="N497" s="12">
        <f t="shared" si="39"/>
        <v>37512</v>
      </c>
    </row>
    <row r="498" spans="1:14">
      <c r="A498" t="s">
        <v>3118</v>
      </c>
      <c r="B498" t="s">
        <v>9780</v>
      </c>
      <c r="C498" t="s">
        <v>10608</v>
      </c>
      <c r="D498">
        <v>249</v>
      </c>
      <c r="E498" s="11">
        <f t="shared" si="35"/>
        <v>1286053</v>
      </c>
      <c r="F498" s="5">
        <v>599</v>
      </c>
      <c r="G498" s="1">
        <v>0.57999999999999996</v>
      </c>
      <c r="H498" t="str">
        <f t="shared" si="36"/>
        <v>20-50%</v>
      </c>
      <c r="I498" s="8" t="str">
        <f t="shared" si="37"/>
        <v>&gt;500</v>
      </c>
      <c r="J498" s="8" t="str">
        <f t="shared" si="38"/>
        <v>1000</v>
      </c>
      <c r="K498" s="1" t="s">
        <v>9298</v>
      </c>
      <c r="L498">
        <v>3.9</v>
      </c>
      <c r="M498" s="4">
        <v>2147</v>
      </c>
      <c r="N498" s="12">
        <f t="shared" si="39"/>
        <v>8373.2999999999993</v>
      </c>
    </row>
    <row r="499" spans="1:14">
      <c r="A499" t="s">
        <v>1245</v>
      </c>
      <c r="B499" t="s">
        <v>9502</v>
      </c>
      <c r="C499" t="s">
        <v>10578</v>
      </c>
      <c r="D499">
        <v>129</v>
      </c>
      <c r="E499" s="11">
        <f t="shared" si="35"/>
        <v>2335122</v>
      </c>
      <c r="F499" s="5">
        <v>249</v>
      </c>
      <c r="G499" s="1">
        <v>0.48</v>
      </c>
      <c r="H499" t="str">
        <f t="shared" si="36"/>
        <v>20-50%</v>
      </c>
      <c r="I499" s="8" t="str">
        <f t="shared" si="37"/>
        <v>200-500</v>
      </c>
      <c r="J499" s="8" t="str">
        <f t="shared" si="38"/>
        <v>1000</v>
      </c>
      <c r="K499" s="1" t="s">
        <v>9299</v>
      </c>
      <c r="L499">
        <v>4</v>
      </c>
      <c r="M499" s="4">
        <v>9378</v>
      </c>
      <c r="N499" s="12">
        <f t="shared" si="39"/>
        <v>37512</v>
      </c>
    </row>
    <row r="500" spans="1:14">
      <c r="A500" t="s">
        <v>2949</v>
      </c>
      <c r="B500" t="s">
        <v>9753</v>
      </c>
      <c r="C500" t="s">
        <v>10594</v>
      </c>
      <c r="D500">
        <v>139</v>
      </c>
      <c r="E500" s="11">
        <f t="shared" si="35"/>
        <v>2334873</v>
      </c>
      <c r="F500" s="5">
        <v>249</v>
      </c>
      <c r="G500" s="1">
        <v>0.44</v>
      </c>
      <c r="H500" t="str">
        <f t="shared" si="36"/>
        <v>20-50%</v>
      </c>
      <c r="I500" s="8" t="str">
        <f t="shared" si="37"/>
        <v>200-500</v>
      </c>
      <c r="J500" s="8" t="str">
        <f t="shared" si="38"/>
        <v>1000</v>
      </c>
      <c r="K500" s="1" t="s">
        <v>9299</v>
      </c>
      <c r="L500">
        <v>4</v>
      </c>
      <c r="M500" s="4">
        <v>9377</v>
      </c>
      <c r="N500" s="12">
        <f t="shared" si="39"/>
        <v>37508</v>
      </c>
    </row>
    <row r="501" spans="1:14">
      <c r="A501" t="s">
        <v>541</v>
      </c>
      <c r="B501" t="s">
        <v>542</v>
      </c>
      <c r="C501" t="s">
        <v>10578</v>
      </c>
      <c r="D501">
        <v>139</v>
      </c>
      <c r="E501" s="11">
        <f t="shared" si="35"/>
        <v>2335122</v>
      </c>
      <c r="F501" s="5">
        <v>249</v>
      </c>
      <c r="G501" s="1">
        <v>0.44</v>
      </c>
      <c r="H501" t="str">
        <f t="shared" si="36"/>
        <v>&gt;=50%</v>
      </c>
      <c r="I501" s="8" t="str">
        <f t="shared" si="37"/>
        <v>200-500</v>
      </c>
      <c r="J501" s="8" t="str">
        <f t="shared" si="38"/>
        <v>1000</v>
      </c>
      <c r="K501" s="1" t="s">
        <v>9299</v>
      </c>
      <c r="L501">
        <v>4</v>
      </c>
      <c r="M501" s="4">
        <v>9378</v>
      </c>
      <c r="N501" s="12">
        <f t="shared" si="39"/>
        <v>37512</v>
      </c>
    </row>
    <row r="502" spans="1:14">
      <c r="A502" t="s">
        <v>162</v>
      </c>
      <c r="B502" t="s">
        <v>163</v>
      </c>
      <c r="C502" t="s">
        <v>10578</v>
      </c>
      <c r="D502">
        <v>59</v>
      </c>
      <c r="E502" s="11">
        <f t="shared" si="35"/>
        <v>1866222</v>
      </c>
      <c r="F502" s="5">
        <v>199</v>
      </c>
      <c r="G502" s="1">
        <v>0.7</v>
      </c>
      <c r="H502" t="str">
        <f t="shared" si="36"/>
        <v>&gt;=50%</v>
      </c>
      <c r="I502" s="8" t="str">
        <f t="shared" si="37"/>
        <v>&lt;200</v>
      </c>
      <c r="J502" s="8" t="str">
        <f t="shared" si="38"/>
        <v>1000</v>
      </c>
      <c r="K502" s="1" t="s">
        <v>9298</v>
      </c>
      <c r="L502">
        <v>4</v>
      </c>
      <c r="M502" s="4">
        <v>9378</v>
      </c>
      <c r="N502" s="12">
        <f t="shared" si="39"/>
        <v>37512</v>
      </c>
    </row>
    <row r="503" spans="1:14">
      <c r="A503" t="s">
        <v>162</v>
      </c>
      <c r="B503" t="s">
        <v>163</v>
      </c>
      <c r="C503" t="s">
        <v>10638</v>
      </c>
      <c r="D503">
        <v>59</v>
      </c>
      <c r="E503" s="11">
        <f t="shared" si="35"/>
        <v>1866023</v>
      </c>
      <c r="F503" s="5">
        <v>199</v>
      </c>
      <c r="G503" s="1">
        <v>0.7</v>
      </c>
      <c r="H503" t="str">
        <f t="shared" si="36"/>
        <v>&gt;=50%</v>
      </c>
      <c r="I503" s="8" t="str">
        <f t="shared" si="37"/>
        <v>&lt;200</v>
      </c>
      <c r="J503" s="8" t="str">
        <f t="shared" si="38"/>
        <v>1000</v>
      </c>
      <c r="K503" s="1" t="s">
        <v>9298</v>
      </c>
      <c r="L503">
        <v>4</v>
      </c>
      <c r="M503" s="4">
        <v>9377</v>
      </c>
      <c r="N503" s="12">
        <f t="shared" si="39"/>
        <v>37508</v>
      </c>
    </row>
    <row r="504" spans="1:14">
      <c r="A504" t="s">
        <v>162</v>
      </c>
      <c r="B504" t="s">
        <v>163</v>
      </c>
      <c r="C504" t="s">
        <v>2215</v>
      </c>
      <c r="D504">
        <v>59</v>
      </c>
      <c r="E504" s="11">
        <f t="shared" si="35"/>
        <v>1866023</v>
      </c>
      <c r="F504" s="5">
        <v>199</v>
      </c>
      <c r="G504" s="1">
        <v>0.7</v>
      </c>
      <c r="H504" t="str">
        <f t="shared" si="36"/>
        <v>&gt;=50%</v>
      </c>
      <c r="I504" s="8" t="str">
        <f t="shared" si="37"/>
        <v>&lt;200</v>
      </c>
      <c r="J504" s="8" t="str">
        <f t="shared" si="38"/>
        <v>1000</v>
      </c>
      <c r="K504" s="1" t="s">
        <v>9298</v>
      </c>
      <c r="L504">
        <v>4</v>
      </c>
      <c r="M504" s="4">
        <v>9377</v>
      </c>
      <c r="N504" s="12">
        <f t="shared" si="39"/>
        <v>37508</v>
      </c>
    </row>
    <row r="505" spans="1:14">
      <c r="A505" t="s">
        <v>3402</v>
      </c>
      <c r="B505" t="s">
        <v>9821</v>
      </c>
      <c r="C505" t="s">
        <v>10596</v>
      </c>
      <c r="D505">
        <v>239</v>
      </c>
      <c r="E505" s="11">
        <f t="shared" si="35"/>
        <v>1286053</v>
      </c>
      <c r="F505" s="5">
        <v>599</v>
      </c>
      <c r="G505" s="1">
        <v>0.6</v>
      </c>
      <c r="H505" t="str">
        <f t="shared" si="36"/>
        <v>20-50%</v>
      </c>
      <c r="I505" s="8" t="str">
        <f t="shared" si="37"/>
        <v>&gt;500</v>
      </c>
      <c r="J505" s="8" t="str">
        <f t="shared" si="38"/>
        <v>1000</v>
      </c>
      <c r="K505" s="1" t="s">
        <v>9298</v>
      </c>
      <c r="L505">
        <v>3.9</v>
      </c>
      <c r="M505" s="4">
        <v>2147</v>
      </c>
      <c r="N505" s="12">
        <f t="shared" si="39"/>
        <v>8373.2999999999993</v>
      </c>
    </row>
    <row r="506" spans="1:14">
      <c r="A506" t="s">
        <v>5915</v>
      </c>
      <c r="B506" t="s">
        <v>10147</v>
      </c>
      <c r="C506" t="s">
        <v>10653</v>
      </c>
      <c r="D506">
        <v>598</v>
      </c>
      <c r="E506" s="11">
        <f t="shared" si="35"/>
        <v>2915250</v>
      </c>
      <c r="F506" s="5">
        <v>1150</v>
      </c>
      <c r="G506" s="1">
        <v>0.48</v>
      </c>
      <c r="H506" t="str">
        <f t="shared" si="36"/>
        <v>20%</v>
      </c>
      <c r="I506" s="8" t="str">
        <f t="shared" si="37"/>
        <v>&gt;500</v>
      </c>
      <c r="J506" s="8" t="str">
        <f t="shared" si="38"/>
        <v>1000</v>
      </c>
      <c r="K506" s="1" t="s">
        <v>9299</v>
      </c>
      <c r="L506">
        <v>4.0999999999999996</v>
      </c>
      <c r="M506" s="4">
        <v>2535</v>
      </c>
      <c r="N506" s="12">
        <f t="shared" si="39"/>
        <v>10393.5</v>
      </c>
    </row>
    <row r="507" spans="1:14">
      <c r="A507" t="s">
        <v>4170</v>
      </c>
      <c r="B507" t="s">
        <v>9919</v>
      </c>
      <c r="C507" t="s">
        <v>10594</v>
      </c>
      <c r="D507">
        <v>549</v>
      </c>
      <c r="E507" s="11">
        <f t="shared" si="35"/>
        <v>2676375</v>
      </c>
      <c r="F507" s="5">
        <v>549</v>
      </c>
      <c r="G507" s="1">
        <v>0</v>
      </c>
      <c r="H507" t="str">
        <f t="shared" si="36"/>
        <v>20%</v>
      </c>
      <c r="I507" s="8" t="str">
        <f t="shared" si="37"/>
        <v>&gt;500</v>
      </c>
      <c r="J507" s="8" t="str">
        <f t="shared" si="38"/>
        <v>1000</v>
      </c>
      <c r="K507" s="1" t="s">
        <v>9299</v>
      </c>
      <c r="L507">
        <v>4.5</v>
      </c>
      <c r="M507" s="4">
        <v>4875</v>
      </c>
      <c r="N507" s="12">
        <f t="shared" si="39"/>
        <v>21937.5</v>
      </c>
    </row>
    <row r="508" spans="1:14">
      <c r="A508" t="s">
        <v>8717</v>
      </c>
      <c r="B508" t="s">
        <v>10506</v>
      </c>
      <c r="C508" t="s">
        <v>10727</v>
      </c>
      <c r="D508" s="2">
        <v>2669</v>
      </c>
      <c r="E508" s="11">
        <f t="shared" si="35"/>
        <v>831740</v>
      </c>
      <c r="F508" s="5">
        <v>3199</v>
      </c>
      <c r="G508" s="1">
        <v>0.17</v>
      </c>
      <c r="H508" t="str">
        <f t="shared" si="36"/>
        <v>&gt;=50%</v>
      </c>
      <c r="I508" s="8" t="str">
        <f t="shared" si="37"/>
        <v>&gt;500</v>
      </c>
      <c r="J508" s="8" t="str">
        <f t="shared" si="38"/>
        <v>&lt;1000</v>
      </c>
      <c r="K508" s="1" t="s">
        <v>9299</v>
      </c>
      <c r="L508">
        <v>3.9</v>
      </c>
      <c r="M508" s="4">
        <v>260</v>
      </c>
      <c r="N508" s="12">
        <f t="shared" si="39"/>
        <v>1014</v>
      </c>
    </row>
    <row r="509" spans="1:14">
      <c r="A509" t="s">
        <v>7845</v>
      </c>
      <c r="B509" t="s">
        <v>10392</v>
      </c>
      <c r="C509" t="s">
        <v>10740</v>
      </c>
      <c r="D509">
        <v>799</v>
      </c>
      <c r="E509" s="11">
        <f t="shared" si="35"/>
        <v>188937</v>
      </c>
      <c r="F509" s="5">
        <v>2999</v>
      </c>
      <c r="G509" s="1">
        <v>0.73</v>
      </c>
      <c r="H509" t="str">
        <f t="shared" si="36"/>
        <v>20-50%</v>
      </c>
      <c r="I509" s="8" t="str">
        <f t="shared" si="37"/>
        <v>&gt;500</v>
      </c>
      <c r="J509" s="8" t="str">
        <f t="shared" si="38"/>
        <v>&lt;1000</v>
      </c>
      <c r="K509" s="1" t="s">
        <v>9298</v>
      </c>
      <c r="L509">
        <v>4.5</v>
      </c>
      <c r="M509" s="4">
        <v>63</v>
      </c>
      <c r="N509" s="12">
        <f t="shared" si="39"/>
        <v>283.5</v>
      </c>
    </row>
    <row r="510" spans="1:14">
      <c r="A510" t="s">
        <v>991</v>
      </c>
      <c r="B510" t="s">
        <v>9461</v>
      </c>
      <c r="C510" t="s">
        <v>10579</v>
      </c>
      <c r="D510">
        <v>249</v>
      </c>
      <c r="E510" s="11">
        <f t="shared" si="35"/>
        <v>1852158</v>
      </c>
      <c r="F510" s="5">
        <v>399</v>
      </c>
      <c r="G510" s="1">
        <v>0.38</v>
      </c>
      <c r="H510" t="str">
        <f t="shared" si="36"/>
        <v>&gt;=50%</v>
      </c>
      <c r="I510" s="8" t="str">
        <f t="shared" si="37"/>
        <v>200-500</v>
      </c>
      <c r="J510" s="8" t="str">
        <f t="shared" si="38"/>
        <v>1000</v>
      </c>
      <c r="K510" s="1" t="s">
        <v>9299</v>
      </c>
      <c r="L510">
        <v>3.4</v>
      </c>
      <c r="M510" s="4">
        <v>4642</v>
      </c>
      <c r="N510" s="12">
        <f t="shared" si="39"/>
        <v>15782.8</v>
      </c>
    </row>
    <row r="511" spans="1:14">
      <c r="A511" t="s">
        <v>635</v>
      </c>
      <c r="B511" t="s">
        <v>9407</v>
      </c>
      <c r="C511" t="s">
        <v>10576</v>
      </c>
      <c r="D511">
        <v>345</v>
      </c>
      <c r="E511" s="11">
        <f t="shared" si="35"/>
        <v>1095903</v>
      </c>
      <c r="F511" s="5">
        <v>999</v>
      </c>
      <c r="G511" s="1">
        <v>0.65</v>
      </c>
      <c r="H511" t="str">
        <f t="shared" si="36"/>
        <v>&gt;=50%</v>
      </c>
      <c r="I511" s="8" t="str">
        <f t="shared" si="37"/>
        <v>&gt;500</v>
      </c>
      <c r="J511" s="8" t="str">
        <f t="shared" si="38"/>
        <v>1000</v>
      </c>
      <c r="K511" s="1" t="s">
        <v>9298</v>
      </c>
      <c r="L511">
        <v>3.7</v>
      </c>
      <c r="M511" s="4">
        <v>1097</v>
      </c>
      <c r="N511" s="12">
        <f t="shared" si="39"/>
        <v>4058.9</v>
      </c>
    </row>
    <row r="512" spans="1:14">
      <c r="A512" t="s">
        <v>6718</v>
      </c>
      <c r="B512" t="s">
        <v>10248</v>
      </c>
      <c r="C512" t="s">
        <v>10710</v>
      </c>
      <c r="D512">
        <v>353</v>
      </c>
      <c r="E512" s="11">
        <f t="shared" si="35"/>
        <v>754171</v>
      </c>
      <c r="F512" s="5">
        <v>1199</v>
      </c>
      <c r="G512" s="1">
        <v>0.71</v>
      </c>
      <c r="H512" t="str">
        <f t="shared" si="36"/>
        <v>20-50%</v>
      </c>
      <c r="I512" s="8" t="str">
        <f t="shared" si="37"/>
        <v>&gt;500</v>
      </c>
      <c r="J512" s="8" t="str">
        <f t="shared" si="38"/>
        <v>&lt;1000</v>
      </c>
      <c r="K512" s="1" t="s">
        <v>9298</v>
      </c>
      <c r="L512">
        <v>4.3</v>
      </c>
      <c r="M512" s="4">
        <v>629</v>
      </c>
      <c r="N512" s="12">
        <f t="shared" si="39"/>
        <v>2704.7</v>
      </c>
    </row>
    <row r="513" spans="1:14">
      <c r="A513" t="s">
        <v>5968</v>
      </c>
      <c r="B513" t="s">
        <v>10153</v>
      </c>
      <c r="C513" t="s">
        <v>10650</v>
      </c>
      <c r="D513">
        <v>249</v>
      </c>
      <c r="E513" s="11">
        <f t="shared" si="35"/>
        <v>11407140</v>
      </c>
      <c r="F513" s="5">
        <v>499</v>
      </c>
      <c r="G513" s="1">
        <v>0.5</v>
      </c>
      <c r="H513" t="str">
        <f t="shared" si="36"/>
        <v>&gt;=50%</v>
      </c>
      <c r="I513" s="8" t="str">
        <f t="shared" si="37"/>
        <v>200-500</v>
      </c>
      <c r="J513" s="8" t="str">
        <f t="shared" si="38"/>
        <v>1000</v>
      </c>
      <c r="K513" s="1" t="s">
        <v>9298</v>
      </c>
      <c r="L513">
        <v>4.2</v>
      </c>
      <c r="M513" s="4">
        <v>22860</v>
      </c>
      <c r="N513" s="12">
        <f t="shared" si="39"/>
        <v>96012</v>
      </c>
    </row>
    <row r="514" spans="1:14">
      <c r="A514" t="s">
        <v>5891</v>
      </c>
      <c r="B514" t="s">
        <v>10144</v>
      </c>
      <c r="C514" t="s">
        <v>10575</v>
      </c>
      <c r="D514">
        <v>249</v>
      </c>
      <c r="E514" s="11">
        <f t="shared" ref="E514:E577" si="40">F514 * M514</f>
        <v>3585015</v>
      </c>
      <c r="F514" s="5">
        <v>599</v>
      </c>
      <c r="G514" s="1">
        <v>0.57999999999999996</v>
      </c>
      <c r="H514" t="str">
        <f t="shared" ref="H514:H577" si="41">IF(G515 &lt;=0.2, "20%", IF(G515 &lt;=0.5,"20-50%", "&gt;=50%"))</f>
        <v>&gt;=50%</v>
      </c>
      <c r="I514" s="8" t="str">
        <f t="shared" ref="I514:I577" si="42">IF(F514&lt;200,"&lt;200",IF(F514&lt;=500,"200-500",IF(F514&gt;500,"&gt;500")))</f>
        <v>&gt;500</v>
      </c>
      <c r="J514" s="8" t="str">
        <f t="shared" ref="J514:J577" si="43">IF(M514&lt;1000,"&lt;1000",IF(M514&gt;=1000,"1000"))</f>
        <v>1000</v>
      </c>
      <c r="K514" s="1" t="s">
        <v>9298</v>
      </c>
      <c r="L514">
        <v>4.5</v>
      </c>
      <c r="M514" s="4">
        <v>5985</v>
      </c>
      <c r="N514" s="12">
        <f t="shared" ref="N514:N577" si="44">L514 *M514</f>
        <v>26932.5</v>
      </c>
    </row>
    <row r="515" spans="1:14">
      <c r="A515" t="s">
        <v>4687</v>
      </c>
      <c r="B515" t="s">
        <v>9987</v>
      </c>
      <c r="C515" t="s">
        <v>10666</v>
      </c>
      <c r="D515">
        <v>119</v>
      </c>
      <c r="E515" s="11">
        <f t="shared" si="40"/>
        <v>7500968</v>
      </c>
      <c r="F515" s="5">
        <v>499</v>
      </c>
      <c r="G515" s="1">
        <v>0.76</v>
      </c>
      <c r="H515" t="str">
        <f t="shared" si="41"/>
        <v>&gt;=50%</v>
      </c>
      <c r="I515" s="8" t="str">
        <f t="shared" si="42"/>
        <v>200-500</v>
      </c>
      <c r="J515" s="8" t="str">
        <f t="shared" si="43"/>
        <v>1000</v>
      </c>
      <c r="K515" s="1" t="s">
        <v>9298</v>
      </c>
      <c r="L515">
        <v>4.3</v>
      </c>
      <c r="M515" s="4">
        <v>15032</v>
      </c>
      <c r="N515" s="12">
        <f t="shared" si="44"/>
        <v>64637.599999999999</v>
      </c>
    </row>
    <row r="516" spans="1:14">
      <c r="A516" t="s">
        <v>3896</v>
      </c>
      <c r="B516" t="s">
        <v>9885</v>
      </c>
      <c r="C516" t="s">
        <v>2215</v>
      </c>
      <c r="D516">
        <v>199</v>
      </c>
      <c r="E516" s="11">
        <f t="shared" si="40"/>
        <v>8127232</v>
      </c>
      <c r="F516" s="5">
        <v>599</v>
      </c>
      <c r="G516" s="1">
        <v>0.67</v>
      </c>
      <c r="H516" t="str">
        <f t="shared" si="41"/>
        <v>&gt;=50%</v>
      </c>
      <c r="I516" s="8" t="str">
        <f t="shared" si="42"/>
        <v>&gt;500</v>
      </c>
      <c r="J516" s="8" t="str">
        <f t="shared" si="43"/>
        <v>1000</v>
      </c>
      <c r="K516" s="1" t="s">
        <v>9298</v>
      </c>
      <c r="L516">
        <v>4.5</v>
      </c>
      <c r="M516" s="4">
        <v>13568</v>
      </c>
      <c r="N516" s="12">
        <f t="shared" si="44"/>
        <v>61056</v>
      </c>
    </row>
    <row r="517" spans="1:14">
      <c r="A517" t="s">
        <v>5724</v>
      </c>
      <c r="B517" t="s">
        <v>10124</v>
      </c>
      <c r="C517" t="s">
        <v>10681</v>
      </c>
      <c r="D517">
        <v>269</v>
      </c>
      <c r="E517" s="11">
        <f t="shared" si="40"/>
        <v>1200108</v>
      </c>
      <c r="F517" s="5">
        <v>1099</v>
      </c>
      <c r="G517" s="1">
        <v>0.76</v>
      </c>
      <c r="H517" t="str">
        <f t="shared" si="41"/>
        <v>&gt;=50%</v>
      </c>
      <c r="I517" s="8" t="str">
        <f t="shared" si="42"/>
        <v>&gt;500</v>
      </c>
      <c r="J517" s="8" t="str">
        <f t="shared" si="43"/>
        <v>1000</v>
      </c>
      <c r="K517" s="1" t="s">
        <v>9298</v>
      </c>
      <c r="L517">
        <v>4.0999999999999996</v>
      </c>
      <c r="M517" s="4">
        <v>1092</v>
      </c>
      <c r="N517" s="12">
        <f t="shared" si="44"/>
        <v>4477.2</v>
      </c>
    </row>
    <row r="518" spans="1:14">
      <c r="A518" t="s">
        <v>4965</v>
      </c>
      <c r="B518" t="s">
        <v>4966</v>
      </c>
      <c r="C518" t="s">
        <v>10626</v>
      </c>
      <c r="D518">
        <v>179</v>
      </c>
      <c r="E518" s="11">
        <f t="shared" si="40"/>
        <v>5076826</v>
      </c>
      <c r="F518" s="5">
        <v>499</v>
      </c>
      <c r="G518" s="1">
        <v>0.64</v>
      </c>
      <c r="H518" t="str">
        <f t="shared" si="41"/>
        <v>&gt;=50%</v>
      </c>
      <c r="I518" s="8" t="str">
        <f t="shared" si="42"/>
        <v>200-500</v>
      </c>
      <c r="J518" s="8" t="str">
        <f t="shared" si="43"/>
        <v>1000</v>
      </c>
      <c r="K518" s="1" t="s">
        <v>9298</v>
      </c>
      <c r="L518">
        <v>4.0999999999999996</v>
      </c>
      <c r="M518" s="4">
        <v>10174</v>
      </c>
      <c r="N518" s="12">
        <f t="shared" si="44"/>
        <v>41713.399999999994</v>
      </c>
    </row>
    <row r="519" spans="1:14">
      <c r="A519" t="s">
        <v>4657</v>
      </c>
      <c r="B519" t="s">
        <v>9983</v>
      </c>
      <c r="C519" t="s">
        <v>10650</v>
      </c>
      <c r="D519">
        <v>549</v>
      </c>
      <c r="E519" s="11">
        <f t="shared" si="40"/>
        <v>12837578</v>
      </c>
      <c r="F519" s="5">
        <v>1999</v>
      </c>
      <c r="G519" s="1">
        <v>0.73</v>
      </c>
      <c r="H519" t="str">
        <f t="shared" si="41"/>
        <v>&gt;=50%</v>
      </c>
      <c r="I519" s="8" t="str">
        <f t="shared" si="42"/>
        <v>&gt;500</v>
      </c>
      <c r="J519" s="8" t="str">
        <f t="shared" si="43"/>
        <v>1000</v>
      </c>
      <c r="K519" s="1" t="s">
        <v>9298</v>
      </c>
      <c r="L519">
        <v>3.6</v>
      </c>
      <c r="M519" s="4">
        <v>6422</v>
      </c>
      <c r="N519" s="12">
        <f t="shared" si="44"/>
        <v>23119.200000000001</v>
      </c>
    </row>
    <row r="520" spans="1:14">
      <c r="A520" t="s">
        <v>4794</v>
      </c>
      <c r="B520" t="s">
        <v>10002</v>
      </c>
      <c r="C520" t="s">
        <v>10642</v>
      </c>
      <c r="D520">
        <v>149</v>
      </c>
      <c r="E520" s="11">
        <f t="shared" si="40"/>
        <v>12777893</v>
      </c>
      <c r="F520" s="5">
        <v>499</v>
      </c>
      <c r="G520" s="1">
        <v>0.7</v>
      </c>
      <c r="H520" t="str">
        <f t="shared" si="41"/>
        <v>20-50%</v>
      </c>
      <c r="I520" s="8" t="str">
        <f t="shared" si="42"/>
        <v>200-500</v>
      </c>
      <c r="J520" s="8" t="str">
        <f t="shared" si="43"/>
        <v>1000</v>
      </c>
      <c r="K520" s="1" t="s">
        <v>9298</v>
      </c>
      <c r="L520">
        <v>4.0999999999999996</v>
      </c>
      <c r="M520" s="4">
        <v>25607</v>
      </c>
      <c r="N520" s="12">
        <f t="shared" si="44"/>
        <v>104988.7</v>
      </c>
    </row>
    <row r="521" spans="1:14">
      <c r="A521" t="s">
        <v>4253</v>
      </c>
      <c r="B521" t="s">
        <v>9930</v>
      </c>
      <c r="C521" t="s">
        <v>10616</v>
      </c>
      <c r="D521">
        <v>299</v>
      </c>
      <c r="E521" s="11">
        <f t="shared" si="40"/>
        <v>12191568</v>
      </c>
      <c r="F521" s="5">
        <v>499</v>
      </c>
      <c r="G521" s="1">
        <v>0.4</v>
      </c>
      <c r="H521" t="str">
        <f t="shared" si="41"/>
        <v>&gt;=50%</v>
      </c>
      <c r="I521" s="8" t="str">
        <f t="shared" si="42"/>
        <v>200-500</v>
      </c>
      <c r="J521" s="8" t="str">
        <f t="shared" si="43"/>
        <v>1000</v>
      </c>
      <c r="K521" s="1" t="s">
        <v>9299</v>
      </c>
      <c r="L521">
        <v>4.2</v>
      </c>
      <c r="M521" s="4">
        <v>24432</v>
      </c>
      <c r="N521" s="12">
        <f t="shared" si="44"/>
        <v>102614.40000000001</v>
      </c>
    </row>
    <row r="522" spans="1:14">
      <c r="A522" t="s">
        <v>2641</v>
      </c>
      <c r="B522" t="s">
        <v>9706</v>
      </c>
      <c r="C522" t="s">
        <v>10596</v>
      </c>
      <c r="D522">
        <v>119</v>
      </c>
      <c r="E522" s="11">
        <f t="shared" si="40"/>
        <v>1793701</v>
      </c>
      <c r="F522" s="5">
        <v>299</v>
      </c>
      <c r="G522" s="1">
        <v>0.6</v>
      </c>
      <c r="H522" t="str">
        <f t="shared" si="41"/>
        <v>&gt;=50%</v>
      </c>
      <c r="I522" s="8" t="str">
        <f t="shared" si="42"/>
        <v>200-500</v>
      </c>
      <c r="J522" s="8" t="str">
        <f t="shared" si="43"/>
        <v>1000</v>
      </c>
      <c r="K522" s="1" t="s">
        <v>9298</v>
      </c>
      <c r="L522">
        <v>4.0999999999999996</v>
      </c>
      <c r="M522" s="4">
        <v>5999</v>
      </c>
      <c r="N522" s="12">
        <f t="shared" si="44"/>
        <v>24595.899999999998</v>
      </c>
    </row>
    <row r="523" spans="1:14">
      <c r="A523" t="s">
        <v>2641</v>
      </c>
      <c r="B523" t="s">
        <v>9706</v>
      </c>
      <c r="C523" t="s">
        <v>10575</v>
      </c>
      <c r="D523">
        <v>119</v>
      </c>
      <c r="E523" s="11">
        <f t="shared" si="40"/>
        <v>1793701</v>
      </c>
      <c r="F523" s="5">
        <v>299</v>
      </c>
      <c r="G523" s="1">
        <v>0.6</v>
      </c>
      <c r="H523" t="str">
        <f t="shared" si="41"/>
        <v>&gt;=50%</v>
      </c>
      <c r="I523" s="8" t="str">
        <f t="shared" si="42"/>
        <v>200-500</v>
      </c>
      <c r="J523" s="8" t="str">
        <f t="shared" si="43"/>
        <v>1000</v>
      </c>
      <c r="K523" s="1" t="s">
        <v>9298</v>
      </c>
      <c r="L523">
        <v>4.0999999999999996</v>
      </c>
      <c r="M523" s="4">
        <v>5999</v>
      </c>
      <c r="N523" s="12">
        <f t="shared" si="44"/>
        <v>24595.899999999998</v>
      </c>
    </row>
    <row r="524" spans="1:14">
      <c r="A524" t="s">
        <v>3832</v>
      </c>
      <c r="B524" t="s">
        <v>9876</v>
      </c>
      <c r="C524" t="s">
        <v>10616</v>
      </c>
      <c r="D524">
        <v>39</v>
      </c>
      <c r="E524" s="11">
        <f t="shared" si="40"/>
        <v>4554667</v>
      </c>
      <c r="F524" s="5">
        <v>299</v>
      </c>
      <c r="G524" s="1">
        <v>0.87</v>
      </c>
      <c r="H524" t="str">
        <f t="shared" si="41"/>
        <v>&gt;=50%</v>
      </c>
      <c r="I524" s="8" t="str">
        <f t="shared" si="42"/>
        <v>200-500</v>
      </c>
      <c r="J524" s="8" t="str">
        <f t="shared" si="43"/>
        <v>1000</v>
      </c>
      <c r="K524" s="1" t="s">
        <v>9298</v>
      </c>
      <c r="L524">
        <v>3.5</v>
      </c>
      <c r="M524" s="4">
        <v>15233</v>
      </c>
      <c r="N524" s="12">
        <f t="shared" si="44"/>
        <v>53315.5</v>
      </c>
    </row>
    <row r="525" spans="1:14">
      <c r="A525" t="s">
        <v>592</v>
      </c>
      <c r="B525" t="s">
        <v>9400</v>
      </c>
      <c r="C525" t="s">
        <v>10578</v>
      </c>
      <c r="D525">
        <v>269</v>
      </c>
      <c r="E525" s="11">
        <f t="shared" si="40"/>
        <v>8107200</v>
      </c>
      <c r="F525" s="5">
        <v>800</v>
      </c>
      <c r="G525" s="1">
        <v>0.66</v>
      </c>
      <c r="H525" t="str">
        <f t="shared" si="41"/>
        <v>&gt;=50%</v>
      </c>
      <c r="I525" s="8" t="str">
        <f t="shared" si="42"/>
        <v>&gt;500</v>
      </c>
      <c r="J525" s="8" t="str">
        <f t="shared" si="43"/>
        <v>1000</v>
      </c>
      <c r="K525" s="1" t="s">
        <v>9298</v>
      </c>
      <c r="L525">
        <v>3.6</v>
      </c>
      <c r="M525" s="4">
        <v>10134</v>
      </c>
      <c r="N525" s="12">
        <f t="shared" si="44"/>
        <v>36482.400000000001</v>
      </c>
    </row>
    <row r="526" spans="1:14">
      <c r="A526" t="s">
        <v>592</v>
      </c>
      <c r="B526" t="s">
        <v>9400</v>
      </c>
      <c r="C526" t="s">
        <v>10650</v>
      </c>
      <c r="D526">
        <v>269</v>
      </c>
      <c r="E526" s="11">
        <f t="shared" si="40"/>
        <v>8107200</v>
      </c>
      <c r="F526" s="5">
        <v>800</v>
      </c>
      <c r="G526" s="1">
        <v>0.66</v>
      </c>
      <c r="H526" t="str">
        <f t="shared" si="41"/>
        <v>&gt;=50%</v>
      </c>
      <c r="I526" s="8" t="str">
        <f t="shared" si="42"/>
        <v>&gt;500</v>
      </c>
      <c r="J526" s="8" t="str">
        <f t="shared" si="43"/>
        <v>1000</v>
      </c>
      <c r="K526" s="1" t="s">
        <v>9298</v>
      </c>
      <c r="L526">
        <v>3.6</v>
      </c>
      <c r="M526" s="4">
        <v>10134</v>
      </c>
      <c r="N526" s="12">
        <f t="shared" si="44"/>
        <v>36482.400000000001</v>
      </c>
    </row>
    <row r="527" spans="1:14">
      <c r="A527" t="s">
        <v>4764</v>
      </c>
      <c r="B527" t="s">
        <v>9998</v>
      </c>
      <c r="C527" t="s">
        <v>10617</v>
      </c>
      <c r="D527">
        <v>69</v>
      </c>
      <c r="E527" s="11">
        <f t="shared" si="40"/>
        <v>76245</v>
      </c>
      <c r="F527" s="5">
        <v>299</v>
      </c>
      <c r="G527" s="1">
        <v>0.77</v>
      </c>
      <c r="H527" t="str">
        <f t="shared" si="41"/>
        <v>20-50%</v>
      </c>
      <c r="I527" s="8" t="str">
        <f t="shared" si="42"/>
        <v>200-500</v>
      </c>
      <c r="J527" s="8" t="str">
        <f t="shared" si="43"/>
        <v>&lt;1000</v>
      </c>
      <c r="K527" s="1" t="s">
        <v>9298</v>
      </c>
      <c r="L527">
        <v>4.3</v>
      </c>
      <c r="M527" s="4">
        <v>255</v>
      </c>
      <c r="N527" s="12">
        <f t="shared" si="44"/>
        <v>1096.5</v>
      </c>
    </row>
    <row r="528" spans="1:14">
      <c r="A528" t="s">
        <v>8922</v>
      </c>
      <c r="B528" t="s">
        <v>10533</v>
      </c>
      <c r="C528" t="s">
        <v>10768</v>
      </c>
      <c r="D528" s="2">
        <v>1624</v>
      </c>
      <c r="E528" s="11">
        <f t="shared" si="40"/>
        <v>2063365</v>
      </c>
      <c r="F528" s="5">
        <v>2495</v>
      </c>
      <c r="G528" s="1">
        <v>0.35</v>
      </c>
      <c r="H528" t="str">
        <f t="shared" si="41"/>
        <v>20-50%</v>
      </c>
      <c r="I528" s="8" t="str">
        <f t="shared" si="42"/>
        <v>&gt;500</v>
      </c>
      <c r="J528" s="8" t="str">
        <f t="shared" si="43"/>
        <v>&lt;1000</v>
      </c>
      <c r="K528" s="1" t="s">
        <v>9299</v>
      </c>
      <c r="L528">
        <v>4.0999999999999996</v>
      </c>
      <c r="M528" s="4">
        <v>827</v>
      </c>
      <c r="N528" s="12">
        <f t="shared" si="44"/>
        <v>3390.7</v>
      </c>
    </row>
    <row r="529" spans="1:14">
      <c r="A529" t="s">
        <v>6157</v>
      </c>
      <c r="B529" t="s">
        <v>10175</v>
      </c>
      <c r="C529" t="s">
        <v>10711</v>
      </c>
      <c r="D529">
        <v>293</v>
      </c>
      <c r="E529" s="11">
        <f t="shared" si="40"/>
        <v>22452006</v>
      </c>
      <c r="F529" s="5">
        <v>499</v>
      </c>
      <c r="G529" s="1">
        <v>0.41</v>
      </c>
      <c r="H529" t="str">
        <f t="shared" si="41"/>
        <v>20-50%</v>
      </c>
      <c r="I529" s="8" t="str">
        <f t="shared" si="42"/>
        <v>200-500</v>
      </c>
      <c r="J529" s="8" t="str">
        <f t="shared" si="43"/>
        <v>1000</v>
      </c>
      <c r="K529" s="1" t="s">
        <v>9299</v>
      </c>
      <c r="L529">
        <v>3.9</v>
      </c>
      <c r="M529" s="4">
        <v>44994</v>
      </c>
      <c r="N529" s="12">
        <f t="shared" si="44"/>
        <v>175476.6</v>
      </c>
    </row>
    <row r="530" spans="1:14">
      <c r="A530" t="s">
        <v>2667</v>
      </c>
      <c r="B530" t="s">
        <v>2668</v>
      </c>
      <c r="C530" t="s">
        <v>10600</v>
      </c>
      <c r="D530">
        <v>99</v>
      </c>
      <c r="E530" s="11">
        <f t="shared" si="40"/>
        <v>1938969</v>
      </c>
      <c r="F530" s="5">
        <v>171</v>
      </c>
      <c r="G530" s="1">
        <v>0.42</v>
      </c>
      <c r="H530" t="str">
        <f t="shared" si="41"/>
        <v>&gt;=50%</v>
      </c>
      <c r="I530" s="8" t="str">
        <f t="shared" si="42"/>
        <v>&lt;200</v>
      </c>
      <c r="J530" s="8" t="str">
        <f t="shared" si="43"/>
        <v>1000</v>
      </c>
      <c r="K530" s="1" t="s">
        <v>9299</v>
      </c>
      <c r="L530">
        <v>4.5</v>
      </c>
      <c r="M530" s="4">
        <v>11339</v>
      </c>
      <c r="N530" s="12">
        <f t="shared" si="44"/>
        <v>51025.5</v>
      </c>
    </row>
    <row r="531" spans="1:14">
      <c r="A531" t="s">
        <v>8293</v>
      </c>
      <c r="B531" t="s">
        <v>10450</v>
      </c>
      <c r="C531" t="s">
        <v>10715</v>
      </c>
      <c r="D531" s="2">
        <v>2575</v>
      </c>
      <c r="E531" s="11">
        <f t="shared" si="40"/>
        <v>4093700</v>
      </c>
      <c r="F531" s="5">
        <v>6700</v>
      </c>
      <c r="G531" s="1">
        <v>0.62</v>
      </c>
      <c r="H531" t="str">
        <f t="shared" si="41"/>
        <v>20-50%</v>
      </c>
      <c r="I531" s="8" t="str">
        <f t="shared" si="42"/>
        <v>&gt;500</v>
      </c>
      <c r="J531" s="8" t="str">
        <f t="shared" si="43"/>
        <v>&lt;1000</v>
      </c>
      <c r="K531" s="1" t="s">
        <v>9298</v>
      </c>
      <c r="L531">
        <v>4.2</v>
      </c>
      <c r="M531" s="4">
        <v>611</v>
      </c>
      <c r="N531" s="12">
        <f t="shared" si="44"/>
        <v>2566.2000000000003</v>
      </c>
    </row>
    <row r="532" spans="1:14">
      <c r="A532" t="s">
        <v>8477</v>
      </c>
      <c r="B532" t="s">
        <v>10472</v>
      </c>
      <c r="C532" t="s">
        <v>10712</v>
      </c>
      <c r="D532">
        <v>161</v>
      </c>
      <c r="E532" s="11">
        <f t="shared" si="40"/>
        <v>7200</v>
      </c>
      <c r="F532" s="5">
        <v>300</v>
      </c>
      <c r="G532" s="1">
        <v>0.46</v>
      </c>
      <c r="H532" t="str">
        <f t="shared" si="41"/>
        <v>20-50%</v>
      </c>
      <c r="I532" s="8" t="str">
        <f t="shared" si="42"/>
        <v>200-500</v>
      </c>
      <c r="J532" s="8" t="str">
        <f t="shared" si="43"/>
        <v>&lt;1000</v>
      </c>
      <c r="K532" s="1" t="s">
        <v>9299</v>
      </c>
      <c r="L532">
        <v>2.6</v>
      </c>
      <c r="M532" s="4">
        <v>24</v>
      </c>
      <c r="N532" s="12">
        <f t="shared" si="44"/>
        <v>62.400000000000006</v>
      </c>
    </row>
    <row r="533" spans="1:14">
      <c r="A533" t="s">
        <v>7194</v>
      </c>
      <c r="B533" t="s">
        <v>10309</v>
      </c>
      <c r="C533" t="s">
        <v>10747</v>
      </c>
      <c r="D533" s="2">
        <v>2199</v>
      </c>
      <c r="E533" s="11">
        <f t="shared" si="40"/>
        <v>30783500</v>
      </c>
      <c r="F533" s="5">
        <v>3190</v>
      </c>
      <c r="G533" s="1">
        <v>0.31</v>
      </c>
      <c r="H533" t="str">
        <f t="shared" si="41"/>
        <v>20-50%</v>
      </c>
      <c r="I533" s="8" t="str">
        <f t="shared" si="42"/>
        <v>&gt;500</v>
      </c>
      <c r="J533" s="8" t="str">
        <f t="shared" si="43"/>
        <v>1000</v>
      </c>
      <c r="K533" s="1" t="s">
        <v>9299</v>
      </c>
      <c r="L533">
        <v>4.3</v>
      </c>
      <c r="M533" s="4">
        <v>9650</v>
      </c>
      <c r="N533" s="12">
        <f t="shared" si="44"/>
        <v>41495</v>
      </c>
    </row>
    <row r="534" spans="1:14">
      <c r="A534" t="s">
        <v>9081</v>
      </c>
      <c r="B534" t="s">
        <v>10554</v>
      </c>
      <c r="C534" t="s">
        <v>10739</v>
      </c>
      <c r="D534" s="2">
        <v>2199</v>
      </c>
      <c r="E534" s="11">
        <f t="shared" si="40"/>
        <v>8178870</v>
      </c>
      <c r="F534" s="5">
        <v>3045</v>
      </c>
      <c r="G534" s="1">
        <v>0.28000000000000003</v>
      </c>
      <c r="H534" t="str">
        <f t="shared" si="41"/>
        <v>20-50%</v>
      </c>
      <c r="I534" s="8" t="str">
        <f t="shared" si="42"/>
        <v>&gt;500</v>
      </c>
      <c r="J534" s="8" t="str">
        <f t="shared" si="43"/>
        <v>1000</v>
      </c>
      <c r="K534" s="1" t="s">
        <v>9299</v>
      </c>
      <c r="L534">
        <v>4.2</v>
      </c>
      <c r="M534" s="4">
        <v>2686</v>
      </c>
      <c r="N534" s="12">
        <f t="shared" si="44"/>
        <v>11281.2</v>
      </c>
    </row>
    <row r="535" spans="1:14">
      <c r="A535" t="s">
        <v>6255</v>
      </c>
      <c r="B535" t="s">
        <v>10188</v>
      </c>
      <c r="C535" t="s">
        <v>10716</v>
      </c>
      <c r="D535" s="2">
        <v>1625</v>
      </c>
      <c r="E535" s="11">
        <f t="shared" si="40"/>
        <v>70334580</v>
      </c>
      <c r="F535" s="5">
        <v>2995</v>
      </c>
      <c r="G535" s="1">
        <v>0.46</v>
      </c>
      <c r="H535" t="str">
        <f t="shared" si="41"/>
        <v>20%</v>
      </c>
      <c r="I535" s="8" t="str">
        <f t="shared" si="42"/>
        <v>&gt;500</v>
      </c>
      <c r="J535" s="8" t="str">
        <f t="shared" si="43"/>
        <v>1000</v>
      </c>
      <c r="K535" s="1" t="s">
        <v>9299</v>
      </c>
      <c r="L535">
        <v>4.5</v>
      </c>
      <c r="M535" s="4">
        <v>23484</v>
      </c>
      <c r="N535" s="12">
        <f t="shared" si="44"/>
        <v>105678</v>
      </c>
    </row>
    <row r="536" spans="1:14">
      <c r="A536" t="s">
        <v>7631</v>
      </c>
      <c r="B536" t="s">
        <v>10366</v>
      </c>
      <c r="C536" t="s">
        <v>10723</v>
      </c>
      <c r="D536" s="2">
        <v>2439</v>
      </c>
      <c r="E536" s="11">
        <f t="shared" si="40"/>
        <v>63625</v>
      </c>
      <c r="F536" s="5">
        <v>2545</v>
      </c>
      <c r="G536" s="1">
        <v>0.04</v>
      </c>
      <c r="H536" t="str">
        <f t="shared" si="41"/>
        <v>20-50%</v>
      </c>
      <c r="I536" s="8" t="str">
        <f t="shared" si="42"/>
        <v>&gt;500</v>
      </c>
      <c r="J536" s="8" t="str">
        <f t="shared" si="43"/>
        <v>&lt;1000</v>
      </c>
      <c r="K536" s="1" t="s">
        <v>9299</v>
      </c>
      <c r="L536">
        <v>4.0999999999999996</v>
      </c>
      <c r="M536" s="4">
        <v>25</v>
      </c>
      <c r="N536" s="12">
        <f t="shared" si="44"/>
        <v>102.49999999999999</v>
      </c>
    </row>
    <row r="537" spans="1:14">
      <c r="A537" t="s">
        <v>6402</v>
      </c>
      <c r="B537" t="s">
        <v>6403</v>
      </c>
      <c r="C537" t="s">
        <v>10725</v>
      </c>
      <c r="D537" s="2">
        <v>2499</v>
      </c>
      <c r="E537" s="11">
        <f t="shared" si="40"/>
        <v>10777740</v>
      </c>
      <c r="F537" s="5">
        <v>3945</v>
      </c>
      <c r="G537" s="1">
        <v>0.37</v>
      </c>
      <c r="H537" t="str">
        <f t="shared" si="41"/>
        <v>20-50%</v>
      </c>
      <c r="I537" s="8" t="str">
        <f t="shared" si="42"/>
        <v>&gt;500</v>
      </c>
      <c r="J537" s="8" t="str">
        <f t="shared" si="43"/>
        <v>1000</v>
      </c>
      <c r="K537" s="1" t="s">
        <v>9299</v>
      </c>
      <c r="L537">
        <v>3.8</v>
      </c>
      <c r="M537" s="4">
        <v>2732</v>
      </c>
      <c r="N537" s="12">
        <f t="shared" si="44"/>
        <v>10381.6</v>
      </c>
    </row>
    <row r="538" spans="1:14">
      <c r="A538" t="s">
        <v>8624</v>
      </c>
      <c r="B538" t="s">
        <v>10493</v>
      </c>
      <c r="C538" t="s">
        <v>10716</v>
      </c>
      <c r="D538">
        <v>889</v>
      </c>
      <c r="E538" s="11">
        <f t="shared" si="40"/>
        <v>8288000</v>
      </c>
      <c r="F538" s="5">
        <v>1295</v>
      </c>
      <c r="G538" s="1">
        <v>0.31</v>
      </c>
      <c r="H538" t="str">
        <f t="shared" si="41"/>
        <v>20-50%</v>
      </c>
      <c r="I538" s="8" t="str">
        <f t="shared" si="42"/>
        <v>&gt;500</v>
      </c>
      <c r="J538" s="8" t="str">
        <f t="shared" si="43"/>
        <v>1000</v>
      </c>
      <c r="K538" s="1" t="s">
        <v>9299</v>
      </c>
      <c r="L538">
        <v>4.3</v>
      </c>
      <c r="M538" s="4">
        <v>6400</v>
      </c>
      <c r="N538" s="12">
        <f t="shared" si="44"/>
        <v>27520</v>
      </c>
    </row>
    <row r="539" spans="1:14">
      <c r="A539" t="s">
        <v>8237</v>
      </c>
      <c r="B539" t="s">
        <v>10442</v>
      </c>
      <c r="C539" t="s">
        <v>10725</v>
      </c>
      <c r="D539" s="2">
        <v>2899</v>
      </c>
      <c r="E539" s="11">
        <f t="shared" si="40"/>
        <v>28595700</v>
      </c>
      <c r="F539" s="5">
        <v>4005</v>
      </c>
      <c r="G539" s="1">
        <v>0.28000000000000003</v>
      </c>
      <c r="H539" t="str">
        <f t="shared" si="41"/>
        <v>20-50%</v>
      </c>
      <c r="I539" s="8" t="str">
        <f t="shared" si="42"/>
        <v>&gt;500</v>
      </c>
      <c r="J539" s="8" t="str">
        <f t="shared" si="43"/>
        <v>1000</v>
      </c>
      <c r="K539" s="1" t="s">
        <v>9299</v>
      </c>
      <c r="L539">
        <v>4.3</v>
      </c>
      <c r="M539" s="4">
        <v>7140</v>
      </c>
      <c r="N539" s="12">
        <f t="shared" si="44"/>
        <v>30702</v>
      </c>
    </row>
    <row r="540" spans="1:14">
      <c r="A540" t="s">
        <v>8166</v>
      </c>
      <c r="B540" t="s">
        <v>10434</v>
      </c>
      <c r="C540" t="s">
        <v>10725</v>
      </c>
      <c r="D540" s="2">
        <v>2399</v>
      </c>
      <c r="E540" s="11">
        <f t="shared" si="40"/>
        <v>1667400</v>
      </c>
      <c r="F540" s="5">
        <v>4200</v>
      </c>
      <c r="G540" s="1">
        <v>0.43</v>
      </c>
      <c r="H540" t="str">
        <f t="shared" si="41"/>
        <v>&gt;=50%</v>
      </c>
      <c r="I540" s="8" t="str">
        <f t="shared" si="42"/>
        <v>&gt;500</v>
      </c>
      <c r="J540" s="8" t="str">
        <f t="shared" si="43"/>
        <v>&lt;1000</v>
      </c>
      <c r="K540" s="1" t="s">
        <v>9299</v>
      </c>
      <c r="L540">
        <v>3.8</v>
      </c>
      <c r="M540" s="4">
        <v>397</v>
      </c>
      <c r="N540" s="12">
        <f t="shared" si="44"/>
        <v>1508.6</v>
      </c>
    </row>
    <row r="541" spans="1:14">
      <c r="A541" t="s">
        <v>7384</v>
      </c>
      <c r="B541" t="s">
        <v>7385</v>
      </c>
      <c r="C541" t="s">
        <v>10709</v>
      </c>
      <c r="D541" s="2">
        <v>1999</v>
      </c>
      <c r="E541" s="11">
        <f t="shared" si="40"/>
        <v>6460575</v>
      </c>
      <c r="F541" s="5">
        <v>4775</v>
      </c>
      <c r="G541" s="1">
        <v>0.57999999999999996</v>
      </c>
      <c r="H541" t="str">
        <f t="shared" si="41"/>
        <v>20-50%</v>
      </c>
      <c r="I541" s="8" t="str">
        <f t="shared" si="42"/>
        <v>&gt;500</v>
      </c>
      <c r="J541" s="8" t="str">
        <f t="shared" si="43"/>
        <v>1000</v>
      </c>
      <c r="K541" s="1" t="s">
        <v>9298</v>
      </c>
      <c r="L541">
        <v>4.2</v>
      </c>
      <c r="M541" s="4">
        <v>1353</v>
      </c>
      <c r="N541" s="12">
        <f t="shared" si="44"/>
        <v>5682.6</v>
      </c>
    </row>
    <row r="542" spans="1:14">
      <c r="A542" t="s">
        <v>8582</v>
      </c>
      <c r="B542" t="s">
        <v>10487</v>
      </c>
      <c r="C542" t="s">
        <v>10739</v>
      </c>
      <c r="D542">
        <v>849</v>
      </c>
      <c r="E542" s="11">
        <f t="shared" si="40"/>
        <v>4978960</v>
      </c>
      <c r="F542" s="5">
        <v>1190</v>
      </c>
      <c r="G542" s="1">
        <v>0.28999999999999998</v>
      </c>
      <c r="H542" t="str">
        <f t="shared" si="41"/>
        <v>20-50%</v>
      </c>
      <c r="I542" s="8" t="str">
        <f t="shared" si="42"/>
        <v>&gt;500</v>
      </c>
      <c r="J542" s="8" t="str">
        <f t="shared" si="43"/>
        <v>1000</v>
      </c>
      <c r="K542" s="1" t="s">
        <v>9299</v>
      </c>
      <c r="L542">
        <v>4.2</v>
      </c>
      <c r="M542" s="4">
        <v>4184</v>
      </c>
      <c r="N542" s="12">
        <f t="shared" si="44"/>
        <v>17572.8</v>
      </c>
    </row>
    <row r="543" spans="1:14">
      <c r="A543" t="s">
        <v>6366</v>
      </c>
      <c r="B543" t="s">
        <v>10203</v>
      </c>
      <c r="C543" t="s">
        <v>10709</v>
      </c>
      <c r="D543">
        <v>719</v>
      </c>
      <c r="E543" s="11">
        <f t="shared" si="40"/>
        <v>22297310</v>
      </c>
      <c r="F543" s="5">
        <v>1295</v>
      </c>
      <c r="G543" s="1">
        <v>0.44</v>
      </c>
      <c r="H543" t="str">
        <f t="shared" si="41"/>
        <v>&gt;=50%</v>
      </c>
      <c r="I543" s="8" t="str">
        <f t="shared" si="42"/>
        <v>&gt;500</v>
      </c>
      <c r="J543" s="8" t="str">
        <f t="shared" si="43"/>
        <v>1000</v>
      </c>
      <c r="K543" s="1" t="s">
        <v>9299</v>
      </c>
      <c r="L543">
        <v>4.2</v>
      </c>
      <c r="M543" s="4">
        <v>17218</v>
      </c>
      <c r="N543" s="12">
        <f t="shared" si="44"/>
        <v>72315.600000000006</v>
      </c>
    </row>
    <row r="544" spans="1:14">
      <c r="A544" t="s">
        <v>7131</v>
      </c>
      <c r="B544" t="s">
        <v>10301</v>
      </c>
      <c r="C544" t="s">
        <v>10712</v>
      </c>
      <c r="D544" s="2">
        <v>6990</v>
      </c>
      <c r="E544" s="11">
        <f t="shared" si="40"/>
        <v>25307590</v>
      </c>
      <c r="F544" s="5">
        <v>14290</v>
      </c>
      <c r="G544" s="1">
        <v>0.51</v>
      </c>
      <c r="H544" t="str">
        <f t="shared" si="41"/>
        <v>20-50%</v>
      </c>
      <c r="I544" s="8" t="str">
        <f t="shared" si="42"/>
        <v>&gt;500</v>
      </c>
      <c r="J544" s="8" t="str">
        <f t="shared" si="43"/>
        <v>1000</v>
      </c>
      <c r="K544" s="1" t="s">
        <v>9298</v>
      </c>
      <c r="L544">
        <v>4.4000000000000004</v>
      </c>
      <c r="M544" s="4">
        <v>1771</v>
      </c>
      <c r="N544" s="12">
        <f t="shared" si="44"/>
        <v>7792.4000000000005</v>
      </c>
    </row>
    <row r="545" spans="1:14">
      <c r="A545" t="s">
        <v>7575</v>
      </c>
      <c r="B545" t="s">
        <v>10360</v>
      </c>
      <c r="C545" t="s">
        <v>10726</v>
      </c>
      <c r="D545" s="2">
        <v>2599</v>
      </c>
      <c r="E545" s="11">
        <f t="shared" si="40"/>
        <v>2945760</v>
      </c>
      <c r="F545" s="5">
        <v>4560</v>
      </c>
      <c r="G545" s="1">
        <v>0.43</v>
      </c>
      <c r="H545" t="str">
        <f t="shared" si="41"/>
        <v>20-50%</v>
      </c>
      <c r="I545" s="8" t="str">
        <f t="shared" si="42"/>
        <v>&gt;500</v>
      </c>
      <c r="J545" s="8" t="str">
        <f t="shared" si="43"/>
        <v>&lt;1000</v>
      </c>
      <c r="K545" s="1" t="s">
        <v>9299</v>
      </c>
      <c r="L545">
        <v>4.4000000000000004</v>
      </c>
      <c r="M545" s="4">
        <v>646</v>
      </c>
      <c r="N545" s="12">
        <f t="shared" si="44"/>
        <v>2842.4</v>
      </c>
    </row>
    <row r="546" spans="1:14">
      <c r="A546" t="s">
        <v>8265</v>
      </c>
      <c r="B546" t="s">
        <v>10446</v>
      </c>
      <c r="C546" t="s">
        <v>10713</v>
      </c>
      <c r="D546" s="2">
        <v>3645</v>
      </c>
      <c r="E546" s="11">
        <f t="shared" si="40"/>
        <v>3405270</v>
      </c>
      <c r="F546" s="5">
        <v>6070</v>
      </c>
      <c r="G546" s="1">
        <v>0.4</v>
      </c>
      <c r="H546" t="str">
        <f t="shared" si="41"/>
        <v>20-50%</v>
      </c>
      <c r="I546" s="8" t="str">
        <f t="shared" si="42"/>
        <v>&gt;500</v>
      </c>
      <c r="J546" s="8" t="str">
        <f t="shared" si="43"/>
        <v>&lt;1000</v>
      </c>
      <c r="K546" s="1" t="s">
        <v>9299</v>
      </c>
      <c r="L546">
        <v>4.2</v>
      </c>
      <c r="M546" s="4">
        <v>561</v>
      </c>
      <c r="N546" s="12">
        <f t="shared" si="44"/>
        <v>2356.2000000000003</v>
      </c>
    </row>
    <row r="547" spans="1:14">
      <c r="A547" t="s">
        <v>6241</v>
      </c>
      <c r="B547" t="s">
        <v>6242</v>
      </c>
      <c r="C547" t="s">
        <v>10717</v>
      </c>
      <c r="D547" s="2">
        <v>3600</v>
      </c>
      <c r="E547" s="11">
        <f t="shared" si="40"/>
        <v>73809560</v>
      </c>
      <c r="F547" s="5">
        <v>6190</v>
      </c>
      <c r="G547" s="1">
        <v>0.42</v>
      </c>
      <c r="H547" t="str">
        <f t="shared" si="41"/>
        <v>20-50%</v>
      </c>
      <c r="I547" s="8" t="str">
        <f t="shared" si="42"/>
        <v>&gt;500</v>
      </c>
      <c r="J547" s="8" t="str">
        <f t="shared" si="43"/>
        <v>1000</v>
      </c>
      <c r="K547" s="1" t="s">
        <v>9299</v>
      </c>
      <c r="L547">
        <v>4.3</v>
      </c>
      <c r="M547" s="4">
        <v>11924</v>
      </c>
      <c r="N547" s="12">
        <f t="shared" si="44"/>
        <v>51273.2</v>
      </c>
    </row>
    <row r="548" spans="1:14">
      <c r="A548" t="s">
        <v>7427</v>
      </c>
      <c r="B548" t="s">
        <v>10341</v>
      </c>
      <c r="C548" t="s">
        <v>10714</v>
      </c>
      <c r="D548" s="2">
        <v>12499</v>
      </c>
      <c r="E548" s="11">
        <f t="shared" si="40"/>
        <v>6383650</v>
      </c>
      <c r="F548" s="5">
        <v>19825</v>
      </c>
      <c r="G548" s="1">
        <v>0.37</v>
      </c>
      <c r="H548" t="str">
        <f t="shared" si="41"/>
        <v>20-50%</v>
      </c>
      <c r="I548" s="8" t="str">
        <f t="shared" si="42"/>
        <v>&gt;500</v>
      </c>
      <c r="J548" s="8" t="str">
        <f t="shared" si="43"/>
        <v>&lt;1000</v>
      </c>
      <c r="K548" s="1" t="s">
        <v>9299</v>
      </c>
      <c r="L548">
        <v>4.0999999999999996</v>
      </c>
      <c r="M548" s="4">
        <v>322</v>
      </c>
      <c r="N548" s="12">
        <f t="shared" si="44"/>
        <v>1320.1999999999998</v>
      </c>
    </row>
    <row r="549" spans="1:14">
      <c r="A549" t="s">
        <v>9232</v>
      </c>
      <c r="B549" t="s">
        <v>10574</v>
      </c>
      <c r="C549" t="s">
        <v>10727</v>
      </c>
      <c r="D549" s="2">
        <v>1399</v>
      </c>
      <c r="E549" s="11">
        <f t="shared" si="40"/>
        <v>15178590</v>
      </c>
      <c r="F549" s="5">
        <v>1890</v>
      </c>
      <c r="G549" s="1">
        <v>0.26</v>
      </c>
      <c r="H549" t="str">
        <f t="shared" si="41"/>
        <v>20%</v>
      </c>
      <c r="I549" s="8" t="str">
        <f t="shared" si="42"/>
        <v>&gt;500</v>
      </c>
      <c r="J549" s="8" t="str">
        <f t="shared" si="43"/>
        <v>1000</v>
      </c>
      <c r="K549" s="1" t="s">
        <v>9299</v>
      </c>
      <c r="L549">
        <v>4</v>
      </c>
      <c r="M549" s="4">
        <v>8031</v>
      </c>
      <c r="N549" s="12">
        <f t="shared" si="44"/>
        <v>32124</v>
      </c>
    </row>
    <row r="550" spans="1:14">
      <c r="A550" t="s">
        <v>9005</v>
      </c>
      <c r="B550" t="s">
        <v>10544</v>
      </c>
      <c r="C550" t="s">
        <v>10772</v>
      </c>
      <c r="D550" s="2">
        <v>1999</v>
      </c>
      <c r="E550" s="11">
        <f t="shared" si="40"/>
        <v>18410360</v>
      </c>
      <c r="F550" s="5">
        <v>2360</v>
      </c>
      <c r="G550" s="1">
        <v>0.15</v>
      </c>
      <c r="H550" t="str">
        <f t="shared" si="41"/>
        <v>&gt;=50%</v>
      </c>
      <c r="I550" s="8" t="str">
        <f t="shared" si="42"/>
        <v>&gt;500</v>
      </c>
      <c r="J550" s="8" t="str">
        <f t="shared" si="43"/>
        <v>1000</v>
      </c>
      <c r="K550" s="1" t="s">
        <v>9299</v>
      </c>
      <c r="L550">
        <v>4.2</v>
      </c>
      <c r="M550" s="4">
        <v>7801</v>
      </c>
      <c r="N550" s="12">
        <f t="shared" si="44"/>
        <v>32764.2</v>
      </c>
    </row>
    <row r="551" spans="1:14">
      <c r="A551" t="s">
        <v>7960</v>
      </c>
      <c r="B551" t="s">
        <v>7961</v>
      </c>
      <c r="C551" t="s">
        <v>10727</v>
      </c>
      <c r="D551" s="2">
        <v>1499</v>
      </c>
      <c r="E551" s="11">
        <f t="shared" si="40"/>
        <v>1060500</v>
      </c>
      <c r="F551" s="5">
        <v>3500</v>
      </c>
      <c r="G551" s="1">
        <v>0.56999999999999995</v>
      </c>
      <c r="H551" t="str">
        <f t="shared" si="41"/>
        <v>&gt;=50%</v>
      </c>
      <c r="I551" s="8" t="str">
        <f t="shared" si="42"/>
        <v>&gt;500</v>
      </c>
      <c r="J551" s="8" t="str">
        <f t="shared" si="43"/>
        <v>&lt;1000</v>
      </c>
      <c r="K551" s="1" t="s">
        <v>9298</v>
      </c>
      <c r="L551">
        <v>4.0999999999999996</v>
      </c>
      <c r="M551" s="4">
        <v>303</v>
      </c>
      <c r="N551" s="12">
        <f t="shared" si="44"/>
        <v>1242.3</v>
      </c>
    </row>
    <row r="552" spans="1:14">
      <c r="A552" t="s">
        <v>5867</v>
      </c>
      <c r="B552" t="s">
        <v>10141</v>
      </c>
      <c r="C552" t="s">
        <v>10575</v>
      </c>
      <c r="D552">
        <v>398</v>
      </c>
      <c r="E552" s="11">
        <f t="shared" si="40"/>
        <v>146175</v>
      </c>
      <c r="F552" s="5">
        <v>1949</v>
      </c>
      <c r="G552" s="1">
        <v>0.8</v>
      </c>
      <c r="H552" t="str">
        <f t="shared" si="41"/>
        <v>20-50%</v>
      </c>
      <c r="I552" s="8" t="str">
        <f t="shared" si="42"/>
        <v>&gt;500</v>
      </c>
      <c r="J552" s="8" t="str">
        <f t="shared" si="43"/>
        <v>&lt;1000</v>
      </c>
      <c r="K552" s="1" t="s">
        <v>9298</v>
      </c>
      <c r="L552">
        <v>4</v>
      </c>
      <c r="M552" s="4">
        <v>75</v>
      </c>
      <c r="N552" s="12">
        <f t="shared" si="44"/>
        <v>300</v>
      </c>
    </row>
    <row r="553" spans="1:14">
      <c r="A553" t="s">
        <v>6725</v>
      </c>
      <c r="B553" t="s">
        <v>10249</v>
      </c>
      <c r="C553" t="s">
        <v>10721</v>
      </c>
      <c r="D553" s="2">
        <v>1099</v>
      </c>
      <c r="E553" s="11">
        <f t="shared" si="40"/>
        <v>29009124</v>
      </c>
      <c r="F553" s="5">
        <v>1899</v>
      </c>
      <c r="G553" s="1">
        <v>0.42</v>
      </c>
      <c r="H553" t="str">
        <f t="shared" si="41"/>
        <v>20-50%</v>
      </c>
      <c r="I553" s="8" t="str">
        <f t="shared" si="42"/>
        <v>&gt;500</v>
      </c>
      <c r="J553" s="8" t="str">
        <f t="shared" si="43"/>
        <v>1000</v>
      </c>
      <c r="K553" s="1" t="s">
        <v>9299</v>
      </c>
      <c r="L553">
        <v>4.3</v>
      </c>
      <c r="M553" s="4">
        <v>15276</v>
      </c>
      <c r="N553" s="12">
        <f t="shared" si="44"/>
        <v>65686.8</v>
      </c>
    </row>
    <row r="554" spans="1:14">
      <c r="A554" t="s">
        <v>8321</v>
      </c>
      <c r="B554" t="s">
        <v>10454</v>
      </c>
      <c r="C554" t="s">
        <v>10762</v>
      </c>
      <c r="D554">
        <v>999</v>
      </c>
      <c r="E554" s="11">
        <f t="shared" si="40"/>
        <v>579000</v>
      </c>
      <c r="F554" s="5">
        <v>1500</v>
      </c>
      <c r="G554" s="1">
        <v>0.33</v>
      </c>
      <c r="H554" t="str">
        <f t="shared" si="41"/>
        <v>20-50%</v>
      </c>
      <c r="I554" s="8" t="str">
        <f t="shared" si="42"/>
        <v>&gt;500</v>
      </c>
      <c r="J554" s="8" t="str">
        <f t="shared" si="43"/>
        <v>&lt;1000</v>
      </c>
      <c r="K554" s="1" t="s">
        <v>9299</v>
      </c>
      <c r="L554">
        <v>4.2</v>
      </c>
      <c r="M554" s="4">
        <v>386</v>
      </c>
      <c r="N554" s="12">
        <f t="shared" si="44"/>
        <v>1621.2</v>
      </c>
    </row>
    <row r="555" spans="1:14">
      <c r="A555" t="s">
        <v>6600</v>
      </c>
      <c r="B555" t="s">
        <v>10233</v>
      </c>
      <c r="C555" t="s">
        <v>10719</v>
      </c>
      <c r="D555">
        <v>799</v>
      </c>
      <c r="E555" s="11">
        <f t="shared" si="40"/>
        <v>14542500</v>
      </c>
      <c r="F555" s="5">
        <v>1500</v>
      </c>
      <c r="G555" s="1">
        <v>0.47</v>
      </c>
      <c r="H555" t="str">
        <f t="shared" si="41"/>
        <v>&gt;=50%</v>
      </c>
      <c r="I555" s="8" t="str">
        <f t="shared" si="42"/>
        <v>&gt;500</v>
      </c>
      <c r="J555" s="8" t="str">
        <f t="shared" si="43"/>
        <v>1000</v>
      </c>
      <c r="K555" s="1" t="s">
        <v>9299</v>
      </c>
      <c r="L555">
        <v>4.3</v>
      </c>
      <c r="M555" s="4">
        <v>9695</v>
      </c>
      <c r="N555" s="12">
        <f t="shared" si="44"/>
        <v>41688.5</v>
      </c>
    </row>
    <row r="556" spans="1:14">
      <c r="A556" t="s">
        <v>7272</v>
      </c>
      <c r="B556" t="s">
        <v>10320</v>
      </c>
      <c r="C556" t="s">
        <v>10726</v>
      </c>
      <c r="D556">
        <v>199</v>
      </c>
      <c r="E556" s="11">
        <f t="shared" si="40"/>
        <v>996004</v>
      </c>
      <c r="F556" s="5">
        <v>499</v>
      </c>
      <c r="G556" s="1">
        <v>0.6</v>
      </c>
      <c r="H556" t="str">
        <f t="shared" si="41"/>
        <v>20-50%</v>
      </c>
      <c r="I556" s="8" t="str">
        <f t="shared" si="42"/>
        <v>200-500</v>
      </c>
      <c r="J556" s="8" t="str">
        <f t="shared" si="43"/>
        <v>1000</v>
      </c>
      <c r="K556" s="1" t="s">
        <v>9298</v>
      </c>
      <c r="L556">
        <v>4.0999999999999996</v>
      </c>
      <c r="M556" s="4">
        <v>1996</v>
      </c>
      <c r="N556" s="12">
        <f t="shared" si="44"/>
        <v>8183.5999999999995</v>
      </c>
    </row>
    <row r="557" spans="1:14">
      <c r="A557" t="s">
        <v>9110</v>
      </c>
      <c r="B557" t="s">
        <v>10558</v>
      </c>
      <c r="C557" t="s">
        <v>10714</v>
      </c>
      <c r="D557" s="2">
        <v>1149</v>
      </c>
      <c r="E557" s="11">
        <f t="shared" si="40"/>
        <v>45576</v>
      </c>
      <c r="F557" s="5">
        <v>1899</v>
      </c>
      <c r="G557" s="1">
        <v>0.39</v>
      </c>
      <c r="H557" t="str">
        <f t="shared" si="41"/>
        <v>&gt;=50%</v>
      </c>
      <c r="I557" s="8" t="str">
        <f t="shared" si="42"/>
        <v>&gt;500</v>
      </c>
      <c r="J557" s="8" t="str">
        <f t="shared" si="43"/>
        <v>&lt;1000</v>
      </c>
      <c r="K557" s="1" t="s">
        <v>9299</v>
      </c>
      <c r="L557">
        <v>3.5</v>
      </c>
      <c r="M557" s="4">
        <v>24</v>
      </c>
      <c r="N557" s="12">
        <f t="shared" si="44"/>
        <v>84</v>
      </c>
    </row>
    <row r="558" spans="1:14">
      <c r="A558" t="s">
        <v>1528</v>
      </c>
      <c r="B558" t="s">
        <v>9543</v>
      </c>
      <c r="C558" t="s">
        <v>10589</v>
      </c>
      <c r="D558">
        <v>254</v>
      </c>
      <c r="E558" s="11">
        <f t="shared" si="40"/>
        <v>2321095</v>
      </c>
      <c r="F558" s="5">
        <v>799</v>
      </c>
      <c r="G558" s="1">
        <v>0.68</v>
      </c>
      <c r="H558" t="str">
        <f t="shared" si="41"/>
        <v>20-50%</v>
      </c>
      <c r="I558" s="8" t="str">
        <f t="shared" si="42"/>
        <v>&gt;500</v>
      </c>
      <c r="J558" s="8" t="str">
        <f t="shared" si="43"/>
        <v>1000</v>
      </c>
      <c r="K558" s="1" t="s">
        <v>9298</v>
      </c>
      <c r="L558">
        <v>4</v>
      </c>
      <c r="M558" s="4">
        <v>2905</v>
      </c>
      <c r="N558" s="12">
        <f t="shared" si="44"/>
        <v>11620</v>
      </c>
    </row>
    <row r="559" spans="1:14">
      <c r="A559" t="s">
        <v>7006</v>
      </c>
      <c r="B559" t="s">
        <v>10284</v>
      </c>
      <c r="C559" t="s">
        <v>10710</v>
      </c>
      <c r="D559" s="2">
        <v>2399</v>
      </c>
      <c r="E559" s="11">
        <f t="shared" si="40"/>
        <v>2037960</v>
      </c>
      <c r="F559" s="5">
        <v>4590</v>
      </c>
      <c r="G559" s="1">
        <v>0.48</v>
      </c>
      <c r="H559" t="str">
        <f t="shared" si="41"/>
        <v>&gt;=50%</v>
      </c>
      <c r="I559" s="8" t="str">
        <f t="shared" si="42"/>
        <v>&gt;500</v>
      </c>
      <c r="J559" s="8" t="str">
        <f t="shared" si="43"/>
        <v>&lt;1000</v>
      </c>
      <c r="K559" s="1" t="s">
        <v>9299</v>
      </c>
      <c r="L559">
        <v>4.0999999999999996</v>
      </c>
      <c r="M559" s="4">
        <v>444</v>
      </c>
      <c r="N559" s="12">
        <f t="shared" si="44"/>
        <v>1820.3999999999999</v>
      </c>
    </row>
    <row r="560" spans="1:14">
      <c r="A560" t="s">
        <v>7787</v>
      </c>
      <c r="B560" t="s">
        <v>10385</v>
      </c>
      <c r="C560" t="s">
        <v>10756</v>
      </c>
      <c r="D560" s="2">
        <v>3599</v>
      </c>
      <c r="E560" s="11">
        <f t="shared" si="40"/>
        <v>6867180</v>
      </c>
      <c r="F560" s="5">
        <v>7290</v>
      </c>
      <c r="G560" s="1">
        <v>0.51</v>
      </c>
      <c r="H560" t="str">
        <f t="shared" si="41"/>
        <v>&gt;=50%</v>
      </c>
      <c r="I560" s="8" t="str">
        <f t="shared" si="42"/>
        <v>&gt;500</v>
      </c>
      <c r="J560" s="8" t="str">
        <f t="shared" si="43"/>
        <v>&lt;1000</v>
      </c>
      <c r="K560" s="1" t="s">
        <v>9298</v>
      </c>
      <c r="L560">
        <v>3.9</v>
      </c>
      <c r="M560" s="4">
        <v>942</v>
      </c>
      <c r="N560" s="12">
        <f t="shared" si="44"/>
        <v>3673.7999999999997</v>
      </c>
    </row>
    <row r="561" spans="1:14">
      <c r="A561" t="s">
        <v>800</v>
      </c>
      <c r="B561" t="s">
        <v>9431</v>
      </c>
      <c r="C561" t="s">
        <v>10578</v>
      </c>
      <c r="D561" s="2">
        <v>20990</v>
      </c>
      <c r="E561" s="11">
        <f t="shared" si="40"/>
        <v>56642410</v>
      </c>
      <c r="F561" s="5">
        <v>44990</v>
      </c>
      <c r="G561" s="1">
        <v>0.53</v>
      </c>
      <c r="H561" t="str">
        <f t="shared" si="41"/>
        <v>20-50%</v>
      </c>
      <c r="I561" s="8" t="str">
        <f t="shared" si="42"/>
        <v>&gt;500</v>
      </c>
      <c r="J561" s="8" t="str">
        <f t="shared" si="43"/>
        <v>1000</v>
      </c>
      <c r="K561" s="1" t="s">
        <v>9298</v>
      </c>
      <c r="L561">
        <v>4.0999999999999996</v>
      </c>
      <c r="M561" s="4">
        <v>1259</v>
      </c>
      <c r="N561" s="12">
        <f t="shared" si="44"/>
        <v>5161.8999999999996</v>
      </c>
    </row>
    <row r="562" spans="1:14">
      <c r="A562" t="s">
        <v>1855</v>
      </c>
      <c r="B562" t="s">
        <v>9593</v>
      </c>
      <c r="C562" t="s">
        <v>10577</v>
      </c>
      <c r="D562" s="2">
        <v>32990</v>
      </c>
      <c r="E562" s="11">
        <f t="shared" si="40"/>
        <v>85509450</v>
      </c>
      <c r="F562" s="5">
        <v>54990</v>
      </c>
      <c r="G562" s="1">
        <v>0.4</v>
      </c>
      <c r="H562" t="str">
        <f t="shared" si="41"/>
        <v>&gt;=50%</v>
      </c>
      <c r="I562" s="8" t="str">
        <f t="shared" si="42"/>
        <v>&gt;500</v>
      </c>
      <c r="J562" s="8" t="str">
        <f t="shared" si="43"/>
        <v>1000</v>
      </c>
      <c r="K562" s="1" t="s">
        <v>9299</v>
      </c>
      <c r="L562">
        <v>4.0999999999999996</v>
      </c>
      <c r="M562" s="4">
        <v>1555</v>
      </c>
      <c r="N562" s="12">
        <f t="shared" si="44"/>
        <v>6375.4999999999991</v>
      </c>
    </row>
    <row r="563" spans="1:14">
      <c r="A563" t="s">
        <v>7118</v>
      </c>
      <c r="B563" t="s">
        <v>10299</v>
      </c>
      <c r="C563" t="s">
        <v>10730</v>
      </c>
      <c r="D563" s="2">
        <v>1448</v>
      </c>
      <c r="E563" s="11">
        <f t="shared" si="40"/>
        <v>56981</v>
      </c>
      <c r="F563" s="5">
        <v>2999</v>
      </c>
      <c r="G563" s="1">
        <v>0.52</v>
      </c>
      <c r="H563" t="str">
        <f t="shared" si="41"/>
        <v>20-50%</v>
      </c>
      <c r="I563" s="8" t="str">
        <f t="shared" si="42"/>
        <v>&gt;500</v>
      </c>
      <c r="J563" s="8" t="str">
        <f t="shared" si="43"/>
        <v>&lt;1000</v>
      </c>
      <c r="K563" s="1" t="s">
        <v>9298</v>
      </c>
      <c r="L563">
        <v>4.5</v>
      </c>
      <c r="M563" s="4">
        <v>19</v>
      </c>
      <c r="N563" s="12">
        <f t="shared" si="44"/>
        <v>85.5</v>
      </c>
    </row>
    <row r="564" spans="1:14">
      <c r="A564" t="s">
        <v>7258</v>
      </c>
      <c r="B564" t="s">
        <v>10318</v>
      </c>
      <c r="C564" t="s">
        <v>10715</v>
      </c>
      <c r="D564">
        <v>649</v>
      </c>
      <c r="E564" s="11">
        <f t="shared" si="40"/>
        <v>48951</v>
      </c>
      <c r="F564" s="5">
        <v>999</v>
      </c>
      <c r="G564" s="1">
        <v>0.35</v>
      </c>
      <c r="H564" t="str">
        <f t="shared" si="41"/>
        <v>20-50%</v>
      </c>
      <c r="I564" s="8" t="str">
        <f t="shared" si="42"/>
        <v>&gt;500</v>
      </c>
      <c r="J564" s="8" t="str">
        <f t="shared" si="43"/>
        <v>&lt;1000</v>
      </c>
      <c r="K564" s="1" t="s">
        <v>9299</v>
      </c>
      <c r="L564">
        <v>3.8</v>
      </c>
      <c r="M564" s="4">
        <v>49</v>
      </c>
      <c r="N564" s="12">
        <f t="shared" si="44"/>
        <v>186.2</v>
      </c>
    </row>
    <row r="565" spans="1:14">
      <c r="A565" t="s">
        <v>7887</v>
      </c>
      <c r="B565" t="s">
        <v>10398</v>
      </c>
      <c r="C565" t="s">
        <v>10759</v>
      </c>
      <c r="D565">
        <v>299</v>
      </c>
      <c r="E565" s="11">
        <f t="shared" si="40"/>
        <v>506485</v>
      </c>
      <c r="F565" s="5">
        <v>499</v>
      </c>
      <c r="G565" s="1">
        <v>0.4</v>
      </c>
      <c r="H565" t="str">
        <f t="shared" si="41"/>
        <v>20-50%</v>
      </c>
      <c r="I565" s="8" t="str">
        <f t="shared" si="42"/>
        <v>200-500</v>
      </c>
      <c r="J565" s="8" t="str">
        <f t="shared" si="43"/>
        <v>1000</v>
      </c>
      <c r="K565" s="1" t="s">
        <v>9299</v>
      </c>
      <c r="L565">
        <v>3.9</v>
      </c>
      <c r="M565" s="4">
        <v>1015</v>
      </c>
      <c r="N565" s="12">
        <f t="shared" si="44"/>
        <v>3958.5</v>
      </c>
    </row>
    <row r="566" spans="1:14">
      <c r="A566" t="s">
        <v>4081</v>
      </c>
      <c r="B566" t="s">
        <v>9909</v>
      </c>
      <c r="C566" t="s">
        <v>10645</v>
      </c>
      <c r="D566">
        <v>599</v>
      </c>
      <c r="E566" s="11">
        <f t="shared" si="40"/>
        <v>3612182</v>
      </c>
      <c r="F566" s="5">
        <v>899</v>
      </c>
      <c r="G566" s="1">
        <v>0.33</v>
      </c>
      <c r="H566" t="str">
        <f t="shared" si="41"/>
        <v>&gt;=50%</v>
      </c>
      <c r="I566" s="8" t="str">
        <f t="shared" si="42"/>
        <v>&gt;500</v>
      </c>
      <c r="J566" s="8" t="str">
        <f t="shared" si="43"/>
        <v>1000</v>
      </c>
      <c r="K566" s="1" t="s">
        <v>9299</v>
      </c>
      <c r="L566">
        <v>4</v>
      </c>
      <c r="M566" s="4">
        <v>4018</v>
      </c>
      <c r="N566" s="12">
        <f t="shared" si="44"/>
        <v>16072</v>
      </c>
    </row>
    <row r="567" spans="1:14">
      <c r="A567" t="s">
        <v>2681</v>
      </c>
      <c r="B567" t="s">
        <v>9711</v>
      </c>
      <c r="C567" t="s">
        <v>10596</v>
      </c>
      <c r="D567">
        <v>369</v>
      </c>
      <c r="E567" s="11">
        <f t="shared" si="40"/>
        <v>52200000</v>
      </c>
      <c r="F567" s="5">
        <v>1600</v>
      </c>
      <c r="G567" s="1">
        <v>0.77</v>
      </c>
      <c r="H567" t="str">
        <f t="shared" si="41"/>
        <v>&gt;=50%</v>
      </c>
      <c r="I567" s="8" t="str">
        <f t="shared" si="42"/>
        <v>&gt;500</v>
      </c>
      <c r="J567" s="8" t="str">
        <f t="shared" si="43"/>
        <v>1000</v>
      </c>
      <c r="K567" s="1" t="s">
        <v>9298</v>
      </c>
      <c r="L567">
        <v>4</v>
      </c>
      <c r="M567" s="4">
        <v>32625</v>
      </c>
      <c r="N567" s="12">
        <f t="shared" si="44"/>
        <v>130500</v>
      </c>
    </row>
    <row r="568" spans="1:14">
      <c r="A568" t="s">
        <v>2681</v>
      </c>
      <c r="B568" t="s">
        <v>9711</v>
      </c>
      <c r="C568" t="s">
        <v>10617</v>
      </c>
      <c r="D568">
        <v>369</v>
      </c>
      <c r="E568" s="11">
        <f t="shared" si="40"/>
        <v>52200000</v>
      </c>
      <c r="F568" s="5">
        <v>1600</v>
      </c>
      <c r="G568" s="1">
        <v>0.77</v>
      </c>
      <c r="H568" t="str">
        <f t="shared" si="41"/>
        <v>20-50%</v>
      </c>
      <c r="I568" s="8" t="str">
        <f t="shared" si="42"/>
        <v>&gt;500</v>
      </c>
      <c r="J568" s="8" t="str">
        <f t="shared" si="43"/>
        <v>1000</v>
      </c>
      <c r="K568" s="1" t="s">
        <v>9298</v>
      </c>
      <c r="L568">
        <v>4</v>
      </c>
      <c r="M568" s="4">
        <v>32625</v>
      </c>
      <c r="N568" s="12">
        <f t="shared" si="44"/>
        <v>130500</v>
      </c>
    </row>
    <row r="569" spans="1:14">
      <c r="A569" t="s">
        <v>5640</v>
      </c>
      <c r="B569" t="s">
        <v>10113</v>
      </c>
      <c r="C569" t="s">
        <v>10694</v>
      </c>
      <c r="D569" s="2">
        <v>1409</v>
      </c>
      <c r="E569" s="11">
        <f t="shared" si="40"/>
        <v>938973</v>
      </c>
      <c r="F569" s="5">
        <v>2199</v>
      </c>
      <c r="G569" s="1">
        <v>0.36</v>
      </c>
      <c r="H569" t="str">
        <f t="shared" si="41"/>
        <v>20-50%</v>
      </c>
      <c r="I569" s="8" t="str">
        <f t="shared" si="42"/>
        <v>&gt;500</v>
      </c>
      <c r="J569" s="8" t="str">
        <f t="shared" si="43"/>
        <v>&lt;1000</v>
      </c>
      <c r="K569" s="1" t="s">
        <v>9299</v>
      </c>
      <c r="L569">
        <v>3.9</v>
      </c>
      <c r="M569" s="4">
        <v>427</v>
      </c>
      <c r="N569" s="12">
        <f t="shared" si="44"/>
        <v>1665.3</v>
      </c>
    </row>
    <row r="570" spans="1:14">
      <c r="A570" t="s">
        <v>5877</v>
      </c>
      <c r="B570" t="s">
        <v>10142</v>
      </c>
      <c r="C570" t="s">
        <v>10605</v>
      </c>
      <c r="D570">
        <v>770</v>
      </c>
      <c r="E570" s="11">
        <f t="shared" si="40"/>
        <v>3998995</v>
      </c>
      <c r="F570" s="5">
        <v>1547</v>
      </c>
      <c r="G570" s="1">
        <v>0.5</v>
      </c>
      <c r="H570" t="str">
        <f t="shared" si="41"/>
        <v>20%</v>
      </c>
      <c r="I570" s="8" t="str">
        <f t="shared" si="42"/>
        <v>&gt;500</v>
      </c>
      <c r="J570" s="8" t="str">
        <f t="shared" si="43"/>
        <v>1000</v>
      </c>
      <c r="K570" s="1" t="s">
        <v>9298</v>
      </c>
      <c r="L570">
        <v>4.3</v>
      </c>
      <c r="M570" s="4">
        <v>2585</v>
      </c>
      <c r="N570" s="12">
        <f t="shared" si="44"/>
        <v>11115.5</v>
      </c>
    </row>
    <row r="571" spans="1:14">
      <c r="A571" t="s">
        <v>4130</v>
      </c>
      <c r="B571" t="s">
        <v>9915</v>
      </c>
      <c r="C571" t="s">
        <v>3229</v>
      </c>
      <c r="D571">
        <v>828</v>
      </c>
      <c r="E571" s="11">
        <f t="shared" si="40"/>
        <v>3932187</v>
      </c>
      <c r="F571" s="5">
        <v>861</v>
      </c>
      <c r="G571" s="1">
        <v>0.04</v>
      </c>
      <c r="H571" t="str">
        <f t="shared" si="41"/>
        <v>20%</v>
      </c>
      <c r="I571" s="8" t="str">
        <f t="shared" si="42"/>
        <v>&gt;500</v>
      </c>
      <c r="J571" s="8" t="str">
        <f t="shared" si="43"/>
        <v>1000</v>
      </c>
      <c r="K571" s="1" t="s">
        <v>9299</v>
      </c>
      <c r="L571">
        <v>4.2</v>
      </c>
      <c r="M571" s="4">
        <v>4567</v>
      </c>
      <c r="N571" s="12">
        <f t="shared" si="44"/>
        <v>19181.400000000001</v>
      </c>
    </row>
    <row r="572" spans="1:14">
      <c r="A572" t="s">
        <v>3823</v>
      </c>
      <c r="B572" t="s">
        <v>9875</v>
      </c>
      <c r="C572" t="s">
        <v>10606</v>
      </c>
      <c r="D572">
        <v>717</v>
      </c>
      <c r="E572" s="11">
        <f t="shared" si="40"/>
        <v>5478439</v>
      </c>
      <c r="F572" s="5">
        <v>761</v>
      </c>
      <c r="G572" s="1">
        <v>0.06</v>
      </c>
      <c r="H572" t="str">
        <f t="shared" si="41"/>
        <v>20%</v>
      </c>
      <c r="I572" s="8" t="str">
        <f t="shared" si="42"/>
        <v>&gt;500</v>
      </c>
      <c r="J572" s="8" t="str">
        <f t="shared" si="43"/>
        <v>1000</v>
      </c>
      <c r="K572" s="1" t="s">
        <v>9299</v>
      </c>
      <c r="L572">
        <v>4</v>
      </c>
      <c r="M572" s="4">
        <v>7199</v>
      </c>
      <c r="N572" s="12">
        <f t="shared" si="44"/>
        <v>28796</v>
      </c>
    </row>
    <row r="573" spans="1:14">
      <c r="A573" t="s">
        <v>5230</v>
      </c>
      <c r="B573" t="s">
        <v>10059</v>
      </c>
      <c r="C573" t="s">
        <v>10641</v>
      </c>
      <c r="D573" s="2">
        <v>3999</v>
      </c>
      <c r="E573" s="11">
        <f t="shared" si="40"/>
        <v>94293875.519999996</v>
      </c>
      <c r="F573" s="5">
        <v>4332.96</v>
      </c>
      <c r="G573" s="1">
        <v>0.08</v>
      </c>
      <c r="H573" t="str">
        <f t="shared" si="41"/>
        <v>20%</v>
      </c>
      <c r="I573" s="8" t="str">
        <f t="shared" si="42"/>
        <v>&gt;500</v>
      </c>
      <c r="J573" s="8" t="str">
        <f t="shared" si="43"/>
        <v>1000</v>
      </c>
      <c r="K573" s="1" t="s">
        <v>9299</v>
      </c>
      <c r="L573">
        <v>3.5</v>
      </c>
      <c r="M573" s="4">
        <v>21762</v>
      </c>
      <c r="N573" s="12">
        <f t="shared" si="44"/>
        <v>76167</v>
      </c>
    </row>
    <row r="574" spans="1:14">
      <c r="A574" t="s">
        <v>5746</v>
      </c>
      <c r="B574" t="s">
        <v>10126</v>
      </c>
      <c r="C574" t="s">
        <v>10601</v>
      </c>
      <c r="D574" s="2">
        <v>5899</v>
      </c>
      <c r="E574" s="11">
        <f t="shared" si="40"/>
        <v>29413995</v>
      </c>
      <c r="F574" s="5">
        <v>7005</v>
      </c>
      <c r="G574" s="1">
        <v>0.16</v>
      </c>
      <c r="H574" t="str">
        <f t="shared" si="41"/>
        <v>&gt;=50%</v>
      </c>
      <c r="I574" s="8" t="str">
        <f t="shared" si="42"/>
        <v>&gt;500</v>
      </c>
      <c r="J574" s="8" t="str">
        <f t="shared" si="43"/>
        <v>1000</v>
      </c>
      <c r="K574" s="1" t="s">
        <v>9299</v>
      </c>
      <c r="L574">
        <v>3.6</v>
      </c>
      <c r="M574" s="4">
        <v>4199</v>
      </c>
      <c r="N574" s="12">
        <f t="shared" si="44"/>
        <v>15116.4</v>
      </c>
    </row>
    <row r="575" spans="1:14">
      <c r="A575" t="s">
        <v>6014</v>
      </c>
      <c r="B575" t="s">
        <v>10159</v>
      </c>
      <c r="C575" t="s">
        <v>10702</v>
      </c>
      <c r="D575" s="2">
        <v>1519</v>
      </c>
      <c r="E575" s="11">
        <f t="shared" si="40"/>
        <v>1427592</v>
      </c>
      <c r="F575" s="5">
        <v>3499</v>
      </c>
      <c r="G575" s="1">
        <v>0.56999999999999995</v>
      </c>
      <c r="H575" t="str">
        <f t="shared" si="41"/>
        <v>20%</v>
      </c>
      <c r="I575" s="8" t="str">
        <f t="shared" si="42"/>
        <v>&gt;500</v>
      </c>
      <c r="J575" s="8" t="str">
        <f t="shared" si="43"/>
        <v>&lt;1000</v>
      </c>
      <c r="K575" s="1" t="s">
        <v>9298</v>
      </c>
      <c r="L575">
        <v>4.3</v>
      </c>
      <c r="M575" s="4">
        <v>408</v>
      </c>
      <c r="N575" s="12">
        <f t="shared" si="44"/>
        <v>1754.3999999999999</v>
      </c>
    </row>
    <row r="576" spans="1:14">
      <c r="A576" t="s">
        <v>5448</v>
      </c>
      <c r="B576" t="s">
        <v>10087</v>
      </c>
      <c r="C576" t="s">
        <v>10594</v>
      </c>
      <c r="D576">
        <v>596</v>
      </c>
      <c r="E576" s="11">
        <f t="shared" si="40"/>
        <v>2327337</v>
      </c>
      <c r="F576" s="5">
        <v>723</v>
      </c>
      <c r="G576" s="1">
        <v>0.18</v>
      </c>
      <c r="H576" t="str">
        <f t="shared" si="41"/>
        <v>20-50%</v>
      </c>
      <c r="I576" s="8" t="str">
        <f t="shared" si="42"/>
        <v>&gt;500</v>
      </c>
      <c r="J576" s="8" t="str">
        <f t="shared" si="43"/>
        <v>1000</v>
      </c>
      <c r="K576" s="1" t="s">
        <v>9299</v>
      </c>
      <c r="L576">
        <v>4.4000000000000004</v>
      </c>
      <c r="M576" s="4">
        <v>3219</v>
      </c>
      <c r="N576" s="12">
        <f t="shared" si="44"/>
        <v>14163.6</v>
      </c>
    </row>
    <row r="577" spans="1:14">
      <c r="A577" t="s">
        <v>5961</v>
      </c>
      <c r="B577" t="s">
        <v>10152</v>
      </c>
      <c r="C577" t="s">
        <v>10659</v>
      </c>
      <c r="D577" s="2">
        <v>1149</v>
      </c>
      <c r="E577" s="11">
        <f t="shared" si="40"/>
        <v>8501400</v>
      </c>
      <c r="F577" s="5">
        <v>1800</v>
      </c>
      <c r="G577" s="1">
        <v>0.36</v>
      </c>
      <c r="H577" t="str">
        <f t="shared" si="41"/>
        <v>20%</v>
      </c>
      <c r="I577" s="8" t="str">
        <f t="shared" si="42"/>
        <v>&gt;500</v>
      </c>
      <c r="J577" s="8" t="str">
        <f t="shared" si="43"/>
        <v>1000</v>
      </c>
      <c r="K577" s="1" t="s">
        <v>9299</v>
      </c>
      <c r="L577">
        <v>4.3</v>
      </c>
      <c r="M577" s="4">
        <v>4723</v>
      </c>
      <c r="N577" s="12">
        <f t="shared" si="44"/>
        <v>20308.899999999998</v>
      </c>
    </row>
    <row r="578" spans="1:14">
      <c r="A578" t="s">
        <v>5908</v>
      </c>
      <c r="B578" t="s">
        <v>10146</v>
      </c>
      <c r="C578" t="s">
        <v>10701</v>
      </c>
      <c r="D578">
        <v>599</v>
      </c>
      <c r="E578" s="11">
        <f t="shared" ref="E578:E641" si="45">F578 * M578</f>
        <v>1610700</v>
      </c>
      <c r="F578" s="5">
        <v>700</v>
      </c>
      <c r="G578" s="1">
        <v>0.14000000000000001</v>
      </c>
      <c r="H578" t="str">
        <f t="shared" ref="H578:H641" si="46">IF(G579 &lt;=0.2, "20%", IF(G579 &lt;=0.5,"20-50%", "&gt;=50%"))</f>
        <v>20-50%</v>
      </c>
      <c r="I578" s="8" t="str">
        <f t="shared" ref="I578:I641" si="47">IF(F578&lt;200,"&lt;200",IF(F578&lt;=500,"200-500",IF(F578&gt;500,"&gt;500")))</f>
        <v>&gt;500</v>
      </c>
      <c r="J578" s="8" t="str">
        <f t="shared" ref="J578:J641" si="48">IF(M578&lt;1000,"&lt;1000",IF(M578&gt;=1000,"1000"))</f>
        <v>1000</v>
      </c>
      <c r="K578" s="1" t="s">
        <v>9299</v>
      </c>
      <c r="L578">
        <v>4.3</v>
      </c>
      <c r="M578" s="4">
        <v>2301</v>
      </c>
      <c r="N578" s="12">
        <f t="shared" ref="N578:N641" si="49">L578 *M578</f>
        <v>9894.2999999999993</v>
      </c>
    </row>
    <row r="579" spans="1:14">
      <c r="A579" t="s">
        <v>4577</v>
      </c>
      <c r="B579" t="s">
        <v>9972</v>
      </c>
      <c r="C579" t="s">
        <v>10575</v>
      </c>
      <c r="D579" s="2">
        <v>1349</v>
      </c>
      <c r="E579" s="11">
        <f t="shared" si="45"/>
        <v>15634374</v>
      </c>
      <c r="F579" s="5">
        <v>2198</v>
      </c>
      <c r="G579" s="1">
        <v>0.39</v>
      </c>
      <c r="H579" t="str">
        <f t="shared" si="46"/>
        <v>&gt;=50%</v>
      </c>
      <c r="I579" s="8" t="str">
        <f t="shared" si="47"/>
        <v>&gt;500</v>
      </c>
      <c r="J579" s="8" t="str">
        <f t="shared" si="48"/>
        <v>1000</v>
      </c>
      <c r="K579" s="1" t="s">
        <v>9299</v>
      </c>
      <c r="L579">
        <v>4</v>
      </c>
      <c r="M579" s="4">
        <v>7113</v>
      </c>
      <c r="N579" s="12">
        <f t="shared" si="49"/>
        <v>28452</v>
      </c>
    </row>
    <row r="580" spans="1:14">
      <c r="A580" t="s">
        <v>6060</v>
      </c>
      <c r="B580" t="s">
        <v>10163</v>
      </c>
      <c r="C580" t="s">
        <v>10623</v>
      </c>
      <c r="D580">
        <v>449</v>
      </c>
      <c r="E580" s="11">
        <f t="shared" si="45"/>
        <v>6446700</v>
      </c>
      <c r="F580" s="5">
        <v>1300</v>
      </c>
      <c r="G580" s="1">
        <v>0.65</v>
      </c>
      <c r="H580" t="str">
        <f t="shared" si="46"/>
        <v>&gt;=50%</v>
      </c>
      <c r="I580" s="8" t="str">
        <f t="shared" si="47"/>
        <v>&gt;500</v>
      </c>
      <c r="J580" s="8" t="str">
        <f t="shared" si="48"/>
        <v>1000</v>
      </c>
      <c r="K580" s="1" t="s">
        <v>9298</v>
      </c>
      <c r="L580">
        <v>4.2</v>
      </c>
      <c r="M580" s="4">
        <v>4959</v>
      </c>
      <c r="N580" s="12">
        <f t="shared" si="49"/>
        <v>20827.8</v>
      </c>
    </row>
    <row r="581" spans="1:14">
      <c r="A581" t="s">
        <v>3613</v>
      </c>
      <c r="B581" t="s">
        <v>9850</v>
      </c>
      <c r="C581" t="s">
        <v>10617</v>
      </c>
      <c r="D581">
        <v>475</v>
      </c>
      <c r="E581" s="11">
        <f t="shared" si="45"/>
        <v>96409500</v>
      </c>
      <c r="F581" s="5">
        <v>1500</v>
      </c>
      <c r="G581" s="1">
        <v>0.68</v>
      </c>
      <c r="H581" t="str">
        <f t="shared" si="46"/>
        <v>&gt;=50%</v>
      </c>
      <c r="I581" s="8" t="str">
        <f t="shared" si="47"/>
        <v>&gt;500</v>
      </c>
      <c r="J581" s="8" t="str">
        <f t="shared" si="48"/>
        <v>1000</v>
      </c>
      <c r="K581" s="1" t="s">
        <v>9298</v>
      </c>
      <c r="L581">
        <v>4.2</v>
      </c>
      <c r="M581" s="4">
        <v>64273</v>
      </c>
      <c r="N581" s="12">
        <f t="shared" si="49"/>
        <v>269946.60000000003</v>
      </c>
    </row>
    <row r="582" spans="1:14">
      <c r="A582" t="s">
        <v>3733</v>
      </c>
      <c r="B582" t="s">
        <v>9864</v>
      </c>
      <c r="C582" t="s">
        <v>10617</v>
      </c>
      <c r="D582">
        <v>499</v>
      </c>
      <c r="E582" s="11">
        <f t="shared" si="45"/>
        <v>6734631</v>
      </c>
      <c r="F582" s="5">
        <v>1999</v>
      </c>
      <c r="G582" s="1">
        <v>0.75</v>
      </c>
      <c r="H582" t="str">
        <f t="shared" si="46"/>
        <v>20%</v>
      </c>
      <c r="I582" s="8" t="str">
        <f t="shared" si="47"/>
        <v>&gt;500</v>
      </c>
      <c r="J582" s="8" t="str">
        <f t="shared" si="48"/>
        <v>1000</v>
      </c>
      <c r="K582" s="1" t="s">
        <v>9298</v>
      </c>
      <c r="L582">
        <v>3.7</v>
      </c>
      <c r="M582" s="4">
        <v>3369</v>
      </c>
      <c r="N582" s="12">
        <f t="shared" si="49"/>
        <v>12465.300000000001</v>
      </c>
    </row>
    <row r="583" spans="1:14">
      <c r="A583" t="s">
        <v>5057</v>
      </c>
      <c r="B583" t="s">
        <v>10037</v>
      </c>
      <c r="C583" t="s">
        <v>10619</v>
      </c>
      <c r="D583">
        <v>328</v>
      </c>
      <c r="E583" s="11">
        <f t="shared" si="45"/>
        <v>1372959</v>
      </c>
      <c r="F583" s="5">
        <v>399</v>
      </c>
      <c r="G583" s="1">
        <v>0.18</v>
      </c>
      <c r="H583" t="str">
        <f t="shared" si="46"/>
        <v>20-50%</v>
      </c>
      <c r="I583" s="8" t="str">
        <f t="shared" si="47"/>
        <v>200-500</v>
      </c>
      <c r="J583" s="8" t="str">
        <f t="shared" si="48"/>
        <v>1000</v>
      </c>
      <c r="K583" s="1" t="s">
        <v>9299</v>
      </c>
      <c r="L583">
        <v>4.0999999999999996</v>
      </c>
      <c r="M583" s="4">
        <v>3441</v>
      </c>
      <c r="N583" s="12">
        <f t="shared" si="49"/>
        <v>14108.099999999999</v>
      </c>
    </row>
    <row r="584" spans="1:14">
      <c r="A584" t="s">
        <v>5432</v>
      </c>
      <c r="B584" t="s">
        <v>5433</v>
      </c>
      <c r="C584" t="s">
        <v>10687</v>
      </c>
      <c r="D584">
        <v>649</v>
      </c>
      <c r="E584" s="11">
        <f t="shared" si="45"/>
        <v>7214778</v>
      </c>
      <c r="F584" s="5">
        <v>999</v>
      </c>
      <c r="G584" s="1">
        <v>0.35</v>
      </c>
      <c r="H584" t="str">
        <f t="shared" si="46"/>
        <v>&gt;=50%</v>
      </c>
      <c r="I584" s="8" t="str">
        <f t="shared" si="47"/>
        <v>&gt;500</v>
      </c>
      <c r="J584" s="8" t="str">
        <f t="shared" si="48"/>
        <v>1000</v>
      </c>
      <c r="K584" s="1" t="s">
        <v>9299</v>
      </c>
      <c r="L584">
        <v>3.5</v>
      </c>
      <c r="M584" s="4">
        <v>7222</v>
      </c>
      <c r="N584" s="12">
        <f t="shared" si="49"/>
        <v>25277</v>
      </c>
    </row>
    <row r="585" spans="1:14">
      <c r="A585" t="s">
        <v>3620</v>
      </c>
      <c r="B585" t="s">
        <v>9851</v>
      </c>
      <c r="C585" t="s">
        <v>10617</v>
      </c>
      <c r="D585">
        <v>269</v>
      </c>
      <c r="E585" s="11">
        <f t="shared" si="45"/>
        <v>35250435</v>
      </c>
      <c r="F585" s="5">
        <v>649</v>
      </c>
      <c r="G585" s="1">
        <v>0.59</v>
      </c>
      <c r="H585" t="str">
        <f t="shared" si="46"/>
        <v>20-50%</v>
      </c>
      <c r="I585" s="8" t="str">
        <f t="shared" si="47"/>
        <v>&gt;500</v>
      </c>
      <c r="J585" s="8" t="str">
        <f t="shared" si="48"/>
        <v>1000</v>
      </c>
      <c r="K585" s="1" t="s">
        <v>9298</v>
      </c>
      <c r="L585">
        <v>4.3</v>
      </c>
      <c r="M585" s="4">
        <v>54315</v>
      </c>
      <c r="N585" s="12">
        <f t="shared" si="49"/>
        <v>233554.5</v>
      </c>
    </row>
    <row r="586" spans="1:14">
      <c r="A586" t="s">
        <v>3933</v>
      </c>
      <c r="B586" t="s">
        <v>9890</v>
      </c>
      <c r="C586" t="s">
        <v>10640</v>
      </c>
      <c r="D586">
        <v>681</v>
      </c>
      <c r="E586" s="11">
        <f t="shared" si="45"/>
        <v>9901342</v>
      </c>
      <c r="F586" s="5">
        <v>1199</v>
      </c>
      <c r="G586" s="1">
        <v>0.43</v>
      </c>
      <c r="H586" t="str">
        <f t="shared" si="46"/>
        <v>20-50%</v>
      </c>
      <c r="I586" s="8" t="str">
        <f t="shared" si="47"/>
        <v>&gt;500</v>
      </c>
      <c r="J586" s="8" t="str">
        <f t="shared" si="48"/>
        <v>1000</v>
      </c>
      <c r="K586" s="1" t="s">
        <v>9299</v>
      </c>
      <c r="L586">
        <v>4.2</v>
      </c>
      <c r="M586" s="4">
        <v>8258</v>
      </c>
      <c r="N586" s="12">
        <f t="shared" si="49"/>
        <v>34683.599999999999</v>
      </c>
    </row>
    <row r="587" spans="1:14">
      <c r="A587" t="s">
        <v>4771</v>
      </c>
      <c r="B587" t="s">
        <v>9999</v>
      </c>
      <c r="C587" t="s">
        <v>10622</v>
      </c>
      <c r="D587">
        <v>899</v>
      </c>
      <c r="E587" s="11">
        <f t="shared" si="45"/>
        <v>34737826</v>
      </c>
      <c r="F587" s="5">
        <v>1499</v>
      </c>
      <c r="G587" s="1">
        <v>0.4</v>
      </c>
      <c r="H587" t="str">
        <f t="shared" si="46"/>
        <v>20-50%</v>
      </c>
      <c r="I587" s="8" t="str">
        <f t="shared" si="47"/>
        <v>&gt;500</v>
      </c>
      <c r="J587" s="8" t="str">
        <f t="shared" si="48"/>
        <v>1000</v>
      </c>
      <c r="K587" s="1" t="s">
        <v>9299</v>
      </c>
      <c r="L587">
        <v>4.2</v>
      </c>
      <c r="M587" s="4">
        <v>23174</v>
      </c>
      <c r="N587" s="12">
        <f t="shared" si="49"/>
        <v>97330.8</v>
      </c>
    </row>
    <row r="588" spans="1:14">
      <c r="A588" t="s">
        <v>8080</v>
      </c>
      <c r="B588" t="s">
        <v>10423</v>
      </c>
      <c r="C588" t="s">
        <v>10746</v>
      </c>
      <c r="D588" s="2">
        <v>13999</v>
      </c>
      <c r="E588" s="11">
        <f t="shared" si="45"/>
        <v>222357800</v>
      </c>
      <c r="F588" s="5">
        <v>24850</v>
      </c>
      <c r="G588" s="1">
        <v>0.44</v>
      </c>
      <c r="H588" t="str">
        <f t="shared" si="46"/>
        <v>20%</v>
      </c>
      <c r="I588" s="8" t="str">
        <f t="shared" si="47"/>
        <v>&gt;500</v>
      </c>
      <c r="J588" s="8" t="str">
        <f t="shared" si="48"/>
        <v>1000</v>
      </c>
      <c r="K588" s="1" t="s">
        <v>9299</v>
      </c>
      <c r="L588">
        <v>4.4000000000000004</v>
      </c>
      <c r="M588" s="4">
        <v>8948</v>
      </c>
      <c r="N588" s="12">
        <f t="shared" si="49"/>
        <v>39371.200000000004</v>
      </c>
    </row>
    <row r="589" spans="1:14">
      <c r="A589" t="s">
        <v>7852</v>
      </c>
      <c r="B589" t="s">
        <v>10393</v>
      </c>
      <c r="C589" t="s">
        <v>10722</v>
      </c>
      <c r="D589">
        <v>980</v>
      </c>
      <c r="E589" s="11">
        <f t="shared" si="45"/>
        <v>4645200</v>
      </c>
      <c r="F589" s="5">
        <v>980</v>
      </c>
      <c r="G589" s="1">
        <v>0</v>
      </c>
      <c r="H589" t="str">
        <f t="shared" si="46"/>
        <v>20%</v>
      </c>
      <c r="I589" s="8" t="str">
        <f t="shared" si="47"/>
        <v>&gt;500</v>
      </c>
      <c r="J589" s="8" t="str">
        <f t="shared" si="48"/>
        <v>1000</v>
      </c>
      <c r="K589" s="1" t="s">
        <v>9299</v>
      </c>
      <c r="L589">
        <v>4.2</v>
      </c>
      <c r="M589" s="4">
        <v>4740</v>
      </c>
      <c r="N589" s="12">
        <f t="shared" si="49"/>
        <v>19908</v>
      </c>
    </row>
    <row r="590" spans="1:14">
      <c r="A590" t="s">
        <v>6865</v>
      </c>
      <c r="B590" t="s">
        <v>10267</v>
      </c>
      <c r="C590" t="s">
        <v>10741</v>
      </c>
      <c r="D590">
        <v>600</v>
      </c>
      <c r="E590" s="11">
        <f t="shared" si="45"/>
        <v>6544200</v>
      </c>
      <c r="F590" s="5">
        <v>600</v>
      </c>
      <c r="G590" s="1">
        <v>0</v>
      </c>
      <c r="H590" t="str">
        <f t="shared" si="46"/>
        <v>20%</v>
      </c>
      <c r="I590" s="8" t="str">
        <f t="shared" si="47"/>
        <v>&gt;500</v>
      </c>
      <c r="J590" s="8" t="str">
        <f t="shared" si="48"/>
        <v>1000</v>
      </c>
      <c r="K590" s="1" t="s">
        <v>9299</v>
      </c>
      <c r="L590">
        <v>4.0999999999999996</v>
      </c>
      <c r="M590" s="4">
        <v>10907</v>
      </c>
      <c r="N590" s="12">
        <f t="shared" si="49"/>
        <v>44718.7</v>
      </c>
    </row>
    <row r="591" spans="1:14">
      <c r="A591" t="s">
        <v>6872</v>
      </c>
      <c r="B591" t="s">
        <v>10268</v>
      </c>
      <c r="C591" t="s">
        <v>10715</v>
      </c>
      <c r="D591" s="2">
        <v>1130</v>
      </c>
      <c r="E591" s="11">
        <f t="shared" si="45"/>
        <v>14972500</v>
      </c>
      <c r="F591" s="5">
        <v>1130</v>
      </c>
      <c r="G591" s="1">
        <v>0</v>
      </c>
      <c r="H591" t="str">
        <f t="shared" si="46"/>
        <v>&gt;=50%</v>
      </c>
      <c r="I591" s="8" t="str">
        <f t="shared" si="47"/>
        <v>&gt;500</v>
      </c>
      <c r="J591" s="8" t="str">
        <f t="shared" si="48"/>
        <v>1000</v>
      </c>
      <c r="K591" s="1" t="s">
        <v>9299</v>
      </c>
      <c r="L591">
        <v>4.2</v>
      </c>
      <c r="M591" s="4">
        <v>13250</v>
      </c>
      <c r="N591" s="12">
        <f t="shared" si="49"/>
        <v>55650</v>
      </c>
    </row>
    <row r="592" spans="1:14">
      <c r="A592" t="s">
        <v>4585</v>
      </c>
      <c r="B592" t="s">
        <v>9973</v>
      </c>
      <c r="C592" t="s">
        <v>2215</v>
      </c>
      <c r="D592">
        <v>199</v>
      </c>
      <c r="E592" s="11">
        <f t="shared" si="45"/>
        <v>1399196</v>
      </c>
      <c r="F592" s="5">
        <v>499</v>
      </c>
      <c r="G592" s="1">
        <v>0.6</v>
      </c>
      <c r="H592" t="str">
        <f t="shared" si="46"/>
        <v>&gt;=50%</v>
      </c>
      <c r="I592" s="8" t="str">
        <f t="shared" si="47"/>
        <v>200-500</v>
      </c>
      <c r="J592" s="8" t="str">
        <f t="shared" si="48"/>
        <v>1000</v>
      </c>
      <c r="K592" s="1" t="s">
        <v>9298</v>
      </c>
      <c r="L592">
        <v>3.3</v>
      </c>
      <c r="M592" s="4">
        <v>2804</v>
      </c>
      <c r="N592" s="12">
        <f t="shared" si="49"/>
        <v>9253.1999999999989</v>
      </c>
    </row>
    <row r="593" spans="1:14">
      <c r="A593" t="s">
        <v>7808</v>
      </c>
      <c r="B593" t="s">
        <v>10388</v>
      </c>
      <c r="C593" t="s">
        <v>10757</v>
      </c>
      <c r="D593">
        <v>664</v>
      </c>
      <c r="E593" s="11">
        <f t="shared" si="45"/>
        <v>1378250</v>
      </c>
      <c r="F593" s="5">
        <v>1490</v>
      </c>
      <c r="G593" s="1">
        <v>0.55000000000000004</v>
      </c>
      <c r="H593" t="str">
        <f t="shared" si="46"/>
        <v>&gt;=50%</v>
      </c>
      <c r="I593" s="8" t="str">
        <f t="shared" si="47"/>
        <v>&gt;500</v>
      </c>
      <c r="J593" s="8" t="str">
        <f t="shared" si="48"/>
        <v>&lt;1000</v>
      </c>
      <c r="K593" s="1" t="s">
        <v>9298</v>
      </c>
      <c r="L593">
        <v>4.0999999999999996</v>
      </c>
      <c r="M593" s="4">
        <v>925</v>
      </c>
      <c r="N593" s="12">
        <f t="shared" si="49"/>
        <v>3792.4999999999995</v>
      </c>
    </row>
    <row r="594" spans="1:14">
      <c r="A594" t="s">
        <v>8950</v>
      </c>
      <c r="B594" t="s">
        <v>10537</v>
      </c>
      <c r="C594" t="s">
        <v>10740</v>
      </c>
      <c r="D594" s="2">
        <v>1601</v>
      </c>
      <c r="E594" s="11">
        <f t="shared" si="45"/>
        <v>606840</v>
      </c>
      <c r="F594" s="5">
        <v>3890</v>
      </c>
      <c r="G594" s="1">
        <v>0.59</v>
      </c>
      <c r="H594" t="str">
        <f t="shared" si="46"/>
        <v>&gt;=50%</v>
      </c>
      <c r="I594" s="8" t="str">
        <f t="shared" si="47"/>
        <v>&gt;500</v>
      </c>
      <c r="J594" s="8" t="str">
        <f t="shared" si="48"/>
        <v>&lt;1000</v>
      </c>
      <c r="K594" s="1" t="s">
        <v>9298</v>
      </c>
      <c r="L594">
        <v>4.2</v>
      </c>
      <c r="M594" s="4">
        <v>156</v>
      </c>
      <c r="N594" s="12">
        <f t="shared" si="49"/>
        <v>655.20000000000005</v>
      </c>
    </row>
    <row r="595" spans="1:14">
      <c r="A595" t="s">
        <v>8810</v>
      </c>
      <c r="B595" t="s">
        <v>10518</v>
      </c>
      <c r="C595" t="s">
        <v>10724</v>
      </c>
      <c r="D595" s="2">
        <v>1456</v>
      </c>
      <c r="E595" s="11">
        <f t="shared" si="45"/>
        <v>5665440</v>
      </c>
      <c r="F595" s="5">
        <v>3190</v>
      </c>
      <c r="G595" s="1">
        <v>0.54</v>
      </c>
      <c r="H595" t="str">
        <f t="shared" si="46"/>
        <v>&gt;=50%</v>
      </c>
      <c r="I595" s="8" t="str">
        <f t="shared" si="47"/>
        <v>&gt;500</v>
      </c>
      <c r="J595" s="8" t="str">
        <f t="shared" si="48"/>
        <v>1000</v>
      </c>
      <c r="K595" s="1" t="s">
        <v>9298</v>
      </c>
      <c r="L595">
        <v>4.0999999999999996</v>
      </c>
      <c r="M595" s="4">
        <v>1776</v>
      </c>
      <c r="N595" s="12">
        <f t="shared" si="49"/>
        <v>7281.5999999999995</v>
      </c>
    </row>
    <row r="596" spans="1:14">
      <c r="A596" t="s">
        <v>7286</v>
      </c>
      <c r="B596" t="s">
        <v>10322</v>
      </c>
      <c r="C596" t="s">
        <v>10727</v>
      </c>
      <c r="D596">
        <v>664</v>
      </c>
      <c r="E596" s="11">
        <f t="shared" si="45"/>
        <v>3275020</v>
      </c>
      <c r="F596" s="5">
        <v>1490</v>
      </c>
      <c r="G596" s="1">
        <v>0.55000000000000004</v>
      </c>
      <c r="H596" t="str">
        <f t="shared" si="46"/>
        <v>&gt;=50%</v>
      </c>
      <c r="I596" s="8" t="str">
        <f t="shared" si="47"/>
        <v>&gt;500</v>
      </c>
      <c r="J596" s="8" t="str">
        <f t="shared" si="48"/>
        <v>1000</v>
      </c>
      <c r="K596" s="1" t="s">
        <v>9298</v>
      </c>
      <c r="L596">
        <v>4</v>
      </c>
      <c r="M596" s="4">
        <v>2198</v>
      </c>
      <c r="N596" s="12">
        <f t="shared" si="49"/>
        <v>8792</v>
      </c>
    </row>
    <row r="597" spans="1:14">
      <c r="A597" t="s">
        <v>8970</v>
      </c>
      <c r="B597" t="s">
        <v>10540</v>
      </c>
      <c r="C597" t="s">
        <v>10715</v>
      </c>
      <c r="D597">
        <v>809</v>
      </c>
      <c r="E597" s="11">
        <f t="shared" si="45"/>
        <v>1384500</v>
      </c>
      <c r="F597" s="5">
        <v>1950</v>
      </c>
      <c r="G597" s="1">
        <v>0.59</v>
      </c>
      <c r="H597" t="str">
        <f t="shared" si="46"/>
        <v>&gt;=50%</v>
      </c>
      <c r="I597" s="8" t="str">
        <f t="shared" si="47"/>
        <v>&gt;500</v>
      </c>
      <c r="J597" s="8" t="str">
        <f t="shared" si="48"/>
        <v>&lt;1000</v>
      </c>
      <c r="K597" s="1" t="s">
        <v>9298</v>
      </c>
      <c r="L597">
        <v>3.9</v>
      </c>
      <c r="M597" s="4">
        <v>710</v>
      </c>
      <c r="N597" s="12">
        <f t="shared" si="49"/>
        <v>2769</v>
      </c>
    </row>
    <row r="598" spans="1:14">
      <c r="A598" t="s">
        <v>7967</v>
      </c>
      <c r="B598" t="s">
        <v>10407</v>
      </c>
      <c r="C598" t="s">
        <v>10744</v>
      </c>
      <c r="D598" s="2">
        <v>2092</v>
      </c>
      <c r="E598" s="11">
        <f t="shared" si="45"/>
        <v>2585200</v>
      </c>
      <c r="F598" s="5">
        <v>4600</v>
      </c>
      <c r="G598" s="1">
        <v>0.55000000000000004</v>
      </c>
      <c r="H598" t="str">
        <f t="shared" si="46"/>
        <v>&gt;=50%</v>
      </c>
      <c r="I598" s="8" t="str">
        <f t="shared" si="47"/>
        <v>&gt;500</v>
      </c>
      <c r="J598" s="8" t="str">
        <f t="shared" si="48"/>
        <v>&lt;1000</v>
      </c>
      <c r="K598" s="1" t="s">
        <v>9298</v>
      </c>
      <c r="L598">
        <v>4.3</v>
      </c>
      <c r="M598" s="4">
        <v>562</v>
      </c>
      <c r="N598" s="12">
        <f t="shared" si="49"/>
        <v>2416.6</v>
      </c>
    </row>
    <row r="599" spans="1:14">
      <c r="A599" t="s">
        <v>8251</v>
      </c>
      <c r="B599" t="s">
        <v>10444</v>
      </c>
      <c r="C599" t="s">
        <v>10746</v>
      </c>
      <c r="D599" s="2">
        <v>1474</v>
      </c>
      <c r="E599" s="11">
        <f t="shared" si="45"/>
        <v>4859250</v>
      </c>
      <c r="F599" s="5">
        <v>4650</v>
      </c>
      <c r="G599" s="1">
        <v>0.68</v>
      </c>
      <c r="H599" t="str">
        <f t="shared" si="46"/>
        <v>&gt;=50%</v>
      </c>
      <c r="I599" s="8" t="str">
        <f t="shared" si="47"/>
        <v>&gt;500</v>
      </c>
      <c r="J599" s="8" t="str">
        <f t="shared" si="48"/>
        <v>1000</v>
      </c>
      <c r="K599" s="1" t="s">
        <v>9298</v>
      </c>
      <c r="L599">
        <v>4.0999999999999996</v>
      </c>
      <c r="M599" s="4">
        <v>1045</v>
      </c>
      <c r="N599" s="12">
        <f t="shared" si="49"/>
        <v>4284.5</v>
      </c>
    </row>
    <row r="600" spans="1:14">
      <c r="A600" t="s">
        <v>826</v>
      </c>
      <c r="B600" t="s">
        <v>9435</v>
      </c>
      <c r="C600" t="s">
        <v>10579</v>
      </c>
      <c r="D600" s="2">
        <v>9999</v>
      </c>
      <c r="E600" s="11">
        <f t="shared" si="45"/>
        <v>35519310</v>
      </c>
      <c r="F600" s="5">
        <v>27990</v>
      </c>
      <c r="G600" s="1">
        <v>0.64</v>
      </c>
      <c r="H600" t="str">
        <f t="shared" si="46"/>
        <v>20-50%</v>
      </c>
      <c r="I600" s="8" t="str">
        <f t="shared" si="47"/>
        <v>&gt;500</v>
      </c>
      <c r="J600" s="8" t="str">
        <f t="shared" si="48"/>
        <v>1000</v>
      </c>
      <c r="K600" s="1" t="s">
        <v>9298</v>
      </c>
      <c r="L600">
        <v>4.2</v>
      </c>
      <c r="M600" s="4">
        <v>1269</v>
      </c>
      <c r="N600" s="12">
        <f t="shared" si="49"/>
        <v>5329.8</v>
      </c>
    </row>
    <row r="601" spans="1:14">
      <c r="A601" t="s">
        <v>6858</v>
      </c>
      <c r="B601" t="s">
        <v>6859</v>
      </c>
      <c r="C601" t="s">
        <v>10740</v>
      </c>
      <c r="D601">
        <v>160</v>
      </c>
      <c r="E601" s="11">
        <f t="shared" si="45"/>
        <v>831519</v>
      </c>
      <c r="F601" s="5">
        <v>299</v>
      </c>
      <c r="G601" s="1">
        <v>0.46</v>
      </c>
      <c r="H601" t="str">
        <f t="shared" si="46"/>
        <v>&gt;=50%</v>
      </c>
      <c r="I601" s="8" t="str">
        <f t="shared" si="47"/>
        <v>200-500</v>
      </c>
      <c r="J601" s="8" t="str">
        <f t="shared" si="48"/>
        <v>1000</v>
      </c>
      <c r="K601" s="1" t="s">
        <v>9299</v>
      </c>
      <c r="L601">
        <v>4.5999999999999996</v>
      </c>
      <c r="M601" s="4">
        <v>2781</v>
      </c>
      <c r="N601" s="12">
        <f t="shared" si="49"/>
        <v>12792.599999999999</v>
      </c>
    </row>
    <row r="602" spans="1:14">
      <c r="A602" t="s">
        <v>6788</v>
      </c>
      <c r="B602" t="s">
        <v>10258</v>
      </c>
      <c r="C602" t="s">
        <v>10707</v>
      </c>
      <c r="D602">
        <v>244</v>
      </c>
      <c r="E602" s="11">
        <f t="shared" si="45"/>
        <v>238522</v>
      </c>
      <c r="F602" s="5">
        <v>499</v>
      </c>
      <c r="G602" s="1">
        <v>0.51</v>
      </c>
      <c r="H602" t="str">
        <f t="shared" si="46"/>
        <v>&gt;=50%</v>
      </c>
      <c r="I602" s="8" t="str">
        <f t="shared" si="47"/>
        <v>200-500</v>
      </c>
      <c r="J602" s="8" t="str">
        <f t="shared" si="48"/>
        <v>&lt;1000</v>
      </c>
      <c r="K602" s="1" t="s">
        <v>9298</v>
      </c>
      <c r="L602">
        <v>3.3</v>
      </c>
      <c r="M602" s="4">
        <v>478</v>
      </c>
      <c r="N602" s="12">
        <f t="shared" si="49"/>
        <v>1577.3999999999999</v>
      </c>
    </row>
    <row r="603" spans="1:14">
      <c r="A603" t="s">
        <v>7866</v>
      </c>
      <c r="B603" t="s">
        <v>10395</v>
      </c>
      <c r="C603" t="s">
        <v>10723</v>
      </c>
      <c r="D603">
        <v>229</v>
      </c>
      <c r="E603" s="11">
        <f t="shared" si="45"/>
        <v>92315</v>
      </c>
      <c r="F603" s="5">
        <v>499</v>
      </c>
      <c r="G603" s="1">
        <v>0.54</v>
      </c>
      <c r="H603" t="str">
        <f t="shared" si="46"/>
        <v>20-50%</v>
      </c>
      <c r="I603" s="8" t="str">
        <f t="shared" si="47"/>
        <v>200-500</v>
      </c>
      <c r="J603" s="8" t="str">
        <f t="shared" si="48"/>
        <v>&lt;1000</v>
      </c>
      <c r="K603" s="1" t="s">
        <v>9298</v>
      </c>
      <c r="L603">
        <v>3.5</v>
      </c>
      <c r="M603" s="4">
        <v>185</v>
      </c>
      <c r="N603" s="12">
        <f t="shared" si="49"/>
        <v>647.5</v>
      </c>
    </row>
    <row r="604" spans="1:14">
      <c r="A604" t="s">
        <v>9125</v>
      </c>
      <c r="B604" t="s">
        <v>10560</v>
      </c>
      <c r="C604" t="s">
        <v>10740</v>
      </c>
      <c r="D604">
        <v>229</v>
      </c>
      <c r="E604" s="11">
        <f t="shared" si="45"/>
        <v>179949</v>
      </c>
      <c r="F604" s="5">
        <v>399</v>
      </c>
      <c r="G604" s="1">
        <v>0.43</v>
      </c>
      <c r="H604" t="str">
        <f t="shared" si="46"/>
        <v>&gt;=50%</v>
      </c>
      <c r="I604" s="8" t="str">
        <f t="shared" si="47"/>
        <v>200-500</v>
      </c>
      <c r="J604" s="8" t="str">
        <f t="shared" si="48"/>
        <v>&lt;1000</v>
      </c>
      <c r="K604" s="1" t="s">
        <v>9299</v>
      </c>
      <c r="L604">
        <v>3.6</v>
      </c>
      <c r="M604" s="4">
        <v>451</v>
      </c>
      <c r="N604" s="12">
        <f t="shared" si="49"/>
        <v>1623.6000000000001</v>
      </c>
    </row>
    <row r="605" spans="1:14">
      <c r="A605" t="s">
        <v>5836</v>
      </c>
      <c r="B605" t="s">
        <v>10137</v>
      </c>
      <c r="C605" t="s">
        <v>10575</v>
      </c>
      <c r="D605" s="2">
        <v>2299</v>
      </c>
      <c r="E605" s="11">
        <f t="shared" si="45"/>
        <v>41655000</v>
      </c>
      <c r="F605" s="5">
        <v>7500</v>
      </c>
      <c r="G605" s="1">
        <v>0.69</v>
      </c>
      <c r="H605" t="str">
        <f t="shared" si="46"/>
        <v>20-50%</v>
      </c>
      <c r="I605" s="8" t="str">
        <f t="shared" si="47"/>
        <v>&gt;500</v>
      </c>
      <c r="J605" s="8" t="str">
        <f t="shared" si="48"/>
        <v>1000</v>
      </c>
      <c r="K605" s="1" t="s">
        <v>9298</v>
      </c>
      <c r="L605">
        <v>4.0999999999999996</v>
      </c>
      <c r="M605" s="4">
        <v>5554</v>
      </c>
      <c r="N605" s="12">
        <f t="shared" si="49"/>
        <v>22771.399999999998</v>
      </c>
    </row>
    <row r="606" spans="1:14">
      <c r="A606" t="s">
        <v>9053</v>
      </c>
      <c r="B606" t="s">
        <v>10551</v>
      </c>
      <c r="C606" t="s">
        <v>10773</v>
      </c>
      <c r="D606" s="2">
        <v>6790</v>
      </c>
      <c r="E606" s="11">
        <f t="shared" si="45"/>
        <v>35096040</v>
      </c>
      <c r="F606" s="5">
        <v>10995</v>
      </c>
      <c r="G606" s="1">
        <v>0.38</v>
      </c>
      <c r="H606" t="str">
        <f t="shared" si="46"/>
        <v>20-50%</v>
      </c>
      <c r="I606" s="8" t="str">
        <f t="shared" si="47"/>
        <v>&gt;500</v>
      </c>
      <c r="J606" s="8" t="str">
        <f t="shared" si="48"/>
        <v>1000</v>
      </c>
      <c r="K606" s="1" t="s">
        <v>9299</v>
      </c>
      <c r="L606">
        <v>4.5</v>
      </c>
      <c r="M606" s="4">
        <v>3192</v>
      </c>
      <c r="N606" s="12">
        <f t="shared" si="49"/>
        <v>14364</v>
      </c>
    </row>
    <row r="607" spans="1:14">
      <c r="A607" t="s">
        <v>7745</v>
      </c>
      <c r="B607" t="s">
        <v>10380</v>
      </c>
      <c r="C607" t="s">
        <v>10726</v>
      </c>
      <c r="D607" s="2">
        <v>1656</v>
      </c>
      <c r="E607" s="11">
        <f t="shared" si="45"/>
        <v>16242765</v>
      </c>
      <c r="F607" s="5">
        <v>2695</v>
      </c>
      <c r="G607" s="1">
        <v>0.39</v>
      </c>
      <c r="H607" t="str">
        <f t="shared" si="46"/>
        <v>20-50%</v>
      </c>
      <c r="I607" s="8" t="str">
        <f t="shared" si="47"/>
        <v>&gt;500</v>
      </c>
      <c r="J607" s="8" t="str">
        <f t="shared" si="48"/>
        <v>1000</v>
      </c>
      <c r="K607" s="1" t="s">
        <v>9299</v>
      </c>
      <c r="L607">
        <v>4.4000000000000004</v>
      </c>
      <c r="M607" s="4">
        <v>6027</v>
      </c>
      <c r="N607" s="12">
        <f t="shared" si="49"/>
        <v>26518.800000000003</v>
      </c>
    </row>
    <row r="608" spans="1:14">
      <c r="A608" t="s">
        <v>7953</v>
      </c>
      <c r="B608" t="s">
        <v>10406</v>
      </c>
      <c r="C608" t="s">
        <v>10720</v>
      </c>
      <c r="D608" s="2">
        <v>1349</v>
      </c>
      <c r="E608" s="11">
        <f t="shared" si="45"/>
        <v>414170</v>
      </c>
      <c r="F608" s="5">
        <v>2495</v>
      </c>
      <c r="G608" s="1">
        <v>0.46</v>
      </c>
      <c r="H608" t="str">
        <f t="shared" si="46"/>
        <v>&gt;=50%</v>
      </c>
      <c r="I608" s="8" t="str">
        <f t="shared" si="47"/>
        <v>&gt;500</v>
      </c>
      <c r="J608" s="8" t="str">
        <f t="shared" si="48"/>
        <v>&lt;1000</v>
      </c>
      <c r="K608" s="1" t="s">
        <v>9299</v>
      </c>
      <c r="L608">
        <v>3.8</v>
      </c>
      <c r="M608" s="4">
        <v>166</v>
      </c>
      <c r="N608" s="12">
        <f t="shared" si="49"/>
        <v>630.79999999999995</v>
      </c>
    </row>
    <row r="609" spans="1:14">
      <c r="A609" t="s">
        <v>6331</v>
      </c>
      <c r="B609" t="s">
        <v>10198</v>
      </c>
      <c r="C609" t="s">
        <v>10712</v>
      </c>
      <c r="D609">
        <v>699</v>
      </c>
      <c r="E609" s="11">
        <f t="shared" si="45"/>
        <v>12903550</v>
      </c>
      <c r="F609" s="5">
        <v>1595</v>
      </c>
      <c r="G609" s="1">
        <v>0.56000000000000005</v>
      </c>
      <c r="H609" t="str">
        <f t="shared" si="46"/>
        <v>&gt;=50%</v>
      </c>
      <c r="I609" s="8" t="str">
        <f t="shared" si="47"/>
        <v>&gt;500</v>
      </c>
      <c r="J609" s="8" t="str">
        <f t="shared" si="48"/>
        <v>1000</v>
      </c>
      <c r="K609" s="1" t="s">
        <v>9298</v>
      </c>
      <c r="L609">
        <v>4.0999999999999996</v>
      </c>
      <c r="M609" s="4">
        <v>8090</v>
      </c>
      <c r="N609" s="12">
        <f t="shared" si="49"/>
        <v>33169</v>
      </c>
    </row>
    <row r="610" spans="1:14">
      <c r="A610" t="s">
        <v>7476</v>
      </c>
      <c r="B610" t="s">
        <v>10348</v>
      </c>
      <c r="C610" t="s">
        <v>10709</v>
      </c>
      <c r="D610" s="2">
        <v>1182</v>
      </c>
      <c r="E610" s="11">
        <f t="shared" si="45"/>
        <v>15508110</v>
      </c>
      <c r="F610" s="5">
        <v>2995</v>
      </c>
      <c r="G610" s="1">
        <v>0.61</v>
      </c>
      <c r="H610" t="str">
        <f t="shared" si="46"/>
        <v>20-50%</v>
      </c>
      <c r="I610" s="8" t="str">
        <f t="shared" si="47"/>
        <v>&gt;500</v>
      </c>
      <c r="J610" s="8" t="str">
        <f t="shared" si="48"/>
        <v>1000</v>
      </c>
      <c r="K610" s="1" t="s">
        <v>9298</v>
      </c>
      <c r="L610">
        <v>4.2</v>
      </c>
      <c r="M610" s="4">
        <v>5178</v>
      </c>
      <c r="N610" s="12">
        <f t="shared" si="49"/>
        <v>21747.600000000002</v>
      </c>
    </row>
    <row r="611" spans="1:14">
      <c r="A611" t="s">
        <v>7724</v>
      </c>
      <c r="B611" t="s">
        <v>10377</v>
      </c>
      <c r="C611" t="s">
        <v>10748</v>
      </c>
      <c r="D611" s="2">
        <v>2742</v>
      </c>
      <c r="E611" s="11">
        <f t="shared" si="45"/>
        <v>44536260</v>
      </c>
      <c r="F611" s="5">
        <v>3995</v>
      </c>
      <c r="G611" s="1">
        <v>0.31</v>
      </c>
      <c r="H611" t="str">
        <f t="shared" si="46"/>
        <v>20-50%</v>
      </c>
      <c r="I611" s="8" t="str">
        <f t="shared" si="47"/>
        <v>&gt;500</v>
      </c>
      <c r="J611" s="8" t="str">
        <f t="shared" si="48"/>
        <v>1000</v>
      </c>
      <c r="K611" s="1" t="s">
        <v>9299</v>
      </c>
      <c r="L611">
        <v>4.4000000000000004</v>
      </c>
      <c r="M611" s="4">
        <v>11148</v>
      </c>
      <c r="N611" s="12">
        <f t="shared" si="49"/>
        <v>49051.200000000004</v>
      </c>
    </row>
    <row r="612" spans="1:14">
      <c r="A612" t="s">
        <v>8384</v>
      </c>
      <c r="B612" t="s">
        <v>8385</v>
      </c>
      <c r="C612" t="s">
        <v>10707</v>
      </c>
      <c r="D612">
        <v>979</v>
      </c>
      <c r="E612" s="11">
        <f t="shared" si="45"/>
        <v>21276540</v>
      </c>
      <c r="F612" s="5">
        <v>1395</v>
      </c>
      <c r="G612" s="1">
        <v>0.3</v>
      </c>
      <c r="H612" t="str">
        <f t="shared" si="46"/>
        <v>20-50%</v>
      </c>
      <c r="I612" s="8" t="str">
        <f t="shared" si="47"/>
        <v>&gt;500</v>
      </c>
      <c r="J612" s="8" t="str">
        <f t="shared" si="48"/>
        <v>1000</v>
      </c>
      <c r="K612" s="1" t="s">
        <v>9299</v>
      </c>
      <c r="L612">
        <v>4.2</v>
      </c>
      <c r="M612" s="4">
        <v>15252</v>
      </c>
      <c r="N612" s="12">
        <f t="shared" si="49"/>
        <v>64058.400000000001</v>
      </c>
    </row>
    <row r="613" spans="1:14">
      <c r="A613" t="s">
        <v>8173</v>
      </c>
      <c r="B613" t="s">
        <v>10435</v>
      </c>
      <c r="C613" t="s">
        <v>10753</v>
      </c>
      <c r="D613" s="2">
        <v>2286</v>
      </c>
      <c r="E613" s="11">
        <f t="shared" si="45"/>
        <v>1465370</v>
      </c>
      <c r="F613" s="5">
        <v>4495</v>
      </c>
      <c r="G613" s="1">
        <v>0.49</v>
      </c>
      <c r="H613" t="str">
        <f t="shared" si="46"/>
        <v>20-50%</v>
      </c>
      <c r="I613" s="8" t="str">
        <f t="shared" si="47"/>
        <v>&gt;500</v>
      </c>
      <c r="J613" s="8" t="str">
        <f t="shared" si="48"/>
        <v>&lt;1000</v>
      </c>
      <c r="K613" s="1" t="s">
        <v>9299</v>
      </c>
      <c r="L613">
        <v>3.9</v>
      </c>
      <c r="M613" s="4">
        <v>326</v>
      </c>
      <c r="N613" s="12">
        <f t="shared" si="49"/>
        <v>1271.3999999999999</v>
      </c>
    </row>
    <row r="614" spans="1:14">
      <c r="A614" t="s">
        <v>8244</v>
      </c>
      <c r="B614" t="s">
        <v>10443</v>
      </c>
      <c r="C614" t="s">
        <v>10727</v>
      </c>
      <c r="D614" s="2">
        <v>1799</v>
      </c>
      <c r="E614" s="11">
        <f t="shared" si="45"/>
        <v>2263665</v>
      </c>
      <c r="F614" s="5">
        <v>3295</v>
      </c>
      <c r="G614" s="1">
        <v>0.45</v>
      </c>
      <c r="H614" t="str">
        <f t="shared" si="46"/>
        <v>&gt;=50%</v>
      </c>
      <c r="I614" s="8" t="str">
        <f t="shared" si="47"/>
        <v>&gt;500</v>
      </c>
      <c r="J614" s="8" t="str">
        <f t="shared" si="48"/>
        <v>&lt;1000</v>
      </c>
      <c r="K614" s="1" t="s">
        <v>9299</v>
      </c>
      <c r="L614">
        <v>3.8</v>
      </c>
      <c r="M614" s="4">
        <v>687</v>
      </c>
      <c r="N614" s="12">
        <f t="shared" si="49"/>
        <v>2610.6</v>
      </c>
    </row>
    <row r="615" spans="1:14">
      <c r="A615" t="s">
        <v>7974</v>
      </c>
      <c r="B615" t="s">
        <v>10408</v>
      </c>
      <c r="C615" t="s">
        <v>10724</v>
      </c>
      <c r="D615" s="2">
        <v>3859</v>
      </c>
      <c r="E615" s="11">
        <f t="shared" si="45"/>
        <v>83338025</v>
      </c>
      <c r="F615" s="5">
        <v>10295</v>
      </c>
      <c r="G615" s="1">
        <v>0.63</v>
      </c>
      <c r="H615" t="str">
        <f t="shared" si="46"/>
        <v>&gt;=50%</v>
      </c>
      <c r="I615" s="8" t="str">
        <f t="shared" si="47"/>
        <v>&gt;500</v>
      </c>
      <c r="J615" s="8" t="str">
        <f t="shared" si="48"/>
        <v>1000</v>
      </c>
      <c r="K615" s="1" t="s">
        <v>9298</v>
      </c>
      <c r="L615">
        <v>3.9</v>
      </c>
      <c r="M615" s="4">
        <v>8095</v>
      </c>
      <c r="N615" s="12">
        <f t="shared" si="49"/>
        <v>31570.5</v>
      </c>
    </row>
    <row r="616" spans="1:14">
      <c r="A616" t="s">
        <v>7588</v>
      </c>
      <c r="B616" t="s">
        <v>10362</v>
      </c>
      <c r="C616" t="s">
        <v>10712</v>
      </c>
      <c r="D616">
        <v>999</v>
      </c>
      <c r="E616" s="11">
        <f t="shared" si="45"/>
        <v>655200</v>
      </c>
      <c r="F616" s="5">
        <v>2600</v>
      </c>
      <c r="G616" s="1">
        <v>0.62</v>
      </c>
      <c r="H616" t="str">
        <f t="shared" si="46"/>
        <v>20-50%</v>
      </c>
      <c r="I616" s="8" t="str">
        <f t="shared" si="47"/>
        <v>&gt;500</v>
      </c>
      <c r="J616" s="8" t="str">
        <f t="shared" si="48"/>
        <v>&lt;1000</v>
      </c>
      <c r="K616" s="1" t="s">
        <v>9298</v>
      </c>
      <c r="L616">
        <v>3.4</v>
      </c>
      <c r="M616" s="4">
        <v>252</v>
      </c>
      <c r="N616" s="12">
        <f t="shared" si="49"/>
        <v>856.8</v>
      </c>
    </row>
    <row r="617" spans="1:14">
      <c r="A617" t="s">
        <v>6115</v>
      </c>
      <c r="B617" t="s">
        <v>10169</v>
      </c>
      <c r="C617" t="s">
        <v>10706</v>
      </c>
      <c r="D617" s="2">
        <v>1499</v>
      </c>
      <c r="E617" s="11">
        <f t="shared" si="45"/>
        <v>75760738</v>
      </c>
      <c r="F617" s="5">
        <v>2999</v>
      </c>
      <c r="G617" s="1">
        <v>0.5</v>
      </c>
      <c r="H617" t="str">
        <f t="shared" si="46"/>
        <v>&gt;=50%</v>
      </c>
      <c r="I617" s="8" t="str">
        <f t="shared" si="47"/>
        <v>&gt;500</v>
      </c>
      <c r="J617" s="8" t="str">
        <f t="shared" si="48"/>
        <v>1000</v>
      </c>
      <c r="K617" s="1" t="s">
        <v>9298</v>
      </c>
      <c r="L617">
        <v>4.0999999999999996</v>
      </c>
      <c r="M617" s="4">
        <v>25262</v>
      </c>
      <c r="N617" s="12">
        <f t="shared" si="49"/>
        <v>103574.2</v>
      </c>
    </row>
    <row r="618" spans="1:14">
      <c r="A618" t="s">
        <v>4467</v>
      </c>
      <c r="B618" t="s">
        <v>9959</v>
      </c>
      <c r="C618" t="s">
        <v>10659</v>
      </c>
      <c r="D618">
        <v>899</v>
      </c>
      <c r="E618" s="11">
        <f t="shared" si="45"/>
        <v>60907531</v>
      </c>
      <c r="F618" s="5">
        <v>1999</v>
      </c>
      <c r="G618" s="1">
        <v>0.55000000000000004</v>
      </c>
      <c r="H618" t="str">
        <f t="shared" si="46"/>
        <v>&gt;=50%</v>
      </c>
      <c r="I618" s="8" t="str">
        <f t="shared" si="47"/>
        <v>&gt;500</v>
      </c>
      <c r="J618" s="8" t="str">
        <f t="shared" si="48"/>
        <v>1000</v>
      </c>
      <c r="K618" s="1" t="s">
        <v>9298</v>
      </c>
      <c r="L618">
        <v>4.0999999999999996</v>
      </c>
      <c r="M618" s="4">
        <v>30469</v>
      </c>
      <c r="N618" s="12">
        <f t="shared" si="49"/>
        <v>124922.9</v>
      </c>
    </row>
    <row r="619" spans="1:14">
      <c r="A619" t="s">
        <v>5296</v>
      </c>
      <c r="B619" t="s">
        <v>10067</v>
      </c>
      <c r="C619" t="s">
        <v>10680</v>
      </c>
      <c r="D619" s="2">
        <v>1499</v>
      </c>
      <c r="E619" s="11">
        <f t="shared" si="45"/>
        <v>171057225</v>
      </c>
      <c r="F619" s="5">
        <v>3999</v>
      </c>
      <c r="G619" s="1">
        <v>0.63</v>
      </c>
      <c r="H619" t="str">
        <f t="shared" si="46"/>
        <v>&gt;=50%</v>
      </c>
      <c r="I619" s="8" t="str">
        <f t="shared" si="47"/>
        <v>&gt;500</v>
      </c>
      <c r="J619" s="8" t="str">
        <f t="shared" si="48"/>
        <v>1000</v>
      </c>
      <c r="K619" s="1" t="s">
        <v>9298</v>
      </c>
      <c r="L619">
        <v>4.2</v>
      </c>
      <c r="M619" s="4">
        <v>42775</v>
      </c>
      <c r="N619" s="12">
        <f t="shared" si="49"/>
        <v>179655</v>
      </c>
    </row>
    <row r="620" spans="1:14">
      <c r="A620" t="s">
        <v>8610</v>
      </c>
      <c r="B620" t="s">
        <v>10491</v>
      </c>
      <c r="C620" t="s">
        <v>10740</v>
      </c>
      <c r="D620">
        <v>279</v>
      </c>
      <c r="E620" s="11">
        <f t="shared" si="45"/>
        <v>1625874</v>
      </c>
      <c r="F620" s="5">
        <v>699</v>
      </c>
      <c r="G620" s="1">
        <v>0.6</v>
      </c>
      <c r="H620" t="str">
        <f t="shared" si="46"/>
        <v>20-50%</v>
      </c>
      <c r="I620" s="8" t="str">
        <f t="shared" si="47"/>
        <v>&gt;500</v>
      </c>
      <c r="J620" s="8" t="str">
        <f t="shared" si="48"/>
        <v>1000</v>
      </c>
      <c r="K620" s="1" t="s">
        <v>9298</v>
      </c>
      <c r="L620">
        <v>4.3</v>
      </c>
      <c r="M620" s="4">
        <v>2326</v>
      </c>
      <c r="N620" s="12">
        <f t="shared" si="49"/>
        <v>10001.799999999999</v>
      </c>
    </row>
    <row r="621" spans="1:14">
      <c r="A621" t="s">
        <v>4872</v>
      </c>
      <c r="B621" t="s">
        <v>10013</v>
      </c>
      <c r="C621" t="s">
        <v>10627</v>
      </c>
      <c r="D621">
        <v>499</v>
      </c>
      <c r="E621" s="11">
        <f t="shared" si="45"/>
        <v>1028970</v>
      </c>
      <c r="F621" s="5">
        <v>999</v>
      </c>
      <c r="G621" s="1">
        <v>0.5</v>
      </c>
      <c r="H621" t="str">
        <f t="shared" si="46"/>
        <v>20-50%</v>
      </c>
      <c r="I621" s="8" t="str">
        <f t="shared" si="47"/>
        <v>&gt;500</v>
      </c>
      <c r="J621" s="8" t="str">
        <f t="shared" si="48"/>
        <v>1000</v>
      </c>
      <c r="K621" s="1" t="s">
        <v>9298</v>
      </c>
      <c r="L621">
        <v>4.4000000000000004</v>
      </c>
      <c r="M621" s="4">
        <v>1030</v>
      </c>
      <c r="N621" s="12">
        <f t="shared" si="49"/>
        <v>4532</v>
      </c>
    </row>
    <row r="622" spans="1:14">
      <c r="A622" t="s">
        <v>8286</v>
      </c>
      <c r="B622" t="s">
        <v>10449</v>
      </c>
      <c r="C622" t="s">
        <v>10723</v>
      </c>
      <c r="D622" s="2">
        <v>1099</v>
      </c>
      <c r="E622" s="11">
        <f t="shared" si="45"/>
        <v>6597099</v>
      </c>
      <c r="F622" s="5">
        <v>1499</v>
      </c>
      <c r="G622" s="1">
        <v>0.27</v>
      </c>
      <c r="H622" t="str">
        <f t="shared" si="46"/>
        <v>20%</v>
      </c>
      <c r="I622" s="8" t="str">
        <f t="shared" si="47"/>
        <v>&gt;500</v>
      </c>
      <c r="J622" s="8" t="str">
        <f t="shared" si="48"/>
        <v>1000</v>
      </c>
      <c r="K622" s="1" t="s">
        <v>9299</v>
      </c>
      <c r="L622">
        <v>4.0999999999999996</v>
      </c>
      <c r="M622" s="4">
        <v>4401</v>
      </c>
      <c r="N622" s="12">
        <f t="shared" si="49"/>
        <v>18044.099999999999</v>
      </c>
    </row>
    <row r="623" spans="1:14">
      <c r="A623" t="s">
        <v>6915</v>
      </c>
      <c r="B623" t="s">
        <v>10272</v>
      </c>
      <c r="C623" t="s">
        <v>10714</v>
      </c>
      <c r="D623" s="2">
        <v>1999</v>
      </c>
      <c r="E623" s="11">
        <f t="shared" si="45"/>
        <v>2583966</v>
      </c>
      <c r="F623" s="5">
        <v>2499</v>
      </c>
      <c r="G623" s="1">
        <v>0.2</v>
      </c>
      <c r="H623" t="str">
        <f t="shared" si="46"/>
        <v>20%</v>
      </c>
      <c r="I623" s="8" t="str">
        <f t="shared" si="47"/>
        <v>&gt;500</v>
      </c>
      <c r="J623" s="8" t="str">
        <f t="shared" si="48"/>
        <v>1000</v>
      </c>
      <c r="K623" s="1" t="s">
        <v>9299</v>
      </c>
      <c r="L623">
        <v>4.0999999999999996</v>
      </c>
      <c r="M623" s="4">
        <v>1034</v>
      </c>
      <c r="N623" s="12">
        <f t="shared" si="49"/>
        <v>4239.3999999999996</v>
      </c>
    </row>
    <row r="624" spans="1:14">
      <c r="A624" t="s">
        <v>6992</v>
      </c>
      <c r="B624" t="s">
        <v>10282</v>
      </c>
      <c r="C624" t="s">
        <v>10716</v>
      </c>
      <c r="D624" s="2">
        <v>2799</v>
      </c>
      <c r="E624" s="11">
        <f t="shared" si="45"/>
        <v>1910454</v>
      </c>
      <c r="F624" s="5">
        <v>3499</v>
      </c>
      <c r="G624" s="1">
        <v>0.2</v>
      </c>
      <c r="H624" t="str">
        <f t="shared" si="46"/>
        <v>20-50%</v>
      </c>
      <c r="I624" s="8" t="str">
        <f t="shared" si="47"/>
        <v>&gt;500</v>
      </c>
      <c r="J624" s="8" t="str">
        <f t="shared" si="48"/>
        <v>&lt;1000</v>
      </c>
      <c r="K624" s="1" t="s">
        <v>9299</v>
      </c>
      <c r="L624">
        <v>4.5</v>
      </c>
      <c r="M624" s="4">
        <v>546</v>
      </c>
      <c r="N624" s="12">
        <f t="shared" si="49"/>
        <v>2457</v>
      </c>
    </row>
    <row r="625" spans="1:14">
      <c r="A625" t="s">
        <v>6950</v>
      </c>
      <c r="B625" t="s">
        <v>10277</v>
      </c>
      <c r="C625" t="s">
        <v>10732</v>
      </c>
      <c r="D625">
        <v>999</v>
      </c>
      <c r="E625" s="11">
        <f t="shared" si="45"/>
        <v>2467354</v>
      </c>
      <c r="F625" s="5">
        <v>1499</v>
      </c>
      <c r="G625" s="1">
        <v>0.33</v>
      </c>
      <c r="H625" t="str">
        <f t="shared" si="46"/>
        <v>&gt;=50%</v>
      </c>
      <c r="I625" s="8" t="str">
        <f t="shared" si="47"/>
        <v>&gt;500</v>
      </c>
      <c r="J625" s="8" t="str">
        <f t="shared" si="48"/>
        <v>1000</v>
      </c>
      <c r="K625" s="1" t="s">
        <v>9299</v>
      </c>
      <c r="L625">
        <v>4.0999999999999996</v>
      </c>
      <c r="M625" s="4">
        <v>1646</v>
      </c>
      <c r="N625" s="12">
        <f t="shared" si="49"/>
        <v>6748.5999999999995</v>
      </c>
    </row>
    <row r="626" spans="1:14">
      <c r="A626" t="s">
        <v>8073</v>
      </c>
      <c r="B626" t="s">
        <v>10422</v>
      </c>
      <c r="C626" t="s">
        <v>10746</v>
      </c>
      <c r="D626" s="2">
        <v>4995</v>
      </c>
      <c r="E626" s="11">
        <f t="shared" si="45"/>
        <v>79474236</v>
      </c>
      <c r="F626" s="5">
        <v>20049</v>
      </c>
      <c r="G626" s="1">
        <v>0.75</v>
      </c>
      <c r="H626" t="str">
        <f t="shared" si="46"/>
        <v>20%</v>
      </c>
      <c r="I626" s="8" t="str">
        <f t="shared" si="47"/>
        <v>&gt;500</v>
      </c>
      <c r="J626" s="8" t="str">
        <f t="shared" si="48"/>
        <v>1000</v>
      </c>
      <c r="K626" s="1" t="s">
        <v>9298</v>
      </c>
      <c r="L626">
        <v>4.8</v>
      </c>
      <c r="M626" s="4">
        <v>3964</v>
      </c>
      <c r="N626" s="12">
        <f t="shared" si="49"/>
        <v>19027.2</v>
      </c>
    </row>
    <row r="627" spans="1:14">
      <c r="A627" t="s">
        <v>5975</v>
      </c>
      <c r="B627" t="s">
        <v>10154</v>
      </c>
      <c r="C627" t="s">
        <v>10631</v>
      </c>
      <c r="D627">
        <v>39</v>
      </c>
      <c r="E627" s="11">
        <f t="shared" si="45"/>
        <v>529308</v>
      </c>
      <c r="F627" s="5">
        <v>39</v>
      </c>
      <c r="G627" s="1">
        <v>0</v>
      </c>
      <c r="H627" t="str">
        <f t="shared" si="46"/>
        <v>&gt;=50%</v>
      </c>
      <c r="I627" s="8" t="str">
        <f t="shared" si="47"/>
        <v>&lt;200</v>
      </c>
      <c r="J627" s="8" t="str">
        <f t="shared" si="48"/>
        <v>1000</v>
      </c>
      <c r="K627" s="1" t="s">
        <v>9299</v>
      </c>
      <c r="L627">
        <v>3.6</v>
      </c>
      <c r="M627" s="4">
        <v>13572</v>
      </c>
      <c r="N627" s="12">
        <f t="shared" si="49"/>
        <v>48859.200000000004</v>
      </c>
    </row>
    <row r="628" spans="1:14">
      <c r="A628" t="s">
        <v>8596</v>
      </c>
      <c r="B628" t="s">
        <v>10489</v>
      </c>
      <c r="C628" t="s">
        <v>10708</v>
      </c>
      <c r="D628">
        <v>185</v>
      </c>
      <c r="E628" s="11">
        <f t="shared" si="45"/>
        <v>782294</v>
      </c>
      <c r="F628" s="5">
        <v>599</v>
      </c>
      <c r="G628" s="1">
        <v>0.69</v>
      </c>
      <c r="H628" t="str">
        <f t="shared" si="46"/>
        <v>&gt;=50%</v>
      </c>
      <c r="I628" s="8" t="str">
        <f t="shared" si="47"/>
        <v>&gt;500</v>
      </c>
      <c r="J628" s="8" t="str">
        <f t="shared" si="48"/>
        <v>1000</v>
      </c>
      <c r="K628" s="1" t="s">
        <v>9298</v>
      </c>
      <c r="L628">
        <v>3.9</v>
      </c>
      <c r="M628" s="4">
        <v>1306</v>
      </c>
      <c r="N628" s="12">
        <f t="shared" si="49"/>
        <v>5093.3999999999996</v>
      </c>
    </row>
    <row r="629" spans="1:14">
      <c r="A629" t="s">
        <v>8533</v>
      </c>
      <c r="B629" t="s">
        <v>10480</v>
      </c>
      <c r="C629" t="s">
        <v>10718</v>
      </c>
      <c r="D629">
        <v>295</v>
      </c>
      <c r="E629" s="11">
        <f t="shared" si="45"/>
        <v>984756</v>
      </c>
      <c r="F629" s="5">
        <v>599</v>
      </c>
      <c r="G629" s="1">
        <v>0.51</v>
      </c>
      <c r="H629" t="str">
        <f t="shared" si="46"/>
        <v>&gt;=50%</v>
      </c>
      <c r="I629" s="8" t="str">
        <f t="shared" si="47"/>
        <v>&gt;500</v>
      </c>
      <c r="J629" s="8" t="str">
        <f t="shared" si="48"/>
        <v>1000</v>
      </c>
      <c r="K629" s="1" t="s">
        <v>9298</v>
      </c>
      <c r="L629">
        <v>4</v>
      </c>
      <c r="M629" s="4">
        <v>1644</v>
      </c>
      <c r="N629" s="12">
        <f t="shared" si="49"/>
        <v>6576</v>
      </c>
    </row>
    <row r="630" spans="1:14">
      <c r="A630" t="s">
        <v>9132</v>
      </c>
      <c r="B630" t="s">
        <v>10561</v>
      </c>
      <c r="C630" t="s">
        <v>10766</v>
      </c>
      <c r="D630">
        <v>199</v>
      </c>
      <c r="E630" s="11">
        <f t="shared" si="45"/>
        <v>111141</v>
      </c>
      <c r="F630" s="5">
        <v>699</v>
      </c>
      <c r="G630" s="1">
        <v>0.72</v>
      </c>
      <c r="H630" t="str">
        <f t="shared" si="46"/>
        <v>&gt;=50%</v>
      </c>
      <c r="I630" s="8" t="str">
        <f t="shared" si="47"/>
        <v>&gt;500</v>
      </c>
      <c r="J630" s="8" t="str">
        <f t="shared" si="48"/>
        <v>&lt;1000</v>
      </c>
      <c r="K630" s="1" t="s">
        <v>9298</v>
      </c>
      <c r="L630">
        <v>2.9</v>
      </c>
      <c r="M630" s="4">
        <v>159</v>
      </c>
      <c r="N630" s="12">
        <f t="shared" si="49"/>
        <v>461.09999999999997</v>
      </c>
    </row>
    <row r="631" spans="1:14">
      <c r="A631" t="s">
        <v>3238</v>
      </c>
      <c r="B631" t="s">
        <v>9798</v>
      </c>
      <c r="C631" t="s">
        <v>10613</v>
      </c>
      <c r="D631">
        <v>799</v>
      </c>
      <c r="E631" s="11">
        <f t="shared" si="45"/>
        <v>474810</v>
      </c>
      <c r="F631" s="5">
        <v>3990</v>
      </c>
      <c r="G631" s="1">
        <v>0.8</v>
      </c>
      <c r="H631" t="str">
        <f t="shared" si="46"/>
        <v>20-50%</v>
      </c>
      <c r="I631" s="8" t="str">
        <f t="shared" si="47"/>
        <v>&gt;500</v>
      </c>
      <c r="J631" s="8" t="str">
        <f t="shared" si="48"/>
        <v>&lt;1000</v>
      </c>
      <c r="K631" s="1" t="s">
        <v>9298</v>
      </c>
      <c r="L631">
        <v>3.8</v>
      </c>
      <c r="M631" s="4">
        <v>119</v>
      </c>
      <c r="N631" s="12">
        <f t="shared" si="49"/>
        <v>452.2</v>
      </c>
    </row>
    <row r="632" spans="1:14">
      <c r="A632" t="s">
        <v>3275</v>
      </c>
      <c r="B632" t="s">
        <v>9803</v>
      </c>
      <c r="C632" t="s">
        <v>10594</v>
      </c>
      <c r="D632" s="2">
        <v>29990</v>
      </c>
      <c r="E632" s="11">
        <f t="shared" si="45"/>
        <v>335876010</v>
      </c>
      <c r="F632" s="5">
        <v>39990</v>
      </c>
      <c r="G632" s="1">
        <v>0.25</v>
      </c>
      <c r="H632" t="str">
        <f t="shared" si="46"/>
        <v>20%</v>
      </c>
      <c r="I632" s="8" t="str">
        <f t="shared" si="47"/>
        <v>&gt;500</v>
      </c>
      <c r="J632" s="8" t="str">
        <f t="shared" si="48"/>
        <v>1000</v>
      </c>
      <c r="K632" s="1" t="s">
        <v>9299</v>
      </c>
      <c r="L632">
        <v>4.3</v>
      </c>
      <c r="M632" s="4">
        <v>8399</v>
      </c>
      <c r="N632" s="12">
        <f t="shared" si="49"/>
        <v>36115.699999999997</v>
      </c>
    </row>
    <row r="633" spans="1:14">
      <c r="A633" t="s">
        <v>2473</v>
      </c>
      <c r="B633" t="s">
        <v>9681</v>
      </c>
      <c r="C633" t="s">
        <v>10594</v>
      </c>
      <c r="D633" s="2">
        <v>28999</v>
      </c>
      <c r="E633" s="11">
        <f t="shared" si="45"/>
        <v>710864689</v>
      </c>
      <c r="F633" s="5">
        <v>34999</v>
      </c>
      <c r="G633" s="1">
        <v>0.17</v>
      </c>
      <c r="H633" t="str">
        <f t="shared" si="46"/>
        <v>20-50%</v>
      </c>
      <c r="I633" s="8" t="str">
        <f t="shared" si="47"/>
        <v>&gt;500</v>
      </c>
      <c r="J633" s="8" t="str">
        <f t="shared" si="48"/>
        <v>1000</v>
      </c>
      <c r="K633" s="1" t="s">
        <v>9299</v>
      </c>
      <c r="L633">
        <v>4.4000000000000004</v>
      </c>
      <c r="M633" s="4">
        <v>20311</v>
      </c>
      <c r="N633" s="12">
        <f t="shared" si="49"/>
        <v>89368.400000000009</v>
      </c>
    </row>
    <row r="634" spans="1:14">
      <c r="A634" t="s">
        <v>2338</v>
      </c>
      <c r="B634" t="s">
        <v>9663</v>
      </c>
      <c r="C634" t="s">
        <v>10594</v>
      </c>
      <c r="D634" s="2">
        <v>16499</v>
      </c>
      <c r="E634" s="11">
        <f t="shared" si="45"/>
        <v>448328650</v>
      </c>
      <c r="F634" s="5">
        <v>20999</v>
      </c>
      <c r="G634" s="1">
        <v>0.21</v>
      </c>
      <c r="H634" t="str">
        <f t="shared" si="46"/>
        <v>20%</v>
      </c>
      <c r="I634" s="8" t="str">
        <f t="shared" si="47"/>
        <v>&gt;500</v>
      </c>
      <c r="J634" s="8" t="str">
        <f t="shared" si="48"/>
        <v>1000</v>
      </c>
      <c r="K634" s="1" t="s">
        <v>9299</v>
      </c>
      <c r="L634">
        <v>4</v>
      </c>
      <c r="M634" s="4">
        <v>21350</v>
      </c>
      <c r="N634" s="12">
        <f t="shared" si="49"/>
        <v>85400</v>
      </c>
    </row>
    <row r="635" spans="1:14">
      <c r="A635" t="s">
        <v>2783</v>
      </c>
      <c r="B635" t="s">
        <v>9730</v>
      </c>
      <c r="C635" t="s">
        <v>10575</v>
      </c>
      <c r="D635" s="2">
        <v>17999</v>
      </c>
      <c r="E635" s="11">
        <f t="shared" si="45"/>
        <v>469486500</v>
      </c>
      <c r="F635" s="5">
        <v>21990</v>
      </c>
      <c r="G635" s="1">
        <v>0.18</v>
      </c>
      <c r="H635" t="str">
        <f t="shared" si="46"/>
        <v>20-50%</v>
      </c>
      <c r="I635" s="8" t="str">
        <f t="shared" si="47"/>
        <v>&gt;500</v>
      </c>
      <c r="J635" s="8" t="str">
        <f t="shared" si="48"/>
        <v>1000</v>
      </c>
      <c r="K635" s="1" t="s">
        <v>9299</v>
      </c>
      <c r="L635">
        <v>4</v>
      </c>
      <c r="M635" s="4">
        <v>21350</v>
      </c>
      <c r="N635" s="12">
        <f t="shared" si="49"/>
        <v>85400</v>
      </c>
    </row>
    <row r="636" spans="1:14">
      <c r="A636" t="s">
        <v>2843</v>
      </c>
      <c r="B636" t="s">
        <v>9739</v>
      </c>
      <c r="C636" t="s">
        <v>2215</v>
      </c>
      <c r="D636" s="2">
        <v>16499</v>
      </c>
      <c r="E636" s="11">
        <f t="shared" si="45"/>
        <v>448136500</v>
      </c>
      <c r="F636" s="5">
        <v>20990</v>
      </c>
      <c r="G636" s="1">
        <v>0.21</v>
      </c>
      <c r="H636" t="str">
        <f t="shared" si="46"/>
        <v>20-50%</v>
      </c>
      <c r="I636" s="8" t="str">
        <f t="shared" si="47"/>
        <v>&gt;500</v>
      </c>
      <c r="J636" s="8" t="str">
        <f t="shared" si="48"/>
        <v>1000</v>
      </c>
      <c r="K636" s="1" t="s">
        <v>9299</v>
      </c>
      <c r="L636">
        <v>4</v>
      </c>
      <c r="M636" s="4">
        <v>21350</v>
      </c>
      <c r="N636" s="12">
        <f t="shared" si="49"/>
        <v>85400</v>
      </c>
    </row>
    <row r="637" spans="1:14">
      <c r="A637" t="s">
        <v>2517</v>
      </c>
      <c r="B637" t="s">
        <v>9688</v>
      </c>
      <c r="C637" t="s">
        <v>10594</v>
      </c>
      <c r="D637" s="2">
        <v>13999</v>
      </c>
      <c r="E637" s="11">
        <f t="shared" si="45"/>
        <v>385020748</v>
      </c>
      <c r="F637" s="5">
        <v>19999</v>
      </c>
      <c r="G637" s="1">
        <v>0.3</v>
      </c>
      <c r="H637" t="str">
        <f t="shared" si="46"/>
        <v>20-50%</v>
      </c>
      <c r="I637" s="8" t="str">
        <f t="shared" si="47"/>
        <v>&gt;500</v>
      </c>
      <c r="J637" s="8" t="str">
        <f t="shared" si="48"/>
        <v>1000</v>
      </c>
      <c r="K637" s="1" t="s">
        <v>9299</v>
      </c>
      <c r="L637">
        <v>4.0999999999999996</v>
      </c>
      <c r="M637" s="4">
        <v>19252</v>
      </c>
      <c r="N637" s="12">
        <f t="shared" si="49"/>
        <v>78933.2</v>
      </c>
    </row>
    <row r="638" spans="1:14">
      <c r="A638" t="s">
        <v>2688</v>
      </c>
      <c r="B638" t="s">
        <v>9712</v>
      </c>
      <c r="C638" t="s">
        <v>10596</v>
      </c>
      <c r="D638" s="2">
        <v>15499</v>
      </c>
      <c r="E638" s="11">
        <f t="shared" si="45"/>
        <v>404272748</v>
      </c>
      <c r="F638" s="5">
        <v>20999</v>
      </c>
      <c r="G638" s="1">
        <v>0.26</v>
      </c>
      <c r="H638" t="str">
        <f t="shared" si="46"/>
        <v>20-50%</v>
      </c>
      <c r="I638" s="8" t="str">
        <f t="shared" si="47"/>
        <v>&gt;500</v>
      </c>
      <c r="J638" s="8" t="str">
        <f t="shared" si="48"/>
        <v>1000</v>
      </c>
      <c r="K638" s="1" t="s">
        <v>9299</v>
      </c>
      <c r="L638">
        <v>4.0999999999999996</v>
      </c>
      <c r="M638" s="4">
        <v>19252</v>
      </c>
      <c r="N638" s="12">
        <f t="shared" si="49"/>
        <v>78933.2</v>
      </c>
    </row>
    <row r="639" spans="1:14">
      <c r="A639" t="s">
        <v>2727</v>
      </c>
      <c r="B639" t="s">
        <v>9720</v>
      </c>
      <c r="C639" t="s">
        <v>10575</v>
      </c>
      <c r="D639" s="2">
        <v>13999</v>
      </c>
      <c r="E639" s="11">
        <f t="shared" si="45"/>
        <v>385020748</v>
      </c>
      <c r="F639" s="5">
        <v>19999</v>
      </c>
      <c r="G639" s="1">
        <v>0.3</v>
      </c>
      <c r="H639" t="str">
        <f t="shared" si="46"/>
        <v>20-50%</v>
      </c>
      <c r="I639" s="8" t="str">
        <f t="shared" si="47"/>
        <v>&gt;500</v>
      </c>
      <c r="J639" s="8" t="str">
        <f t="shared" si="48"/>
        <v>1000</v>
      </c>
      <c r="K639" s="1" t="s">
        <v>9299</v>
      </c>
      <c r="L639">
        <v>4.0999999999999996</v>
      </c>
      <c r="M639" s="4">
        <v>19252</v>
      </c>
      <c r="N639" s="12">
        <f t="shared" si="49"/>
        <v>78933.2</v>
      </c>
    </row>
    <row r="640" spans="1:14">
      <c r="A640" t="s">
        <v>2967</v>
      </c>
      <c r="B640" t="s">
        <v>9756</v>
      </c>
      <c r="C640" t="s">
        <v>10596</v>
      </c>
      <c r="D640" s="2">
        <v>15499</v>
      </c>
      <c r="E640" s="11">
        <f t="shared" si="45"/>
        <v>404293747</v>
      </c>
      <c r="F640" s="5">
        <v>20999</v>
      </c>
      <c r="G640" s="1">
        <v>0.26</v>
      </c>
      <c r="H640" t="str">
        <f t="shared" si="46"/>
        <v>20%</v>
      </c>
      <c r="I640" s="8" t="str">
        <f t="shared" si="47"/>
        <v>&gt;500</v>
      </c>
      <c r="J640" s="8" t="str">
        <f t="shared" si="48"/>
        <v>1000</v>
      </c>
      <c r="K640" s="1" t="s">
        <v>9299</v>
      </c>
      <c r="L640">
        <v>4.0999999999999996</v>
      </c>
      <c r="M640" s="4">
        <v>19253</v>
      </c>
      <c r="N640" s="12">
        <f t="shared" si="49"/>
        <v>78937.299999999988</v>
      </c>
    </row>
    <row r="641" spans="1:14">
      <c r="A641" t="s">
        <v>2691</v>
      </c>
      <c r="B641" t="s">
        <v>9713</v>
      </c>
      <c r="C641" t="s">
        <v>10596</v>
      </c>
      <c r="D641" s="2">
        <v>15499</v>
      </c>
      <c r="E641" s="11">
        <f t="shared" si="45"/>
        <v>365768748</v>
      </c>
      <c r="F641" s="5">
        <v>18999</v>
      </c>
      <c r="G641" s="1">
        <v>0.18</v>
      </c>
      <c r="H641" t="str">
        <f t="shared" si="46"/>
        <v>20%</v>
      </c>
      <c r="I641" s="8" t="str">
        <f t="shared" si="47"/>
        <v>&gt;500</v>
      </c>
      <c r="J641" s="8" t="str">
        <f t="shared" si="48"/>
        <v>1000</v>
      </c>
      <c r="K641" s="1" t="s">
        <v>9299</v>
      </c>
      <c r="L641">
        <v>4.0999999999999996</v>
      </c>
      <c r="M641" s="4">
        <v>19252</v>
      </c>
      <c r="N641" s="12">
        <f t="shared" si="49"/>
        <v>78933.2</v>
      </c>
    </row>
    <row r="642" spans="1:14">
      <c r="A642" t="s">
        <v>2389</v>
      </c>
      <c r="B642" t="s">
        <v>9670</v>
      </c>
      <c r="C642" t="s">
        <v>10575</v>
      </c>
      <c r="D642" s="2">
        <v>15499</v>
      </c>
      <c r="E642" s="11">
        <f t="shared" ref="E642:E705" si="50">F642 * M642</f>
        <v>365768748</v>
      </c>
      <c r="F642" s="5">
        <v>18999</v>
      </c>
      <c r="G642" s="1">
        <v>0.18</v>
      </c>
      <c r="H642" t="str">
        <f t="shared" ref="H642:H705" si="51">IF(G643 &lt;=0.2, "20%", IF(G643 &lt;=0.5,"20-50%", "&gt;=50%"))</f>
        <v>20-50%</v>
      </c>
      <c r="I642" s="8" t="str">
        <f t="shared" ref="I642:I705" si="52">IF(F642&lt;200,"&lt;200",IF(F642&lt;=500,"200-500",IF(F642&gt;500,"&gt;500")))</f>
        <v>&gt;500</v>
      </c>
      <c r="J642" s="8" t="str">
        <f t="shared" ref="J642:J705" si="53">IF(M642&lt;1000,"&lt;1000",IF(M642&gt;=1000,"1000"))</f>
        <v>1000</v>
      </c>
      <c r="K642" s="1" t="s">
        <v>9299</v>
      </c>
      <c r="L642">
        <v>4.0999999999999996</v>
      </c>
      <c r="M642" s="4">
        <v>19252</v>
      </c>
      <c r="N642" s="12">
        <f t="shared" ref="N642:N705" si="54">L642 *M642</f>
        <v>78933.2</v>
      </c>
    </row>
    <row r="643" spans="1:14">
      <c r="A643" t="s">
        <v>3031</v>
      </c>
      <c r="B643" t="s">
        <v>9767</v>
      </c>
      <c r="C643" t="s">
        <v>10596</v>
      </c>
      <c r="D643" s="2">
        <v>19999</v>
      </c>
      <c r="E643" s="11">
        <f t="shared" si="50"/>
        <v>265877010</v>
      </c>
      <c r="F643" s="5">
        <v>27990</v>
      </c>
      <c r="G643" s="1">
        <v>0.28999999999999998</v>
      </c>
      <c r="H643" t="str">
        <f t="shared" si="51"/>
        <v>20-50%</v>
      </c>
      <c r="I643" s="8" t="str">
        <f t="shared" si="52"/>
        <v>&gt;500</v>
      </c>
      <c r="J643" s="8" t="str">
        <f t="shared" si="53"/>
        <v>1000</v>
      </c>
      <c r="K643" s="1" t="s">
        <v>9299</v>
      </c>
      <c r="L643">
        <v>4.3</v>
      </c>
      <c r="M643" s="4">
        <v>9499</v>
      </c>
      <c r="N643" s="12">
        <f t="shared" si="54"/>
        <v>40845.699999999997</v>
      </c>
    </row>
    <row r="644" spans="1:14">
      <c r="A644" t="s">
        <v>2762</v>
      </c>
      <c r="B644" t="s">
        <v>9727</v>
      </c>
      <c r="C644" t="s">
        <v>10601</v>
      </c>
      <c r="D644" s="2">
        <v>20999</v>
      </c>
      <c r="E644" s="11">
        <f t="shared" si="50"/>
        <v>284875010</v>
      </c>
      <c r="F644" s="5">
        <v>29990</v>
      </c>
      <c r="G644" s="1">
        <v>0.3</v>
      </c>
      <c r="H644" t="str">
        <f t="shared" si="51"/>
        <v>20-50%</v>
      </c>
      <c r="I644" s="8" t="str">
        <f t="shared" si="52"/>
        <v>&gt;500</v>
      </c>
      <c r="J644" s="8" t="str">
        <f t="shared" si="53"/>
        <v>1000</v>
      </c>
      <c r="K644" s="1" t="s">
        <v>9299</v>
      </c>
      <c r="L644">
        <v>4.3</v>
      </c>
      <c r="M644" s="4">
        <v>9499</v>
      </c>
      <c r="N644" s="12">
        <f t="shared" si="54"/>
        <v>40845.699999999997</v>
      </c>
    </row>
    <row r="645" spans="1:14">
      <c r="A645" t="s">
        <v>3013</v>
      </c>
      <c r="B645" t="s">
        <v>9764</v>
      </c>
      <c r="C645" t="s">
        <v>10596</v>
      </c>
      <c r="D645" s="2">
        <v>20999</v>
      </c>
      <c r="E645" s="11">
        <f t="shared" si="50"/>
        <v>284875010</v>
      </c>
      <c r="F645" s="5">
        <v>29990</v>
      </c>
      <c r="G645" s="1">
        <v>0.3</v>
      </c>
      <c r="H645" t="str">
        <f t="shared" si="51"/>
        <v>20-50%</v>
      </c>
      <c r="I645" s="8" t="str">
        <f t="shared" si="52"/>
        <v>&gt;500</v>
      </c>
      <c r="J645" s="8" t="str">
        <f t="shared" si="53"/>
        <v>1000</v>
      </c>
      <c r="K645" s="1" t="s">
        <v>9299</v>
      </c>
      <c r="L645">
        <v>4.3</v>
      </c>
      <c r="M645" s="4">
        <v>9499</v>
      </c>
      <c r="N645" s="12">
        <f t="shared" si="54"/>
        <v>40845.699999999997</v>
      </c>
    </row>
    <row r="646" spans="1:14">
      <c r="A646" t="s">
        <v>1984</v>
      </c>
      <c r="B646" t="s">
        <v>9610</v>
      </c>
      <c r="C646" t="s">
        <v>10575</v>
      </c>
      <c r="D646" s="2">
        <v>2699</v>
      </c>
      <c r="E646" s="11">
        <f t="shared" si="50"/>
        <v>2173500</v>
      </c>
      <c r="F646" s="5">
        <v>3500</v>
      </c>
      <c r="G646" s="1">
        <v>0.23</v>
      </c>
      <c r="H646" t="str">
        <f t="shared" si="51"/>
        <v>&gt;=50%</v>
      </c>
      <c r="I646" s="8" t="str">
        <f t="shared" si="52"/>
        <v>&gt;500</v>
      </c>
      <c r="J646" s="8" t="str">
        <f t="shared" si="53"/>
        <v>&lt;1000</v>
      </c>
      <c r="K646" s="1" t="s">
        <v>9299</v>
      </c>
      <c r="L646">
        <v>3.5</v>
      </c>
      <c r="M646" s="4">
        <v>621</v>
      </c>
      <c r="N646" s="12">
        <f t="shared" si="54"/>
        <v>2173.5</v>
      </c>
    </row>
    <row r="647" spans="1:14">
      <c r="A647" t="s">
        <v>669</v>
      </c>
      <c r="B647" t="s">
        <v>9412</v>
      </c>
      <c r="C647" t="s">
        <v>10578</v>
      </c>
      <c r="D647">
        <v>299</v>
      </c>
      <c r="E647" s="11">
        <f t="shared" si="50"/>
        <v>1427612</v>
      </c>
      <c r="F647" s="5">
        <v>899</v>
      </c>
      <c r="G647" s="1">
        <v>0.67</v>
      </c>
      <c r="H647" t="str">
        <f t="shared" si="51"/>
        <v>&gt;=50%</v>
      </c>
      <c r="I647" s="8" t="str">
        <f t="shared" si="52"/>
        <v>&gt;500</v>
      </c>
      <c r="J647" s="8" t="str">
        <f t="shared" si="53"/>
        <v>1000</v>
      </c>
      <c r="K647" s="1" t="s">
        <v>9298</v>
      </c>
      <c r="L647">
        <v>4</v>
      </c>
      <c r="M647" s="4">
        <v>1588</v>
      </c>
      <c r="N647" s="12">
        <f t="shared" si="54"/>
        <v>6352</v>
      </c>
    </row>
    <row r="648" spans="1:14">
      <c r="A648" t="s">
        <v>5151</v>
      </c>
      <c r="B648" t="s">
        <v>10049</v>
      </c>
      <c r="C648" t="s">
        <v>10594</v>
      </c>
      <c r="D648">
        <v>199</v>
      </c>
      <c r="E648" s="11">
        <f t="shared" si="50"/>
        <v>4989002</v>
      </c>
      <c r="F648" s="5">
        <v>499</v>
      </c>
      <c r="G648" s="1">
        <v>0.6</v>
      </c>
      <c r="H648" t="str">
        <f t="shared" si="51"/>
        <v>20-50%</v>
      </c>
      <c r="I648" s="8" t="str">
        <f t="shared" si="52"/>
        <v>200-500</v>
      </c>
      <c r="J648" s="8" t="str">
        <f t="shared" si="53"/>
        <v>1000</v>
      </c>
      <c r="K648" s="1" t="s">
        <v>9298</v>
      </c>
      <c r="L648">
        <v>4.3</v>
      </c>
      <c r="M648" s="4">
        <v>9998</v>
      </c>
      <c r="N648" s="12">
        <f t="shared" si="54"/>
        <v>42991.4</v>
      </c>
    </row>
    <row r="649" spans="1:14">
      <c r="A649" t="s">
        <v>2213</v>
      </c>
      <c r="B649" t="s">
        <v>9644</v>
      </c>
      <c r="C649" t="s">
        <v>10596</v>
      </c>
      <c r="D649">
        <v>599</v>
      </c>
      <c r="E649" s="11">
        <f t="shared" si="50"/>
        <v>192397410</v>
      </c>
      <c r="F649" s="5">
        <v>999</v>
      </c>
      <c r="G649" s="1">
        <v>0.4</v>
      </c>
      <c r="H649" t="str">
        <f t="shared" si="51"/>
        <v>20-50%</v>
      </c>
      <c r="I649" s="8" t="str">
        <f t="shared" si="52"/>
        <v>&gt;500</v>
      </c>
      <c r="J649" s="8" t="str">
        <f t="shared" si="53"/>
        <v>1000</v>
      </c>
      <c r="K649" s="1" t="s">
        <v>9299</v>
      </c>
      <c r="L649">
        <v>4.0999999999999996</v>
      </c>
      <c r="M649" s="4">
        <v>192590</v>
      </c>
      <c r="N649" s="12">
        <f t="shared" si="54"/>
        <v>789618.99999999988</v>
      </c>
    </row>
    <row r="650" spans="1:14">
      <c r="A650" t="s">
        <v>2213</v>
      </c>
      <c r="B650" t="s">
        <v>9644</v>
      </c>
      <c r="C650" t="s">
        <v>3229</v>
      </c>
      <c r="D650">
        <v>599</v>
      </c>
      <c r="E650" s="11">
        <f t="shared" si="50"/>
        <v>192394413</v>
      </c>
      <c r="F650" s="5">
        <v>999</v>
      </c>
      <c r="G650" s="1">
        <v>0.4</v>
      </c>
      <c r="H650" t="str">
        <f t="shared" si="51"/>
        <v>&gt;=50%</v>
      </c>
      <c r="I650" s="8" t="str">
        <f t="shared" si="52"/>
        <v>&gt;500</v>
      </c>
      <c r="J650" s="8" t="str">
        <f t="shared" si="53"/>
        <v>1000</v>
      </c>
      <c r="K650" s="1" t="s">
        <v>9299</v>
      </c>
      <c r="L650">
        <v>4.0999999999999996</v>
      </c>
      <c r="M650" s="4">
        <v>192587</v>
      </c>
      <c r="N650" s="12">
        <f t="shared" si="54"/>
        <v>789606.7</v>
      </c>
    </row>
    <row r="651" spans="1:14">
      <c r="A651" t="s">
        <v>2915</v>
      </c>
      <c r="B651" t="s">
        <v>9748</v>
      </c>
      <c r="C651" t="s">
        <v>10609</v>
      </c>
      <c r="D651">
        <v>599</v>
      </c>
      <c r="E651" s="11">
        <f t="shared" si="50"/>
        <v>250173111</v>
      </c>
      <c r="F651" s="5">
        <v>1299</v>
      </c>
      <c r="G651" s="1">
        <v>0.54</v>
      </c>
      <c r="H651" t="str">
        <f t="shared" si="51"/>
        <v>20-50%</v>
      </c>
      <c r="I651" s="8" t="str">
        <f t="shared" si="52"/>
        <v>&gt;500</v>
      </c>
      <c r="J651" s="8" t="str">
        <f t="shared" si="53"/>
        <v>1000</v>
      </c>
      <c r="K651" s="1" t="s">
        <v>9298</v>
      </c>
      <c r="L651">
        <v>4.0999999999999996</v>
      </c>
      <c r="M651" s="4">
        <v>192589</v>
      </c>
      <c r="N651" s="12">
        <f t="shared" si="54"/>
        <v>789614.89999999991</v>
      </c>
    </row>
    <row r="652" spans="1:14">
      <c r="A652" t="s">
        <v>4200</v>
      </c>
      <c r="B652" t="s">
        <v>9923</v>
      </c>
      <c r="C652" t="s">
        <v>4209</v>
      </c>
      <c r="D652">
        <v>799</v>
      </c>
      <c r="E652" s="11">
        <f t="shared" si="50"/>
        <v>80418352</v>
      </c>
      <c r="F652" s="5">
        <v>1499</v>
      </c>
      <c r="G652" s="1">
        <v>0.47</v>
      </c>
      <c r="H652" t="str">
        <f t="shared" si="51"/>
        <v>20-50%</v>
      </c>
      <c r="I652" s="8" t="str">
        <f t="shared" si="52"/>
        <v>&gt;500</v>
      </c>
      <c r="J652" s="8" t="str">
        <f t="shared" si="53"/>
        <v>1000</v>
      </c>
      <c r="K652" s="1" t="s">
        <v>9299</v>
      </c>
      <c r="L652">
        <v>4.0999999999999996</v>
      </c>
      <c r="M652" s="4">
        <v>53648</v>
      </c>
      <c r="N652" s="12">
        <f t="shared" si="54"/>
        <v>219956.8</v>
      </c>
    </row>
    <row r="653" spans="1:14">
      <c r="A653" t="s">
        <v>3597</v>
      </c>
      <c r="B653" t="s">
        <v>9848</v>
      </c>
      <c r="C653" t="s">
        <v>10606</v>
      </c>
      <c r="D653">
        <v>499</v>
      </c>
      <c r="E653" s="11">
        <f t="shared" si="50"/>
        <v>92902005</v>
      </c>
      <c r="F653" s="5">
        <v>999</v>
      </c>
      <c r="G653" s="1">
        <v>0.5</v>
      </c>
      <c r="H653" t="str">
        <f t="shared" si="51"/>
        <v>&gt;=50%</v>
      </c>
      <c r="I653" s="8" t="str">
        <f t="shared" si="52"/>
        <v>&gt;500</v>
      </c>
      <c r="J653" s="8" t="str">
        <f t="shared" si="53"/>
        <v>1000</v>
      </c>
      <c r="K653" s="1" t="s">
        <v>9298</v>
      </c>
      <c r="L653">
        <v>3.9</v>
      </c>
      <c r="M653" s="4">
        <v>92995</v>
      </c>
      <c r="N653" s="12">
        <f t="shared" si="54"/>
        <v>362680.5</v>
      </c>
    </row>
    <row r="654" spans="1:14">
      <c r="A654" t="s">
        <v>4432</v>
      </c>
      <c r="B654" t="s">
        <v>9954</v>
      </c>
      <c r="C654" t="s">
        <v>10594</v>
      </c>
      <c r="D654">
        <v>949</v>
      </c>
      <c r="E654" s="11">
        <f t="shared" si="50"/>
        <v>29938000</v>
      </c>
      <c r="F654" s="5">
        <v>2000</v>
      </c>
      <c r="G654" s="1">
        <v>0.53</v>
      </c>
      <c r="H654" t="str">
        <f t="shared" si="51"/>
        <v>20-50%</v>
      </c>
      <c r="I654" s="8" t="str">
        <f t="shared" si="52"/>
        <v>&gt;500</v>
      </c>
      <c r="J654" s="8" t="str">
        <f t="shared" si="53"/>
        <v>1000</v>
      </c>
      <c r="K654" s="1" t="s">
        <v>9298</v>
      </c>
      <c r="L654">
        <v>3.9</v>
      </c>
      <c r="M654" s="4">
        <v>14969</v>
      </c>
      <c r="N654" s="12">
        <f t="shared" si="54"/>
        <v>58379.1</v>
      </c>
    </row>
    <row r="655" spans="1:14">
      <c r="A655" t="s">
        <v>4325</v>
      </c>
      <c r="B655" t="s">
        <v>9939</v>
      </c>
      <c r="C655" t="s">
        <v>10577</v>
      </c>
      <c r="D655" s="2">
        <v>1999</v>
      </c>
      <c r="E655" s="11">
        <f t="shared" si="50"/>
        <v>191633101</v>
      </c>
      <c r="F655" s="5">
        <v>2999</v>
      </c>
      <c r="G655" s="1">
        <v>0.33</v>
      </c>
      <c r="H655" t="str">
        <f t="shared" si="51"/>
        <v>20-50%</v>
      </c>
      <c r="I655" s="8" t="str">
        <f t="shared" si="52"/>
        <v>&gt;500</v>
      </c>
      <c r="J655" s="8" t="str">
        <f t="shared" si="53"/>
        <v>1000</v>
      </c>
      <c r="K655" s="1" t="s">
        <v>9299</v>
      </c>
      <c r="L655">
        <v>4.3</v>
      </c>
      <c r="M655" s="4">
        <v>63899</v>
      </c>
      <c r="N655" s="12">
        <f t="shared" si="54"/>
        <v>274765.7</v>
      </c>
    </row>
    <row r="656" spans="1:14">
      <c r="A656" t="s">
        <v>4246</v>
      </c>
      <c r="B656" t="s">
        <v>9929</v>
      </c>
      <c r="C656" t="s">
        <v>10651</v>
      </c>
      <c r="D656" s="2">
        <v>1499</v>
      </c>
      <c r="E656" s="11">
        <f t="shared" si="50"/>
        <v>263306202</v>
      </c>
      <c r="F656" s="5">
        <v>2999</v>
      </c>
      <c r="G656" s="1">
        <v>0.5</v>
      </c>
      <c r="H656" t="str">
        <f t="shared" si="51"/>
        <v>&gt;=50%</v>
      </c>
      <c r="I656" s="8" t="str">
        <f t="shared" si="52"/>
        <v>&gt;500</v>
      </c>
      <c r="J656" s="8" t="str">
        <f t="shared" si="53"/>
        <v>1000</v>
      </c>
      <c r="K656" s="1" t="s">
        <v>9298</v>
      </c>
      <c r="L656">
        <v>3.7</v>
      </c>
      <c r="M656" s="4">
        <v>87798</v>
      </c>
      <c r="N656" s="12">
        <f t="shared" si="54"/>
        <v>324852.60000000003</v>
      </c>
    </row>
    <row r="657" spans="1:14">
      <c r="A657" t="s">
        <v>8519</v>
      </c>
      <c r="B657" t="s">
        <v>10478</v>
      </c>
      <c r="C657" t="s">
        <v>10708</v>
      </c>
      <c r="D657">
        <v>899</v>
      </c>
      <c r="E657" s="11">
        <f t="shared" si="50"/>
        <v>1663168</v>
      </c>
      <c r="F657" s="5">
        <v>1999</v>
      </c>
      <c r="G657" s="1">
        <v>0.55000000000000004</v>
      </c>
      <c r="H657" t="str">
        <f t="shared" si="51"/>
        <v>&gt;=50%</v>
      </c>
      <c r="I657" s="8" t="str">
        <f t="shared" si="52"/>
        <v>&gt;500</v>
      </c>
      <c r="J657" s="8" t="str">
        <f t="shared" si="53"/>
        <v>&lt;1000</v>
      </c>
      <c r="K657" s="1" t="s">
        <v>9298</v>
      </c>
      <c r="L657">
        <v>4</v>
      </c>
      <c r="M657" s="4">
        <v>832</v>
      </c>
      <c r="N657" s="12">
        <f t="shared" si="54"/>
        <v>3328</v>
      </c>
    </row>
    <row r="658" spans="1:14">
      <c r="A658" t="s">
        <v>7370</v>
      </c>
      <c r="B658" t="s">
        <v>10334</v>
      </c>
      <c r="C658" t="s">
        <v>10713</v>
      </c>
      <c r="D658">
        <v>474</v>
      </c>
      <c r="E658" s="11">
        <f t="shared" si="50"/>
        <v>714450</v>
      </c>
      <c r="F658" s="5">
        <v>1299</v>
      </c>
      <c r="G658" s="1">
        <v>0.64</v>
      </c>
      <c r="H658" t="str">
        <f t="shared" si="51"/>
        <v>&gt;=50%</v>
      </c>
      <c r="I658" s="8" t="str">
        <f t="shared" si="52"/>
        <v>&gt;500</v>
      </c>
      <c r="J658" s="8" t="str">
        <f t="shared" si="53"/>
        <v>&lt;1000</v>
      </c>
      <c r="K658" s="1" t="s">
        <v>9298</v>
      </c>
      <c r="L658">
        <v>4.0999999999999996</v>
      </c>
      <c r="M658" s="4">
        <v>550</v>
      </c>
      <c r="N658" s="12">
        <f t="shared" si="54"/>
        <v>2255</v>
      </c>
    </row>
    <row r="659" spans="1:14">
      <c r="A659" t="s">
        <v>4393</v>
      </c>
      <c r="B659" t="s">
        <v>9948</v>
      </c>
      <c r="C659" t="s">
        <v>10618</v>
      </c>
      <c r="D659">
        <v>149</v>
      </c>
      <c r="E659" s="11">
        <f t="shared" si="50"/>
        <v>614460</v>
      </c>
      <c r="F659" s="5">
        <v>399</v>
      </c>
      <c r="G659" s="1">
        <v>0.63</v>
      </c>
      <c r="H659" t="str">
        <f t="shared" si="51"/>
        <v>&gt;=50%</v>
      </c>
      <c r="I659" s="8" t="str">
        <f t="shared" si="52"/>
        <v>200-500</v>
      </c>
      <c r="J659" s="8" t="str">
        <f t="shared" si="53"/>
        <v>1000</v>
      </c>
      <c r="K659" s="1" t="s">
        <v>9298</v>
      </c>
      <c r="L659">
        <v>4</v>
      </c>
      <c r="M659" s="4">
        <v>1540</v>
      </c>
      <c r="N659" s="12">
        <f t="shared" si="54"/>
        <v>6160</v>
      </c>
    </row>
    <row r="660" spans="1:14">
      <c r="A660" t="s">
        <v>1199</v>
      </c>
      <c r="B660" t="s">
        <v>9494</v>
      </c>
      <c r="C660" t="s">
        <v>10584</v>
      </c>
      <c r="D660" s="2">
        <v>8990</v>
      </c>
      <c r="E660" s="11">
        <f t="shared" si="50"/>
        <v>6646500</v>
      </c>
      <c r="F660" s="5">
        <v>18990</v>
      </c>
      <c r="G660" s="1">
        <v>0.53</v>
      </c>
      <c r="H660" t="str">
        <f t="shared" si="51"/>
        <v>&gt;=50%</v>
      </c>
      <c r="I660" s="8" t="str">
        <f t="shared" si="52"/>
        <v>&gt;500</v>
      </c>
      <c r="J660" s="8" t="str">
        <f t="shared" si="53"/>
        <v>&lt;1000</v>
      </c>
      <c r="K660" s="1" t="s">
        <v>9298</v>
      </c>
      <c r="L660">
        <v>3.9</v>
      </c>
      <c r="M660" s="4">
        <v>350</v>
      </c>
      <c r="N660" s="12">
        <f t="shared" si="54"/>
        <v>1365</v>
      </c>
    </row>
    <row r="661" spans="1:14">
      <c r="A661" t="s">
        <v>1373</v>
      </c>
      <c r="B661" t="s">
        <v>9521</v>
      </c>
      <c r="C661" t="s">
        <v>10578</v>
      </c>
      <c r="D661" s="2">
        <v>6999</v>
      </c>
      <c r="E661" s="11">
        <f t="shared" si="50"/>
        <v>1868900</v>
      </c>
      <c r="F661" s="5">
        <v>16990</v>
      </c>
      <c r="G661" s="1">
        <v>0.59</v>
      </c>
      <c r="H661" t="str">
        <f t="shared" si="51"/>
        <v>20-50%</v>
      </c>
      <c r="I661" s="8" t="str">
        <f t="shared" si="52"/>
        <v>&gt;500</v>
      </c>
      <c r="J661" s="8" t="str">
        <f t="shared" si="53"/>
        <v>&lt;1000</v>
      </c>
      <c r="K661" s="1" t="s">
        <v>9298</v>
      </c>
      <c r="L661">
        <v>3.8</v>
      </c>
      <c r="M661" s="4">
        <v>110</v>
      </c>
      <c r="N661" s="12">
        <f t="shared" si="54"/>
        <v>418</v>
      </c>
    </row>
    <row r="662" spans="1:14">
      <c r="A662" t="s">
        <v>9046</v>
      </c>
      <c r="B662" t="s">
        <v>10550</v>
      </c>
      <c r="C662" t="s">
        <v>10721</v>
      </c>
      <c r="D662" s="2">
        <v>6199</v>
      </c>
      <c r="E662" s="11">
        <f t="shared" si="50"/>
        <v>114708571</v>
      </c>
      <c r="F662" s="5">
        <v>10999</v>
      </c>
      <c r="G662" s="1">
        <v>0.44</v>
      </c>
      <c r="H662" t="str">
        <f t="shared" si="51"/>
        <v>20-50%</v>
      </c>
      <c r="I662" s="8" t="str">
        <f t="shared" si="52"/>
        <v>&gt;500</v>
      </c>
      <c r="J662" s="8" t="str">
        <f t="shared" si="53"/>
        <v>1000</v>
      </c>
      <c r="K662" s="1" t="s">
        <v>9299</v>
      </c>
      <c r="L662">
        <v>4.2</v>
      </c>
      <c r="M662" s="4">
        <v>10429</v>
      </c>
      <c r="N662" s="12">
        <f t="shared" si="54"/>
        <v>43801.8</v>
      </c>
    </row>
    <row r="663" spans="1:14">
      <c r="A663" t="s">
        <v>8505</v>
      </c>
      <c r="B663" t="s">
        <v>10476</v>
      </c>
      <c r="C663" t="s">
        <v>10716</v>
      </c>
      <c r="D663" s="2">
        <v>6850</v>
      </c>
      <c r="E663" s="11">
        <f t="shared" si="50"/>
        <v>1726560</v>
      </c>
      <c r="F663" s="5">
        <v>11990</v>
      </c>
      <c r="G663" s="1">
        <v>0.43</v>
      </c>
      <c r="H663" t="str">
        <f t="shared" si="51"/>
        <v>20%</v>
      </c>
      <c r="I663" s="8" t="str">
        <f t="shared" si="52"/>
        <v>&gt;500</v>
      </c>
      <c r="J663" s="8" t="str">
        <f t="shared" si="53"/>
        <v>&lt;1000</v>
      </c>
      <c r="K663" s="1" t="s">
        <v>9299</v>
      </c>
      <c r="L663">
        <v>3.9</v>
      </c>
      <c r="M663" s="4">
        <v>144</v>
      </c>
      <c r="N663" s="12">
        <f t="shared" si="54"/>
        <v>561.6</v>
      </c>
    </row>
    <row r="664" spans="1:14">
      <c r="A664" t="s">
        <v>8645</v>
      </c>
      <c r="B664" t="s">
        <v>10496</v>
      </c>
      <c r="C664" t="s">
        <v>10715</v>
      </c>
      <c r="D664" s="2">
        <v>1799</v>
      </c>
      <c r="E664" s="11">
        <f t="shared" si="50"/>
        <v>3681600</v>
      </c>
      <c r="F664" s="5">
        <v>1950</v>
      </c>
      <c r="G664" s="1">
        <v>0.08</v>
      </c>
      <c r="H664" t="str">
        <f t="shared" si="51"/>
        <v>20%</v>
      </c>
      <c r="I664" s="8" t="str">
        <f t="shared" si="52"/>
        <v>&gt;500</v>
      </c>
      <c r="J664" s="8" t="str">
        <f t="shared" si="53"/>
        <v>1000</v>
      </c>
      <c r="K664" s="1" t="s">
        <v>9299</v>
      </c>
      <c r="L664">
        <v>3.9</v>
      </c>
      <c r="M664" s="4">
        <v>1888</v>
      </c>
      <c r="N664" s="12">
        <f t="shared" si="54"/>
        <v>7363.2</v>
      </c>
    </row>
    <row r="665" spans="1:14">
      <c r="A665" t="s">
        <v>7939</v>
      </c>
      <c r="B665" t="s">
        <v>10404</v>
      </c>
      <c r="C665" t="s">
        <v>10708</v>
      </c>
      <c r="D665" s="2">
        <v>1699</v>
      </c>
      <c r="E665" s="11">
        <f t="shared" si="50"/>
        <v>9314100</v>
      </c>
      <c r="F665" s="5">
        <v>1975</v>
      </c>
      <c r="G665" s="1">
        <v>0.14000000000000001</v>
      </c>
      <c r="H665" t="str">
        <f t="shared" si="51"/>
        <v>20-50%</v>
      </c>
      <c r="I665" s="8" t="str">
        <f t="shared" si="52"/>
        <v>&gt;500</v>
      </c>
      <c r="J665" s="8" t="str">
        <f t="shared" si="53"/>
        <v>1000</v>
      </c>
      <c r="K665" s="1" t="s">
        <v>9299</v>
      </c>
      <c r="L665">
        <v>4.0999999999999996</v>
      </c>
      <c r="M665" s="4">
        <v>4716</v>
      </c>
      <c r="N665" s="12">
        <f t="shared" si="54"/>
        <v>19335.599999999999</v>
      </c>
    </row>
    <row r="666" spans="1:14">
      <c r="A666" t="s">
        <v>7152</v>
      </c>
      <c r="B666" t="s">
        <v>10304</v>
      </c>
      <c r="C666" t="s">
        <v>10728</v>
      </c>
      <c r="D666" s="2">
        <v>1199</v>
      </c>
      <c r="E666" s="11">
        <f t="shared" si="50"/>
        <v>5522400</v>
      </c>
      <c r="F666" s="5">
        <v>1950</v>
      </c>
      <c r="G666" s="1">
        <v>0.39</v>
      </c>
      <c r="H666" t="str">
        <f t="shared" si="51"/>
        <v>20-50%</v>
      </c>
      <c r="I666" s="8" t="str">
        <f t="shared" si="52"/>
        <v>&gt;500</v>
      </c>
      <c r="J666" s="8" t="str">
        <f t="shared" si="53"/>
        <v>1000</v>
      </c>
      <c r="K666" s="1" t="s">
        <v>9299</v>
      </c>
      <c r="L666">
        <v>3.9</v>
      </c>
      <c r="M666" s="4">
        <v>2832</v>
      </c>
      <c r="N666" s="12">
        <f t="shared" si="54"/>
        <v>11044.8</v>
      </c>
    </row>
    <row r="667" spans="1:14">
      <c r="A667" t="s">
        <v>6929</v>
      </c>
      <c r="B667" t="s">
        <v>10274</v>
      </c>
      <c r="C667" t="s">
        <v>10730</v>
      </c>
      <c r="D667" s="2">
        <v>1499</v>
      </c>
      <c r="E667" s="11">
        <f t="shared" si="50"/>
        <v>13345500</v>
      </c>
      <c r="F667" s="5">
        <v>2100</v>
      </c>
      <c r="G667" s="1">
        <v>0.28999999999999998</v>
      </c>
      <c r="H667" t="str">
        <f t="shared" si="51"/>
        <v>20-50%</v>
      </c>
      <c r="I667" s="8" t="str">
        <f t="shared" si="52"/>
        <v>&gt;500</v>
      </c>
      <c r="J667" s="8" t="str">
        <f t="shared" si="53"/>
        <v>1000</v>
      </c>
      <c r="K667" s="1" t="s">
        <v>9299</v>
      </c>
      <c r="L667">
        <v>4.0999999999999996</v>
      </c>
      <c r="M667" s="4">
        <v>6355</v>
      </c>
      <c r="N667" s="12">
        <f t="shared" si="54"/>
        <v>26055.499999999996</v>
      </c>
    </row>
    <row r="668" spans="1:14">
      <c r="A668" t="s">
        <v>8887</v>
      </c>
      <c r="B668" t="s">
        <v>10528</v>
      </c>
      <c r="C668" t="s">
        <v>10712</v>
      </c>
      <c r="D668" s="2">
        <v>1745</v>
      </c>
      <c r="E668" s="11">
        <f t="shared" si="50"/>
        <v>33984000</v>
      </c>
      <c r="F668" s="5">
        <v>2400</v>
      </c>
      <c r="G668" s="1">
        <v>0.27</v>
      </c>
      <c r="H668" t="str">
        <f t="shared" si="51"/>
        <v>20-50%</v>
      </c>
      <c r="I668" s="8" t="str">
        <f t="shared" si="52"/>
        <v>&gt;500</v>
      </c>
      <c r="J668" s="8" t="str">
        <f t="shared" si="53"/>
        <v>1000</v>
      </c>
      <c r="K668" s="1" t="s">
        <v>9299</v>
      </c>
      <c r="L668">
        <v>4.2</v>
      </c>
      <c r="M668" s="4">
        <v>14160</v>
      </c>
      <c r="N668" s="12">
        <f t="shared" si="54"/>
        <v>59472</v>
      </c>
    </row>
    <row r="669" spans="1:14">
      <c r="A669" t="s">
        <v>6268</v>
      </c>
      <c r="B669" t="s">
        <v>10190</v>
      </c>
      <c r="C669" t="s">
        <v>10719</v>
      </c>
      <c r="D669" s="2">
        <v>1199</v>
      </c>
      <c r="E669" s="11">
        <f t="shared" si="50"/>
        <v>28060000</v>
      </c>
      <c r="F669" s="5">
        <v>2000</v>
      </c>
      <c r="G669" s="1">
        <v>0.4</v>
      </c>
      <c r="H669" t="str">
        <f t="shared" si="51"/>
        <v>20-50%</v>
      </c>
      <c r="I669" s="8" t="str">
        <f t="shared" si="52"/>
        <v>&gt;500</v>
      </c>
      <c r="J669" s="8" t="str">
        <f t="shared" si="53"/>
        <v>1000</v>
      </c>
      <c r="K669" s="1" t="s">
        <v>9299</v>
      </c>
      <c r="L669">
        <v>4</v>
      </c>
      <c r="M669" s="4">
        <v>14030</v>
      </c>
      <c r="N669" s="12">
        <f t="shared" si="54"/>
        <v>56120</v>
      </c>
    </row>
    <row r="670" spans="1:14">
      <c r="A670" t="s">
        <v>6572</v>
      </c>
      <c r="B670" t="s">
        <v>10229</v>
      </c>
      <c r="C670" t="s">
        <v>10715</v>
      </c>
      <c r="D670" s="2">
        <v>1199</v>
      </c>
      <c r="E670" s="11">
        <f t="shared" si="50"/>
        <v>3353500</v>
      </c>
      <c r="F670" s="5">
        <v>1900</v>
      </c>
      <c r="G670" s="1">
        <v>0.37</v>
      </c>
      <c r="H670" t="str">
        <f t="shared" si="51"/>
        <v>&gt;=50%</v>
      </c>
      <c r="I670" s="8" t="str">
        <f t="shared" si="52"/>
        <v>&gt;500</v>
      </c>
      <c r="J670" s="8" t="str">
        <f t="shared" si="53"/>
        <v>1000</v>
      </c>
      <c r="K670" s="1" t="s">
        <v>9299</v>
      </c>
      <c r="L670">
        <v>4</v>
      </c>
      <c r="M670" s="4">
        <v>1765</v>
      </c>
      <c r="N670" s="12">
        <f t="shared" si="54"/>
        <v>7060</v>
      </c>
    </row>
    <row r="671" spans="1:14">
      <c r="A671" t="s">
        <v>7455</v>
      </c>
      <c r="B671" t="s">
        <v>10345</v>
      </c>
      <c r="C671" t="s">
        <v>10730</v>
      </c>
      <c r="D671" s="2">
        <v>6999</v>
      </c>
      <c r="E671" s="11">
        <f t="shared" si="50"/>
        <v>25918272</v>
      </c>
      <c r="F671" s="5">
        <v>14999</v>
      </c>
      <c r="G671" s="1">
        <v>0.53</v>
      </c>
      <c r="H671" t="str">
        <f t="shared" si="51"/>
        <v>20-50%</v>
      </c>
      <c r="I671" s="8" t="str">
        <f t="shared" si="52"/>
        <v>&gt;500</v>
      </c>
      <c r="J671" s="8" t="str">
        <f t="shared" si="53"/>
        <v>1000</v>
      </c>
      <c r="K671" s="1" t="s">
        <v>9298</v>
      </c>
      <c r="L671">
        <v>4.0999999999999996</v>
      </c>
      <c r="M671" s="4">
        <v>1728</v>
      </c>
      <c r="N671" s="12">
        <f t="shared" si="54"/>
        <v>7084.7999999999993</v>
      </c>
    </row>
    <row r="672" spans="1:14">
      <c r="A672" t="s">
        <v>7166</v>
      </c>
      <c r="B672" t="s">
        <v>10306</v>
      </c>
      <c r="C672" t="s">
        <v>10732</v>
      </c>
      <c r="D672">
        <v>999</v>
      </c>
      <c r="E672" s="11">
        <f t="shared" si="50"/>
        <v>594750</v>
      </c>
      <c r="F672" s="5">
        <v>1950</v>
      </c>
      <c r="G672" s="1">
        <v>0.49</v>
      </c>
      <c r="H672" t="str">
        <f t="shared" si="51"/>
        <v>&gt;=50%</v>
      </c>
      <c r="I672" s="8" t="str">
        <f t="shared" si="52"/>
        <v>&gt;500</v>
      </c>
      <c r="J672" s="8" t="str">
        <f t="shared" si="53"/>
        <v>&lt;1000</v>
      </c>
      <c r="K672" s="1" t="s">
        <v>9299</v>
      </c>
      <c r="L672">
        <v>3.8</v>
      </c>
      <c r="M672" s="4">
        <v>305</v>
      </c>
      <c r="N672" s="12">
        <f t="shared" si="54"/>
        <v>1159</v>
      </c>
    </row>
    <row r="673" spans="1:14">
      <c r="A673" t="s">
        <v>7917</v>
      </c>
      <c r="B673" t="s">
        <v>10401</v>
      </c>
      <c r="C673" t="s">
        <v>10719</v>
      </c>
      <c r="D673" s="2">
        <v>1349</v>
      </c>
      <c r="E673" s="11">
        <f t="shared" si="50"/>
        <v>1322559</v>
      </c>
      <c r="F673" s="5">
        <v>2999</v>
      </c>
      <c r="G673" s="1">
        <v>0.55000000000000004</v>
      </c>
      <c r="H673" t="str">
        <f t="shared" si="51"/>
        <v>20%</v>
      </c>
      <c r="I673" s="8" t="str">
        <f t="shared" si="52"/>
        <v>&gt;500</v>
      </c>
      <c r="J673" s="8" t="str">
        <f t="shared" si="53"/>
        <v>&lt;1000</v>
      </c>
      <c r="K673" s="1" t="s">
        <v>9298</v>
      </c>
      <c r="L673">
        <v>3.8</v>
      </c>
      <c r="M673" s="4">
        <v>441</v>
      </c>
      <c r="N673" s="12">
        <f t="shared" si="54"/>
        <v>1675.8</v>
      </c>
    </row>
    <row r="674" spans="1:14">
      <c r="A674" t="s">
        <v>7251</v>
      </c>
      <c r="B674" t="s">
        <v>10317</v>
      </c>
      <c r="C674" t="s">
        <v>10707</v>
      </c>
      <c r="D674" s="2">
        <v>1699</v>
      </c>
      <c r="E674" s="11">
        <f t="shared" si="50"/>
        <v>21766400</v>
      </c>
      <c r="F674" s="5">
        <v>1900</v>
      </c>
      <c r="G674" s="1">
        <v>0.11</v>
      </c>
      <c r="H674" t="str">
        <f t="shared" si="51"/>
        <v>20%</v>
      </c>
      <c r="I674" s="8" t="str">
        <f t="shared" si="52"/>
        <v>&gt;500</v>
      </c>
      <c r="J674" s="8" t="str">
        <f t="shared" si="53"/>
        <v>1000</v>
      </c>
      <c r="K674" s="1" t="s">
        <v>9299</v>
      </c>
      <c r="L674">
        <v>3.6</v>
      </c>
      <c r="M674" s="4">
        <v>11456</v>
      </c>
      <c r="N674" s="12">
        <f t="shared" si="54"/>
        <v>41241.599999999999</v>
      </c>
    </row>
    <row r="675" spans="1:14">
      <c r="A675" t="s">
        <v>8130</v>
      </c>
      <c r="B675" t="s">
        <v>8131</v>
      </c>
      <c r="C675" t="s">
        <v>10740</v>
      </c>
      <c r="D675">
        <v>649</v>
      </c>
      <c r="E675" s="11">
        <f t="shared" si="50"/>
        <v>5216620</v>
      </c>
      <c r="F675" s="5">
        <v>670</v>
      </c>
      <c r="G675" s="1">
        <v>0.03</v>
      </c>
      <c r="H675" t="str">
        <f t="shared" si="51"/>
        <v>20%</v>
      </c>
      <c r="I675" s="8" t="str">
        <f t="shared" si="52"/>
        <v>&gt;500</v>
      </c>
      <c r="J675" s="8" t="str">
        <f t="shared" si="53"/>
        <v>1000</v>
      </c>
      <c r="K675" s="1" t="s">
        <v>9299</v>
      </c>
      <c r="L675">
        <v>4.0999999999999996</v>
      </c>
      <c r="M675" s="4">
        <v>7786</v>
      </c>
      <c r="N675" s="12">
        <f t="shared" si="54"/>
        <v>31922.6</v>
      </c>
    </row>
    <row r="676" spans="1:14">
      <c r="A676" t="s">
        <v>8957</v>
      </c>
      <c r="B676" t="s">
        <v>10538</v>
      </c>
      <c r="C676" t="s">
        <v>10709</v>
      </c>
      <c r="D676">
        <v>231</v>
      </c>
      <c r="E676" s="11">
        <f t="shared" si="50"/>
        <v>127400</v>
      </c>
      <c r="F676" s="5">
        <v>260</v>
      </c>
      <c r="G676" s="1">
        <v>0.11</v>
      </c>
      <c r="H676" t="str">
        <f t="shared" si="51"/>
        <v>20-50%</v>
      </c>
      <c r="I676" s="8" t="str">
        <f t="shared" si="52"/>
        <v>200-500</v>
      </c>
      <c r="J676" s="8" t="str">
        <f t="shared" si="53"/>
        <v>&lt;1000</v>
      </c>
      <c r="K676" s="1" t="s">
        <v>9299</v>
      </c>
      <c r="L676">
        <v>4.0999999999999996</v>
      </c>
      <c r="M676" s="4">
        <v>490</v>
      </c>
      <c r="N676" s="12">
        <f t="shared" si="54"/>
        <v>2008.9999999999998</v>
      </c>
    </row>
    <row r="677" spans="1:14">
      <c r="A677" t="s">
        <v>6908</v>
      </c>
      <c r="B677" t="s">
        <v>10271</v>
      </c>
      <c r="C677" t="s">
        <v>10713</v>
      </c>
      <c r="D677" s="2">
        <v>1599</v>
      </c>
      <c r="E677" s="11">
        <f t="shared" si="50"/>
        <v>1278900</v>
      </c>
      <c r="F677" s="5">
        <v>2900</v>
      </c>
      <c r="G677" s="1">
        <v>0.45</v>
      </c>
      <c r="H677" t="str">
        <f t="shared" si="51"/>
        <v>20-50%</v>
      </c>
      <c r="I677" s="8" t="str">
        <f t="shared" si="52"/>
        <v>&gt;500</v>
      </c>
      <c r="J677" s="8" t="str">
        <f t="shared" si="53"/>
        <v>&lt;1000</v>
      </c>
      <c r="K677" s="1" t="s">
        <v>9299</v>
      </c>
      <c r="L677">
        <v>3.7</v>
      </c>
      <c r="M677" s="4">
        <v>441</v>
      </c>
      <c r="N677" s="12">
        <f t="shared" si="54"/>
        <v>1631.7</v>
      </c>
    </row>
    <row r="678" spans="1:14">
      <c r="A678" t="s">
        <v>8498</v>
      </c>
      <c r="B678" t="s">
        <v>10475</v>
      </c>
      <c r="C678" t="s">
        <v>10708</v>
      </c>
      <c r="D678" s="2">
        <v>2199</v>
      </c>
      <c r="E678" s="11">
        <f t="shared" si="50"/>
        <v>1359660</v>
      </c>
      <c r="F678" s="5">
        <v>3999</v>
      </c>
      <c r="G678" s="1">
        <v>0.45</v>
      </c>
      <c r="H678" t="str">
        <f t="shared" si="51"/>
        <v>20-50%</v>
      </c>
      <c r="I678" s="8" t="str">
        <f t="shared" si="52"/>
        <v>&gt;500</v>
      </c>
      <c r="J678" s="8" t="str">
        <f t="shared" si="53"/>
        <v>&lt;1000</v>
      </c>
      <c r="K678" s="1" t="s">
        <v>9299</v>
      </c>
      <c r="L678">
        <v>3.5</v>
      </c>
      <c r="M678" s="4">
        <v>340</v>
      </c>
      <c r="N678" s="12">
        <f t="shared" si="54"/>
        <v>1190</v>
      </c>
    </row>
    <row r="679" spans="1:14">
      <c r="A679" t="s">
        <v>8144</v>
      </c>
      <c r="B679" t="s">
        <v>10431</v>
      </c>
      <c r="C679" t="s">
        <v>10715</v>
      </c>
      <c r="D679" s="2">
        <v>1299</v>
      </c>
      <c r="E679" s="11">
        <f t="shared" si="50"/>
        <v>4990</v>
      </c>
      <c r="F679" s="5">
        <v>2495</v>
      </c>
      <c r="G679" s="1">
        <v>0.48</v>
      </c>
      <c r="H679" t="str">
        <f t="shared" si="51"/>
        <v>&gt;=50%</v>
      </c>
      <c r="I679" s="8" t="str">
        <f t="shared" si="52"/>
        <v>&gt;500</v>
      </c>
      <c r="J679" s="8" t="str">
        <f t="shared" si="53"/>
        <v>&lt;1000</v>
      </c>
      <c r="K679" s="1" t="s">
        <v>9299</v>
      </c>
      <c r="L679">
        <v>2</v>
      </c>
      <c r="M679" s="4">
        <v>2</v>
      </c>
      <c r="N679" s="12">
        <f t="shared" si="54"/>
        <v>4</v>
      </c>
    </row>
    <row r="680" spans="1:14">
      <c r="A680" t="s">
        <v>760</v>
      </c>
      <c r="B680" t="s">
        <v>9425</v>
      </c>
      <c r="C680" t="s">
        <v>10575</v>
      </c>
      <c r="D680">
        <v>347</v>
      </c>
      <c r="E680" s="11">
        <f t="shared" si="50"/>
        <v>1119879</v>
      </c>
      <c r="F680" s="5">
        <v>999</v>
      </c>
      <c r="G680" s="1">
        <v>0.65</v>
      </c>
      <c r="H680" t="str">
        <f t="shared" si="51"/>
        <v>&gt;=50%</v>
      </c>
      <c r="I680" s="8" t="str">
        <f t="shared" si="52"/>
        <v>&gt;500</v>
      </c>
      <c r="J680" s="8" t="str">
        <f t="shared" si="53"/>
        <v>1000</v>
      </c>
      <c r="K680" s="1" t="s">
        <v>9298</v>
      </c>
      <c r="L680">
        <v>3.5</v>
      </c>
      <c r="M680" s="4">
        <v>1121</v>
      </c>
      <c r="N680" s="12">
        <f t="shared" si="54"/>
        <v>3923.5</v>
      </c>
    </row>
    <row r="681" spans="1:14">
      <c r="A681" t="s">
        <v>2812</v>
      </c>
      <c r="B681" t="s">
        <v>9735</v>
      </c>
      <c r="C681" t="s">
        <v>10599</v>
      </c>
      <c r="D681" s="2">
        <v>2099</v>
      </c>
      <c r="E681" s="11">
        <f t="shared" si="50"/>
        <v>102756871</v>
      </c>
      <c r="F681" s="5">
        <v>5999</v>
      </c>
      <c r="G681" s="1">
        <v>0.65</v>
      </c>
      <c r="H681" t="str">
        <f t="shared" si="51"/>
        <v>&gt;=50%</v>
      </c>
      <c r="I681" s="8" t="str">
        <f t="shared" si="52"/>
        <v>&gt;500</v>
      </c>
      <c r="J681" s="8" t="str">
        <f t="shared" si="53"/>
        <v>1000</v>
      </c>
      <c r="K681" s="1" t="s">
        <v>9298</v>
      </c>
      <c r="L681">
        <v>4.3</v>
      </c>
      <c r="M681" s="4">
        <v>17129</v>
      </c>
      <c r="N681" s="12">
        <f t="shared" si="54"/>
        <v>73654.7</v>
      </c>
    </row>
    <row r="682" spans="1:14">
      <c r="A682" t="s">
        <v>2812</v>
      </c>
      <c r="B682" t="s">
        <v>9735</v>
      </c>
      <c r="C682" t="s">
        <v>10578</v>
      </c>
      <c r="D682" s="2">
        <v>2099</v>
      </c>
      <c r="E682" s="11">
        <f t="shared" si="50"/>
        <v>102756871</v>
      </c>
      <c r="F682" s="5">
        <v>5999</v>
      </c>
      <c r="G682" s="1">
        <v>0.65</v>
      </c>
      <c r="H682" t="str">
        <f t="shared" si="51"/>
        <v>&gt;=50%</v>
      </c>
      <c r="I682" s="8" t="str">
        <f t="shared" si="52"/>
        <v>&gt;500</v>
      </c>
      <c r="J682" s="8" t="str">
        <f t="shared" si="53"/>
        <v>1000</v>
      </c>
      <c r="K682" s="1" t="s">
        <v>9298</v>
      </c>
      <c r="L682">
        <v>4.3</v>
      </c>
      <c r="M682" s="4">
        <v>17129</v>
      </c>
      <c r="N682" s="12">
        <f t="shared" si="54"/>
        <v>73654.7</v>
      </c>
    </row>
    <row r="683" spans="1:14">
      <c r="A683" t="s">
        <v>3502</v>
      </c>
      <c r="B683" t="s">
        <v>9836</v>
      </c>
      <c r="C683" t="s">
        <v>2215</v>
      </c>
      <c r="D683" s="2">
        <v>2599</v>
      </c>
      <c r="E683" s="11">
        <f t="shared" si="50"/>
        <v>10680474</v>
      </c>
      <c r="F683" s="5">
        <v>6999</v>
      </c>
      <c r="G683" s="1">
        <v>0.63</v>
      </c>
      <c r="H683" t="str">
        <f t="shared" si="51"/>
        <v>&gt;=50%</v>
      </c>
      <c r="I683" s="8" t="str">
        <f t="shared" si="52"/>
        <v>&gt;500</v>
      </c>
      <c r="J683" s="8" t="str">
        <f t="shared" si="53"/>
        <v>1000</v>
      </c>
      <c r="K683" s="1" t="s">
        <v>9298</v>
      </c>
      <c r="L683">
        <v>4.5</v>
      </c>
      <c r="M683" s="4">
        <v>1526</v>
      </c>
      <c r="N683" s="12">
        <f t="shared" si="54"/>
        <v>6867</v>
      </c>
    </row>
    <row r="684" spans="1:14">
      <c r="A684" t="s">
        <v>3502</v>
      </c>
      <c r="B684" t="s">
        <v>9836</v>
      </c>
      <c r="C684" t="s">
        <v>10575</v>
      </c>
      <c r="D684" s="2">
        <v>2599</v>
      </c>
      <c r="E684" s="11">
        <f t="shared" si="50"/>
        <v>10680474</v>
      </c>
      <c r="F684" s="5">
        <v>6999</v>
      </c>
      <c r="G684" s="1">
        <v>0.63</v>
      </c>
      <c r="H684" t="str">
        <f t="shared" si="51"/>
        <v>20-50%</v>
      </c>
      <c r="I684" s="8" t="str">
        <f t="shared" si="52"/>
        <v>&gt;500</v>
      </c>
      <c r="J684" s="8" t="str">
        <f t="shared" si="53"/>
        <v>1000</v>
      </c>
      <c r="K684" s="1" t="s">
        <v>9298</v>
      </c>
      <c r="L684">
        <v>4.5</v>
      </c>
      <c r="M684" s="4">
        <v>1526</v>
      </c>
      <c r="N684" s="12">
        <f t="shared" si="54"/>
        <v>6867</v>
      </c>
    </row>
    <row r="685" spans="1:14">
      <c r="A685" t="s">
        <v>4996</v>
      </c>
      <c r="B685" t="s">
        <v>10029</v>
      </c>
      <c r="C685" t="s">
        <v>10623</v>
      </c>
      <c r="D685">
        <v>349</v>
      </c>
      <c r="E685" s="11">
        <f t="shared" si="50"/>
        <v>8395200</v>
      </c>
      <c r="F685" s="5">
        <v>450</v>
      </c>
      <c r="G685" s="1">
        <v>0.22</v>
      </c>
      <c r="H685" t="str">
        <f t="shared" si="51"/>
        <v>&gt;=50%</v>
      </c>
      <c r="I685" s="8" t="str">
        <f t="shared" si="52"/>
        <v>200-500</v>
      </c>
      <c r="J685" s="8" t="str">
        <f t="shared" si="53"/>
        <v>1000</v>
      </c>
      <c r="K685" s="1" t="s">
        <v>9299</v>
      </c>
      <c r="L685">
        <v>4.0999999999999996</v>
      </c>
      <c r="M685" s="4">
        <v>18656</v>
      </c>
      <c r="N685" s="12">
        <f t="shared" si="54"/>
        <v>76489.599999999991</v>
      </c>
    </row>
    <row r="686" spans="1:14">
      <c r="A686" t="s">
        <v>8540</v>
      </c>
      <c r="B686" t="s">
        <v>10481</v>
      </c>
      <c r="C686" t="s">
        <v>10716</v>
      </c>
      <c r="D686">
        <v>479</v>
      </c>
      <c r="E686" s="11">
        <f t="shared" si="50"/>
        <v>2130934</v>
      </c>
      <c r="F686" s="5">
        <v>1999</v>
      </c>
      <c r="G686" s="1">
        <v>0.76</v>
      </c>
      <c r="H686" t="str">
        <f t="shared" si="51"/>
        <v>20-50%</v>
      </c>
      <c r="I686" s="8" t="str">
        <f t="shared" si="52"/>
        <v>&gt;500</v>
      </c>
      <c r="J686" s="8" t="str">
        <f t="shared" si="53"/>
        <v>1000</v>
      </c>
      <c r="K686" s="1" t="s">
        <v>9298</v>
      </c>
      <c r="L686">
        <v>3.4</v>
      </c>
      <c r="M686" s="4">
        <v>1066</v>
      </c>
      <c r="N686" s="12">
        <f t="shared" si="54"/>
        <v>3624.4</v>
      </c>
    </row>
    <row r="687" spans="1:14">
      <c r="A687" t="s">
        <v>6851</v>
      </c>
      <c r="B687" t="s">
        <v>10266</v>
      </c>
      <c r="C687" t="s">
        <v>10730</v>
      </c>
      <c r="D687">
        <v>292</v>
      </c>
      <c r="E687" s="11">
        <f t="shared" si="50"/>
        <v>2114762</v>
      </c>
      <c r="F687" s="5">
        <v>499</v>
      </c>
      <c r="G687" s="1">
        <v>0.41</v>
      </c>
      <c r="H687" t="str">
        <f t="shared" si="51"/>
        <v>&gt;=50%</v>
      </c>
      <c r="I687" s="8" t="str">
        <f t="shared" si="52"/>
        <v>200-500</v>
      </c>
      <c r="J687" s="8" t="str">
        <f t="shared" si="53"/>
        <v>1000</v>
      </c>
      <c r="K687" s="1" t="s">
        <v>9299</v>
      </c>
      <c r="L687">
        <v>4.0999999999999996</v>
      </c>
      <c r="M687" s="4">
        <v>4238</v>
      </c>
      <c r="N687" s="12">
        <f t="shared" si="54"/>
        <v>17375.8</v>
      </c>
    </row>
    <row r="688" spans="1:14">
      <c r="A688" t="s">
        <v>9139</v>
      </c>
      <c r="B688" t="s">
        <v>10562</v>
      </c>
      <c r="C688" t="s">
        <v>10750</v>
      </c>
      <c r="D688">
        <v>899</v>
      </c>
      <c r="E688" s="11">
        <f t="shared" si="50"/>
        <v>77961</v>
      </c>
      <c r="F688" s="5">
        <v>1999</v>
      </c>
      <c r="G688" s="1">
        <v>0.55000000000000004</v>
      </c>
      <c r="H688" t="str">
        <f t="shared" si="51"/>
        <v>20%</v>
      </c>
      <c r="I688" s="8" t="str">
        <f t="shared" si="52"/>
        <v>&gt;500</v>
      </c>
      <c r="J688" s="8" t="str">
        <f t="shared" si="53"/>
        <v>&lt;1000</v>
      </c>
      <c r="K688" s="1" t="s">
        <v>9298</v>
      </c>
      <c r="L688">
        <v>4.2</v>
      </c>
      <c r="M688" s="4">
        <v>39</v>
      </c>
      <c r="N688" s="12">
        <f t="shared" si="54"/>
        <v>163.80000000000001</v>
      </c>
    </row>
    <row r="689" spans="1:14">
      <c r="A689" t="s">
        <v>7125</v>
      </c>
      <c r="B689" t="s">
        <v>10300</v>
      </c>
      <c r="C689" t="s">
        <v>10719</v>
      </c>
      <c r="D689">
        <v>79</v>
      </c>
      <c r="E689" s="11">
        <f t="shared" si="50"/>
        <v>7663</v>
      </c>
      <c r="F689" s="5">
        <v>79</v>
      </c>
      <c r="G689" s="1">
        <v>0</v>
      </c>
      <c r="H689" t="str">
        <f t="shared" si="51"/>
        <v>20%</v>
      </c>
      <c r="I689" s="8" t="str">
        <f t="shared" si="52"/>
        <v>&lt;200</v>
      </c>
      <c r="J689" s="8" t="str">
        <f t="shared" si="53"/>
        <v>&lt;1000</v>
      </c>
      <c r="K689" s="1" t="s">
        <v>9299</v>
      </c>
      <c r="L689">
        <v>4</v>
      </c>
      <c r="M689" s="4">
        <v>97</v>
      </c>
      <c r="N689" s="12">
        <f t="shared" si="54"/>
        <v>388</v>
      </c>
    </row>
    <row r="690" spans="1:14">
      <c r="A690" t="s">
        <v>7526</v>
      </c>
      <c r="B690" t="s">
        <v>7527</v>
      </c>
      <c r="C690" t="s">
        <v>10713</v>
      </c>
      <c r="D690">
        <v>239</v>
      </c>
      <c r="E690" s="11">
        <f t="shared" si="50"/>
        <v>1673</v>
      </c>
      <c r="F690" s="5">
        <v>239</v>
      </c>
      <c r="G690" s="1">
        <v>0</v>
      </c>
      <c r="H690" t="str">
        <f t="shared" si="51"/>
        <v>&gt;=50%</v>
      </c>
      <c r="I690" s="8" t="str">
        <f t="shared" si="52"/>
        <v>200-500</v>
      </c>
      <c r="J690" s="8" t="str">
        <f t="shared" si="53"/>
        <v>&lt;1000</v>
      </c>
      <c r="K690" s="1" t="s">
        <v>9299</v>
      </c>
      <c r="L690">
        <v>4.3</v>
      </c>
      <c r="M690" s="4">
        <v>7</v>
      </c>
      <c r="N690" s="12">
        <f t="shared" si="54"/>
        <v>30.099999999999998</v>
      </c>
    </row>
    <row r="691" spans="1:14">
      <c r="A691" t="s">
        <v>5216</v>
      </c>
      <c r="B691" t="s">
        <v>10057</v>
      </c>
      <c r="C691" t="s">
        <v>10652</v>
      </c>
      <c r="D691">
        <v>175</v>
      </c>
      <c r="E691" s="11">
        <f t="shared" si="50"/>
        <v>10479</v>
      </c>
      <c r="F691" s="5">
        <v>499</v>
      </c>
      <c r="G691" s="1">
        <v>0.65</v>
      </c>
      <c r="H691" t="str">
        <f t="shared" si="51"/>
        <v>&gt;=50%</v>
      </c>
      <c r="I691" s="8" t="str">
        <f t="shared" si="52"/>
        <v>200-500</v>
      </c>
      <c r="J691" s="8" t="str">
        <f t="shared" si="53"/>
        <v>&lt;1000</v>
      </c>
      <c r="K691" s="1" t="s">
        <v>9298</v>
      </c>
      <c r="L691">
        <v>4.0999999999999996</v>
      </c>
      <c r="M691" s="4">
        <v>21</v>
      </c>
      <c r="N691" s="12">
        <f t="shared" si="54"/>
        <v>86.1</v>
      </c>
    </row>
    <row r="692" spans="1:14">
      <c r="A692" t="s">
        <v>9153</v>
      </c>
      <c r="B692" t="s">
        <v>10564</v>
      </c>
      <c r="C692" t="s">
        <v>10708</v>
      </c>
      <c r="D692">
        <v>426</v>
      </c>
      <c r="E692" s="11">
        <f t="shared" si="50"/>
        <v>221778</v>
      </c>
      <c r="F692" s="5">
        <v>999</v>
      </c>
      <c r="G692" s="1">
        <v>0.56999999999999995</v>
      </c>
      <c r="H692" t="str">
        <f t="shared" si="51"/>
        <v>20-50%</v>
      </c>
      <c r="I692" s="8" t="str">
        <f t="shared" si="52"/>
        <v>&gt;500</v>
      </c>
      <c r="J692" s="8" t="str">
        <f t="shared" si="53"/>
        <v>&lt;1000</v>
      </c>
      <c r="K692" s="1" t="s">
        <v>9298</v>
      </c>
      <c r="L692">
        <v>4.0999999999999996</v>
      </c>
      <c r="M692" s="4">
        <v>222</v>
      </c>
      <c r="N692" s="12">
        <f t="shared" si="54"/>
        <v>910.19999999999993</v>
      </c>
    </row>
    <row r="693" spans="1:14">
      <c r="A693" t="s">
        <v>8603</v>
      </c>
      <c r="B693" t="s">
        <v>10490</v>
      </c>
      <c r="C693" t="s">
        <v>10768</v>
      </c>
      <c r="D693">
        <v>778</v>
      </c>
      <c r="E693" s="11">
        <f t="shared" si="50"/>
        <v>7992</v>
      </c>
      <c r="F693" s="5">
        <v>999</v>
      </c>
      <c r="G693" s="1">
        <v>0.22</v>
      </c>
      <c r="H693" t="str">
        <f t="shared" si="51"/>
        <v>20-50%</v>
      </c>
      <c r="I693" s="8" t="str">
        <f t="shared" si="52"/>
        <v>&gt;500</v>
      </c>
      <c r="J693" s="8" t="str">
        <f t="shared" si="53"/>
        <v>&lt;1000</v>
      </c>
      <c r="K693" s="1" t="s">
        <v>9299</v>
      </c>
      <c r="L693">
        <v>3.3</v>
      </c>
      <c r="M693" s="4">
        <v>8</v>
      </c>
      <c r="N693" s="12">
        <f t="shared" si="54"/>
        <v>26.4</v>
      </c>
    </row>
    <row r="694" spans="1:14">
      <c r="A694" t="s">
        <v>1945</v>
      </c>
      <c r="B694" t="s">
        <v>9605</v>
      </c>
      <c r="C694" t="s">
        <v>10581</v>
      </c>
      <c r="D694" s="2">
        <v>26999</v>
      </c>
      <c r="E694" s="11">
        <f t="shared" si="50"/>
        <v>64928490</v>
      </c>
      <c r="F694" s="5">
        <v>42999</v>
      </c>
      <c r="G694" s="1">
        <v>0.37</v>
      </c>
      <c r="H694" t="str">
        <f t="shared" si="51"/>
        <v>20-50%</v>
      </c>
      <c r="I694" s="8" t="str">
        <f t="shared" si="52"/>
        <v>&gt;500</v>
      </c>
      <c r="J694" s="8" t="str">
        <f t="shared" si="53"/>
        <v>1000</v>
      </c>
      <c r="K694" s="1" t="s">
        <v>9299</v>
      </c>
      <c r="L694">
        <v>4.2</v>
      </c>
      <c r="M694" s="4">
        <v>1510</v>
      </c>
      <c r="N694" s="12">
        <f t="shared" si="54"/>
        <v>6342</v>
      </c>
    </row>
    <row r="695" spans="1:14">
      <c r="A695" t="s">
        <v>1876</v>
      </c>
      <c r="B695" t="s">
        <v>9596</v>
      </c>
      <c r="C695" t="s">
        <v>10579</v>
      </c>
      <c r="D695" s="2">
        <v>29999</v>
      </c>
      <c r="E695" s="11">
        <f t="shared" si="50"/>
        <v>87310288</v>
      </c>
      <c r="F695" s="5">
        <v>50999</v>
      </c>
      <c r="G695" s="1">
        <v>0.41</v>
      </c>
      <c r="H695" t="str">
        <f t="shared" si="51"/>
        <v>20-50%</v>
      </c>
      <c r="I695" s="8" t="str">
        <f t="shared" si="52"/>
        <v>&gt;500</v>
      </c>
      <c r="J695" s="8" t="str">
        <f t="shared" si="53"/>
        <v>1000</v>
      </c>
      <c r="K695" s="1" t="s">
        <v>9299</v>
      </c>
      <c r="L695">
        <v>4.4000000000000004</v>
      </c>
      <c r="M695" s="4">
        <v>1712</v>
      </c>
      <c r="N695" s="12">
        <f t="shared" si="54"/>
        <v>7532.8</v>
      </c>
    </row>
    <row r="696" spans="1:14">
      <c r="A696" t="s">
        <v>929</v>
      </c>
      <c r="B696" t="s">
        <v>9451</v>
      </c>
      <c r="C696" t="s">
        <v>10579</v>
      </c>
      <c r="D696" s="2">
        <v>9999</v>
      </c>
      <c r="E696" s="11">
        <f t="shared" si="50"/>
        <v>79137912</v>
      </c>
      <c r="F696" s="5">
        <v>12999</v>
      </c>
      <c r="G696" s="1">
        <v>0.23</v>
      </c>
      <c r="H696" t="str">
        <f t="shared" si="51"/>
        <v>20-50%</v>
      </c>
      <c r="I696" s="8" t="str">
        <f t="shared" si="52"/>
        <v>&gt;500</v>
      </c>
      <c r="J696" s="8" t="str">
        <f t="shared" si="53"/>
        <v>1000</v>
      </c>
      <c r="K696" s="1" t="s">
        <v>9299</v>
      </c>
      <c r="L696">
        <v>4.2</v>
      </c>
      <c r="M696" s="4">
        <v>6088</v>
      </c>
      <c r="N696" s="12">
        <f t="shared" si="54"/>
        <v>25569.600000000002</v>
      </c>
    </row>
    <row r="697" spans="1:14">
      <c r="A697" t="s">
        <v>2088</v>
      </c>
      <c r="B697" t="s">
        <v>9624</v>
      </c>
      <c r="C697" t="s">
        <v>10575</v>
      </c>
      <c r="D697" s="2">
        <v>10499</v>
      </c>
      <c r="E697" s="11">
        <f t="shared" si="50"/>
        <v>29443490</v>
      </c>
      <c r="F697" s="5">
        <v>19499</v>
      </c>
      <c r="G697" s="1">
        <v>0.46</v>
      </c>
      <c r="H697" t="str">
        <f t="shared" si="51"/>
        <v>20-50%</v>
      </c>
      <c r="I697" s="8" t="str">
        <f t="shared" si="52"/>
        <v>&gt;500</v>
      </c>
      <c r="J697" s="8" t="str">
        <f t="shared" si="53"/>
        <v>1000</v>
      </c>
      <c r="K697" s="1" t="s">
        <v>9299</v>
      </c>
      <c r="L697">
        <v>4.2</v>
      </c>
      <c r="M697" s="4">
        <v>1510</v>
      </c>
      <c r="N697" s="12">
        <f t="shared" si="54"/>
        <v>6342</v>
      </c>
    </row>
    <row r="698" spans="1:14">
      <c r="A698" t="s">
        <v>1831</v>
      </c>
      <c r="B698" t="s">
        <v>9590</v>
      </c>
      <c r="C698" t="s">
        <v>10575</v>
      </c>
      <c r="D698" s="2">
        <v>7999</v>
      </c>
      <c r="E698" s="11">
        <f t="shared" si="50"/>
        <v>48348978</v>
      </c>
      <c r="F698" s="5">
        <v>15999</v>
      </c>
      <c r="G698" s="1">
        <v>0.5</v>
      </c>
      <c r="H698" t="str">
        <f t="shared" si="51"/>
        <v>20-50%</v>
      </c>
      <c r="I698" s="8" t="str">
        <f t="shared" si="52"/>
        <v>&gt;500</v>
      </c>
      <c r="J698" s="8" t="str">
        <f t="shared" si="53"/>
        <v>1000</v>
      </c>
      <c r="K698" s="1" t="s">
        <v>9298</v>
      </c>
      <c r="L698">
        <v>3.8</v>
      </c>
      <c r="M698" s="4">
        <v>3022</v>
      </c>
      <c r="N698" s="12">
        <f t="shared" si="54"/>
        <v>11483.6</v>
      </c>
    </row>
    <row r="699" spans="1:14">
      <c r="A699" t="s">
        <v>8575</v>
      </c>
      <c r="B699" t="s">
        <v>10486</v>
      </c>
      <c r="C699" t="s">
        <v>10714</v>
      </c>
      <c r="D699">
        <v>499</v>
      </c>
      <c r="E699" s="11">
        <f t="shared" si="50"/>
        <v>1434564</v>
      </c>
      <c r="F699" s="5">
        <v>999</v>
      </c>
      <c r="G699" s="1">
        <v>0.5</v>
      </c>
      <c r="H699" t="str">
        <f t="shared" si="51"/>
        <v>20-50%</v>
      </c>
      <c r="I699" s="8" t="str">
        <f t="shared" si="52"/>
        <v>&gt;500</v>
      </c>
      <c r="J699" s="8" t="str">
        <f t="shared" si="53"/>
        <v>1000</v>
      </c>
      <c r="K699" s="1" t="s">
        <v>9298</v>
      </c>
      <c r="L699">
        <v>4.3</v>
      </c>
      <c r="M699" s="4">
        <v>1436</v>
      </c>
      <c r="N699" s="12">
        <f t="shared" si="54"/>
        <v>6174.8</v>
      </c>
    </row>
    <row r="700" spans="1:14">
      <c r="A700" t="s">
        <v>1713</v>
      </c>
      <c r="B700" t="s">
        <v>9571</v>
      </c>
      <c r="C700" t="s">
        <v>10578</v>
      </c>
      <c r="D700" s="2">
        <v>2299</v>
      </c>
      <c r="E700" s="11">
        <f t="shared" si="50"/>
        <v>1127718</v>
      </c>
      <c r="F700" s="5">
        <v>3999</v>
      </c>
      <c r="G700" s="1">
        <v>0.43</v>
      </c>
      <c r="H700" t="str">
        <f t="shared" si="51"/>
        <v>20-50%</v>
      </c>
      <c r="I700" s="8" t="str">
        <f t="shared" si="52"/>
        <v>&gt;500</v>
      </c>
      <c r="J700" s="8" t="str">
        <f t="shared" si="53"/>
        <v>&lt;1000</v>
      </c>
      <c r="K700" s="1" t="s">
        <v>9299</v>
      </c>
      <c r="L700">
        <v>3.8</v>
      </c>
      <c r="M700" s="4">
        <v>282</v>
      </c>
      <c r="N700" s="12">
        <f t="shared" si="54"/>
        <v>1071.5999999999999</v>
      </c>
    </row>
    <row r="701" spans="1:14">
      <c r="A701" t="s">
        <v>8732</v>
      </c>
      <c r="B701" t="s">
        <v>10508</v>
      </c>
      <c r="C701" t="s">
        <v>10709</v>
      </c>
      <c r="D701">
        <v>199</v>
      </c>
      <c r="E701" s="11">
        <f t="shared" si="50"/>
        <v>3170055</v>
      </c>
      <c r="F701" s="5">
        <v>399</v>
      </c>
      <c r="G701" s="1">
        <v>0.5</v>
      </c>
      <c r="H701" t="str">
        <f t="shared" si="51"/>
        <v>20-50%</v>
      </c>
      <c r="I701" s="8" t="str">
        <f t="shared" si="52"/>
        <v>200-500</v>
      </c>
      <c r="J701" s="8" t="str">
        <f t="shared" si="53"/>
        <v>1000</v>
      </c>
      <c r="K701" s="1" t="s">
        <v>9298</v>
      </c>
      <c r="L701">
        <v>3.7</v>
      </c>
      <c r="M701" s="4">
        <v>7945</v>
      </c>
      <c r="N701" s="12">
        <f t="shared" si="54"/>
        <v>29396.5</v>
      </c>
    </row>
    <row r="702" spans="1:14">
      <c r="A702" t="s">
        <v>8101</v>
      </c>
      <c r="B702" t="s">
        <v>10426</v>
      </c>
      <c r="C702" t="s">
        <v>10760</v>
      </c>
      <c r="D702">
        <v>395</v>
      </c>
      <c r="E702" s="11">
        <f t="shared" si="50"/>
        <v>164670</v>
      </c>
      <c r="F702" s="5">
        <v>499</v>
      </c>
      <c r="G702" s="1">
        <v>0.21</v>
      </c>
      <c r="H702" t="str">
        <f t="shared" si="51"/>
        <v>&gt;=50%</v>
      </c>
      <c r="I702" s="8" t="str">
        <f t="shared" si="52"/>
        <v>200-500</v>
      </c>
      <c r="J702" s="8" t="str">
        <f t="shared" si="53"/>
        <v>&lt;1000</v>
      </c>
      <c r="K702" s="1" t="s">
        <v>9299</v>
      </c>
      <c r="L702">
        <v>4</v>
      </c>
      <c r="M702" s="4">
        <v>330</v>
      </c>
      <c r="N702" s="12">
        <f t="shared" si="54"/>
        <v>1320</v>
      </c>
    </row>
    <row r="703" spans="1:14">
      <c r="A703" t="s">
        <v>7363</v>
      </c>
      <c r="B703" t="s">
        <v>10333</v>
      </c>
      <c r="C703" t="s">
        <v>10750</v>
      </c>
      <c r="D703">
        <v>199</v>
      </c>
      <c r="E703" s="11">
        <f t="shared" si="50"/>
        <v>5106766</v>
      </c>
      <c r="F703" s="5">
        <v>499</v>
      </c>
      <c r="G703" s="1">
        <v>0.6</v>
      </c>
      <c r="H703" t="str">
        <f t="shared" si="51"/>
        <v>20%</v>
      </c>
      <c r="I703" s="8" t="str">
        <f t="shared" si="52"/>
        <v>200-500</v>
      </c>
      <c r="J703" s="8" t="str">
        <f t="shared" si="53"/>
        <v>1000</v>
      </c>
      <c r="K703" s="1" t="s">
        <v>9298</v>
      </c>
      <c r="L703">
        <v>4</v>
      </c>
      <c r="M703" s="4">
        <v>10234</v>
      </c>
      <c r="N703" s="12">
        <f t="shared" si="54"/>
        <v>40936</v>
      </c>
    </row>
    <row r="704" spans="1:14">
      <c r="A704" t="s">
        <v>9033</v>
      </c>
      <c r="B704" t="s">
        <v>10548</v>
      </c>
      <c r="C704" t="s">
        <v>10708</v>
      </c>
      <c r="D704">
        <v>219</v>
      </c>
      <c r="E704" s="11">
        <f t="shared" si="50"/>
        <v>275892</v>
      </c>
      <c r="F704" s="5">
        <v>249</v>
      </c>
      <c r="G704" s="1">
        <v>0.12</v>
      </c>
      <c r="H704" t="str">
        <f t="shared" si="51"/>
        <v>20%</v>
      </c>
      <c r="I704" s="8" t="str">
        <f t="shared" si="52"/>
        <v>200-500</v>
      </c>
      <c r="J704" s="8" t="str">
        <f t="shared" si="53"/>
        <v>1000</v>
      </c>
      <c r="K704" s="1" t="s">
        <v>9299</v>
      </c>
      <c r="L704">
        <v>4</v>
      </c>
      <c r="M704" s="4">
        <v>1108</v>
      </c>
      <c r="N704" s="12">
        <f t="shared" si="54"/>
        <v>4432</v>
      </c>
    </row>
    <row r="705" spans="1:14">
      <c r="A705" t="s">
        <v>6774</v>
      </c>
      <c r="B705" t="s">
        <v>10256</v>
      </c>
      <c r="C705" t="s">
        <v>10715</v>
      </c>
      <c r="D705">
        <v>177</v>
      </c>
      <c r="E705" s="11">
        <f t="shared" si="50"/>
        <v>733912</v>
      </c>
      <c r="F705" s="5">
        <v>199</v>
      </c>
      <c r="G705" s="1">
        <v>0.11</v>
      </c>
      <c r="H705" t="str">
        <f t="shared" si="51"/>
        <v>&gt;=50%</v>
      </c>
      <c r="I705" s="8" t="str">
        <f t="shared" si="52"/>
        <v>&lt;200</v>
      </c>
      <c r="J705" s="8" t="str">
        <f t="shared" si="53"/>
        <v>1000</v>
      </c>
      <c r="K705" s="1" t="s">
        <v>9299</v>
      </c>
      <c r="L705">
        <v>4.0999999999999996</v>
      </c>
      <c r="M705" s="4">
        <v>3688</v>
      </c>
      <c r="N705" s="12">
        <f t="shared" si="54"/>
        <v>15120.8</v>
      </c>
    </row>
    <row r="706" spans="1:14">
      <c r="A706" t="s">
        <v>3126</v>
      </c>
      <c r="B706" t="s">
        <v>9781</v>
      </c>
      <c r="C706" t="s">
        <v>10607</v>
      </c>
      <c r="D706">
        <v>299</v>
      </c>
      <c r="E706" s="11">
        <f t="shared" ref="E706:E769" si="55">F706 * M706</f>
        <v>714604</v>
      </c>
      <c r="F706" s="5">
        <v>1199</v>
      </c>
      <c r="G706" s="1">
        <v>0.75</v>
      </c>
      <c r="H706" t="str">
        <f t="shared" ref="H706:H769" si="56">IF(G707 &lt;=0.2, "20%", IF(G707 &lt;=0.5,"20-50%", "&gt;=50%"))</f>
        <v>20-50%</v>
      </c>
      <c r="I706" s="8" t="str">
        <f t="shared" ref="I706:I769" si="57">IF(F706&lt;200,"&lt;200",IF(F706&lt;=500,"200-500",IF(F706&gt;500,"&gt;500")))</f>
        <v>&gt;500</v>
      </c>
      <c r="J706" s="8" t="str">
        <f t="shared" ref="J706:J769" si="58">IF(M706&lt;1000,"&lt;1000",IF(M706&gt;=1000,"1000"))</f>
        <v>&lt;1000</v>
      </c>
      <c r="K706" s="1" t="s">
        <v>9298</v>
      </c>
      <c r="L706">
        <v>4.5</v>
      </c>
      <c r="M706" s="4">
        <v>596</v>
      </c>
      <c r="N706" s="12">
        <f t="shared" ref="N706:N769" si="59">L706 *M706</f>
        <v>2682</v>
      </c>
    </row>
    <row r="707" spans="1:14">
      <c r="A707" t="s">
        <v>8963</v>
      </c>
      <c r="B707" t="s">
        <v>10539</v>
      </c>
      <c r="C707" t="s">
        <v>10706</v>
      </c>
      <c r="D707">
        <v>369</v>
      </c>
      <c r="E707" s="11">
        <f t="shared" si="55"/>
        <v>49118</v>
      </c>
      <c r="F707" s="5">
        <v>599</v>
      </c>
      <c r="G707" s="1">
        <v>0.38</v>
      </c>
      <c r="H707" t="str">
        <f t="shared" si="56"/>
        <v>&gt;=50%</v>
      </c>
      <c r="I707" s="8" t="str">
        <f t="shared" si="57"/>
        <v>&gt;500</v>
      </c>
      <c r="J707" s="8" t="str">
        <f t="shared" si="58"/>
        <v>&lt;1000</v>
      </c>
      <c r="K707" s="1" t="s">
        <v>9299</v>
      </c>
      <c r="L707">
        <v>3.9</v>
      </c>
      <c r="M707" s="4">
        <v>82</v>
      </c>
      <c r="N707" s="12">
        <f t="shared" si="59"/>
        <v>319.8</v>
      </c>
    </row>
    <row r="708" spans="1:14">
      <c r="A708" t="s">
        <v>416</v>
      </c>
      <c r="B708" t="s">
        <v>9377</v>
      </c>
      <c r="C708" t="s">
        <v>10575</v>
      </c>
      <c r="D708">
        <v>139</v>
      </c>
      <c r="E708" s="11">
        <f t="shared" si="55"/>
        <v>1311687</v>
      </c>
      <c r="F708" s="5">
        <v>999</v>
      </c>
      <c r="G708" s="1">
        <v>0.86</v>
      </c>
      <c r="H708" t="str">
        <f t="shared" si="56"/>
        <v>&gt;=50%</v>
      </c>
      <c r="I708" s="8" t="str">
        <f t="shared" si="57"/>
        <v>&gt;500</v>
      </c>
      <c r="J708" s="8" t="str">
        <f t="shared" si="58"/>
        <v>1000</v>
      </c>
      <c r="K708" s="1" t="s">
        <v>9298</v>
      </c>
      <c r="L708">
        <v>4</v>
      </c>
      <c r="M708" s="4">
        <v>1313</v>
      </c>
      <c r="N708" s="12">
        <f t="shared" si="59"/>
        <v>5252</v>
      </c>
    </row>
    <row r="709" spans="1:14">
      <c r="A709" t="s">
        <v>416</v>
      </c>
      <c r="B709" t="s">
        <v>9377</v>
      </c>
      <c r="C709" t="s">
        <v>2215</v>
      </c>
      <c r="D709">
        <v>139</v>
      </c>
      <c r="E709" s="11">
        <f t="shared" si="55"/>
        <v>1311687</v>
      </c>
      <c r="F709" s="5">
        <v>999</v>
      </c>
      <c r="G709" s="1">
        <v>0.86</v>
      </c>
      <c r="H709" t="str">
        <f t="shared" si="56"/>
        <v>&gt;=50%</v>
      </c>
      <c r="I709" s="8" t="str">
        <f t="shared" si="57"/>
        <v>&gt;500</v>
      </c>
      <c r="J709" s="8" t="str">
        <f t="shared" si="58"/>
        <v>1000</v>
      </c>
      <c r="K709" s="1" t="s">
        <v>9298</v>
      </c>
      <c r="L709">
        <v>4</v>
      </c>
      <c r="M709" s="4">
        <v>1313</v>
      </c>
      <c r="N709" s="12">
        <f t="shared" si="59"/>
        <v>5252</v>
      </c>
    </row>
    <row r="710" spans="1:14">
      <c r="A710" t="s">
        <v>3359</v>
      </c>
      <c r="B710" t="s">
        <v>9815</v>
      </c>
      <c r="C710" t="s">
        <v>10596</v>
      </c>
      <c r="D710">
        <v>99</v>
      </c>
      <c r="E710" s="11">
        <f t="shared" si="55"/>
        <v>304695</v>
      </c>
      <c r="F710" s="5">
        <v>999</v>
      </c>
      <c r="G710" s="1">
        <v>0.9</v>
      </c>
      <c r="H710" t="str">
        <f t="shared" si="56"/>
        <v>&gt;=50%</v>
      </c>
      <c r="I710" s="8" t="str">
        <f t="shared" si="57"/>
        <v>&gt;500</v>
      </c>
      <c r="J710" s="8" t="str">
        <f t="shared" si="58"/>
        <v>&lt;1000</v>
      </c>
      <c r="K710" s="1" t="s">
        <v>9298</v>
      </c>
      <c r="L710">
        <v>4.4000000000000004</v>
      </c>
      <c r="M710" s="4">
        <v>305</v>
      </c>
      <c r="N710" s="12">
        <f t="shared" si="59"/>
        <v>1342</v>
      </c>
    </row>
    <row r="711" spans="1:14">
      <c r="A711" t="s">
        <v>767</v>
      </c>
      <c r="B711" t="s">
        <v>9426</v>
      </c>
      <c r="C711" t="s">
        <v>10575</v>
      </c>
      <c r="D711">
        <v>149</v>
      </c>
      <c r="E711" s="11">
        <f t="shared" si="55"/>
        <v>1311687</v>
      </c>
      <c r="F711" s="5">
        <v>999</v>
      </c>
      <c r="G711" s="1">
        <v>0.85</v>
      </c>
      <c r="H711" t="str">
        <f t="shared" si="56"/>
        <v>&gt;=50%</v>
      </c>
      <c r="I711" s="8" t="str">
        <f t="shared" si="57"/>
        <v>&gt;500</v>
      </c>
      <c r="J711" s="8" t="str">
        <f t="shared" si="58"/>
        <v>1000</v>
      </c>
      <c r="K711" s="1" t="s">
        <v>9298</v>
      </c>
      <c r="L711">
        <v>4</v>
      </c>
      <c r="M711" s="4">
        <v>1313</v>
      </c>
      <c r="N711" s="12">
        <f t="shared" si="59"/>
        <v>5252</v>
      </c>
    </row>
    <row r="712" spans="1:14">
      <c r="A712" t="s">
        <v>580</v>
      </c>
      <c r="B712" t="s">
        <v>9399</v>
      </c>
      <c r="C712" t="s">
        <v>10575</v>
      </c>
      <c r="D712">
        <v>199</v>
      </c>
      <c r="E712" s="11">
        <f t="shared" si="55"/>
        <v>126873</v>
      </c>
      <c r="F712" s="5">
        <v>999</v>
      </c>
      <c r="G712" s="1">
        <v>0.8</v>
      </c>
      <c r="H712" t="str">
        <f t="shared" si="56"/>
        <v>&gt;=50%</v>
      </c>
      <c r="I712" s="8" t="str">
        <f t="shared" si="57"/>
        <v>&gt;500</v>
      </c>
      <c r="J712" s="8" t="str">
        <f t="shared" si="58"/>
        <v>&lt;1000</v>
      </c>
      <c r="K712" s="1" t="s">
        <v>9298</v>
      </c>
      <c r="L712">
        <v>4.5</v>
      </c>
      <c r="M712" s="4">
        <v>127</v>
      </c>
      <c r="N712" s="12">
        <f t="shared" si="59"/>
        <v>571.5</v>
      </c>
    </row>
    <row r="713" spans="1:14">
      <c r="A713" t="s">
        <v>580</v>
      </c>
      <c r="B713" t="s">
        <v>9399</v>
      </c>
      <c r="C713" t="s">
        <v>10576</v>
      </c>
      <c r="D713">
        <v>199</v>
      </c>
      <c r="E713" s="11">
        <f t="shared" si="55"/>
        <v>126873</v>
      </c>
      <c r="F713" s="5">
        <v>999</v>
      </c>
      <c r="G713" s="1">
        <v>0.8</v>
      </c>
      <c r="H713" t="str">
        <f t="shared" si="56"/>
        <v>&gt;=50%</v>
      </c>
      <c r="I713" s="8" t="str">
        <f t="shared" si="57"/>
        <v>&gt;500</v>
      </c>
      <c r="J713" s="8" t="str">
        <f t="shared" si="58"/>
        <v>&lt;1000</v>
      </c>
      <c r="K713" s="1" t="s">
        <v>9298</v>
      </c>
      <c r="L713">
        <v>4.5</v>
      </c>
      <c r="M713" s="4">
        <v>127</v>
      </c>
      <c r="N713" s="12">
        <f t="shared" si="59"/>
        <v>571.5</v>
      </c>
    </row>
    <row r="714" spans="1:14">
      <c r="A714" t="s">
        <v>5028</v>
      </c>
      <c r="B714" t="s">
        <v>10033</v>
      </c>
      <c r="C714" t="s">
        <v>10618</v>
      </c>
      <c r="D714">
        <v>149</v>
      </c>
      <c r="E714" s="11">
        <f t="shared" si="55"/>
        <v>2520477</v>
      </c>
      <c r="F714" s="5">
        <v>999</v>
      </c>
      <c r="G714" s="1">
        <v>0.85</v>
      </c>
      <c r="H714" t="str">
        <f t="shared" si="56"/>
        <v>&gt;=50%</v>
      </c>
      <c r="I714" s="8" t="str">
        <f t="shared" si="57"/>
        <v>&gt;500</v>
      </c>
      <c r="J714" s="8" t="str">
        <f t="shared" si="58"/>
        <v>1000</v>
      </c>
      <c r="K714" s="1" t="s">
        <v>9298</v>
      </c>
      <c r="L714">
        <v>3.5</v>
      </c>
      <c r="M714" s="4">
        <v>2523</v>
      </c>
      <c r="N714" s="12">
        <f t="shared" si="59"/>
        <v>8830.5</v>
      </c>
    </row>
    <row r="715" spans="1:14">
      <c r="A715" t="s">
        <v>5165</v>
      </c>
      <c r="B715" t="s">
        <v>10051</v>
      </c>
      <c r="C715" t="s">
        <v>10597</v>
      </c>
      <c r="D715">
        <v>199</v>
      </c>
      <c r="E715" s="11">
        <f t="shared" si="55"/>
        <v>361638</v>
      </c>
      <c r="F715" s="5">
        <v>999</v>
      </c>
      <c r="G715" s="1">
        <v>0.8</v>
      </c>
      <c r="H715" t="str">
        <f t="shared" si="56"/>
        <v>&gt;=50%</v>
      </c>
      <c r="I715" s="8" t="str">
        <f t="shared" si="57"/>
        <v>&gt;500</v>
      </c>
      <c r="J715" s="8" t="str">
        <f t="shared" si="58"/>
        <v>&lt;1000</v>
      </c>
      <c r="K715" s="1" t="s">
        <v>9298</v>
      </c>
      <c r="L715">
        <v>4.2</v>
      </c>
      <c r="M715" s="4">
        <v>362</v>
      </c>
      <c r="N715" s="12">
        <f t="shared" si="59"/>
        <v>1520.4</v>
      </c>
    </row>
    <row r="716" spans="1:14">
      <c r="A716" t="s">
        <v>4680</v>
      </c>
      <c r="B716" t="s">
        <v>9986</v>
      </c>
      <c r="C716" t="s">
        <v>4689</v>
      </c>
      <c r="D716">
        <v>230</v>
      </c>
      <c r="E716" s="11">
        <f t="shared" si="55"/>
        <v>1526472</v>
      </c>
      <c r="F716" s="5">
        <v>999</v>
      </c>
      <c r="G716" s="1">
        <v>0.77</v>
      </c>
      <c r="H716" t="str">
        <f t="shared" si="56"/>
        <v>&gt;=50%</v>
      </c>
      <c r="I716" s="8" t="str">
        <f t="shared" si="57"/>
        <v>&gt;500</v>
      </c>
      <c r="J716" s="8" t="str">
        <f t="shared" si="58"/>
        <v>1000</v>
      </c>
      <c r="K716" s="1" t="s">
        <v>9298</v>
      </c>
      <c r="L716">
        <v>4.2</v>
      </c>
      <c r="M716" s="4">
        <v>1528</v>
      </c>
      <c r="N716" s="12">
        <f t="shared" si="59"/>
        <v>6417.6</v>
      </c>
    </row>
    <row r="717" spans="1:14">
      <c r="A717" t="s">
        <v>3604</v>
      </c>
      <c r="B717" t="s">
        <v>9849</v>
      </c>
      <c r="C717" t="s">
        <v>10599</v>
      </c>
      <c r="D717">
        <v>99</v>
      </c>
      <c r="E717" s="11">
        <f t="shared" si="55"/>
        <v>8742249</v>
      </c>
      <c r="F717" s="5">
        <v>999</v>
      </c>
      <c r="G717" s="1">
        <v>0.9</v>
      </c>
      <c r="H717" t="str">
        <f t="shared" si="56"/>
        <v>&gt;=50%</v>
      </c>
      <c r="I717" s="8" t="str">
        <f t="shared" si="57"/>
        <v>&gt;500</v>
      </c>
      <c r="J717" s="8" t="str">
        <f t="shared" si="58"/>
        <v>1000</v>
      </c>
      <c r="K717" s="1" t="s">
        <v>9298</v>
      </c>
      <c r="L717">
        <v>4.0999999999999996</v>
      </c>
      <c r="M717" s="4">
        <v>8751</v>
      </c>
      <c r="N717" s="12">
        <f t="shared" si="59"/>
        <v>35879.1</v>
      </c>
    </row>
    <row r="718" spans="1:14">
      <c r="A718" t="s">
        <v>1692</v>
      </c>
      <c r="B718" t="s">
        <v>9568</v>
      </c>
      <c r="C718" t="s">
        <v>10577</v>
      </c>
      <c r="D718">
        <v>199</v>
      </c>
      <c r="E718" s="11">
        <f t="shared" si="55"/>
        <v>84915</v>
      </c>
      <c r="F718" s="5">
        <v>999</v>
      </c>
      <c r="G718" s="1">
        <v>0.8</v>
      </c>
      <c r="H718" t="str">
        <f t="shared" si="56"/>
        <v>&gt;=50%</v>
      </c>
      <c r="I718" s="8" t="str">
        <f t="shared" si="57"/>
        <v>&gt;500</v>
      </c>
      <c r="J718" s="8" t="str">
        <f t="shared" si="58"/>
        <v>&lt;1000</v>
      </c>
      <c r="K718" s="1" t="s">
        <v>9298</v>
      </c>
      <c r="L718">
        <v>4.2</v>
      </c>
      <c r="M718" s="4">
        <v>85</v>
      </c>
      <c r="N718" s="12">
        <f t="shared" si="59"/>
        <v>357</v>
      </c>
    </row>
    <row r="719" spans="1:14">
      <c r="A719" t="s">
        <v>607</v>
      </c>
      <c r="B719" t="s">
        <v>9403</v>
      </c>
      <c r="C719" t="s">
        <v>10578</v>
      </c>
      <c r="D719">
        <v>199</v>
      </c>
      <c r="E719" s="11">
        <f t="shared" si="55"/>
        <v>424575</v>
      </c>
      <c r="F719" s="5">
        <v>999</v>
      </c>
      <c r="G719" s="1">
        <v>0.8</v>
      </c>
      <c r="H719" t="str">
        <f t="shared" si="56"/>
        <v>&gt;=50%</v>
      </c>
      <c r="I719" s="8" t="str">
        <f t="shared" si="57"/>
        <v>&gt;500</v>
      </c>
      <c r="J719" s="8" t="str">
        <f t="shared" si="58"/>
        <v>&lt;1000</v>
      </c>
      <c r="K719" s="1" t="s">
        <v>9298</v>
      </c>
      <c r="L719">
        <v>4.0999999999999996</v>
      </c>
      <c r="M719" s="4">
        <v>425</v>
      </c>
      <c r="N719" s="12">
        <f t="shared" si="59"/>
        <v>1742.4999999999998</v>
      </c>
    </row>
    <row r="720" spans="1:14">
      <c r="A720" t="s">
        <v>5393</v>
      </c>
      <c r="B720" t="s">
        <v>10080</v>
      </c>
      <c r="C720" t="s">
        <v>10595</v>
      </c>
      <c r="D720">
        <v>349</v>
      </c>
      <c r="E720" s="11">
        <f t="shared" si="55"/>
        <v>816183</v>
      </c>
      <c r="F720" s="5">
        <v>999</v>
      </c>
      <c r="G720" s="1">
        <v>0.65</v>
      </c>
      <c r="H720" t="str">
        <f t="shared" si="56"/>
        <v>20-50%</v>
      </c>
      <c r="I720" s="8" t="str">
        <f t="shared" si="57"/>
        <v>&gt;500</v>
      </c>
      <c r="J720" s="8" t="str">
        <f t="shared" si="58"/>
        <v>&lt;1000</v>
      </c>
      <c r="K720" s="1" t="s">
        <v>9298</v>
      </c>
      <c r="L720">
        <v>3.9</v>
      </c>
      <c r="M720" s="4">
        <v>817</v>
      </c>
      <c r="N720" s="12">
        <f t="shared" si="59"/>
        <v>3186.2999999999997</v>
      </c>
    </row>
    <row r="721" spans="1:14">
      <c r="A721" t="s">
        <v>9103</v>
      </c>
      <c r="B721" t="s">
        <v>10557</v>
      </c>
      <c r="C721" t="s">
        <v>10707</v>
      </c>
      <c r="D721">
        <v>499</v>
      </c>
      <c r="E721" s="11">
        <f t="shared" si="55"/>
        <v>169388</v>
      </c>
      <c r="F721" s="5">
        <v>799</v>
      </c>
      <c r="G721" s="1">
        <v>0.38</v>
      </c>
      <c r="H721" t="str">
        <f t="shared" si="56"/>
        <v>20%</v>
      </c>
      <c r="I721" s="8" t="str">
        <f t="shared" si="57"/>
        <v>&gt;500</v>
      </c>
      <c r="J721" s="8" t="str">
        <f t="shared" si="58"/>
        <v>&lt;1000</v>
      </c>
      <c r="K721" s="1" t="s">
        <v>9299</v>
      </c>
      <c r="L721">
        <v>3.6</v>
      </c>
      <c r="M721" s="4">
        <v>212</v>
      </c>
      <c r="N721" s="12">
        <f t="shared" si="59"/>
        <v>763.2</v>
      </c>
    </row>
    <row r="722" spans="1:14">
      <c r="A722" t="s">
        <v>3377</v>
      </c>
      <c r="B722" t="s">
        <v>9818</v>
      </c>
      <c r="C722" t="s">
        <v>10608</v>
      </c>
      <c r="D722" s="2">
        <v>1055</v>
      </c>
      <c r="E722" s="11">
        <f t="shared" si="55"/>
        <v>2937648</v>
      </c>
      <c r="F722" s="5">
        <v>1249</v>
      </c>
      <c r="G722" s="1">
        <v>0.16</v>
      </c>
      <c r="H722" t="str">
        <f t="shared" si="56"/>
        <v>&gt;=50%</v>
      </c>
      <c r="I722" s="8" t="str">
        <f t="shared" si="57"/>
        <v>&gt;500</v>
      </c>
      <c r="J722" s="8" t="str">
        <f t="shared" si="58"/>
        <v>1000</v>
      </c>
      <c r="K722" s="1" t="s">
        <v>9299</v>
      </c>
      <c r="L722">
        <v>3.8</v>
      </c>
      <c r="M722" s="4">
        <v>2352</v>
      </c>
      <c r="N722" s="12">
        <f t="shared" si="59"/>
        <v>8937.6</v>
      </c>
    </row>
    <row r="723" spans="1:14">
      <c r="A723" t="s">
        <v>1906</v>
      </c>
      <c r="B723" t="s">
        <v>1907</v>
      </c>
      <c r="C723" t="s">
        <v>10577</v>
      </c>
      <c r="D723">
        <v>129</v>
      </c>
      <c r="E723" s="11">
        <f t="shared" si="55"/>
        <v>18409</v>
      </c>
      <c r="F723" s="5">
        <v>449</v>
      </c>
      <c r="G723" s="1">
        <v>0.71</v>
      </c>
      <c r="H723" t="str">
        <f t="shared" si="56"/>
        <v>20-50%</v>
      </c>
      <c r="I723" s="8" t="str">
        <f t="shared" si="57"/>
        <v>200-500</v>
      </c>
      <c r="J723" s="8" t="str">
        <f t="shared" si="58"/>
        <v>&lt;1000</v>
      </c>
      <c r="K723" s="1" t="s">
        <v>9298</v>
      </c>
      <c r="L723">
        <v>3.7</v>
      </c>
      <c r="M723" s="4">
        <v>41</v>
      </c>
      <c r="N723" s="12">
        <f t="shared" si="59"/>
        <v>151.70000000000002</v>
      </c>
    </row>
    <row r="724" spans="1:14">
      <c r="A724" t="s">
        <v>5938</v>
      </c>
      <c r="B724" t="s">
        <v>10150</v>
      </c>
      <c r="C724" t="s">
        <v>10575</v>
      </c>
      <c r="D724">
        <v>579</v>
      </c>
      <c r="E724" s="11">
        <f t="shared" si="55"/>
        <v>3795380</v>
      </c>
      <c r="F724" s="5">
        <v>1090</v>
      </c>
      <c r="G724" s="1">
        <v>0.47</v>
      </c>
      <c r="H724" t="str">
        <f t="shared" si="56"/>
        <v>&gt;=50%</v>
      </c>
      <c r="I724" s="8" t="str">
        <f t="shared" si="57"/>
        <v>&gt;500</v>
      </c>
      <c r="J724" s="8" t="str">
        <f t="shared" si="58"/>
        <v>1000</v>
      </c>
      <c r="K724" s="1" t="s">
        <v>9299</v>
      </c>
      <c r="L724">
        <v>4.4000000000000004</v>
      </c>
      <c r="M724" s="4">
        <v>3482</v>
      </c>
      <c r="N724" s="12">
        <f t="shared" si="59"/>
        <v>15320.800000000001</v>
      </c>
    </row>
    <row r="725" spans="1:14">
      <c r="A725" t="s">
        <v>5259</v>
      </c>
      <c r="B725" t="s">
        <v>10063</v>
      </c>
      <c r="C725" t="s">
        <v>10661</v>
      </c>
      <c r="D725" s="2">
        <v>1890</v>
      </c>
      <c r="E725" s="11">
        <f t="shared" si="55"/>
        <v>60258240</v>
      </c>
      <c r="F725" s="5">
        <v>5490</v>
      </c>
      <c r="G725" s="1">
        <v>0.66</v>
      </c>
      <c r="H725" t="str">
        <f t="shared" si="56"/>
        <v>&gt;=50%</v>
      </c>
      <c r="I725" s="8" t="str">
        <f t="shared" si="57"/>
        <v>&gt;500</v>
      </c>
      <c r="J725" s="8" t="str">
        <f t="shared" si="58"/>
        <v>1000</v>
      </c>
      <c r="K725" s="1" t="s">
        <v>9298</v>
      </c>
      <c r="L725">
        <v>4.0999999999999996</v>
      </c>
      <c r="M725" s="4">
        <v>10976</v>
      </c>
      <c r="N725" s="12">
        <f t="shared" si="59"/>
        <v>45001.599999999999</v>
      </c>
    </row>
    <row r="726" spans="1:14">
      <c r="A726" t="s">
        <v>4717</v>
      </c>
      <c r="B726" t="s">
        <v>9991</v>
      </c>
      <c r="C726" t="s">
        <v>10620</v>
      </c>
      <c r="D726">
        <v>289</v>
      </c>
      <c r="E726" s="11">
        <f t="shared" si="55"/>
        <v>15272740</v>
      </c>
      <c r="F726" s="5">
        <v>590</v>
      </c>
      <c r="G726" s="1">
        <v>0.51</v>
      </c>
      <c r="H726" t="str">
        <f t="shared" si="56"/>
        <v>&gt;=50%</v>
      </c>
      <c r="I726" s="8" t="str">
        <f t="shared" si="57"/>
        <v>&gt;500</v>
      </c>
      <c r="J726" s="8" t="str">
        <f t="shared" si="58"/>
        <v>1000</v>
      </c>
      <c r="K726" s="1" t="s">
        <v>9298</v>
      </c>
      <c r="L726">
        <v>4.4000000000000004</v>
      </c>
      <c r="M726" s="4">
        <v>25886</v>
      </c>
      <c r="N726" s="12">
        <f t="shared" si="59"/>
        <v>113898.40000000001</v>
      </c>
    </row>
    <row r="727" spans="1:14">
      <c r="A727" t="s">
        <v>4914</v>
      </c>
      <c r="B727" t="s">
        <v>10019</v>
      </c>
      <c r="C727" t="s">
        <v>10621</v>
      </c>
      <c r="D727">
        <v>629</v>
      </c>
      <c r="E727" s="11">
        <f t="shared" si="55"/>
        <v>8758390</v>
      </c>
      <c r="F727" s="5">
        <v>1390</v>
      </c>
      <c r="G727" s="1">
        <v>0.55000000000000004</v>
      </c>
      <c r="H727" t="str">
        <f t="shared" si="56"/>
        <v>20-50%</v>
      </c>
      <c r="I727" s="8" t="str">
        <f t="shared" si="57"/>
        <v>&gt;500</v>
      </c>
      <c r="J727" s="8" t="str">
        <f t="shared" si="58"/>
        <v>1000</v>
      </c>
      <c r="K727" s="1" t="s">
        <v>9298</v>
      </c>
      <c r="L727">
        <v>4.4000000000000004</v>
      </c>
      <c r="M727" s="4">
        <v>6301</v>
      </c>
      <c r="N727" s="12">
        <f t="shared" si="59"/>
        <v>27724.400000000001</v>
      </c>
    </row>
    <row r="728" spans="1:14">
      <c r="A728" t="s">
        <v>5186</v>
      </c>
      <c r="B728" t="s">
        <v>10054</v>
      </c>
      <c r="C728" t="s">
        <v>2215</v>
      </c>
      <c r="D728" s="2">
        <v>1439</v>
      </c>
      <c r="E728" s="11">
        <f t="shared" si="55"/>
        <v>11846110</v>
      </c>
      <c r="F728" s="5">
        <v>2890</v>
      </c>
      <c r="G728" s="1">
        <v>0.5</v>
      </c>
      <c r="H728" t="str">
        <f t="shared" si="56"/>
        <v>&gt;=50%</v>
      </c>
      <c r="I728" s="8" t="str">
        <f t="shared" si="57"/>
        <v>&gt;500</v>
      </c>
      <c r="J728" s="8" t="str">
        <f t="shared" si="58"/>
        <v>1000</v>
      </c>
      <c r="K728" s="1" t="s">
        <v>9298</v>
      </c>
      <c r="L728">
        <v>4.5</v>
      </c>
      <c r="M728" s="4">
        <v>4099</v>
      </c>
      <c r="N728" s="12">
        <f t="shared" si="59"/>
        <v>18445.5</v>
      </c>
    </row>
    <row r="729" spans="1:14">
      <c r="A729" t="s">
        <v>5425</v>
      </c>
      <c r="B729" t="s">
        <v>10085</v>
      </c>
      <c r="C729" t="s">
        <v>10686</v>
      </c>
      <c r="D729" s="2">
        <v>1249</v>
      </c>
      <c r="E729" s="11">
        <f t="shared" si="55"/>
        <v>12856008</v>
      </c>
      <c r="F729" s="5">
        <v>2796</v>
      </c>
      <c r="G729" s="1">
        <v>0.55000000000000004</v>
      </c>
      <c r="H729" t="str">
        <f t="shared" si="56"/>
        <v>20-50%</v>
      </c>
      <c r="I729" s="8" t="str">
        <f t="shared" si="57"/>
        <v>&gt;500</v>
      </c>
      <c r="J729" s="8" t="str">
        <f t="shared" si="58"/>
        <v>1000</v>
      </c>
      <c r="K729" s="1" t="s">
        <v>9298</v>
      </c>
      <c r="L729">
        <v>4.4000000000000004</v>
      </c>
      <c r="M729" s="4">
        <v>4598</v>
      </c>
      <c r="N729" s="12">
        <f t="shared" si="59"/>
        <v>20231.2</v>
      </c>
    </row>
    <row r="730" spans="1:14">
      <c r="A730" t="s">
        <v>6081</v>
      </c>
      <c r="B730" t="s">
        <v>10165</v>
      </c>
      <c r="C730" t="s">
        <v>3229</v>
      </c>
      <c r="D730" s="2">
        <v>37247</v>
      </c>
      <c r="E730" s="11">
        <f t="shared" si="55"/>
        <v>19344470</v>
      </c>
      <c r="F730" s="5">
        <v>59890</v>
      </c>
      <c r="G730" s="1">
        <v>0.38</v>
      </c>
      <c r="H730" t="str">
        <f t="shared" si="56"/>
        <v>20-50%</v>
      </c>
      <c r="I730" s="8" t="str">
        <f t="shared" si="57"/>
        <v>&gt;500</v>
      </c>
      <c r="J730" s="8" t="str">
        <f t="shared" si="58"/>
        <v>&lt;1000</v>
      </c>
      <c r="K730" s="1" t="s">
        <v>9299</v>
      </c>
      <c r="L730">
        <v>4</v>
      </c>
      <c r="M730" s="4">
        <v>323</v>
      </c>
      <c r="N730" s="12">
        <f t="shared" si="59"/>
        <v>1292</v>
      </c>
    </row>
    <row r="731" spans="1:14">
      <c r="A731" t="s">
        <v>1786</v>
      </c>
      <c r="B731" t="s">
        <v>9583</v>
      </c>
      <c r="C731" t="s">
        <v>10575</v>
      </c>
      <c r="D731">
        <v>417.44</v>
      </c>
      <c r="E731" s="11">
        <f t="shared" si="55"/>
        <v>350410</v>
      </c>
      <c r="F731" s="5">
        <v>670</v>
      </c>
      <c r="G731" s="1">
        <v>0.38</v>
      </c>
      <c r="H731" t="str">
        <f t="shared" si="56"/>
        <v>20-50%</v>
      </c>
      <c r="I731" s="8" t="str">
        <f t="shared" si="57"/>
        <v>&gt;500</v>
      </c>
      <c r="J731" s="8" t="str">
        <f t="shared" si="58"/>
        <v>&lt;1000</v>
      </c>
      <c r="K731" s="1" t="s">
        <v>9299</v>
      </c>
      <c r="L731">
        <v>3.9</v>
      </c>
      <c r="M731" s="4">
        <v>523</v>
      </c>
      <c r="N731" s="12">
        <f t="shared" si="59"/>
        <v>2039.7</v>
      </c>
    </row>
    <row r="732" spans="1:14">
      <c r="A732" t="s">
        <v>8463</v>
      </c>
      <c r="B732" t="s">
        <v>10470</v>
      </c>
      <c r="C732" t="s">
        <v>10740</v>
      </c>
      <c r="D732" s="2">
        <v>42990</v>
      </c>
      <c r="E732" s="11">
        <f t="shared" si="55"/>
        <v>245523690</v>
      </c>
      <c r="F732" s="5">
        <v>75990</v>
      </c>
      <c r="G732" s="1">
        <v>0.43</v>
      </c>
      <c r="H732" t="str">
        <f t="shared" si="56"/>
        <v>20-50%</v>
      </c>
      <c r="I732" s="8" t="str">
        <f t="shared" si="57"/>
        <v>&gt;500</v>
      </c>
      <c r="J732" s="8" t="str">
        <f t="shared" si="58"/>
        <v>1000</v>
      </c>
      <c r="K732" s="1" t="s">
        <v>9299</v>
      </c>
      <c r="L732">
        <v>4.3</v>
      </c>
      <c r="M732" s="4">
        <v>3231</v>
      </c>
      <c r="N732" s="12">
        <f t="shared" si="59"/>
        <v>13893.3</v>
      </c>
    </row>
    <row r="733" spans="1:14">
      <c r="A733" t="s">
        <v>878</v>
      </c>
      <c r="B733" t="s">
        <v>9442</v>
      </c>
      <c r="C733" t="s">
        <v>10575</v>
      </c>
      <c r="D733" s="2">
        <v>30990</v>
      </c>
      <c r="E733" s="11">
        <f t="shared" si="55"/>
        <v>68786240</v>
      </c>
      <c r="F733" s="5">
        <v>49990</v>
      </c>
      <c r="G733" s="1">
        <v>0.38</v>
      </c>
      <c r="H733" t="str">
        <f t="shared" si="56"/>
        <v>20-50%</v>
      </c>
      <c r="I733" s="8" t="str">
        <f t="shared" si="57"/>
        <v>&gt;500</v>
      </c>
      <c r="J733" s="8" t="str">
        <f t="shared" si="58"/>
        <v>1000</v>
      </c>
      <c r="K733" s="1" t="s">
        <v>9299</v>
      </c>
      <c r="L733">
        <v>4.3</v>
      </c>
      <c r="M733" s="4">
        <v>1376</v>
      </c>
      <c r="N733" s="12">
        <f t="shared" si="59"/>
        <v>5916.8</v>
      </c>
    </row>
    <row r="734" spans="1:14">
      <c r="A734" t="s">
        <v>1801</v>
      </c>
      <c r="B734" t="s">
        <v>9585</v>
      </c>
      <c r="C734" t="s">
        <v>10579</v>
      </c>
      <c r="D734" s="2">
        <v>47990</v>
      </c>
      <c r="E734" s="11">
        <f t="shared" si="55"/>
        <v>110066240</v>
      </c>
      <c r="F734" s="5">
        <v>79990</v>
      </c>
      <c r="G734" s="1">
        <v>0.4</v>
      </c>
      <c r="H734" t="str">
        <f t="shared" si="56"/>
        <v>20-50%</v>
      </c>
      <c r="I734" s="8" t="str">
        <f t="shared" si="57"/>
        <v>&gt;500</v>
      </c>
      <c r="J734" s="8" t="str">
        <f t="shared" si="58"/>
        <v>1000</v>
      </c>
      <c r="K734" s="1" t="s">
        <v>9299</v>
      </c>
      <c r="L734">
        <v>4.3</v>
      </c>
      <c r="M734" s="4">
        <v>1376</v>
      </c>
      <c r="N734" s="12">
        <f t="shared" si="59"/>
        <v>5916.8</v>
      </c>
    </row>
    <row r="735" spans="1:14">
      <c r="A735" t="s">
        <v>133</v>
      </c>
      <c r="B735" t="s">
        <v>9339</v>
      </c>
      <c r="C735" t="s">
        <v>10575</v>
      </c>
      <c r="D735" s="2">
        <v>13490</v>
      </c>
      <c r="E735" s="11">
        <f t="shared" si="55"/>
        <v>263352240</v>
      </c>
      <c r="F735" s="5">
        <v>21990</v>
      </c>
      <c r="G735" s="1">
        <v>0.39</v>
      </c>
      <c r="H735" t="str">
        <f t="shared" si="56"/>
        <v>20-50%</v>
      </c>
      <c r="I735" s="8" t="str">
        <f t="shared" si="57"/>
        <v>&gt;500</v>
      </c>
      <c r="J735" s="8" t="str">
        <f t="shared" si="58"/>
        <v>1000</v>
      </c>
      <c r="K735" s="1" t="s">
        <v>9299</v>
      </c>
      <c r="L735">
        <v>4.3</v>
      </c>
      <c r="M735" s="4">
        <v>11976</v>
      </c>
      <c r="N735" s="12">
        <f t="shared" si="59"/>
        <v>51496.799999999996</v>
      </c>
    </row>
    <row r="736" spans="1:14">
      <c r="A736" t="s">
        <v>133</v>
      </c>
      <c r="B736" t="s">
        <v>9339</v>
      </c>
      <c r="C736" t="s">
        <v>10626</v>
      </c>
      <c r="D736" s="2">
        <v>13490</v>
      </c>
      <c r="E736" s="11">
        <f t="shared" si="55"/>
        <v>263352240</v>
      </c>
      <c r="F736" s="5">
        <v>21990</v>
      </c>
      <c r="G736" s="1">
        <v>0.39</v>
      </c>
      <c r="H736" t="str">
        <f t="shared" si="56"/>
        <v>20-50%</v>
      </c>
      <c r="I736" s="8" t="str">
        <f t="shared" si="57"/>
        <v>&gt;500</v>
      </c>
      <c r="J736" s="8" t="str">
        <f t="shared" si="58"/>
        <v>1000</v>
      </c>
      <c r="K736" s="1" t="s">
        <v>9299</v>
      </c>
      <c r="L736">
        <v>4.3</v>
      </c>
      <c r="M736" s="4">
        <v>11976</v>
      </c>
      <c r="N736" s="12">
        <f t="shared" si="59"/>
        <v>51496.799999999996</v>
      </c>
    </row>
    <row r="737" spans="1:14">
      <c r="A737" t="s">
        <v>728</v>
      </c>
      <c r="B737" t="s">
        <v>9420</v>
      </c>
      <c r="C737" t="s">
        <v>10575</v>
      </c>
      <c r="D737" s="2">
        <v>15990</v>
      </c>
      <c r="E737" s="11">
        <f t="shared" si="55"/>
        <v>24829650</v>
      </c>
      <c r="F737" s="5">
        <v>23990</v>
      </c>
      <c r="G737" s="1">
        <v>0.33</v>
      </c>
      <c r="H737" t="str">
        <f t="shared" si="56"/>
        <v>&gt;=50%</v>
      </c>
      <c r="I737" s="8" t="str">
        <f t="shared" si="57"/>
        <v>&gt;500</v>
      </c>
      <c r="J737" s="8" t="str">
        <f t="shared" si="58"/>
        <v>1000</v>
      </c>
      <c r="K737" s="1" t="s">
        <v>9299</v>
      </c>
      <c r="L737">
        <v>4.3</v>
      </c>
      <c r="M737" s="4">
        <v>1035</v>
      </c>
      <c r="N737" s="12">
        <f t="shared" si="59"/>
        <v>4450.5</v>
      </c>
    </row>
    <row r="738" spans="1:14">
      <c r="A738" t="s">
        <v>9195</v>
      </c>
      <c r="B738" t="s">
        <v>10569</v>
      </c>
      <c r="C738" t="s">
        <v>10709</v>
      </c>
      <c r="D738">
        <v>949</v>
      </c>
      <c r="E738" s="11">
        <f t="shared" si="55"/>
        <v>1264450</v>
      </c>
      <c r="F738" s="5">
        <v>2299</v>
      </c>
      <c r="G738" s="1">
        <v>0.59</v>
      </c>
      <c r="H738" t="str">
        <f t="shared" si="56"/>
        <v>20-50%</v>
      </c>
      <c r="I738" s="8" t="str">
        <f t="shared" si="57"/>
        <v>&gt;500</v>
      </c>
      <c r="J738" s="8" t="str">
        <f t="shared" si="58"/>
        <v>&lt;1000</v>
      </c>
      <c r="K738" s="1" t="s">
        <v>9298</v>
      </c>
      <c r="L738">
        <v>3.6</v>
      </c>
      <c r="M738" s="4">
        <v>550</v>
      </c>
      <c r="N738" s="12">
        <f t="shared" si="59"/>
        <v>1980</v>
      </c>
    </row>
    <row r="739" spans="1:14">
      <c r="A739" t="s">
        <v>8915</v>
      </c>
      <c r="B739" t="s">
        <v>10532</v>
      </c>
      <c r="C739" t="s">
        <v>10726</v>
      </c>
      <c r="D739" s="2">
        <v>1999</v>
      </c>
      <c r="E739" s="11">
        <f t="shared" si="55"/>
        <v>1163612</v>
      </c>
      <c r="F739" s="5">
        <v>2999</v>
      </c>
      <c r="G739" s="1">
        <v>0.33</v>
      </c>
      <c r="H739" t="str">
        <f t="shared" si="56"/>
        <v>&gt;=50%</v>
      </c>
      <c r="I739" s="8" t="str">
        <f t="shared" si="57"/>
        <v>&gt;500</v>
      </c>
      <c r="J739" s="8" t="str">
        <f t="shared" si="58"/>
        <v>&lt;1000</v>
      </c>
      <c r="K739" s="1" t="s">
        <v>9299</v>
      </c>
      <c r="L739">
        <v>4.4000000000000004</v>
      </c>
      <c r="M739" s="4">
        <v>388</v>
      </c>
      <c r="N739" s="12">
        <f t="shared" si="59"/>
        <v>1707.2</v>
      </c>
    </row>
    <row r="740" spans="1:14">
      <c r="A740" t="s">
        <v>7581</v>
      </c>
      <c r="B740" t="s">
        <v>10361</v>
      </c>
      <c r="C740" t="s">
        <v>10716</v>
      </c>
      <c r="D740" s="2">
        <v>1199</v>
      </c>
      <c r="E740" s="11">
        <f t="shared" si="55"/>
        <v>6307000</v>
      </c>
      <c r="F740" s="5">
        <v>3500</v>
      </c>
      <c r="G740" s="1">
        <v>0.66</v>
      </c>
      <c r="H740" t="str">
        <f t="shared" si="56"/>
        <v>20-50%</v>
      </c>
      <c r="I740" s="8" t="str">
        <f t="shared" si="57"/>
        <v>&gt;500</v>
      </c>
      <c r="J740" s="8" t="str">
        <f t="shared" si="58"/>
        <v>1000</v>
      </c>
      <c r="K740" s="1" t="s">
        <v>9298</v>
      </c>
      <c r="L740">
        <v>4.3</v>
      </c>
      <c r="M740" s="4">
        <v>1802</v>
      </c>
      <c r="N740" s="12">
        <f t="shared" si="59"/>
        <v>7748.5999999999995</v>
      </c>
    </row>
    <row r="741" spans="1:14">
      <c r="A741" t="s">
        <v>6303</v>
      </c>
      <c r="B741" t="s">
        <v>10195</v>
      </c>
      <c r="C741" t="s">
        <v>10707</v>
      </c>
      <c r="D741">
        <v>549</v>
      </c>
      <c r="E741" s="11">
        <f t="shared" si="55"/>
        <v>1074000</v>
      </c>
      <c r="F741" s="5">
        <v>1000</v>
      </c>
      <c r="G741" s="1">
        <v>0.45</v>
      </c>
      <c r="H741" t="str">
        <f t="shared" si="56"/>
        <v>&gt;=50%</v>
      </c>
      <c r="I741" s="8" t="str">
        <f t="shared" si="57"/>
        <v>&gt;500</v>
      </c>
      <c r="J741" s="8" t="str">
        <f t="shared" si="58"/>
        <v>1000</v>
      </c>
      <c r="K741" s="1" t="s">
        <v>9299</v>
      </c>
      <c r="L741">
        <v>3.6</v>
      </c>
      <c r="M741" s="4">
        <v>1074</v>
      </c>
      <c r="N741" s="12">
        <f t="shared" si="59"/>
        <v>3866.4</v>
      </c>
    </row>
    <row r="742" spans="1:14">
      <c r="A742" t="s">
        <v>6487</v>
      </c>
      <c r="B742" t="s">
        <v>10217</v>
      </c>
      <c r="C742" t="s">
        <v>10714</v>
      </c>
      <c r="D742">
        <v>899</v>
      </c>
      <c r="E742" s="11">
        <f t="shared" si="55"/>
        <v>582000</v>
      </c>
      <c r="F742" s="5">
        <v>2000</v>
      </c>
      <c r="G742" s="1">
        <v>0.55000000000000004</v>
      </c>
      <c r="H742" t="str">
        <f t="shared" si="56"/>
        <v>&gt;=50%</v>
      </c>
      <c r="I742" s="8" t="str">
        <f t="shared" si="57"/>
        <v>&gt;500</v>
      </c>
      <c r="J742" s="8" t="str">
        <f t="shared" si="58"/>
        <v>&lt;1000</v>
      </c>
      <c r="K742" s="1" t="s">
        <v>9298</v>
      </c>
      <c r="L742">
        <v>3.6</v>
      </c>
      <c r="M742" s="4">
        <v>291</v>
      </c>
      <c r="N742" s="12">
        <f t="shared" si="59"/>
        <v>1047.6000000000001</v>
      </c>
    </row>
    <row r="743" spans="1:14">
      <c r="A743" t="s">
        <v>6282</v>
      </c>
      <c r="B743" t="s">
        <v>10192</v>
      </c>
      <c r="C743" t="s">
        <v>10714</v>
      </c>
      <c r="D743" s="2">
        <v>1299</v>
      </c>
      <c r="E743" s="11">
        <f t="shared" si="55"/>
        <v>154175000</v>
      </c>
      <c r="F743" s="5">
        <v>3500</v>
      </c>
      <c r="G743" s="1">
        <v>0.63</v>
      </c>
      <c r="H743" t="str">
        <f t="shared" si="56"/>
        <v>20-50%</v>
      </c>
      <c r="I743" s="8" t="str">
        <f t="shared" si="57"/>
        <v>&gt;500</v>
      </c>
      <c r="J743" s="8" t="str">
        <f t="shared" si="58"/>
        <v>1000</v>
      </c>
      <c r="K743" s="1" t="s">
        <v>9298</v>
      </c>
      <c r="L743">
        <v>3.8</v>
      </c>
      <c r="M743" s="4">
        <v>44050</v>
      </c>
      <c r="N743" s="12">
        <f t="shared" si="59"/>
        <v>167390</v>
      </c>
    </row>
    <row r="744" spans="1:14">
      <c r="A744" t="s">
        <v>8659</v>
      </c>
      <c r="B744" t="s">
        <v>10498</v>
      </c>
      <c r="C744" t="s">
        <v>10715</v>
      </c>
      <c r="D744" s="2">
        <v>1799</v>
      </c>
      <c r="E744" s="11">
        <f t="shared" si="55"/>
        <v>6089954</v>
      </c>
      <c r="F744" s="5">
        <v>3299</v>
      </c>
      <c r="G744" s="1">
        <v>0.45</v>
      </c>
      <c r="H744" t="str">
        <f t="shared" si="56"/>
        <v>&gt;=50%</v>
      </c>
      <c r="I744" s="8" t="str">
        <f t="shared" si="57"/>
        <v>&gt;500</v>
      </c>
      <c r="J744" s="8" t="str">
        <f t="shared" si="58"/>
        <v>1000</v>
      </c>
      <c r="K744" s="1" t="s">
        <v>9299</v>
      </c>
      <c r="L744">
        <v>3.8</v>
      </c>
      <c r="M744" s="4">
        <v>1846</v>
      </c>
      <c r="N744" s="12">
        <f t="shared" si="59"/>
        <v>7014.7999999999993</v>
      </c>
    </row>
    <row r="745" spans="1:14">
      <c r="A745" t="s">
        <v>6781</v>
      </c>
      <c r="B745" t="s">
        <v>10257</v>
      </c>
      <c r="C745" t="s">
        <v>10737</v>
      </c>
      <c r="D745" s="2">
        <v>1149</v>
      </c>
      <c r="E745" s="11">
        <f t="shared" si="55"/>
        <v>10953117</v>
      </c>
      <c r="F745" s="5">
        <v>2499</v>
      </c>
      <c r="G745" s="1">
        <v>0.54</v>
      </c>
      <c r="H745" t="str">
        <f t="shared" si="56"/>
        <v>20-50%</v>
      </c>
      <c r="I745" s="8" t="str">
        <f t="shared" si="57"/>
        <v>&gt;500</v>
      </c>
      <c r="J745" s="8" t="str">
        <f t="shared" si="58"/>
        <v>1000</v>
      </c>
      <c r="K745" s="1" t="s">
        <v>9298</v>
      </c>
      <c r="L745">
        <v>3.8</v>
      </c>
      <c r="M745" s="4">
        <v>4383</v>
      </c>
      <c r="N745" s="12">
        <f t="shared" si="59"/>
        <v>16655.399999999998</v>
      </c>
    </row>
    <row r="746" spans="1:14">
      <c r="A746" t="s">
        <v>6310</v>
      </c>
      <c r="B746" t="s">
        <v>10196</v>
      </c>
      <c r="C746" t="s">
        <v>10709</v>
      </c>
      <c r="D746">
        <v>999</v>
      </c>
      <c r="E746" s="11">
        <f t="shared" si="55"/>
        <v>2326000</v>
      </c>
      <c r="F746" s="5">
        <v>2000</v>
      </c>
      <c r="G746" s="1">
        <v>0.5</v>
      </c>
      <c r="H746" t="str">
        <f t="shared" si="56"/>
        <v>&gt;=50%</v>
      </c>
      <c r="I746" s="8" t="str">
        <f t="shared" si="57"/>
        <v>&gt;500</v>
      </c>
      <c r="J746" s="8" t="str">
        <f t="shared" si="58"/>
        <v>1000</v>
      </c>
      <c r="K746" s="1" t="s">
        <v>9298</v>
      </c>
      <c r="L746">
        <v>3.8</v>
      </c>
      <c r="M746" s="4">
        <v>1163</v>
      </c>
      <c r="N746" s="12">
        <f t="shared" si="59"/>
        <v>4419.3999999999996</v>
      </c>
    </row>
    <row r="747" spans="1:14">
      <c r="A747" t="s">
        <v>6458</v>
      </c>
      <c r="B747" t="s">
        <v>10214</v>
      </c>
      <c r="C747" t="s">
        <v>10718</v>
      </c>
      <c r="D747" s="2">
        <v>1099</v>
      </c>
      <c r="E747" s="11">
        <f t="shared" si="55"/>
        <v>9600</v>
      </c>
      <c r="F747" s="5">
        <v>2400</v>
      </c>
      <c r="G747" s="1">
        <v>0.54</v>
      </c>
      <c r="H747" t="str">
        <f t="shared" si="56"/>
        <v>20-50%</v>
      </c>
      <c r="I747" s="8" t="str">
        <f t="shared" si="57"/>
        <v>&gt;500</v>
      </c>
      <c r="J747" s="8" t="str">
        <f t="shared" si="58"/>
        <v>&lt;1000</v>
      </c>
      <c r="K747" s="1" t="s">
        <v>9298</v>
      </c>
      <c r="L747">
        <v>3.8</v>
      </c>
      <c r="M747" s="4">
        <v>4</v>
      </c>
      <c r="N747" s="12">
        <f t="shared" si="59"/>
        <v>15.2</v>
      </c>
    </row>
    <row r="748" spans="1:14">
      <c r="A748" t="s">
        <v>8725</v>
      </c>
      <c r="B748" t="s">
        <v>10507</v>
      </c>
      <c r="C748" t="s">
        <v>10722</v>
      </c>
      <c r="D748">
        <v>929</v>
      </c>
      <c r="E748" s="11">
        <f t="shared" si="55"/>
        <v>2173600</v>
      </c>
      <c r="F748" s="5">
        <v>1300</v>
      </c>
      <c r="G748" s="1">
        <v>0.28999999999999998</v>
      </c>
      <c r="H748" t="str">
        <f t="shared" si="56"/>
        <v>&gt;=50%</v>
      </c>
      <c r="I748" s="8" t="str">
        <f t="shared" si="57"/>
        <v>&gt;500</v>
      </c>
      <c r="J748" s="8" t="str">
        <f t="shared" si="58"/>
        <v>1000</v>
      </c>
      <c r="K748" s="1" t="s">
        <v>9299</v>
      </c>
      <c r="L748">
        <v>3.9</v>
      </c>
      <c r="M748" s="4">
        <v>1672</v>
      </c>
      <c r="N748" s="12">
        <f t="shared" si="59"/>
        <v>6520.8</v>
      </c>
    </row>
    <row r="749" spans="1:14">
      <c r="A749" t="s">
        <v>6999</v>
      </c>
      <c r="B749" t="s">
        <v>10283</v>
      </c>
      <c r="C749" t="s">
        <v>10716</v>
      </c>
      <c r="D749" s="2">
        <v>2088</v>
      </c>
      <c r="E749" s="11">
        <f t="shared" si="55"/>
        <v>29370600</v>
      </c>
      <c r="F749" s="5">
        <v>5550</v>
      </c>
      <c r="G749" s="1">
        <v>0.62</v>
      </c>
      <c r="H749" t="str">
        <f t="shared" si="56"/>
        <v>20-50%</v>
      </c>
      <c r="I749" s="8" t="str">
        <f t="shared" si="57"/>
        <v>&gt;500</v>
      </c>
      <c r="J749" s="8" t="str">
        <f t="shared" si="58"/>
        <v>1000</v>
      </c>
      <c r="K749" s="1" t="s">
        <v>9298</v>
      </c>
      <c r="L749">
        <v>4</v>
      </c>
      <c r="M749" s="4">
        <v>5292</v>
      </c>
      <c r="N749" s="12">
        <f t="shared" si="59"/>
        <v>21168</v>
      </c>
    </row>
    <row r="750" spans="1:14">
      <c r="A750" t="s">
        <v>9026</v>
      </c>
      <c r="B750" t="s">
        <v>10547</v>
      </c>
      <c r="C750" t="s">
        <v>10722</v>
      </c>
      <c r="D750" s="2">
        <v>1199</v>
      </c>
      <c r="E750" s="11">
        <f t="shared" si="55"/>
        <v>2884800</v>
      </c>
      <c r="F750" s="5">
        <v>2400</v>
      </c>
      <c r="G750" s="1">
        <v>0.5</v>
      </c>
      <c r="H750" t="str">
        <f t="shared" si="56"/>
        <v>20-50%</v>
      </c>
      <c r="I750" s="8" t="str">
        <f t="shared" si="57"/>
        <v>&gt;500</v>
      </c>
      <c r="J750" s="8" t="str">
        <f t="shared" si="58"/>
        <v>1000</v>
      </c>
      <c r="K750" s="1" t="s">
        <v>9298</v>
      </c>
      <c r="L750">
        <v>3.9</v>
      </c>
      <c r="M750" s="4">
        <v>1202</v>
      </c>
      <c r="N750" s="12">
        <f t="shared" si="59"/>
        <v>4687.8</v>
      </c>
    </row>
    <row r="751" spans="1:14">
      <c r="A751" t="s">
        <v>7801</v>
      </c>
      <c r="B751" t="s">
        <v>10387</v>
      </c>
      <c r="C751" t="s">
        <v>10718</v>
      </c>
      <c r="D751" s="2">
        <v>1699</v>
      </c>
      <c r="E751" s="11">
        <f t="shared" si="55"/>
        <v>27143224</v>
      </c>
      <c r="F751" s="5">
        <v>3398</v>
      </c>
      <c r="G751" s="1">
        <v>0.5</v>
      </c>
      <c r="H751" t="str">
        <f t="shared" si="56"/>
        <v>&gt;=50%</v>
      </c>
      <c r="I751" s="8" t="str">
        <f t="shared" si="57"/>
        <v>&gt;500</v>
      </c>
      <c r="J751" s="8" t="str">
        <f t="shared" si="58"/>
        <v>1000</v>
      </c>
      <c r="K751" s="1" t="s">
        <v>9298</v>
      </c>
      <c r="L751">
        <v>3.8</v>
      </c>
      <c r="M751" s="4">
        <v>7988</v>
      </c>
      <c r="N751" s="12">
        <f t="shared" si="59"/>
        <v>30354.399999999998</v>
      </c>
    </row>
    <row r="752" spans="1:14">
      <c r="A752" t="s">
        <v>8936</v>
      </c>
      <c r="B752" t="s">
        <v>10535</v>
      </c>
      <c r="C752" t="s">
        <v>10771</v>
      </c>
      <c r="D752">
        <v>445</v>
      </c>
      <c r="E752" s="11">
        <f t="shared" si="55"/>
        <v>228771</v>
      </c>
      <c r="F752" s="5">
        <v>999</v>
      </c>
      <c r="G752" s="1">
        <v>0.55000000000000004</v>
      </c>
      <c r="H752" t="str">
        <f t="shared" si="56"/>
        <v>&gt;=50%</v>
      </c>
      <c r="I752" s="8" t="str">
        <f t="shared" si="57"/>
        <v>&gt;500</v>
      </c>
      <c r="J752" s="8" t="str">
        <f t="shared" si="58"/>
        <v>&lt;1000</v>
      </c>
      <c r="K752" s="1" t="s">
        <v>9298</v>
      </c>
      <c r="L752">
        <v>4.3</v>
      </c>
      <c r="M752" s="4">
        <v>229</v>
      </c>
      <c r="N752" s="12">
        <f t="shared" si="59"/>
        <v>984.69999999999993</v>
      </c>
    </row>
    <row r="753" spans="1:14">
      <c r="A753" t="s">
        <v>6802</v>
      </c>
      <c r="B753" t="s">
        <v>6803</v>
      </c>
      <c r="C753" t="s">
        <v>10706</v>
      </c>
      <c r="D753">
        <v>319</v>
      </c>
      <c r="E753" s="11">
        <f t="shared" si="55"/>
        <v>92876</v>
      </c>
      <c r="F753" s="5">
        <v>749</v>
      </c>
      <c r="G753" s="1">
        <v>0.56999999999999995</v>
      </c>
      <c r="H753" t="str">
        <f t="shared" si="56"/>
        <v>20%</v>
      </c>
      <c r="I753" s="8" t="str">
        <f t="shared" si="57"/>
        <v>&gt;500</v>
      </c>
      <c r="J753" s="8" t="str">
        <f t="shared" si="58"/>
        <v>&lt;1000</v>
      </c>
      <c r="K753" s="1" t="s">
        <v>9298</v>
      </c>
      <c r="L753">
        <v>4.5999999999999996</v>
      </c>
      <c r="M753" s="4">
        <v>124</v>
      </c>
      <c r="N753" s="12">
        <f t="shared" si="59"/>
        <v>570.4</v>
      </c>
    </row>
    <row r="754" spans="1:14">
      <c r="A754" t="s">
        <v>7034</v>
      </c>
      <c r="B754" t="s">
        <v>10288</v>
      </c>
      <c r="C754" t="s">
        <v>10709</v>
      </c>
      <c r="D754">
        <v>245</v>
      </c>
      <c r="E754" s="11">
        <f t="shared" si="55"/>
        <v>496340</v>
      </c>
      <c r="F754" s="5">
        <v>299</v>
      </c>
      <c r="G754" s="1">
        <v>0.18</v>
      </c>
      <c r="H754" t="str">
        <f t="shared" si="56"/>
        <v>20%</v>
      </c>
      <c r="I754" s="8" t="str">
        <f t="shared" si="57"/>
        <v>200-500</v>
      </c>
      <c r="J754" s="8" t="str">
        <f t="shared" si="58"/>
        <v>1000</v>
      </c>
      <c r="K754" s="1" t="s">
        <v>9299</v>
      </c>
      <c r="L754">
        <v>4.0999999999999996</v>
      </c>
      <c r="M754" s="4">
        <v>1660</v>
      </c>
      <c r="N754" s="12">
        <f t="shared" si="59"/>
        <v>6805.9999999999991</v>
      </c>
    </row>
    <row r="755" spans="1:14">
      <c r="A755" t="s">
        <v>3245</v>
      </c>
      <c r="B755" t="s">
        <v>9799</v>
      </c>
      <c r="C755" t="s">
        <v>10575</v>
      </c>
      <c r="D755">
        <v>149</v>
      </c>
      <c r="E755" s="11">
        <f t="shared" si="55"/>
        <v>1614117</v>
      </c>
      <c r="F755" s="5">
        <v>149</v>
      </c>
      <c r="G755" s="1">
        <v>0</v>
      </c>
      <c r="H755" t="str">
        <f t="shared" si="56"/>
        <v>20%</v>
      </c>
      <c r="I755" s="8" t="str">
        <f t="shared" si="57"/>
        <v>&lt;200</v>
      </c>
      <c r="J755" s="8" t="str">
        <f t="shared" si="58"/>
        <v>1000</v>
      </c>
      <c r="K755" s="1" t="s">
        <v>9299</v>
      </c>
      <c r="L755">
        <v>4.3</v>
      </c>
      <c r="M755" s="4">
        <v>10833</v>
      </c>
      <c r="N755" s="12">
        <f t="shared" si="59"/>
        <v>46581.9</v>
      </c>
    </row>
    <row r="756" spans="1:14">
      <c r="A756" t="s">
        <v>3245</v>
      </c>
      <c r="B756" t="s">
        <v>9799</v>
      </c>
      <c r="C756" t="s">
        <v>10626</v>
      </c>
      <c r="D756">
        <v>149</v>
      </c>
      <c r="E756" s="11">
        <f t="shared" si="55"/>
        <v>1614117</v>
      </c>
      <c r="F756" s="5">
        <v>149</v>
      </c>
      <c r="G756" s="1">
        <v>0</v>
      </c>
      <c r="H756" t="str">
        <f t="shared" si="56"/>
        <v>20-50%</v>
      </c>
      <c r="I756" s="8" t="str">
        <f t="shared" si="57"/>
        <v>&lt;200</v>
      </c>
      <c r="J756" s="8" t="str">
        <f t="shared" si="58"/>
        <v>1000</v>
      </c>
      <c r="K756" s="1" t="s">
        <v>9299</v>
      </c>
      <c r="L756">
        <v>4.3</v>
      </c>
      <c r="M756" s="4">
        <v>10833</v>
      </c>
      <c r="N756" s="12">
        <f t="shared" si="59"/>
        <v>46581.9</v>
      </c>
    </row>
    <row r="757" spans="1:14">
      <c r="A757" t="s">
        <v>8087</v>
      </c>
      <c r="B757" t="s">
        <v>10424</v>
      </c>
      <c r="C757" t="s">
        <v>10714</v>
      </c>
      <c r="D757" s="2">
        <v>8499</v>
      </c>
      <c r="E757" s="11">
        <f t="shared" si="55"/>
        <v>1599530</v>
      </c>
      <c r="F757" s="5">
        <v>16490</v>
      </c>
      <c r="G757" s="1">
        <v>0.48</v>
      </c>
      <c r="H757" t="str">
        <f t="shared" si="56"/>
        <v>20-50%</v>
      </c>
      <c r="I757" s="8" t="str">
        <f t="shared" si="57"/>
        <v>&gt;500</v>
      </c>
      <c r="J757" s="8" t="str">
        <f t="shared" si="58"/>
        <v>&lt;1000</v>
      </c>
      <c r="K757" s="1" t="s">
        <v>9299</v>
      </c>
      <c r="L757">
        <v>4.3</v>
      </c>
      <c r="M757" s="4">
        <v>97</v>
      </c>
      <c r="N757" s="12">
        <f t="shared" si="59"/>
        <v>417.09999999999997</v>
      </c>
    </row>
    <row r="758" spans="1:14">
      <c r="A758" t="s">
        <v>4292</v>
      </c>
      <c r="B758" t="s">
        <v>9935</v>
      </c>
      <c r="C758" t="s">
        <v>10594</v>
      </c>
      <c r="D758">
        <v>279</v>
      </c>
      <c r="E758" s="11">
        <f t="shared" si="55"/>
        <v>11825250</v>
      </c>
      <c r="F758" s="5">
        <v>375</v>
      </c>
      <c r="G758" s="1">
        <v>0.26</v>
      </c>
      <c r="H758" t="str">
        <f t="shared" si="56"/>
        <v>20-50%</v>
      </c>
      <c r="I758" s="8" t="str">
        <f t="shared" si="57"/>
        <v>200-500</v>
      </c>
      <c r="J758" s="8" t="str">
        <f t="shared" si="58"/>
        <v>1000</v>
      </c>
      <c r="K758" s="1" t="s">
        <v>9299</v>
      </c>
      <c r="L758">
        <v>4.3</v>
      </c>
      <c r="M758" s="4">
        <v>31534</v>
      </c>
      <c r="N758" s="12">
        <f t="shared" si="59"/>
        <v>135596.19999999998</v>
      </c>
    </row>
    <row r="759" spans="1:14">
      <c r="A759" t="s">
        <v>3531</v>
      </c>
      <c r="B759" t="s">
        <v>9840</v>
      </c>
      <c r="C759" t="s">
        <v>10618</v>
      </c>
      <c r="D759">
        <v>599</v>
      </c>
      <c r="E759" s="11">
        <f t="shared" si="55"/>
        <v>54876030</v>
      </c>
      <c r="F759" s="5">
        <v>895</v>
      </c>
      <c r="G759" s="1">
        <v>0.33</v>
      </c>
      <c r="H759" t="str">
        <f t="shared" si="56"/>
        <v>20-50%</v>
      </c>
      <c r="I759" s="8" t="str">
        <f t="shared" si="57"/>
        <v>&gt;500</v>
      </c>
      <c r="J759" s="8" t="str">
        <f t="shared" si="58"/>
        <v>1000</v>
      </c>
      <c r="K759" s="1" t="s">
        <v>9299</v>
      </c>
      <c r="L759">
        <v>4.4000000000000004</v>
      </c>
      <c r="M759" s="4">
        <v>61314</v>
      </c>
      <c r="N759" s="12">
        <f t="shared" si="59"/>
        <v>269781.60000000003</v>
      </c>
    </row>
    <row r="760" spans="1:14">
      <c r="A760" t="s">
        <v>4738</v>
      </c>
      <c r="B760" t="s">
        <v>9994</v>
      </c>
      <c r="C760" t="s">
        <v>10656</v>
      </c>
      <c r="D760" s="2">
        <v>1990</v>
      </c>
      <c r="E760" s="11">
        <f t="shared" si="55"/>
        <v>52932810</v>
      </c>
      <c r="F760" s="5">
        <v>2595</v>
      </c>
      <c r="G760" s="1">
        <v>0.23</v>
      </c>
      <c r="H760" t="str">
        <f t="shared" si="56"/>
        <v>20-50%</v>
      </c>
      <c r="I760" s="8" t="str">
        <f t="shared" si="57"/>
        <v>&gt;500</v>
      </c>
      <c r="J760" s="8" t="str">
        <f t="shared" si="58"/>
        <v>1000</v>
      </c>
      <c r="K760" s="1" t="s">
        <v>9299</v>
      </c>
      <c r="L760">
        <v>4.3</v>
      </c>
      <c r="M760" s="4">
        <v>20398</v>
      </c>
      <c r="N760" s="12">
        <f t="shared" si="59"/>
        <v>87711.4</v>
      </c>
    </row>
    <row r="761" spans="1:14">
      <c r="A761" t="s">
        <v>5377</v>
      </c>
      <c r="B761" t="s">
        <v>10078</v>
      </c>
      <c r="C761" t="s">
        <v>10575</v>
      </c>
      <c r="D761" s="2">
        <v>1495</v>
      </c>
      <c r="E761" s="11">
        <f t="shared" si="55"/>
        <v>21029295</v>
      </c>
      <c r="F761" s="5">
        <v>1995</v>
      </c>
      <c r="G761" s="1">
        <v>0.25</v>
      </c>
      <c r="H761" t="str">
        <f t="shared" si="56"/>
        <v>20-50%</v>
      </c>
      <c r="I761" s="8" t="str">
        <f t="shared" si="57"/>
        <v>&gt;500</v>
      </c>
      <c r="J761" s="8" t="str">
        <f t="shared" si="58"/>
        <v>1000</v>
      </c>
      <c r="K761" s="1" t="s">
        <v>9299</v>
      </c>
      <c r="L761">
        <v>4.5</v>
      </c>
      <c r="M761" s="4">
        <v>10541</v>
      </c>
      <c r="N761" s="12">
        <f t="shared" si="59"/>
        <v>47434.5</v>
      </c>
    </row>
    <row r="762" spans="1:14">
      <c r="A762" t="s">
        <v>5779</v>
      </c>
      <c r="B762" t="s">
        <v>10130</v>
      </c>
      <c r="C762" t="s">
        <v>10643</v>
      </c>
      <c r="D762" s="2">
        <v>1995</v>
      </c>
      <c r="E762" s="11">
        <f t="shared" si="55"/>
        <v>31150200</v>
      </c>
      <c r="F762" s="5">
        <v>2895</v>
      </c>
      <c r="G762" s="1">
        <v>0.31</v>
      </c>
      <c r="H762" t="str">
        <f t="shared" si="56"/>
        <v>20%</v>
      </c>
      <c r="I762" s="8" t="str">
        <f t="shared" si="57"/>
        <v>&gt;500</v>
      </c>
      <c r="J762" s="8" t="str">
        <f t="shared" si="58"/>
        <v>1000</v>
      </c>
      <c r="K762" s="1" t="s">
        <v>9299</v>
      </c>
      <c r="L762">
        <v>4.5999999999999996</v>
      </c>
      <c r="M762" s="4">
        <v>10760</v>
      </c>
      <c r="N762" s="12">
        <f t="shared" si="59"/>
        <v>49495.999999999993</v>
      </c>
    </row>
    <row r="763" spans="1:14">
      <c r="A763" t="s">
        <v>4137</v>
      </c>
      <c r="B763" t="s">
        <v>4138</v>
      </c>
      <c r="C763" t="s">
        <v>10648</v>
      </c>
      <c r="D763">
        <v>745</v>
      </c>
      <c r="E763" s="11">
        <f t="shared" si="55"/>
        <v>10968615</v>
      </c>
      <c r="F763" s="5">
        <v>795</v>
      </c>
      <c r="G763" s="1">
        <v>0.06</v>
      </c>
      <c r="H763" t="str">
        <f t="shared" si="56"/>
        <v>20%</v>
      </c>
      <c r="I763" s="8" t="str">
        <f t="shared" si="57"/>
        <v>&gt;500</v>
      </c>
      <c r="J763" s="8" t="str">
        <f t="shared" si="58"/>
        <v>1000</v>
      </c>
      <c r="K763" s="1" t="s">
        <v>9299</v>
      </c>
      <c r="L763">
        <v>4</v>
      </c>
      <c r="M763" s="4">
        <v>13797</v>
      </c>
      <c r="N763" s="12">
        <f t="shared" si="59"/>
        <v>55188</v>
      </c>
    </row>
    <row r="764" spans="1:14">
      <c r="A764" t="s">
        <v>5793</v>
      </c>
      <c r="B764" t="s">
        <v>10132</v>
      </c>
      <c r="C764" t="s">
        <v>5232</v>
      </c>
      <c r="D764" s="2">
        <v>2640</v>
      </c>
      <c r="E764" s="11">
        <f t="shared" si="55"/>
        <v>51586470</v>
      </c>
      <c r="F764" s="5">
        <v>3195</v>
      </c>
      <c r="G764" s="1">
        <v>0.17</v>
      </c>
      <c r="H764" t="str">
        <f t="shared" si="56"/>
        <v>20-50%</v>
      </c>
      <c r="I764" s="8" t="str">
        <f t="shared" si="57"/>
        <v>&gt;500</v>
      </c>
      <c r="J764" s="8" t="str">
        <f t="shared" si="58"/>
        <v>1000</v>
      </c>
      <c r="K764" s="1" t="s">
        <v>9299</v>
      </c>
      <c r="L764">
        <v>4.5</v>
      </c>
      <c r="M764" s="4">
        <v>16146</v>
      </c>
      <c r="N764" s="12">
        <f t="shared" si="59"/>
        <v>72657</v>
      </c>
    </row>
    <row r="765" spans="1:14">
      <c r="A765" t="s">
        <v>4921</v>
      </c>
      <c r="B765" t="s">
        <v>10020</v>
      </c>
      <c r="C765" t="s">
        <v>10575</v>
      </c>
      <c r="D765" s="2">
        <v>2595</v>
      </c>
      <c r="E765" s="11">
        <f t="shared" si="55"/>
        <v>74526310</v>
      </c>
      <c r="F765" s="5">
        <v>3295</v>
      </c>
      <c r="G765" s="1">
        <v>0.21</v>
      </c>
      <c r="H765" t="str">
        <f t="shared" si="56"/>
        <v>20-50%</v>
      </c>
      <c r="I765" s="8" t="str">
        <f t="shared" si="57"/>
        <v>&gt;500</v>
      </c>
      <c r="J765" s="8" t="str">
        <f t="shared" si="58"/>
        <v>1000</v>
      </c>
      <c r="K765" s="1" t="s">
        <v>9299</v>
      </c>
      <c r="L765">
        <v>4.4000000000000004</v>
      </c>
      <c r="M765" s="4">
        <v>22618</v>
      </c>
      <c r="N765" s="12">
        <f t="shared" si="59"/>
        <v>99519.200000000012</v>
      </c>
    </row>
    <row r="766" spans="1:14">
      <c r="A766" t="s">
        <v>4064</v>
      </c>
      <c r="B766" t="s">
        <v>9908</v>
      </c>
      <c r="C766" t="s">
        <v>10577</v>
      </c>
      <c r="D766">
        <v>799</v>
      </c>
      <c r="E766" s="11">
        <f t="shared" si="55"/>
        <v>45133340</v>
      </c>
      <c r="F766" s="5">
        <v>1295</v>
      </c>
      <c r="G766" s="1">
        <v>0.38</v>
      </c>
      <c r="H766" t="str">
        <f t="shared" si="56"/>
        <v>20-50%</v>
      </c>
      <c r="I766" s="8" t="str">
        <f t="shared" si="57"/>
        <v>&gt;500</v>
      </c>
      <c r="J766" s="8" t="str">
        <f t="shared" si="58"/>
        <v>1000</v>
      </c>
      <c r="K766" s="1" t="s">
        <v>9299</v>
      </c>
      <c r="L766">
        <v>4.4000000000000004</v>
      </c>
      <c r="M766" s="4">
        <v>34852</v>
      </c>
      <c r="N766" s="12">
        <f t="shared" si="59"/>
        <v>153348.80000000002</v>
      </c>
    </row>
    <row r="767" spans="1:14">
      <c r="A767" t="s">
        <v>4347</v>
      </c>
      <c r="B767" t="s">
        <v>9942</v>
      </c>
      <c r="C767" t="s">
        <v>10607</v>
      </c>
      <c r="D767">
        <v>699</v>
      </c>
      <c r="E767" s="11">
        <f t="shared" si="55"/>
        <v>54132975</v>
      </c>
      <c r="F767" s="5">
        <v>995</v>
      </c>
      <c r="G767" s="1">
        <v>0.3</v>
      </c>
      <c r="H767" t="str">
        <f t="shared" si="56"/>
        <v>20-50%</v>
      </c>
      <c r="I767" s="8" t="str">
        <f t="shared" si="57"/>
        <v>&gt;500</v>
      </c>
      <c r="J767" s="8" t="str">
        <f t="shared" si="58"/>
        <v>1000</v>
      </c>
      <c r="K767" s="1" t="s">
        <v>9299</v>
      </c>
      <c r="L767">
        <v>4.5</v>
      </c>
      <c r="M767" s="4">
        <v>54405</v>
      </c>
      <c r="N767" s="12">
        <f t="shared" si="59"/>
        <v>244822.5</v>
      </c>
    </row>
    <row r="768" spans="1:14">
      <c r="A768" t="s">
        <v>5310</v>
      </c>
      <c r="B768" t="s">
        <v>10069</v>
      </c>
      <c r="C768" t="s">
        <v>10636</v>
      </c>
      <c r="D768" s="2">
        <v>1295</v>
      </c>
      <c r="E768" s="11">
        <f t="shared" si="55"/>
        <v>20356875</v>
      </c>
      <c r="F768" s="5">
        <v>1645</v>
      </c>
      <c r="G768" s="1">
        <v>0.21</v>
      </c>
      <c r="H768" t="str">
        <f t="shared" si="56"/>
        <v>20-50%</v>
      </c>
      <c r="I768" s="8" t="str">
        <f t="shared" si="57"/>
        <v>&gt;500</v>
      </c>
      <c r="J768" s="8" t="str">
        <f t="shared" si="58"/>
        <v>1000</v>
      </c>
      <c r="K768" s="1" t="s">
        <v>9299</v>
      </c>
      <c r="L768">
        <v>4.5999999999999996</v>
      </c>
      <c r="M768" s="4">
        <v>12375</v>
      </c>
      <c r="N768" s="12">
        <f t="shared" si="59"/>
        <v>56924.999999999993</v>
      </c>
    </row>
    <row r="769" spans="1:14">
      <c r="A769" t="s">
        <v>4509</v>
      </c>
      <c r="B769" t="s">
        <v>9964</v>
      </c>
      <c r="C769" t="s">
        <v>2215</v>
      </c>
      <c r="D769" s="2">
        <v>1295</v>
      </c>
      <c r="E769" s="11">
        <f t="shared" si="55"/>
        <v>46258945</v>
      </c>
      <c r="F769" s="5">
        <v>1795</v>
      </c>
      <c r="G769" s="1">
        <v>0.28000000000000003</v>
      </c>
      <c r="H769" t="str">
        <f t="shared" si="56"/>
        <v>20-50%</v>
      </c>
      <c r="I769" s="8" t="str">
        <f t="shared" si="57"/>
        <v>&gt;500</v>
      </c>
      <c r="J769" s="8" t="str">
        <f t="shared" si="58"/>
        <v>1000</v>
      </c>
      <c r="K769" s="1" t="s">
        <v>9299</v>
      </c>
      <c r="L769">
        <v>4.0999999999999996</v>
      </c>
      <c r="M769" s="4">
        <v>25771</v>
      </c>
      <c r="N769" s="12">
        <f t="shared" si="59"/>
        <v>105661.09999999999</v>
      </c>
    </row>
    <row r="770" spans="1:14">
      <c r="A770" t="s">
        <v>4363</v>
      </c>
      <c r="B770" t="s">
        <v>9944</v>
      </c>
      <c r="C770" t="s">
        <v>10619</v>
      </c>
      <c r="D770" s="2">
        <v>1495</v>
      </c>
      <c r="E770" s="11">
        <f t="shared" ref="E770:E833" si="60">F770 * M770</f>
        <v>14445795</v>
      </c>
      <c r="F770" s="5">
        <v>1995</v>
      </c>
      <c r="G770" s="1">
        <v>0.25</v>
      </c>
      <c r="H770" t="str">
        <f t="shared" ref="H770:H833" si="61">IF(G771 &lt;=0.2, "20%", IF(G771 &lt;=0.5,"20-50%", "&gt;=50%"))</f>
        <v>20-50%</v>
      </c>
      <c r="I770" s="8" t="str">
        <f t="shared" ref="I770:I833" si="62">IF(F770&lt;200,"&lt;200",IF(F770&lt;=500,"200-500",IF(F770&gt;500,"&gt;500")))</f>
        <v>&gt;500</v>
      </c>
      <c r="J770" s="8" t="str">
        <f t="shared" ref="J770:J833" si="63">IF(M770&lt;1000,"&lt;1000",IF(M770&gt;=1000,"1000"))</f>
        <v>1000</v>
      </c>
      <c r="K770" s="1" t="s">
        <v>9299</v>
      </c>
      <c r="L770">
        <v>4.3</v>
      </c>
      <c r="M770" s="4">
        <v>7241</v>
      </c>
      <c r="N770" s="12">
        <f t="shared" ref="N770:N833" si="64">L770 *M770</f>
        <v>31136.3</v>
      </c>
    </row>
    <row r="771" spans="1:14">
      <c r="A771" t="s">
        <v>4972</v>
      </c>
      <c r="B771" t="s">
        <v>10026</v>
      </c>
      <c r="C771" t="s">
        <v>10632</v>
      </c>
      <c r="D771" s="2">
        <v>1345</v>
      </c>
      <c r="E771" s="11">
        <f t="shared" si="60"/>
        <v>39962835</v>
      </c>
      <c r="F771" s="5">
        <v>2295</v>
      </c>
      <c r="G771" s="1">
        <v>0.41</v>
      </c>
      <c r="H771" t="str">
        <f t="shared" si="61"/>
        <v>20-50%</v>
      </c>
      <c r="I771" s="8" t="str">
        <f t="shared" si="62"/>
        <v>&gt;500</v>
      </c>
      <c r="J771" s="8" t="str">
        <f t="shared" si="63"/>
        <v>1000</v>
      </c>
      <c r="K771" s="1" t="s">
        <v>9299</v>
      </c>
      <c r="L771">
        <v>4.2</v>
      </c>
      <c r="M771" s="4">
        <v>17413</v>
      </c>
      <c r="N771" s="12">
        <f t="shared" si="64"/>
        <v>73134.600000000006</v>
      </c>
    </row>
    <row r="772" spans="1:14">
      <c r="A772" t="s">
        <v>5102</v>
      </c>
      <c r="B772" t="s">
        <v>10043</v>
      </c>
      <c r="C772" t="s">
        <v>10682</v>
      </c>
      <c r="D772" s="2">
        <v>1490</v>
      </c>
      <c r="E772" s="11">
        <f t="shared" si="60"/>
        <v>24446340</v>
      </c>
      <c r="F772" s="5">
        <v>2295</v>
      </c>
      <c r="G772" s="1">
        <v>0.35</v>
      </c>
      <c r="H772" t="str">
        <f t="shared" si="61"/>
        <v>&gt;=50%</v>
      </c>
      <c r="I772" s="8" t="str">
        <f t="shared" si="62"/>
        <v>&gt;500</v>
      </c>
      <c r="J772" s="8" t="str">
        <f t="shared" si="63"/>
        <v>1000</v>
      </c>
      <c r="K772" s="1" t="s">
        <v>9299</v>
      </c>
      <c r="L772">
        <v>4.5999999999999996</v>
      </c>
      <c r="M772" s="4">
        <v>10652</v>
      </c>
      <c r="N772" s="12">
        <f t="shared" si="64"/>
        <v>48999.199999999997</v>
      </c>
    </row>
    <row r="773" spans="1:14">
      <c r="A773" t="s">
        <v>1496</v>
      </c>
      <c r="B773" t="s">
        <v>9538</v>
      </c>
      <c r="C773" t="s">
        <v>10575</v>
      </c>
      <c r="D773">
        <v>299</v>
      </c>
      <c r="E773" s="11">
        <f t="shared" si="60"/>
        <v>558734</v>
      </c>
      <c r="F773" s="5">
        <v>1199</v>
      </c>
      <c r="G773" s="1">
        <v>0.75</v>
      </c>
      <c r="H773" t="str">
        <f t="shared" si="61"/>
        <v>&gt;=50%</v>
      </c>
      <c r="I773" s="8" t="str">
        <f t="shared" si="62"/>
        <v>&gt;500</v>
      </c>
      <c r="J773" s="8" t="str">
        <f t="shared" si="63"/>
        <v>&lt;1000</v>
      </c>
      <c r="K773" s="1" t="s">
        <v>9298</v>
      </c>
      <c r="L773">
        <v>3.5</v>
      </c>
      <c r="M773" s="4">
        <v>466</v>
      </c>
      <c r="N773" s="12">
        <f t="shared" si="64"/>
        <v>1631</v>
      </c>
    </row>
    <row r="774" spans="1:14">
      <c r="A774" t="s">
        <v>628</v>
      </c>
      <c r="B774" t="s">
        <v>9406</v>
      </c>
      <c r="C774" t="s">
        <v>10575</v>
      </c>
      <c r="D774">
        <v>249</v>
      </c>
      <c r="E774" s="11">
        <f t="shared" si="60"/>
        <v>862121</v>
      </c>
      <c r="F774" s="5">
        <v>799</v>
      </c>
      <c r="G774" s="1">
        <v>0.69</v>
      </c>
      <c r="H774" t="str">
        <f t="shared" si="61"/>
        <v>&gt;=50%</v>
      </c>
      <c r="I774" s="8" t="str">
        <f t="shared" si="62"/>
        <v>&gt;500</v>
      </c>
      <c r="J774" s="8" t="str">
        <f t="shared" si="63"/>
        <v>1000</v>
      </c>
      <c r="K774" s="1" t="s">
        <v>9298</v>
      </c>
      <c r="L774">
        <v>3.8</v>
      </c>
      <c r="M774" s="4">
        <v>1079</v>
      </c>
      <c r="N774" s="12">
        <f t="shared" si="64"/>
        <v>4100.2</v>
      </c>
    </row>
    <row r="775" spans="1:14">
      <c r="A775" t="s">
        <v>1224</v>
      </c>
      <c r="B775" t="s">
        <v>9499</v>
      </c>
      <c r="C775" t="s">
        <v>10575</v>
      </c>
      <c r="D775">
        <v>299</v>
      </c>
      <c r="E775" s="11">
        <f t="shared" si="60"/>
        <v>587510</v>
      </c>
      <c r="F775" s="5">
        <v>1199</v>
      </c>
      <c r="G775" s="1">
        <v>0.75</v>
      </c>
      <c r="H775" t="str">
        <f t="shared" si="61"/>
        <v>&gt;=50%</v>
      </c>
      <c r="I775" s="8" t="str">
        <f t="shared" si="62"/>
        <v>&gt;500</v>
      </c>
      <c r="J775" s="8" t="str">
        <f t="shared" si="63"/>
        <v>&lt;1000</v>
      </c>
      <c r="K775" s="1" t="s">
        <v>9298</v>
      </c>
      <c r="L775">
        <v>3.7</v>
      </c>
      <c r="M775" s="4">
        <v>490</v>
      </c>
      <c r="N775" s="12">
        <f t="shared" si="64"/>
        <v>1813</v>
      </c>
    </row>
    <row r="776" spans="1:14">
      <c r="A776" t="s">
        <v>1063</v>
      </c>
      <c r="B776" t="s">
        <v>9472</v>
      </c>
      <c r="C776" t="s">
        <v>10575</v>
      </c>
      <c r="D776">
        <v>299</v>
      </c>
      <c r="E776" s="11">
        <f t="shared" si="60"/>
        <v>1430407</v>
      </c>
      <c r="F776" s="5">
        <v>1199</v>
      </c>
      <c r="G776" s="1">
        <v>0.75</v>
      </c>
      <c r="H776" t="str">
        <f t="shared" si="61"/>
        <v>&gt;=50%</v>
      </c>
      <c r="I776" s="8" t="str">
        <f t="shared" si="62"/>
        <v>&gt;500</v>
      </c>
      <c r="J776" s="8" t="str">
        <f t="shared" si="63"/>
        <v>1000</v>
      </c>
      <c r="K776" s="1" t="s">
        <v>9298</v>
      </c>
      <c r="L776">
        <v>3.9</v>
      </c>
      <c r="M776" s="4">
        <v>1193</v>
      </c>
      <c r="N776" s="12">
        <f t="shared" si="64"/>
        <v>4652.7</v>
      </c>
    </row>
    <row r="777" spans="1:14">
      <c r="A777" t="s">
        <v>1749</v>
      </c>
      <c r="B777" t="s">
        <v>9577</v>
      </c>
      <c r="C777" t="s">
        <v>10578</v>
      </c>
      <c r="D777">
        <v>399</v>
      </c>
      <c r="E777" s="11">
        <f t="shared" si="60"/>
        <v>22977</v>
      </c>
      <c r="F777" s="5">
        <v>999</v>
      </c>
      <c r="G777" s="1">
        <v>0.6</v>
      </c>
      <c r="H777" t="str">
        <f t="shared" si="61"/>
        <v>&gt;=50%</v>
      </c>
      <c r="I777" s="8" t="str">
        <f t="shared" si="62"/>
        <v>&gt;500</v>
      </c>
      <c r="J777" s="8" t="str">
        <f t="shared" si="63"/>
        <v>&lt;1000</v>
      </c>
      <c r="K777" s="1" t="s">
        <v>9298</v>
      </c>
      <c r="L777">
        <v>3.3</v>
      </c>
      <c r="M777" s="4">
        <v>23</v>
      </c>
      <c r="N777" s="12">
        <f t="shared" si="64"/>
        <v>75.899999999999991</v>
      </c>
    </row>
    <row r="778" spans="1:14">
      <c r="A778" t="s">
        <v>8760</v>
      </c>
      <c r="B778" t="s">
        <v>10512</v>
      </c>
      <c r="C778" t="s">
        <v>10724</v>
      </c>
      <c r="D778">
        <v>499</v>
      </c>
      <c r="E778" s="11">
        <f t="shared" si="60"/>
        <v>84435</v>
      </c>
      <c r="F778" s="5">
        <v>1299</v>
      </c>
      <c r="G778" s="1">
        <v>0.62</v>
      </c>
      <c r="H778" t="str">
        <f t="shared" si="61"/>
        <v>&gt;=50%</v>
      </c>
      <c r="I778" s="8" t="str">
        <f t="shared" si="62"/>
        <v>&gt;500</v>
      </c>
      <c r="J778" s="8" t="str">
        <f t="shared" si="63"/>
        <v>&lt;1000</v>
      </c>
      <c r="K778" s="1" t="s">
        <v>9298</v>
      </c>
      <c r="L778">
        <v>3.9</v>
      </c>
      <c r="M778" s="4">
        <v>65</v>
      </c>
      <c r="N778" s="12">
        <f t="shared" si="64"/>
        <v>253.5</v>
      </c>
    </row>
    <row r="779" spans="1:14">
      <c r="A779" t="s">
        <v>8391</v>
      </c>
      <c r="B779" t="s">
        <v>10462</v>
      </c>
      <c r="C779" t="s">
        <v>10751</v>
      </c>
      <c r="D779">
        <v>929</v>
      </c>
      <c r="E779" s="11">
        <f t="shared" si="60"/>
        <v>8796</v>
      </c>
      <c r="F779" s="5">
        <v>2199</v>
      </c>
      <c r="G779" s="1">
        <v>0.57999999999999996</v>
      </c>
      <c r="H779" t="str">
        <f t="shared" si="61"/>
        <v>20%</v>
      </c>
      <c r="I779" s="8" t="str">
        <f t="shared" si="62"/>
        <v>&gt;500</v>
      </c>
      <c r="J779" s="8" t="str">
        <f t="shared" si="63"/>
        <v>&lt;1000</v>
      </c>
      <c r="K779" s="1" t="s">
        <v>9298</v>
      </c>
      <c r="L779">
        <v>3.7</v>
      </c>
      <c r="M779" s="4">
        <v>4</v>
      </c>
      <c r="N779" s="12">
        <f t="shared" si="64"/>
        <v>14.8</v>
      </c>
    </row>
    <row r="780" spans="1:14">
      <c r="A780" t="s">
        <v>896</v>
      </c>
      <c r="B780" t="s">
        <v>9445</v>
      </c>
      <c r="C780" t="s">
        <v>10575</v>
      </c>
      <c r="D780">
        <v>399</v>
      </c>
      <c r="E780" s="11">
        <f t="shared" si="60"/>
        <v>778449</v>
      </c>
      <c r="F780" s="5">
        <v>399</v>
      </c>
      <c r="G780" s="1">
        <v>0</v>
      </c>
      <c r="H780" t="str">
        <f t="shared" si="61"/>
        <v>20-50%</v>
      </c>
      <c r="I780" s="8" t="str">
        <f t="shared" si="62"/>
        <v>200-500</v>
      </c>
      <c r="J780" s="8" t="str">
        <f t="shared" si="63"/>
        <v>1000</v>
      </c>
      <c r="K780" s="1" t="s">
        <v>9299</v>
      </c>
      <c r="L780">
        <v>3.9</v>
      </c>
      <c r="M780" s="4">
        <v>1951</v>
      </c>
      <c r="N780" s="12">
        <f t="shared" si="64"/>
        <v>7608.9</v>
      </c>
    </row>
    <row r="781" spans="1:14">
      <c r="A781" t="s">
        <v>918</v>
      </c>
      <c r="B781" t="s">
        <v>9449</v>
      </c>
      <c r="C781" t="s">
        <v>10576</v>
      </c>
      <c r="D781">
        <v>655</v>
      </c>
      <c r="E781" s="11">
        <f t="shared" si="60"/>
        <v>313215</v>
      </c>
      <c r="F781" s="5">
        <v>1099</v>
      </c>
      <c r="G781" s="1">
        <v>0.4</v>
      </c>
      <c r="H781" t="str">
        <f t="shared" si="61"/>
        <v>&gt;=50%</v>
      </c>
      <c r="I781" s="8" t="str">
        <f t="shared" si="62"/>
        <v>&gt;500</v>
      </c>
      <c r="J781" s="8" t="str">
        <f t="shared" si="63"/>
        <v>&lt;1000</v>
      </c>
      <c r="K781" s="1" t="s">
        <v>9299</v>
      </c>
      <c r="L781">
        <v>3.2</v>
      </c>
      <c r="M781" s="4">
        <v>285</v>
      </c>
      <c r="N781" s="12">
        <f t="shared" si="64"/>
        <v>912</v>
      </c>
    </row>
    <row r="782" spans="1:14">
      <c r="A782" t="s">
        <v>5209</v>
      </c>
      <c r="B782" t="s">
        <v>10056</v>
      </c>
      <c r="C782" t="s">
        <v>10618</v>
      </c>
      <c r="D782">
        <v>115</v>
      </c>
      <c r="E782" s="11">
        <f t="shared" si="60"/>
        <v>5686308</v>
      </c>
      <c r="F782" s="5">
        <v>999</v>
      </c>
      <c r="G782" s="1">
        <v>0.88</v>
      </c>
      <c r="H782" t="str">
        <f t="shared" si="61"/>
        <v>&gt;=50%</v>
      </c>
      <c r="I782" s="8" t="str">
        <f t="shared" si="62"/>
        <v>&gt;500</v>
      </c>
      <c r="J782" s="8" t="str">
        <f t="shared" si="63"/>
        <v>1000</v>
      </c>
      <c r="K782" s="1" t="s">
        <v>9298</v>
      </c>
      <c r="L782">
        <v>3.3</v>
      </c>
      <c r="M782" s="4">
        <v>5692</v>
      </c>
      <c r="N782" s="12">
        <f t="shared" si="64"/>
        <v>18783.599999999999</v>
      </c>
    </row>
    <row r="783" spans="1:14">
      <c r="A783" t="s">
        <v>1932</v>
      </c>
      <c r="B783" t="s">
        <v>9603</v>
      </c>
      <c r="C783" t="s">
        <v>10577</v>
      </c>
      <c r="D783">
        <v>199</v>
      </c>
      <c r="E783" s="11">
        <f t="shared" si="60"/>
        <v>86913</v>
      </c>
      <c r="F783" s="5">
        <v>999</v>
      </c>
      <c r="G783" s="1">
        <v>0.8</v>
      </c>
      <c r="H783" t="str">
        <f t="shared" si="61"/>
        <v>20-50%</v>
      </c>
      <c r="I783" s="8" t="str">
        <f t="shared" si="62"/>
        <v>&gt;500</v>
      </c>
      <c r="J783" s="8" t="str">
        <f t="shared" si="63"/>
        <v>&lt;1000</v>
      </c>
      <c r="K783" s="1" t="s">
        <v>9298</v>
      </c>
      <c r="L783">
        <v>4.3</v>
      </c>
      <c r="M783" s="4">
        <v>87</v>
      </c>
      <c r="N783" s="12">
        <f t="shared" si="64"/>
        <v>374.09999999999997</v>
      </c>
    </row>
    <row r="784" spans="1:14">
      <c r="A784" t="s">
        <v>6837</v>
      </c>
      <c r="B784" t="s">
        <v>10264</v>
      </c>
      <c r="C784" t="s">
        <v>10718</v>
      </c>
      <c r="D784">
        <v>999</v>
      </c>
      <c r="E784" s="11">
        <f t="shared" si="60"/>
        <v>19368510</v>
      </c>
      <c r="F784" s="5">
        <v>1490</v>
      </c>
      <c r="G784" s="1">
        <v>0.33</v>
      </c>
      <c r="H784" t="str">
        <f t="shared" si="61"/>
        <v>20-50%</v>
      </c>
      <c r="I784" s="8" t="str">
        <f t="shared" si="62"/>
        <v>&gt;500</v>
      </c>
      <c r="J784" s="8" t="str">
        <f t="shared" si="63"/>
        <v>1000</v>
      </c>
      <c r="K784" s="1" t="s">
        <v>9299</v>
      </c>
      <c r="L784">
        <v>4.0999999999999996</v>
      </c>
      <c r="M784" s="4">
        <v>12999</v>
      </c>
      <c r="N784" s="12">
        <f t="shared" si="64"/>
        <v>53295.899999999994</v>
      </c>
    </row>
    <row r="785" spans="1:14">
      <c r="A785" t="s">
        <v>2019</v>
      </c>
      <c r="B785" t="s">
        <v>9614</v>
      </c>
      <c r="C785" t="s">
        <v>10579</v>
      </c>
      <c r="D785">
        <v>247</v>
      </c>
      <c r="E785" s="11">
        <f t="shared" si="60"/>
        <v>79800</v>
      </c>
      <c r="F785" s="5">
        <v>399</v>
      </c>
      <c r="G785" s="1">
        <v>0.38</v>
      </c>
      <c r="H785" t="str">
        <f t="shared" si="61"/>
        <v>20%</v>
      </c>
      <c r="I785" s="8" t="str">
        <f t="shared" si="62"/>
        <v>200-500</v>
      </c>
      <c r="J785" s="8" t="str">
        <f t="shared" si="63"/>
        <v>&lt;1000</v>
      </c>
      <c r="K785" s="1" t="s">
        <v>9299</v>
      </c>
      <c r="L785">
        <v>3.9</v>
      </c>
      <c r="M785" s="4">
        <v>200</v>
      </c>
      <c r="N785" s="12">
        <f t="shared" si="64"/>
        <v>780</v>
      </c>
    </row>
    <row r="786" spans="1:14">
      <c r="A786" t="s">
        <v>4523</v>
      </c>
      <c r="B786" t="s">
        <v>9966</v>
      </c>
      <c r="C786" t="s">
        <v>10623</v>
      </c>
      <c r="D786">
        <v>252</v>
      </c>
      <c r="E786" s="11">
        <f t="shared" si="60"/>
        <v>1192275</v>
      </c>
      <c r="F786" s="5">
        <v>315</v>
      </c>
      <c r="G786" s="1">
        <v>0.2</v>
      </c>
      <c r="H786" t="str">
        <f t="shared" si="61"/>
        <v>20-50%</v>
      </c>
      <c r="I786" s="8" t="str">
        <f t="shared" si="62"/>
        <v>200-500</v>
      </c>
      <c r="J786" s="8" t="str">
        <f t="shared" si="63"/>
        <v>1000</v>
      </c>
      <c r="K786" s="1" t="s">
        <v>9299</v>
      </c>
      <c r="L786">
        <v>4.5</v>
      </c>
      <c r="M786" s="4">
        <v>3785</v>
      </c>
      <c r="N786" s="12">
        <f t="shared" si="64"/>
        <v>17032.5</v>
      </c>
    </row>
    <row r="787" spans="1:14">
      <c r="A787" t="s">
        <v>4629</v>
      </c>
      <c r="B787" t="s">
        <v>9979</v>
      </c>
      <c r="C787" t="s">
        <v>10617</v>
      </c>
      <c r="D787">
        <v>125</v>
      </c>
      <c r="E787" s="11">
        <f t="shared" si="60"/>
        <v>1449540</v>
      </c>
      <c r="F787" s="5">
        <v>180</v>
      </c>
      <c r="G787" s="1">
        <v>0.31</v>
      </c>
      <c r="H787" t="str">
        <f t="shared" si="61"/>
        <v>&gt;=50%</v>
      </c>
      <c r="I787" s="8" t="str">
        <f t="shared" si="62"/>
        <v>&lt;200</v>
      </c>
      <c r="J787" s="8" t="str">
        <f t="shared" si="63"/>
        <v>1000</v>
      </c>
      <c r="K787" s="1" t="s">
        <v>9299</v>
      </c>
      <c r="L787">
        <v>4.4000000000000004</v>
      </c>
      <c r="M787" s="4">
        <v>8053</v>
      </c>
      <c r="N787" s="12">
        <f t="shared" si="64"/>
        <v>35433.200000000004</v>
      </c>
    </row>
    <row r="788" spans="1:14">
      <c r="A788" t="s">
        <v>8617</v>
      </c>
      <c r="B788" t="s">
        <v>10492</v>
      </c>
      <c r="C788" t="s">
        <v>10714</v>
      </c>
      <c r="D788">
        <v>215</v>
      </c>
      <c r="E788" s="11">
        <f t="shared" si="60"/>
        <v>1504996</v>
      </c>
      <c r="F788" s="5">
        <v>1499</v>
      </c>
      <c r="G788" s="1">
        <v>0.86</v>
      </c>
      <c r="H788" t="str">
        <f t="shared" si="61"/>
        <v>20-50%</v>
      </c>
      <c r="I788" s="8" t="str">
        <f t="shared" si="62"/>
        <v>&gt;500</v>
      </c>
      <c r="J788" s="8" t="str">
        <f t="shared" si="63"/>
        <v>1000</v>
      </c>
      <c r="K788" s="1" t="s">
        <v>9298</v>
      </c>
      <c r="L788">
        <v>3.9</v>
      </c>
      <c r="M788" s="4">
        <v>1004</v>
      </c>
      <c r="N788" s="12">
        <f t="shared" si="64"/>
        <v>3915.6</v>
      </c>
    </row>
    <row r="789" spans="1:14">
      <c r="A789" t="s">
        <v>6670</v>
      </c>
      <c r="B789" t="s">
        <v>10243</v>
      </c>
      <c r="C789" t="s">
        <v>10716</v>
      </c>
      <c r="D789" s="2">
        <v>2499</v>
      </c>
      <c r="E789" s="11">
        <f t="shared" si="60"/>
        <v>9445000</v>
      </c>
      <c r="F789" s="5">
        <v>5000</v>
      </c>
      <c r="G789" s="1">
        <v>0.5</v>
      </c>
      <c r="H789" t="str">
        <f t="shared" si="61"/>
        <v>20%</v>
      </c>
      <c r="I789" s="8" t="str">
        <f t="shared" si="62"/>
        <v>&gt;500</v>
      </c>
      <c r="J789" s="8" t="str">
        <f t="shared" si="63"/>
        <v>1000</v>
      </c>
      <c r="K789" s="1" t="s">
        <v>9298</v>
      </c>
      <c r="L789">
        <v>3.8</v>
      </c>
      <c r="M789" s="4">
        <v>1889</v>
      </c>
      <c r="N789" s="12">
        <f t="shared" si="64"/>
        <v>7178.2</v>
      </c>
    </row>
    <row r="790" spans="1:14">
      <c r="A790" t="s">
        <v>7910</v>
      </c>
      <c r="B790" t="s">
        <v>7911</v>
      </c>
      <c r="C790" t="s">
        <v>10728</v>
      </c>
      <c r="D790" s="2">
        <v>1235</v>
      </c>
      <c r="E790" s="11">
        <f t="shared" si="60"/>
        <v>304297</v>
      </c>
      <c r="F790" s="5">
        <v>1499</v>
      </c>
      <c r="G790" s="1">
        <v>0.18</v>
      </c>
      <c r="H790" t="str">
        <f t="shared" si="61"/>
        <v>20-50%</v>
      </c>
      <c r="I790" s="8" t="str">
        <f t="shared" si="62"/>
        <v>&gt;500</v>
      </c>
      <c r="J790" s="8" t="str">
        <f t="shared" si="63"/>
        <v>&lt;1000</v>
      </c>
      <c r="K790" s="1" t="s">
        <v>9299</v>
      </c>
      <c r="L790">
        <v>4.0999999999999996</v>
      </c>
      <c r="M790" s="4">
        <v>203</v>
      </c>
      <c r="N790" s="12">
        <f t="shared" si="64"/>
        <v>832.3</v>
      </c>
    </row>
    <row r="791" spans="1:14">
      <c r="A791" t="s">
        <v>8817</v>
      </c>
      <c r="B791" t="s">
        <v>10519</v>
      </c>
      <c r="C791" t="s">
        <v>10733</v>
      </c>
      <c r="D791" s="2">
        <v>3349</v>
      </c>
      <c r="E791" s="11">
        <f t="shared" si="60"/>
        <v>20155800</v>
      </c>
      <c r="F791" s="5">
        <v>4799</v>
      </c>
      <c r="G791" s="1">
        <v>0.3</v>
      </c>
      <c r="H791" t="str">
        <f t="shared" si="61"/>
        <v>20-50%</v>
      </c>
      <c r="I791" s="8" t="str">
        <f t="shared" si="62"/>
        <v>&gt;500</v>
      </c>
      <c r="J791" s="8" t="str">
        <f t="shared" si="63"/>
        <v>1000</v>
      </c>
      <c r="K791" s="1" t="s">
        <v>9299</v>
      </c>
      <c r="L791">
        <v>3.7</v>
      </c>
      <c r="M791" s="4">
        <v>4200</v>
      </c>
      <c r="N791" s="12">
        <f t="shared" si="64"/>
        <v>15540</v>
      </c>
    </row>
    <row r="792" spans="1:14">
      <c r="A792" t="s">
        <v>4778</v>
      </c>
      <c r="B792" t="s">
        <v>10000</v>
      </c>
      <c r="C792" t="s">
        <v>10670</v>
      </c>
      <c r="D792">
        <v>478</v>
      </c>
      <c r="E792" s="11">
        <f t="shared" si="60"/>
        <v>14132382</v>
      </c>
      <c r="F792" s="5">
        <v>699</v>
      </c>
      <c r="G792" s="1">
        <v>0.32</v>
      </c>
      <c r="H792" t="str">
        <f t="shared" si="61"/>
        <v>&gt;=50%</v>
      </c>
      <c r="I792" s="8" t="str">
        <f t="shared" si="62"/>
        <v>&gt;500</v>
      </c>
      <c r="J792" s="8" t="str">
        <f t="shared" si="63"/>
        <v>1000</v>
      </c>
      <c r="K792" s="1" t="s">
        <v>9299</v>
      </c>
      <c r="L792">
        <v>3.8</v>
      </c>
      <c r="M792" s="4">
        <v>20218</v>
      </c>
      <c r="N792" s="12">
        <f t="shared" si="64"/>
        <v>76828.399999999994</v>
      </c>
    </row>
    <row r="793" spans="1:14">
      <c r="A793" t="s">
        <v>8031</v>
      </c>
      <c r="B793" t="s">
        <v>10416</v>
      </c>
      <c r="C793" t="s">
        <v>10722</v>
      </c>
      <c r="D793">
        <v>998</v>
      </c>
      <c r="E793" s="11">
        <f t="shared" si="60"/>
        <v>26991</v>
      </c>
      <c r="F793" s="5">
        <v>2999</v>
      </c>
      <c r="G793" s="1">
        <v>0.67</v>
      </c>
      <c r="H793" t="str">
        <f t="shared" si="61"/>
        <v>&gt;=50%</v>
      </c>
      <c r="I793" s="8" t="str">
        <f t="shared" si="62"/>
        <v>&gt;500</v>
      </c>
      <c r="J793" s="8" t="str">
        <f t="shared" si="63"/>
        <v>&lt;1000</v>
      </c>
      <c r="K793" s="1" t="s">
        <v>9298</v>
      </c>
      <c r="L793">
        <v>4.5999999999999996</v>
      </c>
      <c r="M793" s="4">
        <v>9</v>
      </c>
      <c r="N793" s="12">
        <f t="shared" si="64"/>
        <v>41.4</v>
      </c>
    </row>
    <row r="794" spans="1:14">
      <c r="A794" t="s">
        <v>4015</v>
      </c>
      <c r="B794" t="s">
        <v>9901</v>
      </c>
      <c r="C794" t="s">
        <v>10616</v>
      </c>
      <c r="D794">
        <v>656</v>
      </c>
      <c r="E794" s="11">
        <f t="shared" si="60"/>
        <v>38828597</v>
      </c>
      <c r="F794" s="5">
        <v>1499</v>
      </c>
      <c r="G794" s="1">
        <v>0.56000000000000005</v>
      </c>
      <c r="H794" t="str">
        <f t="shared" si="61"/>
        <v>20-50%</v>
      </c>
      <c r="I794" s="8" t="str">
        <f t="shared" si="62"/>
        <v>&gt;500</v>
      </c>
      <c r="J794" s="8" t="str">
        <f t="shared" si="63"/>
        <v>1000</v>
      </c>
      <c r="K794" s="1" t="s">
        <v>9298</v>
      </c>
      <c r="L794">
        <v>4.3</v>
      </c>
      <c r="M794" s="4">
        <v>25903</v>
      </c>
      <c r="N794" s="12">
        <f t="shared" si="64"/>
        <v>111382.9</v>
      </c>
    </row>
    <row r="795" spans="1:14">
      <c r="A795" t="s">
        <v>676</v>
      </c>
      <c r="B795" t="s">
        <v>9413</v>
      </c>
      <c r="C795" t="s">
        <v>10575</v>
      </c>
      <c r="D795" s="2">
        <v>21999</v>
      </c>
      <c r="E795" s="11">
        <f t="shared" si="60"/>
        <v>985167160</v>
      </c>
      <c r="F795" s="5">
        <v>29999</v>
      </c>
      <c r="G795" s="1">
        <v>0.27</v>
      </c>
      <c r="H795" t="str">
        <f t="shared" si="61"/>
        <v>20-50%</v>
      </c>
      <c r="I795" s="8" t="str">
        <f t="shared" si="62"/>
        <v>&gt;500</v>
      </c>
      <c r="J795" s="8" t="str">
        <f t="shared" si="63"/>
        <v>1000</v>
      </c>
      <c r="K795" s="1" t="s">
        <v>9299</v>
      </c>
      <c r="L795">
        <v>4.2</v>
      </c>
      <c r="M795" s="4">
        <v>32840</v>
      </c>
      <c r="N795" s="12">
        <f t="shared" si="64"/>
        <v>137928</v>
      </c>
    </row>
    <row r="796" spans="1:14">
      <c r="A796" t="s">
        <v>1767</v>
      </c>
      <c r="B796" t="s">
        <v>9580</v>
      </c>
      <c r="C796" t="s">
        <v>10579</v>
      </c>
      <c r="D796" s="2">
        <v>21999</v>
      </c>
      <c r="E796" s="11">
        <f t="shared" si="60"/>
        <v>985167160</v>
      </c>
      <c r="F796" s="5">
        <v>29999</v>
      </c>
      <c r="G796" s="1">
        <v>0.27</v>
      </c>
      <c r="H796" t="str">
        <f t="shared" si="61"/>
        <v>20-50%</v>
      </c>
      <c r="I796" s="8" t="str">
        <f t="shared" si="62"/>
        <v>&gt;500</v>
      </c>
      <c r="J796" s="8" t="str">
        <f t="shared" si="63"/>
        <v>1000</v>
      </c>
      <c r="K796" s="1" t="s">
        <v>9299</v>
      </c>
      <c r="L796">
        <v>4.2</v>
      </c>
      <c r="M796" s="4">
        <v>32840</v>
      </c>
      <c r="N796" s="12">
        <f t="shared" si="64"/>
        <v>137928</v>
      </c>
    </row>
    <row r="797" spans="1:14">
      <c r="A797" t="s">
        <v>2719</v>
      </c>
      <c r="B797" t="s">
        <v>9718</v>
      </c>
      <c r="C797" t="s">
        <v>10598</v>
      </c>
      <c r="D797" s="2">
        <v>1149</v>
      </c>
      <c r="E797" s="11">
        <f t="shared" si="60"/>
        <v>393427488</v>
      </c>
      <c r="F797" s="5">
        <v>2199</v>
      </c>
      <c r="G797" s="1">
        <v>0.48</v>
      </c>
      <c r="H797" t="str">
        <f t="shared" si="61"/>
        <v>20-50%</v>
      </c>
      <c r="I797" s="8" t="str">
        <f t="shared" si="62"/>
        <v>&gt;500</v>
      </c>
      <c r="J797" s="8" t="str">
        <f t="shared" si="63"/>
        <v>1000</v>
      </c>
      <c r="K797" s="1" t="s">
        <v>9299</v>
      </c>
      <c r="L797">
        <v>4.3</v>
      </c>
      <c r="M797" s="4">
        <v>178912</v>
      </c>
      <c r="N797" s="12">
        <f t="shared" si="64"/>
        <v>769321.6</v>
      </c>
    </row>
    <row r="798" spans="1:14">
      <c r="A798" t="s">
        <v>2271</v>
      </c>
      <c r="B798" t="s">
        <v>9653</v>
      </c>
      <c r="C798" t="s">
        <v>10600</v>
      </c>
      <c r="D798" s="2">
        <v>1149</v>
      </c>
      <c r="E798" s="11">
        <f t="shared" si="60"/>
        <v>393427488</v>
      </c>
      <c r="F798" s="5">
        <v>2199</v>
      </c>
      <c r="G798" s="1">
        <v>0.48</v>
      </c>
      <c r="H798" t="str">
        <f t="shared" si="61"/>
        <v>20-50%</v>
      </c>
      <c r="I798" s="8" t="str">
        <f t="shared" si="62"/>
        <v>&gt;500</v>
      </c>
      <c r="J798" s="8" t="str">
        <f t="shared" si="63"/>
        <v>1000</v>
      </c>
      <c r="K798" s="1" t="s">
        <v>9299</v>
      </c>
      <c r="L798">
        <v>4.3</v>
      </c>
      <c r="M798" s="4">
        <v>178912</v>
      </c>
      <c r="N798" s="12">
        <f t="shared" si="64"/>
        <v>769321.6</v>
      </c>
    </row>
    <row r="799" spans="1:14">
      <c r="A799" t="s">
        <v>2264</v>
      </c>
      <c r="B799" t="s">
        <v>9652</v>
      </c>
      <c r="C799" t="s">
        <v>10595</v>
      </c>
      <c r="D799" s="2">
        <v>1499</v>
      </c>
      <c r="E799" s="11">
        <f t="shared" si="60"/>
        <v>39909030</v>
      </c>
      <c r="F799" s="5">
        <v>2499</v>
      </c>
      <c r="G799" s="1">
        <v>0.4</v>
      </c>
      <c r="H799" t="str">
        <f t="shared" si="61"/>
        <v>20-50%</v>
      </c>
      <c r="I799" s="8" t="str">
        <f t="shared" si="62"/>
        <v>&gt;500</v>
      </c>
      <c r="J799" s="8" t="str">
        <f t="shared" si="63"/>
        <v>1000</v>
      </c>
      <c r="K799" s="1" t="s">
        <v>9299</v>
      </c>
      <c r="L799">
        <v>4.3</v>
      </c>
      <c r="M799" s="4">
        <v>15970</v>
      </c>
      <c r="N799" s="12">
        <f t="shared" si="64"/>
        <v>68671</v>
      </c>
    </row>
    <row r="800" spans="1:14">
      <c r="A800" t="s">
        <v>1249</v>
      </c>
      <c r="B800" t="s">
        <v>9503</v>
      </c>
      <c r="C800" t="s">
        <v>10575</v>
      </c>
      <c r="D800" s="2">
        <v>24999</v>
      </c>
      <c r="E800" s="11">
        <f t="shared" si="60"/>
        <v>1182207160</v>
      </c>
      <c r="F800" s="5">
        <v>35999</v>
      </c>
      <c r="G800" s="1">
        <v>0.31</v>
      </c>
      <c r="H800" t="str">
        <f t="shared" si="61"/>
        <v>20-50%</v>
      </c>
      <c r="I800" s="8" t="str">
        <f t="shared" si="62"/>
        <v>&gt;500</v>
      </c>
      <c r="J800" s="8" t="str">
        <f t="shared" si="63"/>
        <v>1000</v>
      </c>
      <c r="K800" s="1" t="s">
        <v>9299</v>
      </c>
      <c r="L800">
        <v>4.2</v>
      </c>
      <c r="M800" s="4">
        <v>32840</v>
      </c>
      <c r="N800" s="12">
        <f t="shared" si="64"/>
        <v>137928</v>
      </c>
    </row>
    <row r="801" spans="1:14">
      <c r="A801" t="s">
        <v>1482</v>
      </c>
      <c r="B801" t="s">
        <v>9536</v>
      </c>
      <c r="C801" t="s">
        <v>10578</v>
      </c>
      <c r="D801" s="2">
        <v>31999</v>
      </c>
      <c r="E801" s="11">
        <f t="shared" si="60"/>
        <v>1062578748</v>
      </c>
      <c r="F801" s="5">
        <v>49999</v>
      </c>
      <c r="G801" s="1">
        <v>0.36</v>
      </c>
      <c r="H801" t="str">
        <f t="shared" si="61"/>
        <v>20-50%</v>
      </c>
      <c r="I801" s="8" t="str">
        <f t="shared" si="62"/>
        <v>&gt;500</v>
      </c>
      <c r="J801" s="8" t="str">
        <f t="shared" si="63"/>
        <v>1000</v>
      </c>
      <c r="K801" s="1" t="s">
        <v>9299</v>
      </c>
      <c r="L801">
        <v>4.3</v>
      </c>
      <c r="M801" s="4">
        <v>21252</v>
      </c>
      <c r="N801" s="12">
        <f t="shared" si="64"/>
        <v>91383.599999999991</v>
      </c>
    </row>
    <row r="802" spans="1:14">
      <c r="A802" t="s">
        <v>287</v>
      </c>
      <c r="B802" t="s">
        <v>9359</v>
      </c>
      <c r="C802" t="s">
        <v>10575</v>
      </c>
      <c r="D802" s="2">
        <v>19999</v>
      </c>
      <c r="E802" s="11">
        <f t="shared" si="60"/>
        <v>950257849</v>
      </c>
      <c r="F802" s="5">
        <v>34999</v>
      </c>
      <c r="G802" s="1">
        <v>0.43</v>
      </c>
      <c r="H802" t="str">
        <f t="shared" si="61"/>
        <v>20%</v>
      </c>
      <c r="I802" s="8" t="str">
        <f t="shared" si="62"/>
        <v>&gt;500</v>
      </c>
      <c r="J802" s="8" t="str">
        <f t="shared" si="63"/>
        <v>1000</v>
      </c>
      <c r="K802" s="1" t="s">
        <v>9299</v>
      </c>
      <c r="L802">
        <v>4.3</v>
      </c>
      <c r="M802" s="4">
        <v>27151</v>
      </c>
      <c r="N802" s="12">
        <f t="shared" si="64"/>
        <v>116749.29999999999</v>
      </c>
    </row>
    <row r="803" spans="1:14">
      <c r="A803" t="s">
        <v>2932</v>
      </c>
      <c r="B803" t="s">
        <v>9751</v>
      </c>
      <c r="C803" t="s">
        <v>10594</v>
      </c>
      <c r="D803">
        <v>499</v>
      </c>
      <c r="E803" s="11">
        <f t="shared" si="60"/>
        <v>13127684</v>
      </c>
      <c r="F803" s="5">
        <v>599</v>
      </c>
      <c r="G803" s="1">
        <v>0.17</v>
      </c>
      <c r="H803" t="str">
        <f t="shared" si="61"/>
        <v>20-50%</v>
      </c>
      <c r="I803" s="8" t="str">
        <f t="shared" si="62"/>
        <v>&gt;500</v>
      </c>
      <c r="J803" s="8" t="str">
        <f t="shared" si="63"/>
        <v>1000</v>
      </c>
      <c r="K803" s="1" t="s">
        <v>9299</v>
      </c>
      <c r="L803">
        <v>4.2</v>
      </c>
      <c r="M803" s="4">
        <v>21916</v>
      </c>
      <c r="N803" s="12">
        <f t="shared" si="64"/>
        <v>92047.2</v>
      </c>
    </row>
    <row r="804" spans="1:14">
      <c r="A804" t="s">
        <v>2117</v>
      </c>
      <c r="B804" t="s">
        <v>9629</v>
      </c>
      <c r="C804" t="s">
        <v>10575</v>
      </c>
      <c r="D804" s="2">
        <v>46999</v>
      </c>
      <c r="E804" s="11">
        <f t="shared" si="60"/>
        <v>1487618748</v>
      </c>
      <c r="F804" s="5">
        <v>69999</v>
      </c>
      <c r="G804" s="1">
        <v>0.33</v>
      </c>
      <c r="H804" t="str">
        <f t="shared" si="61"/>
        <v>20-50%</v>
      </c>
      <c r="I804" s="8" t="str">
        <f t="shared" si="62"/>
        <v>&gt;500</v>
      </c>
      <c r="J804" s="8" t="str">
        <f t="shared" si="63"/>
        <v>1000</v>
      </c>
      <c r="K804" s="1" t="s">
        <v>9299</v>
      </c>
      <c r="L804">
        <v>4.3</v>
      </c>
      <c r="M804" s="4">
        <v>21252</v>
      </c>
      <c r="N804" s="12">
        <f t="shared" si="64"/>
        <v>91383.599999999991</v>
      </c>
    </row>
    <row r="805" spans="1:14">
      <c r="A805" t="s">
        <v>863</v>
      </c>
      <c r="B805" t="s">
        <v>9440</v>
      </c>
      <c r="C805" t="s">
        <v>10575</v>
      </c>
      <c r="D805">
        <v>179</v>
      </c>
      <c r="E805" s="11">
        <f t="shared" si="60"/>
        <v>24219</v>
      </c>
      <c r="F805" s="5">
        <v>299</v>
      </c>
      <c r="G805" s="1">
        <v>0.4</v>
      </c>
      <c r="H805" t="str">
        <f t="shared" si="61"/>
        <v>20-50%</v>
      </c>
      <c r="I805" s="8" t="str">
        <f t="shared" si="62"/>
        <v>200-500</v>
      </c>
      <c r="J805" s="8" t="str">
        <f t="shared" si="63"/>
        <v>&lt;1000</v>
      </c>
      <c r="K805" s="1" t="s">
        <v>9299</v>
      </c>
      <c r="L805">
        <v>3.9</v>
      </c>
      <c r="M805" s="4">
        <v>81</v>
      </c>
      <c r="N805" s="12">
        <f t="shared" si="64"/>
        <v>315.89999999999998</v>
      </c>
    </row>
    <row r="806" spans="1:14">
      <c r="A806" t="s">
        <v>2769</v>
      </c>
      <c r="B806" t="s">
        <v>9728</v>
      </c>
      <c r="C806" t="s">
        <v>10596</v>
      </c>
      <c r="D806">
        <v>999</v>
      </c>
      <c r="E806" s="11">
        <f t="shared" si="60"/>
        <v>3552223</v>
      </c>
      <c r="F806" s="5">
        <v>1999</v>
      </c>
      <c r="G806" s="1">
        <v>0.5</v>
      </c>
      <c r="H806" t="str">
        <f t="shared" si="61"/>
        <v>20-50%</v>
      </c>
      <c r="I806" s="8" t="str">
        <f t="shared" si="62"/>
        <v>&gt;500</v>
      </c>
      <c r="J806" s="8" t="str">
        <f t="shared" si="63"/>
        <v>1000</v>
      </c>
      <c r="K806" s="1" t="s">
        <v>9298</v>
      </c>
      <c r="L806">
        <v>4.3</v>
      </c>
      <c r="M806" s="4">
        <v>1777</v>
      </c>
      <c r="N806" s="12">
        <f t="shared" si="64"/>
        <v>7641.0999999999995</v>
      </c>
    </row>
    <row r="807" spans="1:14">
      <c r="A807" t="s">
        <v>5480</v>
      </c>
      <c r="B807" t="s">
        <v>10092</v>
      </c>
      <c r="C807" t="s">
        <v>10656</v>
      </c>
      <c r="D807" s="2">
        <v>4499</v>
      </c>
      <c r="E807" s="11">
        <f t="shared" si="60"/>
        <v>268131304</v>
      </c>
      <c r="F807" s="5">
        <v>5999</v>
      </c>
      <c r="G807" s="1">
        <v>0.25</v>
      </c>
      <c r="H807" t="str">
        <f t="shared" si="61"/>
        <v>20-50%</v>
      </c>
      <c r="I807" s="8" t="str">
        <f t="shared" si="62"/>
        <v>&gt;500</v>
      </c>
      <c r="J807" s="8" t="str">
        <f t="shared" si="63"/>
        <v>1000</v>
      </c>
      <c r="K807" s="1" t="s">
        <v>9299</v>
      </c>
      <c r="L807">
        <v>4.3</v>
      </c>
      <c r="M807" s="4">
        <v>44696</v>
      </c>
      <c r="N807" s="12">
        <f t="shared" si="64"/>
        <v>192192.8</v>
      </c>
    </row>
    <row r="808" spans="1:14">
      <c r="A808" t="s">
        <v>115</v>
      </c>
      <c r="B808" t="s">
        <v>9336</v>
      </c>
      <c r="C808" t="s">
        <v>10575</v>
      </c>
      <c r="D808" s="2">
        <v>13999</v>
      </c>
      <c r="E808" s="11">
        <f t="shared" si="60"/>
        <v>820967160</v>
      </c>
      <c r="F808" s="5">
        <v>24999</v>
      </c>
      <c r="G808" s="1">
        <v>0.44</v>
      </c>
      <c r="H808" t="str">
        <f t="shared" si="61"/>
        <v>20%</v>
      </c>
      <c r="I808" s="8" t="str">
        <f t="shared" si="62"/>
        <v>&gt;500</v>
      </c>
      <c r="J808" s="8" t="str">
        <f t="shared" si="63"/>
        <v>1000</v>
      </c>
      <c r="K808" s="1" t="s">
        <v>9299</v>
      </c>
      <c r="L808">
        <v>4.2</v>
      </c>
      <c r="M808" s="4">
        <v>32840</v>
      </c>
      <c r="N808" s="12">
        <f t="shared" si="64"/>
        <v>137928</v>
      </c>
    </row>
    <row r="809" spans="1:14">
      <c r="A809" t="s">
        <v>2046</v>
      </c>
      <c r="B809" t="s">
        <v>9618</v>
      </c>
      <c r="C809" t="s">
        <v>10575</v>
      </c>
      <c r="D809" s="2">
        <v>14999</v>
      </c>
      <c r="E809" s="11">
        <f t="shared" si="60"/>
        <v>412592492</v>
      </c>
      <c r="F809" s="5">
        <v>14999</v>
      </c>
      <c r="G809" s="1">
        <v>0</v>
      </c>
      <c r="H809" t="str">
        <f t="shared" si="61"/>
        <v>20-50%</v>
      </c>
      <c r="I809" s="8" t="str">
        <f t="shared" si="62"/>
        <v>&gt;500</v>
      </c>
      <c r="J809" s="8" t="str">
        <f t="shared" si="63"/>
        <v>1000</v>
      </c>
      <c r="K809" s="1" t="s">
        <v>9299</v>
      </c>
      <c r="L809">
        <v>4.3</v>
      </c>
      <c r="M809" s="4">
        <v>27508</v>
      </c>
      <c r="N809" s="12">
        <f t="shared" si="64"/>
        <v>118284.4</v>
      </c>
    </row>
    <row r="810" spans="1:14">
      <c r="A810" t="s">
        <v>1973</v>
      </c>
      <c r="B810" t="s">
        <v>9609</v>
      </c>
      <c r="C810" t="s">
        <v>10577</v>
      </c>
      <c r="D810" s="2">
        <v>16999</v>
      </c>
      <c r="E810" s="11">
        <f t="shared" si="60"/>
        <v>853807160</v>
      </c>
      <c r="F810" s="5">
        <v>25999</v>
      </c>
      <c r="G810" s="1">
        <v>0.35</v>
      </c>
      <c r="H810" t="str">
        <f t="shared" si="61"/>
        <v>20-50%</v>
      </c>
      <c r="I810" s="8" t="str">
        <f t="shared" si="62"/>
        <v>&gt;500</v>
      </c>
      <c r="J810" s="8" t="str">
        <f t="shared" si="63"/>
        <v>1000</v>
      </c>
      <c r="K810" s="1" t="s">
        <v>9299</v>
      </c>
      <c r="L810">
        <v>4.2</v>
      </c>
      <c r="M810" s="4">
        <v>32840</v>
      </c>
      <c r="N810" s="12">
        <f t="shared" si="64"/>
        <v>137928</v>
      </c>
    </row>
    <row r="811" spans="1:14">
      <c r="A811" t="s">
        <v>7180</v>
      </c>
      <c r="B811" t="s">
        <v>10308</v>
      </c>
      <c r="C811" t="s">
        <v>10746</v>
      </c>
      <c r="D811" s="2">
        <v>9970</v>
      </c>
      <c r="E811" s="11">
        <f t="shared" si="60"/>
        <v>52632951</v>
      </c>
      <c r="F811" s="5">
        <v>12999</v>
      </c>
      <c r="G811" s="1">
        <v>0.23</v>
      </c>
      <c r="H811" t="str">
        <f t="shared" si="61"/>
        <v>20%</v>
      </c>
      <c r="I811" s="8" t="str">
        <f t="shared" si="62"/>
        <v>&gt;500</v>
      </c>
      <c r="J811" s="8" t="str">
        <f t="shared" si="63"/>
        <v>1000</v>
      </c>
      <c r="K811" s="1" t="s">
        <v>9299</v>
      </c>
      <c r="L811">
        <v>4.3</v>
      </c>
      <c r="M811" s="4">
        <v>4049</v>
      </c>
      <c r="N811" s="12">
        <f t="shared" si="64"/>
        <v>17410.7</v>
      </c>
    </row>
    <row r="812" spans="1:14">
      <c r="A812" t="s">
        <v>107</v>
      </c>
      <c r="B812" t="s">
        <v>9335</v>
      </c>
      <c r="C812" t="s">
        <v>10578</v>
      </c>
      <c r="D812">
        <v>349</v>
      </c>
      <c r="E812" s="11">
        <f t="shared" si="60"/>
        <v>7484043</v>
      </c>
      <c r="F812" s="5">
        <v>399</v>
      </c>
      <c r="G812" s="1">
        <v>0.13</v>
      </c>
      <c r="H812" t="str">
        <f t="shared" si="61"/>
        <v>20%</v>
      </c>
      <c r="I812" s="8" t="str">
        <f t="shared" si="62"/>
        <v>200-500</v>
      </c>
      <c r="J812" s="8" t="str">
        <f t="shared" si="63"/>
        <v>1000</v>
      </c>
      <c r="K812" s="1" t="s">
        <v>9299</v>
      </c>
      <c r="L812">
        <v>4.4000000000000004</v>
      </c>
      <c r="M812" s="4">
        <v>18757</v>
      </c>
      <c r="N812" s="12">
        <f t="shared" si="64"/>
        <v>82530.8</v>
      </c>
    </row>
    <row r="813" spans="1:14">
      <c r="A813" t="s">
        <v>107</v>
      </c>
      <c r="B813" t="s">
        <v>9335</v>
      </c>
      <c r="C813" t="s">
        <v>10596</v>
      </c>
      <c r="D813">
        <v>349</v>
      </c>
      <c r="E813" s="11">
        <f t="shared" si="60"/>
        <v>7484043</v>
      </c>
      <c r="F813" s="5">
        <v>399</v>
      </c>
      <c r="G813" s="1">
        <v>0.13</v>
      </c>
      <c r="H813" t="str">
        <f t="shared" si="61"/>
        <v>20%</v>
      </c>
      <c r="I813" s="8" t="str">
        <f t="shared" si="62"/>
        <v>200-500</v>
      </c>
      <c r="J813" s="8" t="str">
        <f t="shared" si="63"/>
        <v>1000</v>
      </c>
      <c r="K813" s="1" t="s">
        <v>9299</v>
      </c>
      <c r="L813">
        <v>4.4000000000000004</v>
      </c>
      <c r="M813" s="4">
        <v>18757</v>
      </c>
      <c r="N813" s="12">
        <f t="shared" si="64"/>
        <v>82530.8</v>
      </c>
    </row>
    <row r="814" spans="1:14">
      <c r="A814" t="s">
        <v>107</v>
      </c>
      <c r="B814" t="s">
        <v>9335</v>
      </c>
      <c r="C814" t="s">
        <v>10575</v>
      </c>
      <c r="D814">
        <v>349</v>
      </c>
      <c r="E814" s="11">
        <f t="shared" si="60"/>
        <v>7484043</v>
      </c>
      <c r="F814" s="5">
        <v>399</v>
      </c>
      <c r="G814" s="1">
        <v>0.13</v>
      </c>
      <c r="H814" t="str">
        <f t="shared" si="61"/>
        <v>20%</v>
      </c>
      <c r="I814" s="8" t="str">
        <f t="shared" si="62"/>
        <v>200-500</v>
      </c>
      <c r="J814" s="8" t="str">
        <f t="shared" si="63"/>
        <v>1000</v>
      </c>
      <c r="K814" s="1" t="s">
        <v>9299</v>
      </c>
      <c r="L814">
        <v>4.4000000000000004</v>
      </c>
      <c r="M814" s="4">
        <v>18757</v>
      </c>
      <c r="N814" s="12">
        <f t="shared" si="64"/>
        <v>82530.8</v>
      </c>
    </row>
    <row r="815" spans="1:14">
      <c r="A815" t="s">
        <v>2152</v>
      </c>
      <c r="B815" t="s">
        <v>9634</v>
      </c>
      <c r="C815" t="s">
        <v>10596</v>
      </c>
      <c r="D815" s="2">
        <v>2049</v>
      </c>
      <c r="E815" s="11">
        <f t="shared" si="60"/>
        <v>393427488</v>
      </c>
      <c r="F815" s="5">
        <v>2199</v>
      </c>
      <c r="G815" s="1">
        <v>7.0000000000000007E-2</v>
      </c>
      <c r="H815" t="str">
        <f t="shared" si="61"/>
        <v>20-50%</v>
      </c>
      <c r="I815" s="8" t="str">
        <f t="shared" si="62"/>
        <v>&gt;500</v>
      </c>
      <c r="J815" s="8" t="str">
        <f t="shared" si="63"/>
        <v>1000</v>
      </c>
      <c r="K815" s="1" t="s">
        <v>9299</v>
      </c>
      <c r="L815">
        <v>4.3</v>
      </c>
      <c r="M815" s="4">
        <v>178912</v>
      </c>
      <c r="N815" s="12">
        <f t="shared" si="64"/>
        <v>769321.6</v>
      </c>
    </row>
    <row r="816" spans="1:14">
      <c r="A816" t="s">
        <v>3366</v>
      </c>
      <c r="B816" t="s">
        <v>9816</v>
      </c>
      <c r="C816" t="s">
        <v>10594</v>
      </c>
      <c r="D816" s="2">
        <v>7915</v>
      </c>
      <c r="E816" s="11">
        <f t="shared" si="60"/>
        <v>13758624</v>
      </c>
      <c r="F816" s="5">
        <v>9999</v>
      </c>
      <c r="G816" s="1">
        <v>0.21</v>
      </c>
      <c r="H816" t="str">
        <f t="shared" si="61"/>
        <v>20-50%</v>
      </c>
      <c r="I816" s="8" t="str">
        <f t="shared" si="62"/>
        <v>&gt;500</v>
      </c>
      <c r="J816" s="8" t="str">
        <f t="shared" si="63"/>
        <v>1000</v>
      </c>
      <c r="K816" s="1" t="s">
        <v>9299</v>
      </c>
      <c r="L816">
        <v>4.3</v>
      </c>
      <c r="M816" s="4">
        <v>1376</v>
      </c>
      <c r="N816" s="12">
        <f t="shared" si="64"/>
        <v>5916.8</v>
      </c>
    </row>
    <row r="817" spans="1:14">
      <c r="A817" t="s">
        <v>8998</v>
      </c>
      <c r="B817" t="s">
        <v>10543</v>
      </c>
      <c r="C817" t="s">
        <v>10738</v>
      </c>
      <c r="D817" s="2">
        <v>18999</v>
      </c>
      <c r="E817" s="11">
        <f t="shared" si="60"/>
        <v>76077464</v>
      </c>
      <c r="F817" s="5">
        <v>29999</v>
      </c>
      <c r="G817" s="1">
        <v>0.37</v>
      </c>
      <c r="H817" t="str">
        <f t="shared" si="61"/>
        <v>20-50%</v>
      </c>
      <c r="I817" s="8" t="str">
        <f t="shared" si="62"/>
        <v>&gt;500</v>
      </c>
      <c r="J817" s="8" t="str">
        <f t="shared" si="63"/>
        <v>1000</v>
      </c>
      <c r="K817" s="1" t="s">
        <v>9299</v>
      </c>
      <c r="L817">
        <v>4.0999999999999996</v>
      </c>
      <c r="M817" s="4">
        <v>2536</v>
      </c>
      <c r="N817" s="12">
        <f t="shared" si="64"/>
        <v>10397.599999999999</v>
      </c>
    </row>
    <row r="818" spans="1:14">
      <c r="A818" t="s">
        <v>57</v>
      </c>
      <c r="B818" t="s">
        <v>9327</v>
      </c>
      <c r="C818" t="s">
        <v>10576</v>
      </c>
      <c r="D818">
        <v>229</v>
      </c>
      <c r="E818" s="11">
        <f t="shared" si="60"/>
        <v>9092889</v>
      </c>
      <c r="F818" s="5">
        <v>299</v>
      </c>
      <c r="G818" s="1">
        <v>0.23</v>
      </c>
      <c r="H818" t="str">
        <f t="shared" si="61"/>
        <v>20-50%</v>
      </c>
      <c r="I818" s="8" t="str">
        <f t="shared" si="62"/>
        <v>200-500</v>
      </c>
      <c r="J818" s="8" t="str">
        <f t="shared" si="63"/>
        <v>1000</v>
      </c>
      <c r="K818" s="1" t="s">
        <v>9299</v>
      </c>
      <c r="L818">
        <v>4.3</v>
      </c>
      <c r="M818" s="4">
        <v>30411</v>
      </c>
      <c r="N818" s="12">
        <f t="shared" si="64"/>
        <v>130767.29999999999</v>
      </c>
    </row>
    <row r="819" spans="1:14">
      <c r="A819" t="s">
        <v>57</v>
      </c>
      <c r="B819" t="s">
        <v>9327</v>
      </c>
      <c r="C819" t="s">
        <v>10575</v>
      </c>
      <c r="D819">
        <v>229</v>
      </c>
      <c r="E819" s="11">
        <f t="shared" si="60"/>
        <v>9092889</v>
      </c>
      <c r="F819" s="5">
        <v>299</v>
      </c>
      <c r="G819" s="1">
        <v>0.23</v>
      </c>
      <c r="H819" t="str">
        <f t="shared" si="61"/>
        <v>20-50%</v>
      </c>
      <c r="I819" s="8" t="str">
        <f t="shared" si="62"/>
        <v>200-500</v>
      </c>
      <c r="J819" s="8" t="str">
        <f t="shared" si="63"/>
        <v>1000</v>
      </c>
      <c r="K819" s="1" t="s">
        <v>9299</v>
      </c>
      <c r="L819">
        <v>4.3</v>
      </c>
      <c r="M819" s="4">
        <v>30411</v>
      </c>
      <c r="N819" s="12">
        <f t="shared" si="64"/>
        <v>130767.29999999999</v>
      </c>
    </row>
    <row r="820" spans="1:14">
      <c r="A820" t="s">
        <v>57</v>
      </c>
      <c r="B820" t="s">
        <v>9327</v>
      </c>
      <c r="C820" t="s">
        <v>10617</v>
      </c>
      <c r="D820">
        <v>229</v>
      </c>
      <c r="E820" s="11">
        <f t="shared" si="60"/>
        <v>9092889</v>
      </c>
      <c r="F820" s="5">
        <v>299</v>
      </c>
      <c r="G820" s="1">
        <v>0.23</v>
      </c>
      <c r="H820" t="str">
        <f t="shared" si="61"/>
        <v>20-50%</v>
      </c>
      <c r="I820" s="8" t="str">
        <f t="shared" si="62"/>
        <v>200-500</v>
      </c>
      <c r="J820" s="8" t="str">
        <f t="shared" si="63"/>
        <v>1000</v>
      </c>
      <c r="K820" s="1" t="s">
        <v>9299</v>
      </c>
      <c r="L820">
        <v>4.3</v>
      </c>
      <c r="M820" s="4">
        <v>30411</v>
      </c>
      <c r="N820" s="12">
        <f t="shared" si="64"/>
        <v>130767.29999999999</v>
      </c>
    </row>
    <row r="821" spans="1:14">
      <c r="A821" t="s">
        <v>2631</v>
      </c>
      <c r="B821" t="s">
        <v>9705</v>
      </c>
      <c r="C821" t="s">
        <v>10596</v>
      </c>
      <c r="D821">
        <v>649</v>
      </c>
      <c r="E821" s="11">
        <f t="shared" si="60"/>
        <v>1313685</v>
      </c>
      <c r="F821" s="5">
        <v>999</v>
      </c>
      <c r="G821" s="1">
        <v>0.35</v>
      </c>
      <c r="H821" t="str">
        <f t="shared" si="61"/>
        <v>&gt;=50%</v>
      </c>
      <c r="I821" s="8" t="str">
        <f t="shared" si="62"/>
        <v>&gt;500</v>
      </c>
      <c r="J821" s="8" t="str">
        <f t="shared" si="63"/>
        <v>1000</v>
      </c>
      <c r="K821" s="1" t="s">
        <v>9299</v>
      </c>
      <c r="L821">
        <v>4.2</v>
      </c>
      <c r="M821" s="4">
        <v>1315</v>
      </c>
      <c r="N821" s="12">
        <f t="shared" si="64"/>
        <v>5523</v>
      </c>
    </row>
    <row r="822" spans="1:14">
      <c r="A822" t="s">
        <v>986</v>
      </c>
      <c r="B822" t="s">
        <v>9460</v>
      </c>
      <c r="C822" t="s">
        <v>10576</v>
      </c>
      <c r="D822">
        <v>499</v>
      </c>
      <c r="E822" s="11">
        <f t="shared" si="60"/>
        <v>39503889</v>
      </c>
      <c r="F822" s="5">
        <v>1299</v>
      </c>
      <c r="G822" s="1">
        <v>0.62</v>
      </c>
      <c r="H822" t="str">
        <f t="shared" si="61"/>
        <v>&gt;=50%</v>
      </c>
      <c r="I822" s="8" t="str">
        <f t="shared" si="62"/>
        <v>&gt;500</v>
      </c>
      <c r="J822" s="8" t="str">
        <f t="shared" si="63"/>
        <v>1000</v>
      </c>
      <c r="K822" s="1" t="s">
        <v>9298</v>
      </c>
      <c r="L822">
        <v>4.3</v>
      </c>
      <c r="M822" s="4">
        <v>30411</v>
      </c>
      <c r="N822" s="12">
        <f t="shared" si="64"/>
        <v>130767.29999999999</v>
      </c>
    </row>
    <row r="823" spans="1:14">
      <c r="A823" t="s">
        <v>8272</v>
      </c>
      <c r="B823" t="s">
        <v>10447</v>
      </c>
      <c r="C823" t="s">
        <v>10742</v>
      </c>
      <c r="D823">
        <v>375</v>
      </c>
      <c r="E823" s="11">
        <f t="shared" si="60"/>
        <v>1986012</v>
      </c>
      <c r="F823" s="5">
        <v>999</v>
      </c>
      <c r="G823" s="1">
        <v>0.62</v>
      </c>
      <c r="H823" t="str">
        <f t="shared" si="61"/>
        <v>20-50%</v>
      </c>
      <c r="I823" s="8" t="str">
        <f t="shared" si="62"/>
        <v>&gt;500</v>
      </c>
      <c r="J823" s="8" t="str">
        <f t="shared" si="63"/>
        <v>1000</v>
      </c>
      <c r="K823" s="1" t="s">
        <v>9298</v>
      </c>
      <c r="L823">
        <v>3.6</v>
      </c>
      <c r="M823" s="4">
        <v>1988</v>
      </c>
      <c r="N823" s="12">
        <f t="shared" si="64"/>
        <v>7156.8</v>
      </c>
    </row>
    <row r="824" spans="1:14">
      <c r="A824" t="s">
        <v>6739</v>
      </c>
      <c r="B824" t="s">
        <v>10251</v>
      </c>
      <c r="C824" t="s">
        <v>10735</v>
      </c>
      <c r="D824" s="2">
        <v>1345</v>
      </c>
      <c r="E824" s="11">
        <f t="shared" si="60"/>
        <v>4315500</v>
      </c>
      <c r="F824" s="5">
        <v>1750</v>
      </c>
      <c r="G824" s="1">
        <v>0.23</v>
      </c>
      <c r="H824" t="str">
        <f t="shared" si="61"/>
        <v>20-50%</v>
      </c>
      <c r="I824" s="8" t="str">
        <f t="shared" si="62"/>
        <v>&gt;500</v>
      </c>
      <c r="J824" s="8" t="str">
        <f t="shared" si="63"/>
        <v>1000</v>
      </c>
      <c r="K824" s="1" t="s">
        <v>9299</v>
      </c>
      <c r="L824">
        <v>3.8</v>
      </c>
      <c r="M824" s="4">
        <v>2466</v>
      </c>
      <c r="N824" s="12">
        <f t="shared" si="64"/>
        <v>9370.7999999999993</v>
      </c>
    </row>
    <row r="825" spans="1:14">
      <c r="A825" t="s">
        <v>7279</v>
      </c>
      <c r="B825" t="s">
        <v>10321</v>
      </c>
      <c r="C825" t="s">
        <v>10706</v>
      </c>
      <c r="D825" s="2">
        <v>1099</v>
      </c>
      <c r="E825" s="11">
        <f t="shared" si="60"/>
        <v>3439089</v>
      </c>
      <c r="F825" s="5">
        <v>1899</v>
      </c>
      <c r="G825" s="1">
        <v>0.42</v>
      </c>
      <c r="H825" t="str">
        <f t="shared" si="61"/>
        <v>&gt;=50%</v>
      </c>
      <c r="I825" s="8" t="str">
        <f t="shared" si="62"/>
        <v>&gt;500</v>
      </c>
      <c r="J825" s="8" t="str">
        <f t="shared" si="63"/>
        <v>1000</v>
      </c>
      <c r="K825" s="1" t="s">
        <v>9299</v>
      </c>
      <c r="L825">
        <v>4.3</v>
      </c>
      <c r="M825" s="4">
        <v>1811</v>
      </c>
      <c r="N825" s="12">
        <f t="shared" si="64"/>
        <v>7787.2999999999993</v>
      </c>
    </row>
    <row r="826" spans="1:14">
      <c r="A826" t="s">
        <v>3459</v>
      </c>
      <c r="B826" t="s">
        <v>9829</v>
      </c>
      <c r="C826" t="s">
        <v>10595</v>
      </c>
      <c r="D826">
        <v>599</v>
      </c>
      <c r="E826" s="11">
        <f t="shared" si="60"/>
        <v>20369440</v>
      </c>
      <c r="F826" s="5">
        <v>1399</v>
      </c>
      <c r="G826" s="1">
        <v>0.56999999999999995</v>
      </c>
      <c r="H826" t="str">
        <f t="shared" si="61"/>
        <v>20-50%</v>
      </c>
      <c r="I826" s="8" t="str">
        <f t="shared" si="62"/>
        <v>&gt;500</v>
      </c>
      <c r="J826" s="8" t="str">
        <f t="shared" si="63"/>
        <v>1000</v>
      </c>
      <c r="K826" s="1" t="s">
        <v>9298</v>
      </c>
      <c r="L826">
        <v>4.0999999999999996</v>
      </c>
      <c r="M826" s="4">
        <v>14560</v>
      </c>
      <c r="N826" s="12">
        <f t="shared" si="64"/>
        <v>59695.999999999993</v>
      </c>
    </row>
    <row r="827" spans="1:14">
      <c r="A827" t="s">
        <v>456</v>
      </c>
      <c r="B827" t="s">
        <v>9383</v>
      </c>
      <c r="C827" t="s">
        <v>10575</v>
      </c>
      <c r="D827" s="2">
        <v>1599</v>
      </c>
      <c r="E827" s="11">
        <f t="shared" si="60"/>
        <v>8178273</v>
      </c>
      <c r="F827" s="5">
        <v>2999</v>
      </c>
      <c r="G827" s="1">
        <v>0.47</v>
      </c>
      <c r="H827" t="str">
        <f t="shared" si="61"/>
        <v>&gt;=50%</v>
      </c>
      <c r="I827" s="8" t="str">
        <f t="shared" si="62"/>
        <v>&gt;500</v>
      </c>
      <c r="J827" s="8" t="str">
        <f t="shared" si="63"/>
        <v>1000</v>
      </c>
      <c r="K827" s="1" t="s">
        <v>9299</v>
      </c>
      <c r="L827">
        <v>4.2</v>
      </c>
      <c r="M827" s="4">
        <v>2727</v>
      </c>
      <c r="N827" s="12">
        <f t="shared" si="64"/>
        <v>11453.4</v>
      </c>
    </row>
    <row r="828" spans="1:14">
      <c r="A828" t="s">
        <v>8943</v>
      </c>
      <c r="B828" t="s">
        <v>10536</v>
      </c>
      <c r="C828" t="s">
        <v>10712</v>
      </c>
      <c r="D828">
        <v>699</v>
      </c>
      <c r="E828" s="11">
        <f t="shared" si="60"/>
        <v>5955560</v>
      </c>
      <c r="F828" s="5">
        <v>1690</v>
      </c>
      <c r="G828" s="1">
        <v>0.59</v>
      </c>
      <c r="H828" t="str">
        <f t="shared" si="61"/>
        <v>20%</v>
      </c>
      <c r="I828" s="8" t="str">
        <f t="shared" si="62"/>
        <v>&gt;500</v>
      </c>
      <c r="J828" s="8" t="str">
        <f t="shared" si="63"/>
        <v>1000</v>
      </c>
      <c r="K828" s="1" t="s">
        <v>9298</v>
      </c>
      <c r="L828">
        <v>4.0999999999999996</v>
      </c>
      <c r="M828" s="4">
        <v>3524</v>
      </c>
      <c r="N828" s="12">
        <f t="shared" si="64"/>
        <v>14448.4</v>
      </c>
    </row>
    <row r="829" spans="1:14">
      <c r="A829" t="s">
        <v>7838</v>
      </c>
      <c r="B829" t="s">
        <v>10391</v>
      </c>
      <c r="C829" t="s">
        <v>10710</v>
      </c>
      <c r="D829" s="2">
        <v>3711</v>
      </c>
      <c r="E829" s="11">
        <f t="shared" si="60"/>
        <v>1600220</v>
      </c>
      <c r="F829" s="5">
        <v>4495</v>
      </c>
      <c r="G829" s="1">
        <v>0.17</v>
      </c>
      <c r="H829" t="str">
        <f t="shared" si="61"/>
        <v>20-50%</v>
      </c>
      <c r="I829" s="8" t="str">
        <f t="shared" si="62"/>
        <v>&gt;500</v>
      </c>
      <c r="J829" s="8" t="str">
        <f t="shared" si="63"/>
        <v>&lt;1000</v>
      </c>
      <c r="K829" s="1" t="s">
        <v>9299</v>
      </c>
      <c r="L829">
        <v>4.3</v>
      </c>
      <c r="M829" s="4">
        <v>356</v>
      </c>
      <c r="N829" s="12">
        <f t="shared" si="64"/>
        <v>1530.8</v>
      </c>
    </row>
    <row r="830" spans="1:14">
      <c r="A830" t="s">
        <v>8208</v>
      </c>
      <c r="B830" t="s">
        <v>10439</v>
      </c>
      <c r="C830" t="s">
        <v>10714</v>
      </c>
      <c r="D830">
        <v>559</v>
      </c>
      <c r="E830" s="11">
        <f t="shared" si="60"/>
        <v>17498250</v>
      </c>
      <c r="F830" s="5">
        <v>1010</v>
      </c>
      <c r="G830" s="1">
        <v>0.45</v>
      </c>
      <c r="H830" t="str">
        <f t="shared" si="61"/>
        <v>&gt;=50%</v>
      </c>
      <c r="I830" s="8" t="str">
        <f t="shared" si="62"/>
        <v>&gt;500</v>
      </c>
      <c r="J830" s="8" t="str">
        <f t="shared" si="63"/>
        <v>1000</v>
      </c>
      <c r="K830" s="1" t="s">
        <v>9299</v>
      </c>
      <c r="L830">
        <v>4.0999999999999996</v>
      </c>
      <c r="M830" s="4">
        <v>17325</v>
      </c>
      <c r="N830" s="12">
        <f t="shared" si="64"/>
        <v>71032.5</v>
      </c>
    </row>
    <row r="831" spans="1:14">
      <c r="A831" t="s">
        <v>7335</v>
      </c>
      <c r="B831" t="s">
        <v>10329</v>
      </c>
      <c r="C831" t="s">
        <v>10723</v>
      </c>
      <c r="D831" s="2">
        <v>3249</v>
      </c>
      <c r="E831" s="11">
        <f t="shared" si="60"/>
        <v>36355880</v>
      </c>
      <c r="F831" s="5">
        <v>7795</v>
      </c>
      <c r="G831" s="1">
        <v>0.57999999999999996</v>
      </c>
      <c r="H831" t="str">
        <f t="shared" si="61"/>
        <v>20%</v>
      </c>
      <c r="I831" s="8" t="str">
        <f t="shared" si="62"/>
        <v>&gt;500</v>
      </c>
      <c r="J831" s="8" t="str">
        <f t="shared" si="63"/>
        <v>1000</v>
      </c>
      <c r="K831" s="1" t="s">
        <v>9298</v>
      </c>
      <c r="L831">
        <v>4.2</v>
      </c>
      <c r="M831" s="4">
        <v>4664</v>
      </c>
      <c r="N831" s="12">
        <f t="shared" si="64"/>
        <v>19588.8</v>
      </c>
    </row>
    <row r="832" spans="1:14">
      <c r="A832" t="s">
        <v>7794</v>
      </c>
      <c r="B832" t="s">
        <v>10386</v>
      </c>
      <c r="C832" t="s">
        <v>10715</v>
      </c>
      <c r="D832" s="2">
        <v>4799</v>
      </c>
      <c r="E832" s="11">
        <f t="shared" si="60"/>
        <v>22107925</v>
      </c>
      <c r="F832" s="5">
        <v>5795</v>
      </c>
      <c r="G832" s="1">
        <v>0.17</v>
      </c>
      <c r="H832" t="str">
        <f t="shared" si="61"/>
        <v>&gt;=50%</v>
      </c>
      <c r="I832" s="8" t="str">
        <f t="shared" si="62"/>
        <v>&gt;500</v>
      </c>
      <c r="J832" s="8" t="str">
        <f t="shared" si="63"/>
        <v>1000</v>
      </c>
      <c r="K832" s="1" t="s">
        <v>9299</v>
      </c>
      <c r="L832">
        <v>3.9</v>
      </c>
      <c r="M832" s="4">
        <v>3815</v>
      </c>
      <c r="N832" s="12">
        <f t="shared" si="64"/>
        <v>14878.5</v>
      </c>
    </row>
    <row r="833" spans="1:14">
      <c r="A833" t="s">
        <v>6248</v>
      </c>
      <c r="B833" t="s">
        <v>10187</v>
      </c>
      <c r="C833" t="s">
        <v>10706</v>
      </c>
      <c r="D833" s="2">
        <v>6549</v>
      </c>
      <c r="E833" s="11">
        <f t="shared" si="60"/>
        <v>41451039</v>
      </c>
      <c r="F833" s="5">
        <v>13999</v>
      </c>
      <c r="G833" s="1">
        <v>0.53</v>
      </c>
      <c r="H833" t="str">
        <f t="shared" si="61"/>
        <v>20%</v>
      </c>
      <c r="I833" s="8" t="str">
        <f t="shared" si="62"/>
        <v>&gt;500</v>
      </c>
      <c r="J833" s="8" t="str">
        <f t="shared" si="63"/>
        <v>1000</v>
      </c>
      <c r="K833" s="1" t="s">
        <v>9298</v>
      </c>
      <c r="L833">
        <v>4</v>
      </c>
      <c r="M833" s="4">
        <v>2961</v>
      </c>
      <c r="N833" s="12">
        <f t="shared" si="64"/>
        <v>11844</v>
      </c>
    </row>
    <row r="834" spans="1:14">
      <c r="A834" t="s">
        <v>3108</v>
      </c>
      <c r="B834" t="s">
        <v>9778</v>
      </c>
      <c r="C834" t="s">
        <v>10594</v>
      </c>
      <c r="D834" s="2">
        <v>1399</v>
      </c>
      <c r="E834" s="11">
        <f t="shared" ref="E834:E897" si="65">F834 * M834</f>
        <v>15286140</v>
      </c>
      <c r="F834" s="5">
        <v>1630</v>
      </c>
      <c r="G834" s="1">
        <v>0.14000000000000001</v>
      </c>
      <c r="H834" t="str">
        <f t="shared" ref="H834:H897" si="66">IF(G835 &lt;=0.2, "20%", IF(G835 &lt;=0.5,"20-50%", "&gt;=50%"))</f>
        <v>20%</v>
      </c>
      <c r="I834" s="8" t="str">
        <f t="shared" ref="I834:I897" si="67">IF(F834&lt;200,"&lt;200",IF(F834&lt;=500,"200-500",IF(F834&gt;500,"&gt;500")))</f>
        <v>&gt;500</v>
      </c>
      <c r="J834" s="8" t="str">
        <f t="shared" ref="J834:J897" si="68">IF(M834&lt;1000,"&lt;1000",IF(M834&gt;=1000,"1000"))</f>
        <v>1000</v>
      </c>
      <c r="K834" s="1" t="s">
        <v>9299</v>
      </c>
      <c r="L834">
        <v>4</v>
      </c>
      <c r="M834" s="4">
        <v>9378</v>
      </c>
      <c r="N834" s="12">
        <f t="shared" ref="N834:N897" si="69">L834 *M834</f>
        <v>37512</v>
      </c>
    </row>
    <row r="835" spans="1:14">
      <c r="A835" t="s">
        <v>2788</v>
      </c>
      <c r="B835" t="s">
        <v>9731</v>
      </c>
      <c r="C835" t="s">
        <v>10575</v>
      </c>
      <c r="D835" s="2">
        <v>1399</v>
      </c>
      <c r="E835" s="11">
        <f t="shared" si="65"/>
        <v>15286140</v>
      </c>
      <c r="F835" s="5">
        <v>1630</v>
      </c>
      <c r="G835" s="1">
        <v>0.14000000000000001</v>
      </c>
      <c r="H835" t="str">
        <f t="shared" si="66"/>
        <v>&gt;=50%</v>
      </c>
      <c r="I835" s="8" t="str">
        <f t="shared" si="67"/>
        <v>&gt;500</v>
      </c>
      <c r="J835" s="8" t="str">
        <f t="shared" si="68"/>
        <v>1000</v>
      </c>
      <c r="K835" s="1" t="s">
        <v>9299</v>
      </c>
      <c r="L835">
        <v>4</v>
      </c>
      <c r="M835" s="4">
        <v>9378</v>
      </c>
      <c r="N835" s="12">
        <f t="shared" si="69"/>
        <v>37512</v>
      </c>
    </row>
    <row r="836" spans="1:14">
      <c r="A836" t="s">
        <v>7981</v>
      </c>
      <c r="B836" t="s">
        <v>10409</v>
      </c>
      <c r="C836" t="s">
        <v>10731</v>
      </c>
      <c r="D836">
        <v>499</v>
      </c>
      <c r="E836" s="11">
        <f t="shared" si="65"/>
        <v>239691</v>
      </c>
      <c r="F836" s="5">
        <v>2199</v>
      </c>
      <c r="G836" s="1">
        <v>0.77</v>
      </c>
      <c r="H836" t="str">
        <f t="shared" si="66"/>
        <v>&gt;=50%</v>
      </c>
      <c r="I836" s="8" t="str">
        <f t="shared" si="67"/>
        <v>&gt;500</v>
      </c>
      <c r="J836" s="8" t="str">
        <f t="shared" si="68"/>
        <v>&lt;1000</v>
      </c>
      <c r="K836" s="1" t="s">
        <v>9298</v>
      </c>
      <c r="L836">
        <v>2.8</v>
      </c>
      <c r="M836" s="4">
        <v>109</v>
      </c>
      <c r="N836" s="12">
        <f t="shared" si="69"/>
        <v>305.2</v>
      </c>
    </row>
    <row r="837" spans="1:14">
      <c r="A837" t="s">
        <v>7902</v>
      </c>
      <c r="B837" t="s">
        <v>10400</v>
      </c>
      <c r="C837" t="s">
        <v>10707</v>
      </c>
      <c r="D837">
        <v>699</v>
      </c>
      <c r="E837" s="11">
        <f t="shared" si="65"/>
        <v>3677700</v>
      </c>
      <c r="F837" s="5">
        <v>1599</v>
      </c>
      <c r="G837" s="1">
        <v>0.56000000000000005</v>
      </c>
      <c r="H837" t="str">
        <f t="shared" si="66"/>
        <v>&gt;=50%</v>
      </c>
      <c r="I837" s="8" t="str">
        <f t="shared" si="67"/>
        <v>&gt;500</v>
      </c>
      <c r="J837" s="8" t="str">
        <f t="shared" si="68"/>
        <v>1000</v>
      </c>
      <c r="K837" s="1" t="s">
        <v>9298</v>
      </c>
      <c r="L837">
        <v>4.7</v>
      </c>
      <c r="M837" s="4">
        <v>2300</v>
      </c>
      <c r="N837" s="12">
        <f t="shared" si="69"/>
        <v>10810</v>
      </c>
    </row>
    <row r="838" spans="1:14">
      <c r="A838" t="s">
        <v>3052</v>
      </c>
      <c r="B838" t="s">
        <v>3053</v>
      </c>
      <c r="C838" t="s">
        <v>10594</v>
      </c>
      <c r="D838">
        <v>329</v>
      </c>
      <c r="E838" s="11">
        <f t="shared" si="65"/>
        <v>3488508</v>
      </c>
      <c r="F838" s="5">
        <v>999</v>
      </c>
      <c r="G838" s="1">
        <v>0.67</v>
      </c>
      <c r="H838" t="str">
        <f t="shared" si="66"/>
        <v>&gt;=50%</v>
      </c>
      <c r="I838" s="8" t="str">
        <f t="shared" si="67"/>
        <v>&gt;500</v>
      </c>
      <c r="J838" s="8" t="str">
        <f t="shared" si="68"/>
        <v>1000</v>
      </c>
      <c r="K838" s="1" t="s">
        <v>9298</v>
      </c>
      <c r="L838">
        <v>4.2</v>
      </c>
      <c r="M838" s="4">
        <v>3492</v>
      </c>
      <c r="N838" s="12">
        <f t="shared" si="69"/>
        <v>14666.400000000001</v>
      </c>
    </row>
    <row r="839" spans="1:14">
      <c r="A839" t="s">
        <v>1327</v>
      </c>
      <c r="B839" t="s">
        <v>9514</v>
      </c>
      <c r="C839" t="s">
        <v>10579</v>
      </c>
      <c r="D839">
        <v>252</v>
      </c>
      <c r="E839" s="11">
        <f t="shared" si="65"/>
        <v>2246751</v>
      </c>
      <c r="F839" s="5">
        <v>999</v>
      </c>
      <c r="G839" s="1">
        <v>0.75</v>
      </c>
      <c r="H839" t="str">
        <f t="shared" si="66"/>
        <v>&gt;=50%</v>
      </c>
      <c r="I839" s="8" t="str">
        <f t="shared" si="67"/>
        <v>&gt;500</v>
      </c>
      <c r="J839" s="8" t="str">
        <f t="shared" si="68"/>
        <v>1000</v>
      </c>
      <c r="K839" s="1" t="s">
        <v>9298</v>
      </c>
      <c r="L839">
        <v>3.7</v>
      </c>
      <c r="M839" s="4">
        <v>2249</v>
      </c>
      <c r="N839" s="12">
        <f t="shared" si="69"/>
        <v>8321.3000000000011</v>
      </c>
    </row>
    <row r="840" spans="1:14">
      <c r="A840" t="s">
        <v>3084</v>
      </c>
      <c r="B840" t="s">
        <v>9775</v>
      </c>
      <c r="C840" t="s">
        <v>10594</v>
      </c>
      <c r="D840" s="2">
        <v>1999</v>
      </c>
      <c r="E840" s="11">
        <f t="shared" si="65"/>
        <v>2039760</v>
      </c>
      <c r="F840" s="5">
        <v>8499</v>
      </c>
      <c r="G840" s="1">
        <v>0.76</v>
      </c>
      <c r="H840" t="str">
        <f t="shared" si="66"/>
        <v>20-50%</v>
      </c>
      <c r="I840" s="8" t="str">
        <f t="shared" si="67"/>
        <v>&gt;500</v>
      </c>
      <c r="J840" s="8" t="str">
        <f t="shared" si="68"/>
        <v>&lt;1000</v>
      </c>
      <c r="K840" s="1" t="s">
        <v>9298</v>
      </c>
      <c r="L840">
        <v>4.3</v>
      </c>
      <c r="M840" s="4">
        <v>240</v>
      </c>
      <c r="N840" s="12">
        <f t="shared" si="69"/>
        <v>1032</v>
      </c>
    </row>
    <row r="841" spans="1:14">
      <c r="A841" t="s">
        <v>8512</v>
      </c>
      <c r="B841" t="s">
        <v>10477</v>
      </c>
      <c r="C841" t="s">
        <v>10766</v>
      </c>
      <c r="D841" s="2">
        <v>2699</v>
      </c>
      <c r="E841" s="11">
        <f t="shared" si="65"/>
        <v>2761873</v>
      </c>
      <c r="F841" s="5">
        <v>3799</v>
      </c>
      <c r="G841" s="1">
        <v>0.28999999999999998</v>
      </c>
      <c r="H841" t="str">
        <f t="shared" si="66"/>
        <v>&gt;=50%</v>
      </c>
      <c r="I841" s="8" t="str">
        <f t="shared" si="67"/>
        <v>&gt;500</v>
      </c>
      <c r="J841" s="8" t="str">
        <f t="shared" si="68"/>
        <v>&lt;1000</v>
      </c>
      <c r="K841" s="1" t="s">
        <v>9299</v>
      </c>
      <c r="L841">
        <v>4</v>
      </c>
      <c r="M841" s="4">
        <v>727</v>
      </c>
      <c r="N841" s="12">
        <f t="shared" si="69"/>
        <v>2908</v>
      </c>
    </row>
    <row r="842" spans="1:14">
      <c r="A842" t="s">
        <v>9202</v>
      </c>
      <c r="B842" t="s">
        <v>10570</v>
      </c>
      <c r="C842" t="s">
        <v>10740</v>
      </c>
      <c r="D842">
        <v>199</v>
      </c>
      <c r="E842" s="11">
        <f t="shared" si="65"/>
        <v>1998</v>
      </c>
      <c r="F842" s="5">
        <v>999</v>
      </c>
      <c r="G842" s="1">
        <v>0.8</v>
      </c>
      <c r="H842" t="str">
        <f t="shared" si="66"/>
        <v>&gt;=50%</v>
      </c>
      <c r="I842" s="8" t="str">
        <f t="shared" si="67"/>
        <v>&gt;500</v>
      </c>
      <c r="J842" s="8" t="str">
        <f t="shared" si="68"/>
        <v>&lt;1000</v>
      </c>
      <c r="K842" s="1" t="s">
        <v>9298</v>
      </c>
      <c r="L842">
        <v>3.1</v>
      </c>
      <c r="M842" s="4">
        <v>2</v>
      </c>
      <c r="N842" s="12">
        <f t="shared" si="69"/>
        <v>6.2</v>
      </c>
    </row>
    <row r="843" spans="1:14">
      <c r="A843" t="s">
        <v>8187</v>
      </c>
      <c r="B843" t="s">
        <v>10437</v>
      </c>
      <c r="C843" t="s">
        <v>10727</v>
      </c>
      <c r="D843">
        <v>429</v>
      </c>
      <c r="E843" s="11">
        <f t="shared" si="65"/>
        <v>616383</v>
      </c>
      <c r="F843" s="5">
        <v>999</v>
      </c>
      <c r="G843" s="1">
        <v>0.56999999999999995</v>
      </c>
      <c r="H843" t="str">
        <f t="shared" si="66"/>
        <v>&gt;=50%</v>
      </c>
      <c r="I843" s="8" t="str">
        <f t="shared" si="67"/>
        <v>&gt;500</v>
      </c>
      <c r="J843" s="8" t="str">
        <f t="shared" si="68"/>
        <v>&lt;1000</v>
      </c>
      <c r="K843" s="1" t="s">
        <v>9298</v>
      </c>
      <c r="L843">
        <v>3</v>
      </c>
      <c r="M843" s="4">
        <v>617</v>
      </c>
      <c r="N843" s="12">
        <f t="shared" si="69"/>
        <v>1851</v>
      </c>
    </row>
    <row r="844" spans="1:14">
      <c r="A844" t="s">
        <v>1925</v>
      </c>
      <c r="B844" t="s">
        <v>9602</v>
      </c>
      <c r="C844" t="s">
        <v>10575</v>
      </c>
      <c r="D844">
        <v>218</v>
      </c>
      <c r="E844" s="11">
        <f t="shared" si="65"/>
        <v>162837</v>
      </c>
      <c r="F844" s="5">
        <v>999</v>
      </c>
      <c r="G844" s="1">
        <v>0.78</v>
      </c>
      <c r="H844" t="str">
        <f t="shared" si="66"/>
        <v>&gt;=50%</v>
      </c>
      <c r="I844" s="8" t="str">
        <f t="shared" si="67"/>
        <v>&gt;500</v>
      </c>
      <c r="J844" s="8" t="str">
        <f t="shared" si="68"/>
        <v>&lt;1000</v>
      </c>
      <c r="K844" s="1" t="s">
        <v>9298</v>
      </c>
      <c r="L844">
        <v>4.2</v>
      </c>
      <c r="M844" s="4">
        <v>163</v>
      </c>
      <c r="N844" s="12">
        <f t="shared" si="69"/>
        <v>684.6</v>
      </c>
    </row>
    <row r="845" spans="1:14">
      <c r="A845" t="s">
        <v>9211</v>
      </c>
      <c r="B845" t="s">
        <v>10571</v>
      </c>
      <c r="C845" t="s">
        <v>10742</v>
      </c>
      <c r="D845">
        <v>379</v>
      </c>
      <c r="E845" s="11">
        <f t="shared" si="65"/>
        <v>1001710</v>
      </c>
      <c r="F845" s="5">
        <v>919</v>
      </c>
      <c r="G845" s="1">
        <v>0.59</v>
      </c>
      <c r="H845" t="str">
        <f t="shared" si="66"/>
        <v>&gt;=50%</v>
      </c>
      <c r="I845" s="8" t="str">
        <f t="shared" si="67"/>
        <v>&gt;500</v>
      </c>
      <c r="J845" s="8" t="str">
        <f t="shared" si="68"/>
        <v>1000</v>
      </c>
      <c r="K845" s="1" t="s">
        <v>9298</v>
      </c>
      <c r="L845">
        <v>4</v>
      </c>
      <c r="M845" s="4">
        <v>1090</v>
      </c>
      <c r="N845" s="12">
        <f t="shared" si="69"/>
        <v>4360</v>
      </c>
    </row>
    <row r="846" spans="1:14">
      <c r="A846" t="s">
        <v>3100</v>
      </c>
      <c r="B846" t="s">
        <v>9777</v>
      </c>
      <c r="C846" t="s">
        <v>10598</v>
      </c>
      <c r="D846" s="2">
        <v>2499</v>
      </c>
      <c r="E846" s="11">
        <f t="shared" si="65"/>
        <v>4967172</v>
      </c>
      <c r="F846" s="5">
        <v>5999</v>
      </c>
      <c r="G846" s="1">
        <v>0.57999999999999996</v>
      </c>
      <c r="H846" t="str">
        <f t="shared" si="66"/>
        <v>&gt;=50%</v>
      </c>
      <c r="I846" s="8" t="str">
        <f t="shared" si="67"/>
        <v>&gt;500</v>
      </c>
      <c r="J846" s="8" t="str">
        <f t="shared" si="68"/>
        <v>&lt;1000</v>
      </c>
      <c r="K846" s="1" t="s">
        <v>9298</v>
      </c>
      <c r="L846">
        <v>3.7</v>
      </c>
      <c r="M846" s="4">
        <v>828</v>
      </c>
      <c r="N846" s="12">
        <f t="shared" si="69"/>
        <v>3063.6000000000004</v>
      </c>
    </row>
    <row r="847" spans="1:14">
      <c r="A847" t="s">
        <v>4187</v>
      </c>
      <c r="B847" t="s">
        <v>9921</v>
      </c>
      <c r="C847" t="s">
        <v>10623</v>
      </c>
      <c r="D847" s="2">
        <v>1299</v>
      </c>
      <c r="E847" s="11">
        <f t="shared" si="65"/>
        <v>43569548</v>
      </c>
      <c r="F847" s="5">
        <v>3499</v>
      </c>
      <c r="G847" s="1">
        <v>0.63</v>
      </c>
      <c r="H847" t="str">
        <f t="shared" si="66"/>
        <v>&gt;=50%</v>
      </c>
      <c r="I847" s="8" t="str">
        <f t="shared" si="67"/>
        <v>&gt;500</v>
      </c>
      <c r="J847" s="8" t="str">
        <f t="shared" si="68"/>
        <v>1000</v>
      </c>
      <c r="K847" s="1" t="s">
        <v>9298</v>
      </c>
      <c r="L847">
        <v>3.9</v>
      </c>
      <c r="M847" s="4">
        <v>12452</v>
      </c>
      <c r="N847" s="12">
        <f t="shared" si="69"/>
        <v>48562.799999999996</v>
      </c>
    </row>
    <row r="848" spans="1:14">
      <c r="A848" t="s">
        <v>4673</v>
      </c>
      <c r="B848" t="s">
        <v>9985</v>
      </c>
      <c r="C848" t="s">
        <v>10637</v>
      </c>
      <c r="D848" s="2">
        <v>1299</v>
      </c>
      <c r="E848" s="11">
        <f t="shared" si="65"/>
        <v>43872371</v>
      </c>
      <c r="F848" s="5">
        <v>2999</v>
      </c>
      <c r="G848" s="1">
        <v>0.56999999999999995</v>
      </c>
      <c r="H848" t="str">
        <f t="shared" si="66"/>
        <v>&gt;=50%</v>
      </c>
      <c r="I848" s="8" t="str">
        <f t="shared" si="67"/>
        <v>&gt;500</v>
      </c>
      <c r="J848" s="8" t="str">
        <f t="shared" si="68"/>
        <v>1000</v>
      </c>
      <c r="K848" s="1" t="s">
        <v>9298</v>
      </c>
      <c r="L848">
        <v>3.8</v>
      </c>
      <c r="M848" s="4">
        <v>14629</v>
      </c>
      <c r="N848" s="12">
        <f t="shared" si="69"/>
        <v>55590.2</v>
      </c>
    </row>
    <row r="849" spans="1:14">
      <c r="A849" t="s">
        <v>4318</v>
      </c>
      <c r="B849" t="s">
        <v>9938</v>
      </c>
      <c r="C849" t="s">
        <v>10642</v>
      </c>
      <c r="D849" s="2">
        <v>1799</v>
      </c>
      <c r="E849" s="11">
        <f t="shared" si="65"/>
        <v>14064483</v>
      </c>
      <c r="F849" s="5">
        <v>3999</v>
      </c>
      <c r="G849" s="1">
        <v>0.55000000000000004</v>
      </c>
      <c r="H849" t="str">
        <f t="shared" si="66"/>
        <v>&gt;=50%</v>
      </c>
      <c r="I849" s="8" t="str">
        <f t="shared" si="67"/>
        <v>&gt;500</v>
      </c>
      <c r="J849" s="8" t="str">
        <f t="shared" si="68"/>
        <v>1000</v>
      </c>
      <c r="K849" s="1" t="s">
        <v>9298</v>
      </c>
      <c r="L849">
        <v>3.9</v>
      </c>
      <c r="M849" s="4">
        <v>3517</v>
      </c>
      <c r="N849" s="12">
        <f t="shared" si="69"/>
        <v>13716.3</v>
      </c>
    </row>
    <row r="850" spans="1:14">
      <c r="A850" t="s">
        <v>3073</v>
      </c>
      <c r="B850" t="s">
        <v>9773</v>
      </c>
      <c r="C850" t="s">
        <v>10596</v>
      </c>
      <c r="D850" s="2">
        <v>1499</v>
      </c>
      <c r="E850" s="11">
        <f t="shared" si="65"/>
        <v>462847412</v>
      </c>
      <c r="F850" s="5">
        <v>4999</v>
      </c>
      <c r="G850" s="1">
        <v>0.7</v>
      </c>
      <c r="H850" t="str">
        <f t="shared" si="66"/>
        <v>&gt;=50%</v>
      </c>
      <c r="I850" s="8" t="str">
        <f t="shared" si="67"/>
        <v>&gt;500</v>
      </c>
      <c r="J850" s="8" t="str">
        <f t="shared" si="68"/>
        <v>1000</v>
      </c>
      <c r="K850" s="1" t="s">
        <v>9298</v>
      </c>
      <c r="L850">
        <v>4</v>
      </c>
      <c r="M850" s="4">
        <v>92588</v>
      </c>
      <c r="N850" s="12">
        <f t="shared" si="69"/>
        <v>370352</v>
      </c>
    </row>
    <row r="851" spans="1:14">
      <c r="A851" t="s">
        <v>4414</v>
      </c>
      <c r="B851" t="s">
        <v>9951</v>
      </c>
      <c r="C851" t="s">
        <v>2215</v>
      </c>
      <c r="D851" s="2">
        <v>1499</v>
      </c>
      <c r="E851" s="11">
        <f t="shared" si="65"/>
        <v>462847412</v>
      </c>
      <c r="F851" s="5">
        <v>4999</v>
      </c>
      <c r="G851" s="1">
        <v>0.7</v>
      </c>
      <c r="H851" t="str">
        <f t="shared" si="66"/>
        <v>20-50%</v>
      </c>
      <c r="I851" s="8" t="str">
        <f t="shared" si="67"/>
        <v>&gt;500</v>
      </c>
      <c r="J851" s="8" t="str">
        <f t="shared" si="68"/>
        <v>1000</v>
      </c>
      <c r="K851" s="1" t="s">
        <v>9298</v>
      </c>
      <c r="L851">
        <v>4</v>
      </c>
      <c r="M851" s="4">
        <v>92588</v>
      </c>
      <c r="N851" s="12">
        <f t="shared" si="69"/>
        <v>370352</v>
      </c>
    </row>
    <row r="852" spans="1:14">
      <c r="A852" t="s">
        <v>2380</v>
      </c>
      <c r="B852" t="s">
        <v>9669</v>
      </c>
      <c r="C852" t="s">
        <v>10575</v>
      </c>
      <c r="D852" s="2">
        <v>2998</v>
      </c>
      <c r="E852" s="11">
        <f t="shared" si="65"/>
        <v>31068821</v>
      </c>
      <c r="F852" s="5">
        <v>5999</v>
      </c>
      <c r="G852" s="1">
        <v>0.5</v>
      </c>
      <c r="H852" t="str">
        <f t="shared" si="66"/>
        <v>20-50%</v>
      </c>
      <c r="I852" s="8" t="str">
        <f t="shared" si="67"/>
        <v>&gt;500</v>
      </c>
      <c r="J852" s="8" t="str">
        <f t="shared" si="68"/>
        <v>1000</v>
      </c>
      <c r="K852" s="1" t="s">
        <v>9298</v>
      </c>
      <c r="L852">
        <v>4.0999999999999996</v>
      </c>
      <c r="M852" s="4">
        <v>5179</v>
      </c>
      <c r="N852" s="12">
        <f t="shared" si="69"/>
        <v>21233.899999999998</v>
      </c>
    </row>
    <row r="853" spans="1:14">
      <c r="A853" t="s">
        <v>2380</v>
      </c>
      <c r="B853" t="s">
        <v>9669</v>
      </c>
      <c r="C853" t="s">
        <v>10627</v>
      </c>
      <c r="D853" s="2">
        <v>2998</v>
      </c>
      <c r="E853" s="11">
        <f t="shared" si="65"/>
        <v>31068821</v>
      </c>
      <c r="F853" s="5">
        <v>5999</v>
      </c>
      <c r="G853" s="1">
        <v>0.5</v>
      </c>
      <c r="H853" t="str">
        <f t="shared" si="66"/>
        <v>20-50%</v>
      </c>
      <c r="I853" s="8" t="str">
        <f t="shared" si="67"/>
        <v>&gt;500</v>
      </c>
      <c r="J853" s="8" t="str">
        <f t="shared" si="68"/>
        <v>1000</v>
      </c>
      <c r="K853" s="1" t="s">
        <v>9298</v>
      </c>
      <c r="L853">
        <v>4.0999999999999996</v>
      </c>
      <c r="M853" s="4">
        <v>5179</v>
      </c>
      <c r="N853" s="12">
        <f t="shared" si="69"/>
        <v>21233.899999999998</v>
      </c>
    </row>
    <row r="854" spans="1:14">
      <c r="A854" t="s">
        <v>2953</v>
      </c>
      <c r="B854" t="s">
        <v>9754</v>
      </c>
      <c r="C854" t="s">
        <v>10605</v>
      </c>
      <c r="D854" s="2">
        <v>4499</v>
      </c>
      <c r="E854" s="11">
        <f t="shared" si="65"/>
        <v>295963</v>
      </c>
      <c r="F854" s="5">
        <v>7999</v>
      </c>
      <c r="G854" s="1">
        <v>0.44</v>
      </c>
      <c r="H854" t="str">
        <f t="shared" si="66"/>
        <v>20-50%</v>
      </c>
      <c r="I854" s="8" t="str">
        <f t="shared" si="67"/>
        <v>&gt;500</v>
      </c>
      <c r="J854" s="8" t="str">
        <f t="shared" si="68"/>
        <v>&lt;1000</v>
      </c>
      <c r="K854" s="1" t="s">
        <v>9299</v>
      </c>
      <c r="L854">
        <v>3.5</v>
      </c>
      <c r="M854" s="4">
        <v>37</v>
      </c>
      <c r="N854" s="12">
        <f t="shared" si="69"/>
        <v>129.5</v>
      </c>
    </row>
    <row r="855" spans="1:14">
      <c r="A855" t="s">
        <v>2461</v>
      </c>
      <c r="B855" t="s">
        <v>9679</v>
      </c>
      <c r="C855" t="s">
        <v>10594</v>
      </c>
      <c r="D855" s="2">
        <v>1999</v>
      </c>
      <c r="E855" s="11">
        <f t="shared" si="65"/>
        <v>120713460</v>
      </c>
      <c r="F855" s="5">
        <v>3990</v>
      </c>
      <c r="G855" s="1">
        <v>0.5</v>
      </c>
      <c r="H855" t="str">
        <f t="shared" si="66"/>
        <v>20-50%</v>
      </c>
      <c r="I855" s="8" t="str">
        <f t="shared" si="67"/>
        <v>&gt;500</v>
      </c>
      <c r="J855" s="8" t="str">
        <f t="shared" si="68"/>
        <v>1000</v>
      </c>
      <c r="K855" s="1" t="s">
        <v>9298</v>
      </c>
      <c r="L855">
        <v>4</v>
      </c>
      <c r="M855" s="4">
        <v>30254</v>
      </c>
      <c r="N855" s="12">
        <f t="shared" si="69"/>
        <v>121016</v>
      </c>
    </row>
    <row r="856" spans="1:14">
      <c r="A856" t="s">
        <v>3441</v>
      </c>
      <c r="B856" t="s">
        <v>9827</v>
      </c>
      <c r="C856" t="s">
        <v>10594</v>
      </c>
      <c r="D856" s="2">
        <v>1999</v>
      </c>
      <c r="E856" s="11">
        <f t="shared" si="65"/>
        <v>120985746</v>
      </c>
      <c r="F856" s="5">
        <v>3999</v>
      </c>
      <c r="G856" s="1">
        <v>0.5</v>
      </c>
      <c r="H856" t="str">
        <f t="shared" si="66"/>
        <v>&gt;=50%</v>
      </c>
      <c r="I856" s="8" t="str">
        <f t="shared" si="67"/>
        <v>&gt;500</v>
      </c>
      <c r="J856" s="8" t="str">
        <f t="shared" si="68"/>
        <v>1000</v>
      </c>
      <c r="K856" s="1" t="s">
        <v>9298</v>
      </c>
      <c r="L856">
        <v>4</v>
      </c>
      <c r="M856" s="4">
        <v>30254</v>
      </c>
      <c r="N856" s="12">
        <f t="shared" si="69"/>
        <v>121016</v>
      </c>
    </row>
    <row r="857" spans="1:14">
      <c r="A857" t="s">
        <v>2290</v>
      </c>
      <c r="B857" t="s">
        <v>9656</v>
      </c>
      <c r="C857" t="s">
        <v>10594</v>
      </c>
      <c r="D857" s="2">
        <v>1599</v>
      </c>
      <c r="E857" s="11">
        <f t="shared" si="65"/>
        <v>120985746</v>
      </c>
      <c r="F857" s="5">
        <v>3999</v>
      </c>
      <c r="G857" s="1">
        <v>0.6</v>
      </c>
      <c r="H857" t="str">
        <f t="shared" si="66"/>
        <v>&gt;=50%</v>
      </c>
      <c r="I857" s="8" t="str">
        <f t="shared" si="67"/>
        <v>&gt;500</v>
      </c>
      <c r="J857" s="8" t="str">
        <f t="shared" si="68"/>
        <v>1000</v>
      </c>
      <c r="K857" s="1" t="s">
        <v>9298</v>
      </c>
      <c r="L857">
        <v>4</v>
      </c>
      <c r="M857" s="4">
        <v>30254</v>
      </c>
      <c r="N857" s="12">
        <f t="shared" si="69"/>
        <v>121016</v>
      </c>
    </row>
    <row r="858" spans="1:14">
      <c r="A858" t="s">
        <v>2752</v>
      </c>
      <c r="B858" t="s">
        <v>9725</v>
      </c>
      <c r="C858" t="s">
        <v>10598</v>
      </c>
      <c r="D858" s="2">
        <v>1599</v>
      </c>
      <c r="E858" s="11">
        <f t="shared" si="65"/>
        <v>339682050</v>
      </c>
      <c r="F858" s="5">
        <v>4999</v>
      </c>
      <c r="G858" s="1">
        <v>0.68</v>
      </c>
      <c r="H858" t="str">
        <f t="shared" si="66"/>
        <v>&gt;=50%</v>
      </c>
      <c r="I858" s="8" t="str">
        <f t="shared" si="67"/>
        <v>&gt;500</v>
      </c>
      <c r="J858" s="8" t="str">
        <f t="shared" si="68"/>
        <v>1000</v>
      </c>
      <c r="K858" s="1" t="s">
        <v>9298</v>
      </c>
      <c r="L858">
        <v>4</v>
      </c>
      <c r="M858" s="4">
        <v>67950</v>
      </c>
      <c r="N858" s="12">
        <f t="shared" si="69"/>
        <v>271800</v>
      </c>
    </row>
    <row r="859" spans="1:14">
      <c r="A859" t="s">
        <v>2752</v>
      </c>
      <c r="B859" t="s">
        <v>9725</v>
      </c>
      <c r="C859" t="s">
        <v>10647</v>
      </c>
      <c r="D859" s="2">
        <v>1599</v>
      </c>
      <c r="E859" s="11">
        <f t="shared" si="65"/>
        <v>339687049</v>
      </c>
      <c r="F859" s="5">
        <v>4999</v>
      </c>
      <c r="G859" s="1">
        <v>0.68</v>
      </c>
      <c r="H859" t="str">
        <f t="shared" si="66"/>
        <v>20-50%</v>
      </c>
      <c r="I859" s="8" t="str">
        <f t="shared" si="67"/>
        <v>&gt;500</v>
      </c>
      <c r="J859" s="8" t="str">
        <f t="shared" si="68"/>
        <v>1000</v>
      </c>
      <c r="K859" s="1" t="s">
        <v>9298</v>
      </c>
      <c r="L859">
        <v>4</v>
      </c>
      <c r="M859" s="4">
        <v>67951</v>
      </c>
      <c r="N859" s="12">
        <f t="shared" si="69"/>
        <v>271804</v>
      </c>
    </row>
    <row r="860" spans="1:14">
      <c r="A860" t="s">
        <v>3339</v>
      </c>
      <c r="B860" t="s">
        <v>9812</v>
      </c>
      <c r="C860" t="s">
        <v>10596</v>
      </c>
      <c r="D860" s="2">
        <v>3999</v>
      </c>
      <c r="E860" s="11">
        <f t="shared" si="65"/>
        <v>71592771</v>
      </c>
      <c r="F860" s="5">
        <v>6999</v>
      </c>
      <c r="G860" s="1">
        <v>0.43</v>
      </c>
      <c r="H860" t="str">
        <f t="shared" si="66"/>
        <v>&gt;=50%</v>
      </c>
      <c r="I860" s="8" t="str">
        <f t="shared" si="67"/>
        <v>&gt;500</v>
      </c>
      <c r="J860" s="8" t="str">
        <f t="shared" si="68"/>
        <v>1000</v>
      </c>
      <c r="K860" s="1" t="s">
        <v>9299</v>
      </c>
      <c r="L860">
        <v>4.0999999999999996</v>
      </c>
      <c r="M860" s="4">
        <v>10229</v>
      </c>
      <c r="N860" s="12">
        <f t="shared" si="69"/>
        <v>41938.899999999994</v>
      </c>
    </row>
    <row r="861" spans="1:14">
      <c r="A861" t="s">
        <v>5158</v>
      </c>
      <c r="B861" t="s">
        <v>10050</v>
      </c>
      <c r="C861" t="s">
        <v>10683</v>
      </c>
      <c r="D861" s="2">
        <v>2499</v>
      </c>
      <c r="E861" s="11">
        <f t="shared" si="65"/>
        <v>35106148</v>
      </c>
      <c r="F861" s="5">
        <v>5999</v>
      </c>
      <c r="G861" s="1">
        <v>0.57999999999999996</v>
      </c>
      <c r="H861" t="str">
        <f t="shared" si="66"/>
        <v>&gt;=50%</v>
      </c>
      <c r="I861" s="8" t="str">
        <f t="shared" si="67"/>
        <v>&gt;500</v>
      </c>
      <c r="J861" s="8" t="str">
        <f t="shared" si="68"/>
        <v>1000</v>
      </c>
      <c r="K861" s="1" t="s">
        <v>9298</v>
      </c>
      <c r="L861">
        <v>4.0999999999999996</v>
      </c>
      <c r="M861" s="4">
        <v>5852</v>
      </c>
      <c r="N861" s="12">
        <f t="shared" si="69"/>
        <v>23993.199999999997</v>
      </c>
    </row>
    <row r="862" spans="1:14">
      <c r="A862" t="s">
        <v>3220</v>
      </c>
      <c r="B862" t="s">
        <v>9795</v>
      </c>
      <c r="C862" t="s">
        <v>3229</v>
      </c>
      <c r="D862" s="2">
        <v>2799</v>
      </c>
      <c r="E862" s="11">
        <f t="shared" si="65"/>
        <v>252674621</v>
      </c>
      <c r="F862" s="5">
        <v>6499</v>
      </c>
      <c r="G862" s="1">
        <v>0.56999999999999995</v>
      </c>
      <c r="H862" t="str">
        <f t="shared" si="66"/>
        <v>&gt;=50%</v>
      </c>
      <c r="I862" s="8" t="str">
        <f t="shared" si="67"/>
        <v>&gt;500</v>
      </c>
      <c r="J862" s="8" t="str">
        <f t="shared" si="68"/>
        <v>1000</v>
      </c>
      <c r="K862" s="1" t="s">
        <v>9298</v>
      </c>
      <c r="L862">
        <v>4.0999999999999996</v>
      </c>
      <c r="M862" s="4">
        <v>38879</v>
      </c>
      <c r="N862" s="12">
        <f t="shared" si="69"/>
        <v>159403.9</v>
      </c>
    </row>
    <row r="863" spans="1:14">
      <c r="A863" t="s">
        <v>5455</v>
      </c>
      <c r="B863" t="s">
        <v>10088</v>
      </c>
      <c r="C863" t="s">
        <v>10688</v>
      </c>
      <c r="D863" s="2">
        <v>2499</v>
      </c>
      <c r="E863" s="11">
        <f t="shared" si="65"/>
        <v>233235121</v>
      </c>
      <c r="F863" s="5">
        <v>5999</v>
      </c>
      <c r="G863" s="1">
        <v>0.57999999999999996</v>
      </c>
      <c r="H863" t="str">
        <f t="shared" si="66"/>
        <v>20-50%</v>
      </c>
      <c r="I863" s="8" t="str">
        <f t="shared" si="67"/>
        <v>&gt;500</v>
      </c>
      <c r="J863" s="8" t="str">
        <f t="shared" si="68"/>
        <v>1000</v>
      </c>
      <c r="K863" s="1" t="s">
        <v>9298</v>
      </c>
      <c r="L863">
        <v>4.0999999999999996</v>
      </c>
      <c r="M863" s="4">
        <v>38879</v>
      </c>
      <c r="N863" s="12">
        <f t="shared" si="69"/>
        <v>159403.9</v>
      </c>
    </row>
    <row r="864" spans="1:14">
      <c r="A864" t="s">
        <v>3038</v>
      </c>
      <c r="B864" t="s">
        <v>9769</v>
      </c>
      <c r="C864" t="s">
        <v>10575</v>
      </c>
      <c r="D864" s="2">
        <v>2999</v>
      </c>
      <c r="E864" s="11">
        <f t="shared" si="65"/>
        <v>42880852</v>
      </c>
      <c r="F864" s="5">
        <v>5999</v>
      </c>
      <c r="G864" s="1">
        <v>0.5</v>
      </c>
      <c r="H864" t="str">
        <f t="shared" si="66"/>
        <v>20-50%</v>
      </c>
      <c r="I864" s="8" t="str">
        <f t="shared" si="67"/>
        <v>&gt;500</v>
      </c>
      <c r="J864" s="8" t="str">
        <f t="shared" si="68"/>
        <v>1000</v>
      </c>
      <c r="K864" s="1" t="s">
        <v>9298</v>
      </c>
      <c r="L864">
        <v>4.0999999999999996</v>
      </c>
      <c r="M864" s="4">
        <v>7148</v>
      </c>
      <c r="N864" s="12">
        <f t="shared" si="69"/>
        <v>29306.799999999999</v>
      </c>
    </row>
    <row r="865" spans="1:14">
      <c r="A865" t="s">
        <v>4299</v>
      </c>
      <c r="B865" t="s">
        <v>9936</v>
      </c>
      <c r="C865" t="s">
        <v>10644</v>
      </c>
      <c r="D865" s="2">
        <v>2499</v>
      </c>
      <c r="E865" s="11">
        <f t="shared" si="65"/>
        <v>37847429</v>
      </c>
      <c r="F865" s="5">
        <v>4999</v>
      </c>
      <c r="G865" s="1">
        <v>0.5</v>
      </c>
      <c r="H865" t="str">
        <f t="shared" si="66"/>
        <v>&gt;=50%</v>
      </c>
      <c r="I865" s="8" t="str">
        <f t="shared" si="67"/>
        <v>&gt;500</v>
      </c>
      <c r="J865" s="8" t="str">
        <f t="shared" si="68"/>
        <v>1000</v>
      </c>
      <c r="K865" s="1" t="s">
        <v>9298</v>
      </c>
      <c r="L865">
        <v>3.9</v>
      </c>
      <c r="M865" s="4">
        <v>7571</v>
      </c>
      <c r="N865" s="12">
        <f t="shared" si="69"/>
        <v>29526.899999999998</v>
      </c>
    </row>
    <row r="866" spans="1:14">
      <c r="A866" t="s">
        <v>2977</v>
      </c>
      <c r="B866" t="s">
        <v>9758</v>
      </c>
      <c r="C866" t="s">
        <v>10594</v>
      </c>
      <c r="D866" s="2">
        <v>1999</v>
      </c>
      <c r="E866" s="11">
        <f t="shared" si="65"/>
        <v>37847429</v>
      </c>
      <c r="F866" s="5">
        <v>4999</v>
      </c>
      <c r="G866" s="1">
        <v>0.6</v>
      </c>
      <c r="H866" t="str">
        <f t="shared" si="66"/>
        <v>&gt;=50%</v>
      </c>
      <c r="I866" s="8" t="str">
        <f t="shared" si="67"/>
        <v>&gt;500</v>
      </c>
      <c r="J866" s="8" t="str">
        <f t="shared" si="68"/>
        <v>1000</v>
      </c>
      <c r="K866" s="1" t="s">
        <v>9298</v>
      </c>
      <c r="L866">
        <v>3.9</v>
      </c>
      <c r="M866" s="4">
        <v>7571</v>
      </c>
      <c r="N866" s="12">
        <f t="shared" si="69"/>
        <v>29526.899999999998</v>
      </c>
    </row>
    <row r="867" spans="1:14">
      <c r="A867" t="s">
        <v>2192</v>
      </c>
      <c r="B867" t="s">
        <v>9641</v>
      </c>
      <c r="C867" t="s">
        <v>10598</v>
      </c>
      <c r="D867" s="2">
        <v>1898</v>
      </c>
      <c r="E867" s="11">
        <f t="shared" si="65"/>
        <v>53434311</v>
      </c>
      <c r="F867" s="5">
        <v>4999</v>
      </c>
      <c r="G867" s="1">
        <v>0.62</v>
      </c>
      <c r="H867" t="str">
        <f t="shared" si="66"/>
        <v>&gt;=50%</v>
      </c>
      <c r="I867" s="8" t="str">
        <f t="shared" si="67"/>
        <v>&gt;500</v>
      </c>
      <c r="J867" s="8" t="str">
        <f t="shared" si="68"/>
        <v>1000</v>
      </c>
      <c r="K867" s="1" t="s">
        <v>9298</v>
      </c>
      <c r="L867">
        <v>4.0999999999999996</v>
      </c>
      <c r="M867" s="4">
        <v>10689</v>
      </c>
      <c r="N867" s="12">
        <f t="shared" si="69"/>
        <v>43824.899999999994</v>
      </c>
    </row>
    <row r="868" spans="1:14">
      <c r="A868" t="s">
        <v>2192</v>
      </c>
      <c r="B868" t="s">
        <v>9641</v>
      </c>
      <c r="C868" t="s">
        <v>2215</v>
      </c>
      <c r="D868" s="2">
        <v>1999</v>
      </c>
      <c r="E868" s="11">
        <f t="shared" si="65"/>
        <v>53434311</v>
      </c>
      <c r="F868" s="5">
        <v>4999</v>
      </c>
      <c r="G868" s="1">
        <v>0.6</v>
      </c>
      <c r="H868" t="str">
        <f t="shared" si="66"/>
        <v>&gt;=50%</v>
      </c>
      <c r="I868" s="8" t="str">
        <f t="shared" si="67"/>
        <v>&gt;500</v>
      </c>
      <c r="J868" s="8" t="str">
        <f t="shared" si="68"/>
        <v>1000</v>
      </c>
      <c r="K868" s="1" t="s">
        <v>9298</v>
      </c>
      <c r="L868">
        <v>4.0999999999999996</v>
      </c>
      <c r="M868" s="4">
        <v>10689</v>
      </c>
      <c r="N868" s="12">
        <f t="shared" si="69"/>
        <v>43824.899999999994</v>
      </c>
    </row>
    <row r="869" spans="1:14">
      <c r="A869" t="s">
        <v>3296</v>
      </c>
      <c r="B869" t="s">
        <v>9806</v>
      </c>
      <c r="C869" t="s">
        <v>10608</v>
      </c>
      <c r="D869">
        <v>249</v>
      </c>
      <c r="E869" s="11">
        <f t="shared" si="65"/>
        <v>37962</v>
      </c>
      <c r="F869" s="5">
        <v>999</v>
      </c>
      <c r="G869" s="1">
        <v>0.75</v>
      </c>
      <c r="H869" t="str">
        <f t="shared" si="66"/>
        <v>20-50%</v>
      </c>
      <c r="I869" s="8" t="str">
        <f t="shared" si="67"/>
        <v>&gt;500</v>
      </c>
      <c r="J869" s="8" t="str">
        <f t="shared" si="68"/>
        <v>&lt;1000</v>
      </c>
      <c r="K869" s="1" t="s">
        <v>9298</v>
      </c>
      <c r="L869">
        <v>4.5</v>
      </c>
      <c r="M869" s="4">
        <v>38</v>
      </c>
      <c r="N869" s="12">
        <f t="shared" si="69"/>
        <v>171</v>
      </c>
    </row>
    <row r="870" spans="1:14">
      <c r="A870" t="s">
        <v>2759</v>
      </c>
      <c r="B870" t="s">
        <v>9726</v>
      </c>
      <c r="C870" t="s">
        <v>10596</v>
      </c>
      <c r="D870" s="2">
        <v>1324</v>
      </c>
      <c r="E870" s="11">
        <f t="shared" si="65"/>
        <v>218000389</v>
      </c>
      <c r="F870" s="5">
        <v>1699</v>
      </c>
      <c r="G870" s="1">
        <v>0.22</v>
      </c>
      <c r="H870" t="str">
        <f t="shared" si="66"/>
        <v>20-50%</v>
      </c>
      <c r="I870" s="8" t="str">
        <f t="shared" si="67"/>
        <v>&gt;500</v>
      </c>
      <c r="J870" s="8" t="str">
        <f t="shared" si="68"/>
        <v>1000</v>
      </c>
      <c r="K870" s="1" t="s">
        <v>9299</v>
      </c>
      <c r="L870">
        <v>4</v>
      </c>
      <c r="M870" s="4">
        <v>128311</v>
      </c>
      <c r="N870" s="12">
        <f t="shared" si="69"/>
        <v>513244</v>
      </c>
    </row>
    <row r="871" spans="1:14">
      <c r="A871" t="s">
        <v>2723</v>
      </c>
      <c r="B871" t="s">
        <v>9719</v>
      </c>
      <c r="C871" t="s">
        <v>10596</v>
      </c>
      <c r="D871" s="2">
        <v>1324</v>
      </c>
      <c r="E871" s="11">
        <f t="shared" si="65"/>
        <v>218000389</v>
      </c>
      <c r="F871" s="5">
        <v>1699</v>
      </c>
      <c r="G871" s="1">
        <v>0.22</v>
      </c>
      <c r="H871" t="str">
        <f t="shared" si="66"/>
        <v>20%</v>
      </c>
      <c r="I871" s="8" t="str">
        <f t="shared" si="67"/>
        <v>&gt;500</v>
      </c>
      <c r="J871" s="8" t="str">
        <f t="shared" si="68"/>
        <v>1000</v>
      </c>
      <c r="K871" s="1" t="s">
        <v>9299</v>
      </c>
      <c r="L871">
        <v>4</v>
      </c>
      <c r="M871" s="4">
        <v>128311</v>
      </c>
      <c r="N871" s="12">
        <f t="shared" si="69"/>
        <v>513244</v>
      </c>
    </row>
    <row r="872" spans="1:14">
      <c r="A872" t="s">
        <v>2589</v>
      </c>
      <c r="B872" t="s">
        <v>9698</v>
      </c>
      <c r="C872" t="s">
        <v>2215</v>
      </c>
      <c r="D872" s="2">
        <v>1299</v>
      </c>
      <c r="E872" s="11">
        <f t="shared" si="65"/>
        <v>205169289</v>
      </c>
      <c r="F872" s="5">
        <v>1599</v>
      </c>
      <c r="G872" s="1">
        <v>0.19</v>
      </c>
      <c r="H872" t="str">
        <f t="shared" si="66"/>
        <v>20%</v>
      </c>
      <c r="I872" s="8" t="str">
        <f t="shared" si="67"/>
        <v>&gt;500</v>
      </c>
      <c r="J872" s="8" t="str">
        <f t="shared" si="68"/>
        <v>1000</v>
      </c>
      <c r="K872" s="1" t="s">
        <v>9299</v>
      </c>
      <c r="L872">
        <v>4</v>
      </c>
      <c r="M872" s="4">
        <v>128311</v>
      </c>
      <c r="N872" s="12">
        <f t="shared" si="69"/>
        <v>513244</v>
      </c>
    </row>
    <row r="873" spans="1:14">
      <c r="A873" t="s">
        <v>2199</v>
      </c>
      <c r="B873" t="s">
        <v>9642</v>
      </c>
      <c r="C873" t="s">
        <v>10594</v>
      </c>
      <c r="D873" s="2">
        <v>1299</v>
      </c>
      <c r="E873" s="11">
        <f t="shared" si="65"/>
        <v>205169289</v>
      </c>
      <c r="F873" s="5">
        <v>1599</v>
      </c>
      <c r="G873" s="1">
        <v>0.19</v>
      </c>
      <c r="H873" t="str">
        <f t="shared" si="66"/>
        <v>20%</v>
      </c>
      <c r="I873" s="8" t="str">
        <f t="shared" si="67"/>
        <v>&gt;500</v>
      </c>
      <c r="J873" s="8" t="str">
        <f t="shared" si="68"/>
        <v>1000</v>
      </c>
      <c r="K873" s="1" t="s">
        <v>9299</v>
      </c>
      <c r="L873">
        <v>4</v>
      </c>
      <c r="M873" s="4">
        <v>128311</v>
      </c>
      <c r="N873" s="12">
        <f t="shared" si="69"/>
        <v>513244</v>
      </c>
    </row>
    <row r="874" spans="1:14">
      <c r="A874" t="s">
        <v>3213</v>
      </c>
      <c r="B874" t="s">
        <v>3214</v>
      </c>
      <c r="C874" t="s">
        <v>10594</v>
      </c>
      <c r="D874" s="2">
        <v>2599</v>
      </c>
      <c r="E874" s="11">
        <f t="shared" si="65"/>
        <v>42783734</v>
      </c>
      <c r="F874" s="5">
        <v>2999</v>
      </c>
      <c r="G874" s="1">
        <v>0.13</v>
      </c>
      <c r="H874" t="str">
        <f t="shared" si="66"/>
        <v>20-50%</v>
      </c>
      <c r="I874" s="8" t="str">
        <f t="shared" si="67"/>
        <v>&gt;500</v>
      </c>
      <c r="J874" s="8" t="str">
        <f t="shared" si="68"/>
        <v>1000</v>
      </c>
      <c r="K874" s="1" t="s">
        <v>9299</v>
      </c>
      <c r="L874">
        <v>3.9</v>
      </c>
      <c r="M874" s="4">
        <v>14266</v>
      </c>
      <c r="N874" s="12">
        <f t="shared" si="69"/>
        <v>55637.4</v>
      </c>
    </row>
    <row r="875" spans="1:14">
      <c r="A875" t="s">
        <v>3254</v>
      </c>
      <c r="B875" t="s">
        <v>9800</v>
      </c>
      <c r="C875" t="s">
        <v>10611</v>
      </c>
      <c r="D875" s="2">
        <v>3799</v>
      </c>
      <c r="E875" s="11">
        <f t="shared" si="65"/>
        <v>8695659</v>
      </c>
      <c r="F875" s="5">
        <v>5299</v>
      </c>
      <c r="G875" s="1">
        <v>0.28000000000000003</v>
      </c>
      <c r="H875" t="str">
        <f t="shared" si="66"/>
        <v>&gt;=50%</v>
      </c>
      <c r="I875" s="8" t="str">
        <f t="shared" si="67"/>
        <v>&gt;500</v>
      </c>
      <c r="J875" s="8" t="str">
        <f t="shared" si="68"/>
        <v>1000</v>
      </c>
      <c r="K875" s="1" t="s">
        <v>9299</v>
      </c>
      <c r="L875">
        <v>3.5</v>
      </c>
      <c r="M875" s="4">
        <v>1641</v>
      </c>
      <c r="N875" s="12">
        <f t="shared" si="69"/>
        <v>5743.5</v>
      </c>
    </row>
    <row r="876" spans="1:14">
      <c r="A876" t="s">
        <v>6388</v>
      </c>
      <c r="B876" t="s">
        <v>10206</v>
      </c>
      <c r="C876" t="s">
        <v>10709</v>
      </c>
      <c r="D876" s="2">
        <v>1969</v>
      </c>
      <c r="E876" s="11">
        <f t="shared" si="65"/>
        <v>24635000</v>
      </c>
      <c r="F876" s="5">
        <v>5000</v>
      </c>
      <c r="G876" s="1">
        <v>0.61</v>
      </c>
      <c r="H876" t="str">
        <f t="shared" si="66"/>
        <v>&gt;=50%</v>
      </c>
      <c r="I876" s="8" t="str">
        <f t="shared" si="67"/>
        <v>&gt;500</v>
      </c>
      <c r="J876" s="8" t="str">
        <f t="shared" si="68"/>
        <v>1000</v>
      </c>
      <c r="K876" s="1" t="s">
        <v>9298</v>
      </c>
      <c r="L876">
        <v>4.0999999999999996</v>
      </c>
      <c r="M876" s="4">
        <v>4927</v>
      </c>
      <c r="N876" s="12">
        <f t="shared" si="69"/>
        <v>20200.699999999997</v>
      </c>
    </row>
    <row r="877" spans="1:14">
      <c r="A877" t="s">
        <v>3939</v>
      </c>
      <c r="B877" t="s">
        <v>9891</v>
      </c>
      <c r="C877" t="s">
        <v>10641</v>
      </c>
      <c r="D877" s="2">
        <v>1199</v>
      </c>
      <c r="E877" s="11">
        <f t="shared" si="65"/>
        <v>40888840</v>
      </c>
      <c r="F877" s="5">
        <v>3490</v>
      </c>
      <c r="G877" s="1">
        <v>0.66</v>
      </c>
      <c r="H877" t="str">
        <f t="shared" si="66"/>
        <v>20-50%</v>
      </c>
      <c r="I877" s="8" t="str">
        <f t="shared" si="67"/>
        <v>&gt;500</v>
      </c>
      <c r="J877" s="8" t="str">
        <f t="shared" si="68"/>
        <v>1000</v>
      </c>
      <c r="K877" s="1" t="s">
        <v>9298</v>
      </c>
      <c r="L877">
        <v>4.0999999999999996</v>
      </c>
      <c r="M877" s="4">
        <v>11716</v>
      </c>
      <c r="N877" s="12">
        <f t="shared" si="69"/>
        <v>48035.6</v>
      </c>
    </row>
    <row r="878" spans="1:14">
      <c r="A878" t="s">
        <v>6000</v>
      </c>
      <c r="B878" t="s">
        <v>10157</v>
      </c>
      <c r="C878" t="s">
        <v>10662</v>
      </c>
      <c r="D878" s="2">
        <v>1099</v>
      </c>
      <c r="E878" s="11">
        <f t="shared" si="65"/>
        <v>3560125</v>
      </c>
      <c r="F878" s="5">
        <v>1499</v>
      </c>
      <c r="G878" s="1">
        <v>0.27</v>
      </c>
      <c r="H878" t="str">
        <f t="shared" si="66"/>
        <v>20%</v>
      </c>
      <c r="I878" s="8" t="str">
        <f t="shared" si="67"/>
        <v>&gt;500</v>
      </c>
      <c r="J878" s="8" t="str">
        <f t="shared" si="68"/>
        <v>1000</v>
      </c>
      <c r="K878" s="1" t="s">
        <v>9299</v>
      </c>
      <c r="L878">
        <v>4.2</v>
      </c>
      <c r="M878" s="4">
        <v>2375</v>
      </c>
      <c r="N878" s="12">
        <f t="shared" si="69"/>
        <v>9975</v>
      </c>
    </row>
    <row r="879" spans="1:14">
      <c r="A879" t="s">
        <v>4944</v>
      </c>
      <c r="B879" t="s">
        <v>10023</v>
      </c>
      <c r="C879" t="s">
        <v>10594</v>
      </c>
      <c r="D879">
        <v>599</v>
      </c>
      <c r="E879" s="11">
        <f t="shared" si="65"/>
        <v>15827377</v>
      </c>
      <c r="F879" s="5">
        <v>599</v>
      </c>
      <c r="G879" s="1">
        <v>0</v>
      </c>
      <c r="H879" t="str">
        <f t="shared" si="66"/>
        <v>20-50%</v>
      </c>
      <c r="I879" s="8" t="str">
        <f t="shared" si="67"/>
        <v>&gt;500</v>
      </c>
      <c r="J879" s="8" t="str">
        <f t="shared" si="68"/>
        <v>1000</v>
      </c>
      <c r="K879" s="1" t="s">
        <v>9299</v>
      </c>
      <c r="L879">
        <v>4</v>
      </c>
      <c r="M879" s="4">
        <v>26423</v>
      </c>
      <c r="N879" s="12">
        <f t="shared" si="69"/>
        <v>105692</v>
      </c>
    </row>
    <row r="880" spans="1:14">
      <c r="A880" t="s">
        <v>568</v>
      </c>
      <c r="B880" t="s">
        <v>9396</v>
      </c>
      <c r="C880" t="s">
        <v>10578</v>
      </c>
      <c r="D880" s="2">
        <v>29999</v>
      </c>
      <c r="E880" s="11">
        <f t="shared" si="65"/>
        <v>291912702</v>
      </c>
      <c r="F880" s="5">
        <v>39999</v>
      </c>
      <c r="G880" s="1">
        <v>0.25</v>
      </c>
      <c r="H880" t="str">
        <f t="shared" si="66"/>
        <v>20-50%</v>
      </c>
      <c r="I880" s="8" t="str">
        <f t="shared" si="67"/>
        <v>&gt;500</v>
      </c>
      <c r="J880" s="8" t="str">
        <f t="shared" si="68"/>
        <v>1000</v>
      </c>
      <c r="K880" s="1" t="s">
        <v>9299</v>
      </c>
      <c r="L880">
        <v>4.2</v>
      </c>
      <c r="M880" s="4">
        <v>7298</v>
      </c>
      <c r="N880" s="12">
        <f t="shared" si="69"/>
        <v>30651.600000000002</v>
      </c>
    </row>
    <row r="881" spans="1:14">
      <c r="A881" t="s">
        <v>599</v>
      </c>
      <c r="B881" t="s">
        <v>9401</v>
      </c>
      <c r="C881" t="s">
        <v>10575</v>
      </c>
      <c r="D881" s="2">
        <v>24999</v>
      </c>
      <c r="E881" s="11">
        <f t="shared" si="65"/>
        <v>1116733101</v>
      </c>
      <c r="F881" s="5">
        <v>31999</v>
      </c>
      <c r="G881" s="1">
        <v>0.22</v>
      </c>
      <c r="H881" t="str">
        <f t="shared" si="66"/>
        <v>20%</v>
      </c>
      <c r="I881" s="8" t="str">
        <f t="shared" si="67"/>
        <v>&gt;500</v>
      </c>
      <c r="J881" s="8" t="str">
        <f t="shared" si="68"/>
        <v>1000</v>
      </c>
      <c r="K881" s="1" t="s">
        <v>9299</v>
      </c>
      <c r="L881">
        <v>4.2</v>
      </c>
      <c r="M881" s="4">
        <v>34899</v>
      </c>
      <c r="N881" s="12">
        <f t="shared" si="69"/>
        <v>146575.80000000002</v>
      </c>
    </row>
    <row r="882" spans="1:14">
      <c r="A882" t="s">
        <v>2566</v>
      </c>
      <c r="B882" t="s">
        <v>9696</v>
      </c>
      <c r="C882" t="s">
        <v>10596</v>
      </c>
      <c r="D882" s="2">
        <v>34999</v>
      </c>
      <c r="E882" s="11">
        <f t="shared" si="65"/>
        <v>430119971</v>
      </c>
      <c r="F882" s="5">
        <v>38999</v>
      </c>
      <c r="G882" s="1">
        <v>0.1</v>
      </c>
      <c r="H882" t="str">
        <f t="shared" si="66"/>
        <v>20%</v>
      </c>
      <c r="I882" s="8" t="str">
        <f t="shared" si="67"/>
        <v>&gt;500</v>
      </c>
      <c r="J882" s="8" t="str">
        <f t="shared" si="68"/>
        <v>1000</v>
      </c>
      <c r="K882" s="1" t="s">
        <v>9299</v>
      </c>
      <c r="L882">
        <v>4.2</v>
      </c>
      <c r="M882" s="4">
        <v>11029</v>
      </c>
      <c r="N882" s="12">
        <f t="shared" si="69"/>
        <v>46321.8</v>
      </c>
    </row>
    <row r="883" spans="1:14">
      <c r="A883" t="s">
        <v>3205</v>
      </c>
      <c r="B883" t="s">
        <v>9794</v>
      </c>
      <c r="C883" t="s">
        <v>10598</v>
      </c>
      <c r="D883" s="2">
        <v>44999</v>
      </c>
      <c r="E883" s="11">
        <f t="shared" si="65"/>
        <v>153746925</v>
      </c>
      <c r="F883" s="5">
        <v>49999</v>
      </c>
      <c r="G883" s="1">
        <v>0.1</v>
      </c>
      <c r="H883" t="str">
        <f t="shared" si="66"/>
        <v>20-50%</v>
      </c>
      <c r="I883" s="8" t="str">
        <f t="shared" si="67"/>
        <v>&gt;500</v>
      </c>
      <c r="J883" s="8" t="str">
        <f t="shared" si="68"/>
        <v>1000</v>
      </c>
      <c r="K883" s="1" t="s">
        <v>9299</v>
      </c>
      <c r="L883">
        <v>4.3</v>
      </c>
      <c r="M883" s="4">
        <v>3075</v>
      </c>
      <c r="N883" s="12">
        <f t="shared" si="69"/>
        <v>13222.5</v>
      </c>
    </row>
    <row r="884" spans="1:14">
      <c r="A884" t="s">
        <v>265</v>
      </c>
      <c r="B884" t="s">
        <v>9356</v>
      </c>
      <c r="C884" t="s">
        <v>10575</v>
      </c>
      <c r="D884" s="2">
        <v>32999</v>
      </c>
      <c r="E884" s="11">
        <f t="shared" si="65"/>
        <v>335700702</v>
      </c>
      <c r="F884" s="5">
        <v>45999</v>
      </c>
      <c r="G884" s="1">
        <v>0.28000000000000003</v>
      </c>
      <c r="H884" t="str">
        <f t="shared" si="66"/>
        <v>20-50%</v>
      </c>
      <c r="I884" s="8" t="str">
        <f t="shared" si="67"/>
        <v>&gt;500</v>
      </c>
      <c r="J884" s="8" t="str">
        <f t="shared" si="68"/>
        <v>1000</v>
      </c>
      <c r="K884" s="1" t="s">
        <v>9299</v>
      </c>
      <c r="L884">
        <v>4.2</v>
      </c>
      <c r="M884" s="4">
        <v>7298</v>
      </c>
      <c r="N884" s="12">
        <f t="shared" si="69"/>
        <v>30651.600000000002</v>
      </c>
    </row>
    <row r="885" spans="1:14">
      <c r="A885" t="s">
        <v>1380</v>
      </c>
      <c r="B885" t="s">
        <v>9522</v>
      </c>
      <c r="C885" t="s">
        <v>10577</v>
      </c>
      <c r="D885" s="2">
        <v>42999</v>
      </c>
      <c r="E885" s="11">
        <f t="shared" si="65"/>
        <v>405173247</v>
      </c>
      <c r="F885" s="5">
        <v>59999</v>
      </c>
      <c r="G885" s="1">
        <v>0.28000000000000003</v>
      </c>
      <c r="H885" t="str">
        <f t="shared" si="66"/>
        <v>20%</v>
      </c>
      <c r="I885" s="8" t="str">
        <f t="shared" si="67"/>
        <v>&gt;500</v>
      </c>
      <c r="J885" s="8" t="str">
        <f t="shared" si="68"/>
        <v>1000</v>
      </c>
      <c r="K885" s="1" t="s">
        <v>9299</v>
      </c>
      <c r="L885">
        <v>4.0999999999999996</v>
      </c>
      <c r="M885" s="4">
        <v>6753</v>
      </c>
      <c r="N885" s="12">
        <f t="shared" si="69"/>
        <v>27687.3</v>
      </c>
    </row>
    <row r="886" spans="1:14">
      <c r="A886" t="s">
        <v>2076</v>
      </c>
      <c r="B886" t="s">
        <v>9622</v>
      </c>
      <c r="C886" t="s">
        <v>10578</v>
      </c>
      <c r="D886" s="2">
        <v>61999</v>
      </c>
      <c r="E886" s="11">
        <f t="shared" si="65"/>
        <v>472703247</v>
      </c>
      <c r="F886" s="5">
        <v>69999</v>
      </c>
      <c r="G886" s="1">
        <v>0.11</v>
      </c>
      <c r="H886" t="str">
        <f t="shared" si="66"/>
        <v>20-50%</v>
      </c>
      <c r="I886" s="8" t="str">
        <f t="shared" si="67"/>
        <v>&gt;500</v>
      </c>
      <c r="J886" s="8" t="str">
        <f t="shared" si="68"/>
        <v>1000</v>
      </c>
      <c r="K886" s="1" t="s">
        <v>9299</v>
      </c>
      <c r="L886">
        <v>4.0999999999999996</v>
      </c>
      <c r="M886" s="4">
        <v>6753</v>
      </c>
      <c r="N886" s="12">
        <f t="shared" si="69"/>
        <v>27687.3</v>
      </c>
    </row>
    <row r="887" spans="1:14">
      <c r="A887" t="s">
        <v>182</v>
      </c>
      <c r="B887" t="s">
        <v>9345</v>
      </c>
      <c r="C887" t="s">
        <v>10575</v>
      </c>
      <c r="D887" s="2">
        <v>14999</v>
      </c>
      <c r="E887" s="11">
        <f t="shared" si="65"/>
        <v>697945101</v>
      </c>
      <c r="F887" s="5">
        <v>19999</v>
      </c>
      <c r="G887" s="1">
        <v>0.25</v>
      </c>
      <c r="H887" t="str">
        <f t="shared" si="66"/>
        <v>20-50%</v>
      </c>
      <c r="I887" s="8" t="str">
        <f t="shared" si="67"/>
        <v>&gt;500</v>
      </c>
      <c r="J887" s="8" t="str">
        <f t="shared" si="68"/>
        <v>1000</v>
      </c>
      <c r="K887" s="1" t="s">
        <v>9299</v>
      </c>
      <c r="L887">
        <v>4.2</v>
      </c>
      <c r="M887" s="4">
        <v>34899</v>
      </c>
      <c r="N887" s="12">
        <f t="shared" si="69"/>
        <v>146575.80000000002</v>
      </c>
    </row>
    <row r="888" spans="1:14">
      <c r="A888" t="s">
        <v>384</v>
      </c>
      <c r="B888" t="s">
        <v>9372</v>
      </c>
      <c r="C888" t="s">
        <v>10575</v>
      </c>
      <c r="D888" s="2">
        <v>15999</v>
      </c>
      <c r="E888" s="11">
        <f t="shared" si="65"/>
        <v>767743101</v>
      </c>
      <c r="F888" s="5">
        <v>21999</v>
      </c>
      <c r="G888" s="1">
        <v>0.27</v>
      </c>
      <c r="H888" t="str">
        <f t="shared" si="66"/>
        <v>20%</v>
      </c>
      <c r="I888" s="8" t="str">
        <f t="shared" si="67"/>
        <v>&gt;500</v>
      </c>
      <c r="J888" s="8" t="str">
        <f t="shared" si="68"/>
        <v>1000</v>
      </c>
      <c r="K888" s="1" t="s">
        <v>9299</v>
      </c>
      <c r="L888">
        <v>4.2</v>
      </c>
      <c r="M888" s="4">
        <v>34899</v>
      </c>
      <c r="N888" s="12">
        <f t="shared" si="69"/>
        <v>146575.80000000002</v>
      </c>
    </row>
    <row r="889" spans="1:14">
      <c r="A889" t="s">
        <v>2173</v>
      </c>
      <c r="B889" t="s">
        <v>9637</v>
      </c>
      <c r="C889" t="s">
        <v>10596</v>
      </c>
      <c r="D889" s="2">
        <v>28999</v>
      </c>
      <c r="E889" s="11">
        <f t="shared" si="65"/>
        <v>505017585</v>
      </c>
      <c r="F889" s="5">
        <v>28999</v>
      </c>
      <c r="G889" s="1">
        <v>0</v>
      </c>
      <c r="H889" t="str">
        <f t="shared" si="66"/>
        <v>20%</v>
      </c>
      <c r="I889" s="8" t="str">
        <f t="shared" si="67"/>
        <v>&gt;500</v>
      </c>
      <c r="J889" s="8" t="str">
        <f t="shared" si="68"/>
        <v>1000</v>
      </c>
      <c r="K889" s="1" t="s">
        <v>9299</v>
      </c>
      <c r="L889">
        <v>4.3</v>
      </c>
      <c r="M889" s="4">
        <v>17415</v>
      </c>
      <c r="N889" s="12">
        <f t="shared" si="69"/>
        <v>74884.5</v>
      </c>
    </row>
    <row r="890" spans="1:14">
      <c r="A890" t="s">
        <v>2546</v>
      </c>
      <c r="B890" t="s">
        <v>9692</v>
      </c>
      <c r="C890" t="s">
        <v>10606</v>
      </c>
      <c r="D890" s="2">
        <v>33999</v>
      </c>
      <c r="E890" s="11">
        <f t="shared" si="65"/>
        <v>592092585</v>
      </c>
      <c r="F890" s="5">
        <v>33999</v>
      </c>
      <c r="G890" s="1">
        <v>0</v>
      </c>
      <c r="H890" t="str">
        <f t="shared" si="66"/>
        <v>20%</v>
      </c>
      <c r="I890" s="8" t="str">
        <f t="shared" si="67"/>
        <v>&gt;500</v>
      </c>
      <c r="J890" s="8" t="str">
        <f t="shared" si="68"/>
        <v>1000</v>
      </c>
      <c r="K890" s="1" t="s">
        <v>9299</v>
      </c>
      <c r="L890">
        <v>4.3</v>
      </c>
      <c r="M890" s="4">
        <v>17415</v>
      </c>
      <c r="N890" s="12">
        <f t="shared" si="69"/>
        <v>74884.5</v>
      </c>
    </row>
    <row r="891" spans="1:14">
      <c r="A891" t="s">
        <v>2166</v>
      </c>
      <c r="B891" t="s">
        <v>9636</v>
      </c>
      <c r="C891" t="s">
        <v>10596</v>
      </c>
      <c r="D891" s="2">
        <v>28999</v>
      </c>
      <c r="E891" s="11">
        <f t="shared" si="65"/>
        <v>505017585</v>
      </c>
      <c r="F891" s="5">
        <v>28999</v>
      </c>
      <c r="G891" s="1">
        <v>0</v>
      </c>
      <c r="H891" t="str">
        <f t="shared" si="66"/>
        <v>20-50%</v>
      </c>
      <c r="I891" s="8" t="str">
        <f t="shared" si="67"/>
        <v>&gt;500</v>
      </c>
      <c r="J891" s="8" t="str">
        <f t="shared" si="68"/>
        <v>1000</v>
      </c>
      <c r="K891" s="1" t="s">
        <v>9299</v>
      </c>
      <c r="L891">
        <v>4.3</v>
      </c>
      <c r="M891" s="4">
        <v>17415</v>
      </c>
      <c r="N891" s="12">
        <f t="shared" si="69"/>
        <v>74884.5</v>
      </c>
    </row>
    <row r="892" spans="1:14">
      <c r="A892" t="s">
        <v>3091</v>
      </c>
      <c r="B892" t="s">
        <v>9776</v>
      </c>
      <c r="C892" t="s">
        <v>10575</v>
      </c>
      <c r="D892" s="2">
        <v>4999</v>
      </c>
      <c r="E892" s="11">
        <f t="shared" si="65"/>
        <v>5305242</v>
      </c>
      <c r="F892" s="5">
        <v>6999</v>
      </c>
      <c r="G892" s="1">
        <v>0.28999999999999998</v>
      </c>
      <c r="H892" t="str">
        <f t="shared" si="66"/>
        <v>&gt;=50%</v>
      </c>
      <c r="I892" s="8" t="str">
        <f t="shared" si="67"/>
        <v>&gt;500</v>
      </c>
      <c r="J892" s="8" t="str">
        <f t="shared" si="68"/>
        <v>&lt;1000</v>
      </c>
      <c r="K892" s="1" t="s">
        <v>9299</v>
      </c>
      <c r="L892">
        <v>3.8</v>
      </c>
      <c r="M892" s="4">
        <v>758</v>
      </c>
      <c r="N892" s="12">
        <f t="shared" si="69"/>
        <v>2880.4</v>
      </c>
    </row>
    <row r="893" spans="1:14">
      <c r="A893" t="s">
        <v>3173</v>
      </c>
      <c r="B893" t="s">
        <v>9789</v>
      </c>
      <c r="C893" t="s">
        <v>10605</v>
      </c>
      <c r="D893">
        <v>299</v>
      </c>
      <c r="E893" s="11">
        <f t="shared" si="65"/>
        <v>8882109</v>
      </c>
      <c r="F893" s="5">
        <v>999</v>
      </c>
      <c r="G893" s="1">
        <v>0.7</v>
      </c>
      <c r="H893" t="str">
        <f t="shared" si="66"/>
        <v>20-50%</v>
      </c>
      <c r="I893" s="8" t="str">
        <f t="shared" si="67"/>
        <v>&gt;500</v>
      </c>
      <c r="J893" s="8" t="str">
        <f t="shared" si="68"/>
        <v>1000</v>
      </c>
      <c r="K893" s="1" t="s">
        <v>9298</v>
      </c>
      <c r="L893">
        <v>4.3</v>
      </c>
      <c r="M893" s="4">
        <v>8891</v>
      </c>
      <c r="N893" s="12">
        <f t="shared" si="69"/>
        <v>38231.299999999996</v>
      </c>
    </row>
    <row r="894" spans="1:14">
      <c r="A894" t="s">
        <v>2776</v>
      </c>
      <c r="B894" t="s">
        <v>9729</v>
      </c>
      <c r="C894" t="s">
        <v>10596</v>
      </c>
      <c r="D894" s="2">
        <v>12490</v>
      </c>
      <c r="E894" s="11">
        <f t="shared" si="65"/>
        <v>935510940</v>
      </c>
      <c r="F894" s="5">
        <v>15990</v>
      </c>
      <c r="G894" s="1">
        <v>0.22</v>
      </c>
      <c r="H894" t="str">
        <f t="shared" si="66"/>
        <v>20-50%</v>
      </c>
      <c r="I894" s="8" t="str">
        <f t="shared" si="67"/>
        <v>&gt;500</v>
      </c>
      <c r="J894" s="8" t="str">
        <f t="shared" si="68"/>
        <v>1000</v>
      </c>
      <c r="K894" s="1" t="s">
        <v>9299</v>
      </c>
      <c r="L894">
        <v>4.2</v>
      </c>
      <c r="M894" s="4">
        <v>58506</v>
      </c>
      <c r="N894" s="12">
        <f t="shared" si="69"/>
        <v>245725.2</v>
      </c>
    </row>
    <row r="895" spans="1:14">
      <c r="A895" t="s">
        <v>2431</v>
      </c>
      <c r="B895" t="s">
        <v>9675</v>
      </c>
      <c r="C895" t="s">
        <v>10596</v>
      </c>
      <c r="D895" s="2">
        <v>15490</v>
      </c>
      <c r="E895" s="11">
        <f t="shared" si="65"/>
        <v>690906840</v>
      </c>
      <c r="F895" s="5">
        <v>20990</v>
      </c>
      <c r="G895" s="1">
        <v>0.26</v>
      </c>
      <c r="H895" t="str">
        <f t="shared" si="66"/>
        <v>20-50%</v>
      </c>
      <c r="I895" s="8" t="str">
        <f t="shared" si="67"/>
        <v>&gt;500</v>
      </c>
      <c r="J895" s="8" t="str">
        <f t="shared" si="68"/>
        <v>1000</v>
      </c>
      <c r="K895" s="1" t="s">
        <v>9299</v>
      </c>
      <c r="L895">
        <v>4.2</v>
      </c>
      <c r="M895" s="4">
        <v>32916</v>
      </c>
      <c r="N895" s="12">
        <f t="shared" si="69"/>
        <v>138247.20000000001</v>
      </c>
    </row>
    <row r="896" spans="1:14">
      <c r="A896" t="s">
        <v>2741</v>
      </c>
      <c r="B896" t="s">
        <v>9723</v>
      </c>
      <c r="C896" t="s">
        <v>10608</v>
      </c>
      <c r="D896" s="2">
        <v>15490</v>
      </c>
      <c r="E896" s="11">
        <f t="shared" si="65"/>
        <v>690906840</v>
      </c>
      <c r="F896" s="5">
        <v>20990</v>
      </c>
      <c r="G896" s="1">
        <v>0.26</v>
      </c>
      <c r="H896" t="str">
        <f t="shared" si="66"/>
        <v>20-50%</v>
      </c>
      <c r="I896" s="8" t="str">
        <f t="shared" si="67"/>
        <v>&gt;500</v>
      </c>
      <c r="J896" s="8" t="str">
        <f t="shared" si="68"/>
        <v>1000</v>
      </c>
      <c r="K896" s="1" t="s">
        <v>9299</v>
      </c>
      <c r="L896">
        <v>4.2</v>
      </c>
      <c r="M896" s="4">
        <v>32916</v>
      </c>
      <c r="N896" s="12">
        <f t="shared" si="69"/>
        <v>138247.20000000001</v>
      </c>
    </row>
    <row r="897" spans="1:14">
      <c r="A897" t="s">
        <v>3355</v>
      </c>
      <c r="B897" t="s">
        <v>9814</v>
      </c>
      <c r="C897" t="s">
        <v>10614</v>
      </c>
      <c r="D897">
        <v>699</v>
      </c>
      <c r="E897" s="11">
        <f t="shared" si="65"/>
        <v>17270396</v>
      </c>
      <c r="F897" s="5">
        <v>1199</v>
      </c>
      <c r="G897" s="1">
        <v>0.42</v>
      </c>
      <c r="H897" t="str">
        <f t="shared" si="66"/>
        <v>20-50%</v>
      </c>
      <c r="I897" s="8" t="str">
        <f t="shared" si="67"/>
        <v>&gt;500</v>
      </c>
      <c r="J897" s="8" t="str">
        <f t="shared" si="68"/>
        <v>1000</v>
      </c>
      <c r="K897" s="1" t="s">
        <v>9299</v>
      </c>
      <c r="L897">
        <v>4</v>
      </c>
      <c r="M897" s="4">
        <v>14404</v>
      </c>
      <c r="N897" s="12">
        <f t="shared" si="69"/>
        <v>57616</v>
      </c>
    </row>
    <row r="898" spans="1:14">
      <c r="A898" t="s">
        <v>3355</v>
      </c>
      <c r="B898" t="s">
        <v>9814</v>
      </c>
      <c r="C898" t="s">
        <v>10641</v>
      </c>
      <c r="D898">
        <v>699</v>
      </c>
      <c r="E898" s="11">
        <f t="shared" ref="E898:E961" si="70">F898 * M898</f>
        <v>17269197</v>
      </c>
      <c r="F898" s="5">
        <v>1199</v>
      </c>
      <c r="G898" s="1">
        <v>0.42</v>
      </c>
      <c r="H898" t="str">
        <f t="shared" ref="H898:H961" si="71">IF(G899 &lt;=0.2, "20%", IF(G899 &lt;=0.5,"20-50%", "&gt;=50%"))</f>
        <v>&gt;=50%</v>
      </c>
      <c r="I898" s="8" t="str">
        <f t="shared" ref="I898:I961" si="72">IF(F898&lt;200,"&lt;200",IF(F898&lt;=500,"200-500",IF(F898&gt;500,"&gt;500")))</f>
        <v>&gt;500</v>
      </c>
      <c r="J898" s="8" t="str">
        <f t="shared" ref="J898:J961" si="73">IF(M898&lt;1000,"&lt;1000",IF(M898&gt;=1000,"1000"))</f>
        <v>1000</v>
      </c>
      <c r="K898" s="1" t="s">
        <v>9299</v>
      </c>
      <c r="L898">
        <v>4</v>
      </c>
      <c r="M898" s="4">
        <v>14403</v>
      </c>
      <c r="N898" s="12">
        <f t="shared" ref="N898:N961" si="74">L898 *M898</f>
        <v>57612</v>
      </c>
    </row>
    <row r="899" spans="1:14">
      <c r="A899" t="s">
        <v>470</v>
      </c>
      <c r="B899" t="s">
        <v>9385</v>
      </c>
      <c r="C899" t="s">
        <v>10575</v>
      </c>
      <c r="D899">
        <v>349</v>
      </c>
      <c r="E899" s="11">
        <f t="shared" si="70"/>
        <v>133951</v>
      </c>
      <c r="F899" s="5">
        <v>899</v>
      </c>
      <c r="G899" s="1">
        <v>0.61</v>
      </c>
      <c r="H899" t="str">
        <f t="shared" si="71"/>
        <v>&gt;=50%</v>
      </c>
      <c r="I899" s="8" t="str">
        <f t="shared" si="72"/>
        <v>&gt;500</v>
      </c>
      <c r="J899" s="8" t="str">
        <f t="shared" si="73"/>
        <v>&lt;1000</v>
      </c>
      <c r="K899" s="1" t="s">
        <v>9298</v>
      </c>
      <c r="L899">
        <v>4.5</v>
      </c>
      <c r="M899" s="4">
        <v>149</v>
      </c>
      <c r="N899" s="12">
        <f t="shared" si="74"/>
        <v>670.5</v>
      </c>
    </row>
    <row r="900" spans="1:14">
      <c r="A900" t="s">
        <v>470</v>
      </c>
      <c r="B900" t="s">
        <v>9385</v>
      </c>
      <c r="C900" t="s">
        <v>10677</v>
      </c>
      <c r="D900">
        <v>349</v>
      </c>
      <c r="E900" s="11">
        <f t="shared" si="70"/>
        <v>133951</v>
      </c>
      <c r="F900" s="5">
        <v>899</v>
      </c>
      <c r="G900" s="1">
        <v>0.61</v>
      </c>
      <c r="H900" t="str">
        <f t="shared" si="71"/>
        <v>20-50%</v>
      </c>
      <c r="I900" s="8" t="str">
        <f t="shared" si="72"/>
        <v>&gt;500</v>
      </c>
      <c r="J900" s="8" t="str">
        <f t="shared" si="73"/>
        <v>&lt;1000</v>
      </c>
      <c r="K900" s="1" t="s">
        <v>9298</v>
      </c>
      <c r="L900">
        <v>4.5</v>
      </c>
      <c r="M900" s="4">
        <v>149</v>
      </c>
      <c r="N900" s="12">
        <f t="shared" si="74"/>
        <v>670.5</v>
      </c>
    </row>
    <row r="901" spans="1:14">
      <c r="A901" t="s">
        <v>7377</v>
      </c>
      <c r="B901" t="s">
        <v>10335</v>
      </c>
      <c r="C901" t="s">
        <v>10731</v>
      </c>
      <c r="D901">
        <v>279</v>
      </c>
      <c r="E901" s="11">
        <f t="shared" si="70"/>
        <v>13972</v>
      </c>
      <c r="F901" s="5">
        <v>499</v>
      </c>
      <c r="G901" s="1">
        <v>0.44</v>
      </c>
      <c r="H901" t="str">
        <f t="shared" si="71"/>
        <v>20-50%</v>
      </c>
      <c r="I901" s="8" t="str">
        <f t="shared" si="72"/>
        <v>200-500</v>
      </c>
      <c r="J901" s="8" t="str">
        <f t="shared" si="73"/>
        <v>&lt;1000</v>
      </c>
      <c r="K901" s="1" t="s">
        <v>9299</v>
      </c>
      <c r="L901">
        <v>4.8</v>
      </c>
      <c r="M901" s="4">
        <v>28</v>
      </c>
      <c r="N901" s="12">
        <f t="shared" si="74"/>
        <v>134.4</v>
      </c>
    </row>
    <row r="902" spans="1:14">
      <c r="A902" t="s">
        <v>5772</v>
      </c>
      <c r="B902" t="s">
        <v>10129</v>
      </c>
      <c r="C902" t="s">
        <v>10635</v>
      </c>
      <c r="D902">
        <v>657</v>
      </c>
      <c r="E902" s="11">
        <f t="shared" si="70"/>
        <v>13930056</v>
      </c>
      <c r="F902" s="5">
        <v>999</v>
      </c>
      <c r="G902" s="1">
        <v>0.34</v>
      </c>
      <c r="H902" t="str">
        <f t="shared" si="71"/>
        <v>20-50%</v>
      </c>
      <c r="I902" s="8" t="str">
        <f t="shared" si="72"/>
        <v>&gt;500</v>
      </c>
      <c r="J902" s="8" t="str">
        <f t="shared" si="73"/>
        <v>1000</v>
      </c>
      <c r="K902" s="1" t="s">
        <v>9299</v>
      </c>
      <c r="L902">
        <v>4.3</v>
      </c>
      <c r="M902" s="4">
        <v>13944</v>
      </c>
      <c r="N902" s="12">
        <f t="shared" si="74"/>
        <v>59959.199999999997</v>
      </c>
    </row>
    <row r="903" spans="1:14">
      <c r="A903" t="s">
        <v>6635</v>
      </c>
      <c r="B903" t="s">
        <v>10238</v>
      </c>
      <c r="C903" t="s">
        <v>10722</v>
      </c>
      <c r="D903" s="2">
        <v>1400</v>
      </c>
      <c r="E903" s="11">
        <f t="shared" si="70"/>
        <v>49695030</v>
      </c>
      <c r="F903" s="5">
        <v>2485</v>
      </c>
      <c r="G903" s="1">
        <v>0.44</v>
      </c>
      <c r="H903" t="str">
        <f t="shared" si="71"/>
        <v>20-50%</v>
      </c>
      <c r="I903" s="8" t="str">
        <f t="shared" si="72"/>
        <v>&gt;500</v>
      </c>
      <c r="J903" s="8" t="str">
        <f t="shared" si="73"/>
        <v>1000</v>
      </c>
      <c r="K903" s="1" t="s">
        <v>9299</v>
      </c>
      <c r="L903">
        <v>4.0999999999999996</v>
      </c>
      <c r="M903" s="4">
        <v>19998</v>
      </c>
      <c r="N903" s="12">
        <f t="shared" si="74"/>
        <v>81991.799999999988</v>
      </c>
    </row>
    <row r="904" spans="1:14">
      <c r="A904" t="s">
        <v>8435</v>
      </c>
      <c r="B904" t="s">
        <v>10467</v>
      </c>
      <c r="C904" t="s">
        <v>10714</v>
      </c>
      <c r="D904" s="2">
        <v>2790</v>
      </c>
      <c r="E904" s="11">
        <f t="shared" si="70"/>
        <v>2875320</v>
      </c>
      <c r="F904" s="5">
        <v>4890</v>
      </c>
      <c r="G904" s="1">
        <v>0.43</v>
      </c>
      <c r="H904" t="str">
        <f t="shared" si="71"/>
        <v>20-50%</v>
      </c>
      <c r="I904" s="8" t="str">
        <f t="shared" si="72"/>
        <v>&gt;500</v>
      </c>
      <c r="J904" s="8" t="str">
        <f t="shared" si="73"/>
        <v>&lt;1000</v>
      </c>
      <c r="K904" s="1" t="s">
        <v>9299</v>
      </c>
      <c r="L904">
        <v>3.9</v>
      </c>
      <c r="M904" s="4">
        <v>588</v>
      </c>
      <c r="N904" s="12">
        <f t="shared" si="74"/>
        <v>2293.1999999999998</v>
      </c>
    </row>
    <row r="905" spans="1:14">
      <c r="A905" t="s">
        <v>6480</v>
      </c>
      <c r="B905" t="s">
        <v>10216</v>
      </c>
      <c r="C905" t="s">
        <v>10708</v>
      </c>
      <c r="D905">
        <v>549</v>
      </c>
      <c r="E905" s="11">
        <f t="shared" si="70"/>
        <v>14201610</v>
      </c>
      <c r="F905" s="5">
        <v>1090</v>
      </c>
      <c r="G905" s="1">
        <v>0.5</v>
      </c>
      <c r="H905" t="str">
        <f t="shared" si="71"/>
        <v>20-50%</v>
      </c>
      <c r="I905" s="8" t="str">
        <f t="shared" si="72"/>
        <v>&gt;500</v>
      </c>
      <c r="J905" s="8" t="str">
        <f t="shared" si="73"/>
        <v>1000</v>
      </c>
      <c r="K905" s="1" t="s">
        <v>9298</v>
      </c>
      <c r="L905">
        <v>4.2</v>
      </c>
      <c r="M905" s="4">
        <v>13029</v>
      </c>
      <c r="N905" s="12">
        <f t="shared" si="74"/>
        <v>54721.8</v>
      </c>
    </row>
    <row r="906" spans="1:14">
      <c r="A906" t="s">
        <v>8314</v>
      </c>
      <c r="B906" t="s">
        <v>10453</v>
      </c>
      <c r="C906" t="s">
        <v>10709</v>
      </c>
      <c r="D906">
        <v>765</v>
      </c>
      <c r="E906" s="11">
        <f t="shared" si="70"/>
        <v>5873350</v>
      </c>
      <c r="F906" s="5">
        <v>970</v>
      </c>
      <c r="G906" s="1">
        <v>0.21</v>
      </c>
      <c r="H906" t="str">
        <f t="shared" si="71"/>
        <v>20%</v>
      </c>
      <c r="I906" s="8" t="str">
        <f t="shared" si="72"/>
        <v>&gt;500</v>
      </c>
      <c r="J906" s="8" t="str">
        <f t="shared" si="73"/>
        <v>1000</v>
      </c>
      <c r="K906" s="1" t="s">
        <v>9299</v>
      </c>
      <c r="L906">
        <v>4.2</v>
      </c>
      <c r="M906" s="4">
        <v>6055</v>
      </c>
      <c r="N906" s="12">
        <f t="shared" si="74"/>
        <v>25431</v>
      </c>
    </row>
    <row r="907" spans="1:14">
      <c r="A907" t="s">
        <v>6711</v>
      </c>
      <c r="B907" t="s">
        <v>10247</v>
      </c>
      <c r="C907" t="s">
        <v>10726</v>
      </c>
      <c r="D907">
        <v>753</v>
      </c>
      <c r="E907" s="11">
        <f t="shared" si="70"/>
        <v>16597338</v>
      </c>
      <c r="F907" s="5">
        <v>899</v>
      </c>
      <c r="G907" s="1">
        <v>0.16</v>
      </c>
      <c r="H907" t="str">
        <f t="shared" si="71"/>
        <v>20%</v>
      </c>
      <c r="I907" s="8" t="str">
        <f t="shared" si="72"/>
        <v>&gt;500</v>
      </c>
      <c r="J907" s="8" t="str">
        <f t="shared" si="73"/>
        <v>1000</v>
      </c>
      <c r="K907" s="1" t="s">
        <v>9299</v>
      </c>
      <c r="L907">
        <v>4.2</v>
      </c>
      <c r="M907" s="4">
        <v>18462</v>
      </c>
      <c r="N907" s="12">
        <f t="shared" si="74"/>
        <v>77540.400000000009</v>
      </c>
    </row>
    <row r="908" spans="1:14">
      <c r="A908" t="s">
        <v>6213</v>
      </c>
      <c r="B908" t="s">
        <v>10183</v>
      </c>
      <c r="C908" t="s">
        <v>10713</v>
      </c>
      <c r="D908" s="2">
        <v>1464</v>
      </c>
      <c r="E908" s="11">
        <f t="shared" si="70"/>
        <v>23298000</v>
      </c>
      <c r="F908" s="5">
        <v>1650</v>
      </c>
      <c r="G908" s="1">
        <v>0.11</v>
      </c>
      <c r="H908" t="str">
        <f t="shared" si="71"/>
        <v>20-50%</v>
      </c>
      <c r="I908" s="8" t="str">
        <f t="shared" si="72"/>
        <v>&gt;500</v>
      </c>
      <c r="J908" s="8" t="str">
        <f t="shared" si="73"/>
        <v>1000</v>
      </c>
      <c r="K908" s="1" t="s">
        <v>9299</v>
      </c>
      <c r="L908">
        <v>4.0999999999999996</v>
      </c>
      <c r="M908" s="4">
        <v>14120</v>
      </c>
      <c r="N908" s="12">
        <f t="shared" si="74"/>
        <v>57891.999999999993</v>
      </c>
    </row>
    <row r="909" spans="1:14">
      <c r="A909" t="s">
        <v>8561</v>
      </c>
      <c r="B909" t="s">
        <v>10484</v>
      </c>
      <c r="C909" t="s">
        <v>10767</v>
      </c>
      <c r="D909">
        <v>293</v>
      </c>
      <c r="E909" s="11">
        <f t="shared" si="70"/>
        <v>726544</v>
      </c>
      <c r="F909" s="5">
        <v>499</v>
      </c>
      <c r="G909" s="1">
        <v>0.41</v>
      </c>
      <c r="H909" t="str">
        <f t="shared" si="71"/>
        <v>20%</v>
      </c>
      <c r="I909" s="8" t="str">
        <f t="shared" si="72"/>
        <v>200-500</v>
      </c>
      <c r="J909" s="8" t="str">
        <f t="shared" si="73"/>
        <v>1000</v>
      </c>
      <c r="K909" s="1" t="s">
        <v>9299</v>
      </c>
      <c r="L909">
        <v>4.0999999999999996</v>
      </c>
      <c r="M909" s="4">
        <v>1456</v>
      </c>
      <c r="N909" s="12">
        <f t="shared" si="74"/>
        <v>5969.5999999999995</v>
      </c>
    </row>
    <row r="910" spans="1:14">
      <c r="A910" t="s">
        <v>4008</v>
      </c>
      <c r="B910" t="s">
        <v>9900</v>
      </c>
      <c r="C910" t="s">
        <v>10619</v>
      </c>
      <c r="D910">
        <v>225</v>
      </c>
      <c r="E910" s="11">
        <f t="shared" si="70"/>
        <v>6639000</v>
      </c>
      <c r="F910" s="5">
        <v>250</v>
      </c>
      <c r="G910" s="1">
        <v>0.1</v>
      </c>
      <c r="H910" t="str">
        <f t="shared" si="71"/>
        <v>20%</v>
      </c>
      <c r="I910" s="8" t="str">
        <f t="shared" si="72"/>
        <v>200-500</v>
      </c>
      <c r="J910" s="8" t="str">
        <f t="shared" si="73"/>
        <v>1000</v>
      </c>
      <c r="K910" s="1" t="s">
        <v>9299</v>
      </c>
      <c r="L910">
        <v>4.4000000000000004</v>
      </c>
      <c r="M910" s="4">
        <v>26556</v>
      </c>
      <c r="N910" s="12">
        <f t="shared" si="74"/>
        <v>116846.40000000001</v>
      </c>
    </row>
    <row r="911" spans="1:14">
      <c r="A911" t="s">
        <v>5786</v>
      </c>
      <c r="B911" t="s">
        <v>10131</v>
      </c>
      <c r="C911" t="s">
        <v>10621</v>
      </c>
      <c r="D911" s="2">
        <v>1500</v>
      </c>
      <c r="E911" s="11">
        <f t="shared" si="70"/>
        <v>38994000</v>
      </c>
      <c r="F911" s="5">
        <v>1500</v>
      </c>
      <c r="G911" s="1">
        <v>0</v>
      </c>
      <c r="H911" t="str">
        <f t="shared" si="71"/>
        <v>20-50%</v>
      </c>
      <c r="I911" s="8" t="str">
        <f t="shared" si="72"/>
        <v>&gt;500</v>
      </c>
      <c r="J911" s="8" t="str">
        <f t="shared" si="73"/>
        <v>1000</v>
      </c>
      <c r="K911" s="1" t="s">
        <v>9299</v>
      </c>
      <c r="L911">
        <v>4.4000000000000004</v>
      </c>
      <c r="M911" s="4">
        <v>25996</v>
      </c>
      <c r="N911" s="12">
        <f t="shared" si="74"/>
        <v>114382.40000000001</v>
      </c>
    </row>
    <row r="912" spans="1:14">
      <c r="A912" t="s">
        <v>8279</v>
      </c>
      <c r="B912" t="s">
        <v>10448</v>
      </c>
      <c r="C912" t="s">
        <v>10758</v>
      </c>
      <c r="D912" s="2">
        <v>2976</v>
      </c>
      <c r="E912" s="11">
        <f t="shared" si="70"/>
        <v>14754300</v>
      </c>
      <c r="F912" s="5">
        <v>3945</v>
      </c>
      <c r="G912" s="1">
        <v>0.25</v>
      </c>
      <c r="H912" t="str">
        <f t="shared" si="71"/>
        <v>20%</v>
      </c>
      <c r="I912" s="8" t="str">
        <f t="shared" si="72"/>
        <v>&gt;500</v>
      </c>
      <c r="J912" s="8" t="str">
        <f t="shared" si="73"/>
        <v>1000</v>
      </c>
      <c r="K912" s="1" t="s">
        <v>9299</v>
      </c>
      <c r="L912">
        <v>4.2</v>
      </c>
      <c r="M912" s="4">
        <v>3740</v>
      </c>
      <c r="N912" s="12">
        <f t="shared" si="74"/>
        <v>15708</v>
      </c>
    </row>
    <row r="913" spans="1:14">
      <c r="A913" t="s">
        <v>4551</v>
      </c>
      <c r="B913" t="s">
        <v>4552</v>
      </c>
      <c r="C913" t="s">
        <v>10594</v>
      </c>
      <c r="D913">
        <v>480</v>
      </c>
      <c r="E913" s="11">
        <f t="shared" si="70"/>
        <v>3431400</v>
      </c>
      <c r="F913" s="5">
        <v>600</v>
      </c>
      <c r="G913" s="1">
        <v>0.2</v>
      </c>
      <c r="H913" t="str">
        <f t="shared" si="71"/>
        <v>20%</v>
      </c>
      <c r="I913" s="8" t="str">
        <f t="shared" si="72"/>
        <v>&gt;500</v>
      </c>
      <c r="J913" s="8" t="str">
        <f t="shared" si="73"/>
        <v>1000</v>
      </c>
      <c r="K913" s="1" t="s">
        <v>9299</v>
      </c>
      <c r="L913">
        <v>4.3</v>
      </c>
      <c r="M913" s="4">
        <v>5719</v>
      </c>
      <c r="N913" s="12">
        <f t="shared" si="74"/>
        <v>24591.7</v>
      </c>
    </row>
    <row r="914" spans="1:14">
      <c r="A914" t="s">
        <v>6021</v>
      </c>
      <c r="B914" t="s">
        <v>6022</v>
      </c>
      <c r="C914" t="s">
        <v>10703</v>
      </c>
      <c r="D914">
        <v>420</v>
      </c>
      <c r="E914" s="11">
        <f t="shared" si="70"/>
        <v>808920</v>
      </c>
      <c r="F914" s="5">
        <v>420</v>
      </c>
      <c r="G914" s="1">
        <v>0</v>
      </c>
      <c r="H914" t="str">
        <f t="shared" si="71"/>
        <v>20%</v>
      </c>
      <c r="I914" s="8" t="str">
        <f t="shared" si="72"/>
        <v>200-500</v>
      </c>
      <c r="J914" s="8" t="str">
        <f t="shared" si="73"/>
        <v>1000</v>
      </c>
      <c r="K914" s="1" t="s">
        <v>9299</v>
      </c>
      <c r="L914">
        <v>4.2</v>
      </c>
      <c r="M914" s="4">
        <v>1926</v>
      </c>
      <c r="N914" s="12">
        <f t="shared" si="74"/>
        <v>8089.2000000000007</v>
      </c>
    </row>
    <row r="915" spans="1:14">
      <c r="A915" t="s">
        <v>5266</v>
      </c>
      <c r="B915" t="s">
        <v>5267</v>
      </c>
      <c r="C915" t="s">
        <v>2215</v>
      </c>
      <c r="D915">
        <v>90</v>
      </c>
      <c r="E915" s="11">
        <f t="shared" si="70"/>
        <v>306100</v>
      </c>
      <c r="F915" s="5">
        <v>100</v>
      </c>
      <c r="G915" s="1">
        <v>0.1</v>
      </c>
      <c r="H915" t="str">
        <f t="shared" si="71"/>
        <v>20%</v>
      </c>
      <c r="I915" s="8" t="str">
        <f t="shared" si="72"/>
        <v>&lt;200</v>
      </c>
      <c r="J915" s="8" t="str">
        <f t="shared" si="73"/>
        <v>1000</v>
      </c>
      <c r="K915" s="1" t="s">
        <v>9299</v>
      </c>
      <c r="L915">
        <v>4.3</v>
      </c>
      <c r="M915" s="4">
        <v>3061</v>
      </c>
      <c r="N915" s="12">
        <f t="shared" si="74"/>
        <v>13162.3</v>
      </c>
    </row>
    <row r="916" spans="1:14">
      <c r="A916" t="s">
        <v>4495</v>
      </c>
      <c r="B916" t="s">
        <v>4496</v>
      </c>
      <c r="C916" t="s">
        <v>10620</v>
      </c>
      <c r="D916">
        <v>100</v>
      </c>
      <c r="E916" s="11">
        <f t="shared" si="70"/>
        <v>309500</v>
      </c>
      <c r="F916" s="5">
        <v>100</v>
      </c>
      <c r="G916" s="1">
        <v>0</v>
      </c>
      <c r="H916" t="str">
        <f t="shared" si="71"/>
        <v>20-50%</v>
      </c>
      <c r="I916" s="8" t="str">
        <f t="shared" si="72"/>
        <v>&lt;200</v>
      </c>
      <c r="J916" s="8" t="str">
        <f t="shared" si="73"/>
        <v>1000</v>
      </c>
      <c r="K916" s="1" t="s">
        <v>9299</v>
      </c>
      <c r="L916">
        <v>4.3</v>
      </c>
      <c r="M916" s="4">
        <v>3095</v>
      </c>
      <c r="N916" s="12">
        <f t="shared" si="74"/>
        <v>13308.5</v>
      </c>
    </row>
    <row r="917" spans="1:14">
      <c r="A917" t="s">
        <v>5731</v>
      </c>
      <c r="B917" t="s">
        <v>5732</v>
      </c>
      <c r="C917" t="s">
        <v>10641</v>
      </c>
      <c r="D917">
        <v>341</v>
      </c>
      <c r="E917" s="11">
        <f t="shared" si="70"/>
        <v>1121850</v>
      </c>
      <c r="F917" s="5">
        <v>450</v>
      </c>
      <c r="G917" s="1">
        <v>0.24</v>
      </c>
      <c r="H917" t="str">
        <f t="shared" si="71"/>
        <v>20%</v>
      </c>
      <c r="I917" s="8" t="str">
        <f t="shared" si="72"/>
        <v>200-500</v>
      </c>
      <c r="J917" s="8" t="str">
        <f t="shared" si="73"/>
        <v>1000</v>
      </c>
      <c r="K917" s="1" t="s">
        <v>9299</v>
      </c>
      <c r="L917">
        <v>4.3</v>
      </c>
      <c r="M917" s="4">
        <v>2493</v>
      </c>
      <c r="N917" s="12">
        <f t="shared" si="74"/>
        <v>10719.9</v>
      </c>
    </row>
    <row r="918" spans="1:14">
      <c r="A918" t="s">
        <v>5511</v>
      </c>
      <c r="B918" t="s">
        <v>5512</v>
      </c>
      <c r="C918" t="s">
        <v>5520</v>
      </c>
      <c r="D918">
        <v>272</v>
      </c>
      <c r="E918" s="11">
        <f t="shared" si="70"/>
        <v>1179520</v>
      </c>
      <c r="F918" s="5">
        <v>320</v>
      </c>
      <c r="G918" s="1">
        <v>0.15</v>
      </c>
      <c r="H918" t="str">
        <f t="shared" si="71"/>
        <v>&gt;=50%</v>
      </c>
      <c r="I918" s="8" t="str">
        <f t="shared" si="72"/>
        <v>200-500</v>
      </c>
      <c r="J918" s="8" t="str">
        <f t="shared" si="73"/>
        <v>1000</v>
      </c>
      <c r="K918" s="1" t="s">
        <v>9299</v>
      </c>
      <c r="L918">
        <v>4</v>
      </c>
      <c r="M918" s="4">
        <v>3686</v>
      </c>
      <c r="N918" s="12">
        <f t="shared" si="74"/>
        <v>14744</v>
      </c>
    </row>
    <row r="919" spans="1:14">
      <c r="A919" t="s">
        <v>5929</v>
      </c>
      <c r="B919" t="s">
        <v>10149</v>
      </c>
      <c r="C919" t="s">
        <v>10575</v>
      </c>
      <c r="D919">
        <v>499</v>
      </c>
      <c r="E919" s="11">
        <f t="shared" si="70"/>
        <v>3559260</v>
      </c>
      <c r="F919" s="5">
        <v>1299</v>
      </c>
      <c r="G919" s="1">
        <v>0.62</v>
      </c>
      <c r="H919" t="str">
        <f t="shared" si="71"/>
        <v>20%</v>
      </c>
      <c r="I919" s="8" t="str">
        <f t="shared" si="72"/>
        <v>&gt;500</v>
      </c>
      <c r="J919" s="8" t="str">
        <f t="shared" si="73"/>
        <v>1000</v>
      </c>
      <c r="K919" s="1" t="s">
        <v>9298</v>
      </c>
      <c r="L919">
        <v>4.0999999999999996</v>
      </c>
      <c r="M919" s="4">
        <v>2740</v>
      </c>
      <c r="N919" s="12">
        <f t="shared" si="74"/>
        <v>11233.999999999998</v>
      </c>
    </row>
    <row r="920" spans="1:14">
      <c r="A920" t="s">
        <v>5092</v>
      </c>
      <c r="B920" t="s">
        <v>10042</v>
      </c>
      <c r="C920" t="s">
        <v>10575</v>
      </c>
      <c r="D920">
        <v>120</v>
      </c>
      <c r="E920" s="11">
        <f t="shared" si="70"/>
        <v>516960</v>
      </c>
      <c r="F920" s="5">
        <v>120</v>
      </c>
      <c r="G920" s="1">
        <v>0</v>
      </c>
      <c r="H920" t="str">
        <f t="shared" si="71"/>
        <v>&gt;=50%</v>
      </c>
      <c r="I920" s="8" t="str">
        <f t="shared" si="72"/>
        <v>&lt;200</v>
      </c>
      <c r="J920" s="8" t="str">
        <f t="shared" si="73"/>
        <v>1000</v>
      </c>
      <c r="K920" s="1" t="s">
        <v>9299</v>
      </c>
      <c r="L920">
        <v>4.0999999999999996</v>
      </c>
      <c r="M920" s="4">
        <v>4308</v>
      </c>
      <c r="N920" s="12">
        <f t="shared" si="74"/>
        <v>17662.8</v>
      </c>
    </row>
    <row r="921" spans="1:14">
      <c r="A921" t="s">
        <v>7674</v>
      </c>
      <c r="B921" t="s">
        <v>10372</v>
      </c>
      <c r="C921" t="s">
        <v>10724</v>
      </c>
      <c r="D921">
        <v>669</v>
      </c>
      <c r="E921" s="11">
        <f t="shared" si="70"/>
        <v>19487</v>
      </c>
      <c r="F921" s="5">
        <v>1499</v>
      </c>
      <c r="G921" s="1">
        <v>0.55000000000000004</v>
      </c>
      <c r="H921" t="str">
        <f t="shared" si="71"/>
        <v>20-50%</v>
      </c>
      <c r="I921" s="8" t="str">
        <f t="shared" si="72"/>
        <v>&gt;500</v>
      </c>
      <c r="J921" s="8" t="str">
        <f t="shared" si="73"/>
        <v>&lt;1000</v>
      </c>
      <c r="K921" s="1" t="s">
        <v>9298</v>
      </c>
      <c r="L921">
        <v>2.2999999999999998</v>
      </c>
      <c r="M921" s="4">
        <v>13</v>
      </c>
      <c r="N921" s="12">
        <f t="shared" si="74"/>
        <v>29.9</v>
      </c>
    </row>
    <row r="922" spans="1:14">
      <c r="A922" t="s">
        <v>7490</v>
      </c>
      <c r="B922" t="s">
        <v>10350</v>
      </c>
      <c r="C922" t="s">
        <v>10707</v>
      </c>
      <c r="D922" s="2">
        <v>8799</v>
      </c>
      <c r="E922" s="11">
        <f t="shared" si="70"/>
        <v>49863215</v>
      </c>
      <c r="F922" s="5">
        <v>11995</v>
      </c>
      <c r="G922" s="1">
        <v>0.27</v>
      </c>
      <c r="H922" t="str">
        <f t="shared" si="71"/>
        <v>20-50%</v>
      </c>
      <c r="I922" s="8" t="str">
        <f t="shared" si="72"/>
        <v>&gt;500</v>
      </c>
      <c r="J922" s="8" t="str">
        <f t="shared" si="73"/>
        <v>1000</v>
      </c>
      <c r="K922" s="1" t="s">
        <v>9299</v>
      </c>
      <c r="L922">
        <v>4.0999999999999996</v>
      </c>
      <c r="M922" s="4">
        <v>4157</v>
      </c>
      <c r="N922" s="12">
        <f t="shared" si="74"/>
        <v>17043.699999999997</v>
      </c>
    </row>
    <row r="923" spans="1:14">
      <c r="A923" t="s">
        <v>7624</v>
      </c>
      <c r="B923" t="s">
        <v>10365</v>
      </c>
      <c r="C923" t="s">
        <v>10707</v>
      </c>
      <c r="D923" s="2">
        <v>7199</v>
      </c>
      <c r="E923" s="11">
        <f t="shared" si="70"/>
        <v>19630180</v>
      </c>
      <c r="F923" s="5">
        <v>9995</v>
      </c>
      <c r="G923" s="1">
        <v>0.28000000000000003</v>
      </c>
      <c r="H923" t="str">
        <f t="shared" si="71"/>
        <v>20-50%</v>
      </c>
      <c r="I923" s="8" t="str">
        <f t="shared" si="72"/>
        <v>&gt;500</v>
      </c>
      <c r="J923" s="8" t="str">
        <f t="shared" si="73"/>
        <v>1000</v>
      </c>
      <c r="K923" s="1" t="s">
        <v>9299</v>
      </c>
      <c r="L923">
        <v>4.4000000000000004</v>
      </c>
      <c r="M923" s="4">
        <v>1964</v>
      </c>
      <c r="N923" s="12">
        <f t="shared" si="74"/>
        <v>8641.6</v>
      </c>
    </row>
    <row r="924" spans="1:14">
      <c r="A924" t="s">
        <v>7609</v>
      </c>
      <c r="B924" t="s">
        <v>7610</v>
      </c>
      <c r="C924" t="s">
        <v>10722</v>
      </c>
      <c r="D924" s="2">
        <v>14499</v>
      </c>
      <c r="E924" s="11">
        <f t="shared" si="70"/>
        <v>47730534</v>
      </c>
      <c r="F924" s="5">
        <v>23559</v>
      </c>
      <c r="G924" s="1">
        <v>0.38</v>
      </c>
      <c r="H924" t="str">
        <f t="shared" si="71"/>
        <v>20%</v>
      </c>
      <c r="I924" s="8" t="str">
        <f t="shared" si="72"/>
        <v>&gt;500</v>
      </c>
      <c r="J924" s="8" t="str">
        <f t="shared" si="73"/>
        <v>1000</v>
      </c>
      <c r="K924" s="1" t="s">
        <v>9299</v>
      </c>
      <c r="L924">
        <v>4.3</v>
      </c>
      <c r="M924" s="4">
        <v>2026</v>
      </c>
      <c r="N924" s="12">
        <f t="shared" si="74"/>
        <v>8711.7999999999993</v>
      </c>
    </row>
    <row r="925" spans="1:14">
      <c r="A925" t="s">
        <v>6746</v>
      </c>
      <c r="B925" t="s">
        <v>10252</v>
      </c>
      <c r="C925" t="s">
        <v>10707</v>
      </c>
      <c r="D925" s="2">
        <v>2095</v>
      </c>
      <c r="E925" s="11">
        <f t="shared" si="70"/>
        <v>16653155</v>
      </c>
      <c r="F925" s="5">
        <v>2095</v>
      </c>
      <c r="G925" s="1">
        <v>0</v>
      </c>
      <c r="H925" t="str">
        <f t="shared" si="71"/>
        <v>20-50%</v>
      </c>
      <c r="I925" s="8" t="str">
        <f t="shared" si="72"/>
        <v>&gt;500</v>
      </c>
      <c r="J925" s="8" t="str">
        <f t="shared" si="73"/>
        <v>1000</v>
      </c>
      <c r="K925" s="1" t="s">
        <v>9299</v>
      </c>
      <c r="L925">
        <v>4.5</v>
      </c>
      <c r="M925" s="4">
        <v>7949</v>
      </c>
      <c r="N925" s="12">
        <f t="shared" si="74"/>
        <v>35770.5</v>
      </c>
    </row>
    <row r="926" spans="1:14">
      <c r="A926" t="s">
        <v>6732</v>
      </c>
      <c r="B926" t="s">
        <v>10250</v>
      </c>
      <c r="C926" t="s">
        <v>10706</v>
      </c>
      <c r="D926" s="2">
        <v>8799</v>
      </c>
      <c r="E926" s="11">
        <f t="shared" si="70"/>
        <v>34564695</v>
      </c>
      <c r="F926" s="5">
        <v>11595</v>
      </c>
      <c r="G926" s="1">
        <v>0.24</v>
      </c>
      <c r="H926" t="str">
        <f t="shared" si="71"/>
        <v>20%</v>
      </c>
      <c r="I926" s="8" t="str">
        <f t="shared" si="72"/>
        <v>&gt;500</v>
      </c>
      <c r="J926" s="8" t="str">
        <f t="shared" si="73"/>
        <v>1000</v>
      </c>
      <c r="K926" s="1" t="s">
        <v>9299</v>
      </c>
      <c r="L926">
        <v>4.4000000000000004</v>
      </c>
      <c r="M926" s="4">
        <v>2981</v>
      </c>
      <c r="N926" s="12">
        <f t="shared" si="74"/>
        <v>13116.400000000001</v>
      </c>
    </row>
    <row r="927" spans="1:14">
      <c r="A927" t="s">
        <v>9089</v>
      </c>
      <c r="B927" t="s">
        <v>10555</v>
      </c>
      <c r="C927" t="s">
        <v>10774</v>
      </c>
      <c r="D927" s="2">
        <v>2999</v>
      </c>
      <c r="E927" s="11">
        <f t="shared" si="70"/>
        <v>639910</v>
      </c>
      <c r="F927" s="5">
        <v>3595</v>
      </c>
      <c r="G927" s="1">
        <v>0.17</v>
      </c>
      <c r="H927" t="str">
        <f t="shared" si="71"/>
        <v>20%</v>
      </c>
      <c r="I927" s="8" t="str">
        <f t="shared" si="72"/>
        <v>&gt;500</v>
      </c>
      <c r="J927" s="8" t="str">
        <f t="shared" si="73"/>
        <v>&lt;1000</v>
      </c>
      <c r="K927" s="1" t="s">
        <v>9299</v>
      </c>
      <c r="L927">
        <v>4</v>
      </c>
      <c r="M927" s="4">
        <v>178</v>
      </c>
      <c r="N927" s="12">
        <f t="shared" si="74"/>
        <v>712</v>
      </c>
    </row>
    <row r="928" spans="1:14">
      <c r="A928" t="s">
        <v>7738</v>
      </c>
      <c r="B928" t="s">
        <v>10379</v>
      </c>
      <c r="C928" t="s">
        <v>10728</v>
      </c>
      <c r="D928" s="2">
        <v>2903</v>
      </c>
      <c r="E928" s="11">
        <f t="shared" si="70"/>
        <v>7575205</v>
      </c>
      <c r="F928" s="5">
        <v>3295</v>
      </c>
      <c r="G928" s="1">
        <v>0.12</v>
      </c>
      <c r="H928" t="str">
        <f t="shared" si="71"/>
        <v>20%</v>
      </c>
      <c r="I928" s="8" t="str">
        <f t="shared" si="72"/>
        <v>&gt;500</v>
      </c>
      <c r="J928" s="8" t="str">
        <f t="shared" si="73"/>
        <v>1000</v>
      </c>
      <c r="K928" s="1" t="s">
        <v>9299</v>
      </c>
      <c r="L928">
        <v>4.3</v>
      </c>
      <c r="M928" s="4">
        <v>2299</v>
      </c>
      <c r="N928" s="12">
        <f t="shared" si="74"/>
        <v>9885.6999999999989</v>
      </c>
    </row>
    <row r="929" spans="1:14">
      <c r="A929" t="s">
        <v>7873</v>
      </c>
      <c r="B929" t="s">
        <v>10396</v>
      </c>
      <c r="C929" t="s">
        <v>10719</v>
      </c>
      <c r="D929" s="2">
        <v>3349</v>
      </c>
      <c r="E929" s="11">
        <f t="shared" si="70"/>
        <v>7806230</v>
      </c>
      <c r="F929" s="5">
        <v>3995</v>
      </c>
      <c r="G929" s="1">
        <v>0.16</v>
      </c>
      <c r="H929" t="str">
        <f t="shared" si="71"/>
        <v>20%</v>
      </c>
      <c r="I929" s="8" t="str">
        <f t="shared" si="72"/>
        <v>&gt;500</v>
      </c>
      <c r="J929" s="8" t="str">
        <f t="shared" si="73"/>
        <v>1000</v>
      </c>
      <c r="K929" s="1" t="s">
        <v>9299</v>
      </c>
      <c r="L929">
        <v>4.3</v>
      </c>
      <c r="M929" s="4">
        <v>1954</v>
      </c>
      <c r="N929" s="12">
        <f t="shared" si="74"/>
        <v>8402.1999999999989</v>
      </c>
    </row>
    <row r="930" spans="1:14">
      <c r="A930" t="s">
        <v>7639</v>
      </c>
      <c r="B930" t="s">
        <v>10367</v>
      </c>
      <c r="C930" t="s">
        <v>10728</v>
      </c>
      <c r="D930" s="2">
        <v>7799</v>
      </c>
      <c r="E930" s="11">
        <f t="shared" si="70"/>
        <v>28424200</v>
      </c>
      <c r="F930" s="5">
        <v>8995</v>
      </c>
      <c r="G930" s="1">
        <v>0.13</v>
      </c>
      <c r="H930" t="str">
        <f t="shared" si="71"/>
        <v>20%</v>
      </c>
      <c r="I930" s="8" t="str">
        <f t="shared" si="72"/>
        <v>&gt;500</v>
      </c>
      <c r="J930" s="8" t="str">
        <f t="shared" si="73"/>
        <v>1000</v>
      </c>
      <c r="K930" s="1" t="s">
        <v>9299</v>
      </c>
      <c r="L930">
        <v>4</v>
      </c>
      <c r="M930" s="4">
        <v>3160</v>
      </c>
      <c r="N930" s="12">
        <f t="shared" si="74"/>
        <v>12640</v>
      </c>
    </row>
    <row r="931" spans="1:14">
      <c r="A931" t="s">
        <v>6395</v>
      </c>
      <c r="B931" t="s">
        <v>10207</v>
      </c>
      <c r="C931" t="s">
        <v>10707</v>
      </c>
      <c r="D931" s="2">
        <v>1490</v>
      </c>
      <c r="E931" s="11">
        <f t="shared" si="70"/>
        <v>6005385</v>
      </c>
      <c r="F931" s="5">
        <v>1695</v>
      </c>
      <c r="G931" s="1">
        <v>0.12</v>
      </c>
      <c r="H931" t="str">
        <f t="shared" si="71"/>
        <v>20%</v>
      </c>
      <c r="I931" s="8" t="str">
        <f t="shared" si="72"/>
        <v>&gt;500</v>
      </c>
      <c r="J931" s="8" t="str">
        <f t="shared" si="73"/>
        <v>1000</v>
      </c>
      <c r="K931" s="1" t="s">
        <v>9299</v>
      </c>
      <c r="L931">
        <v>4.4000000000000004</v>
      </c>
      <c r="M931" s="4">
        <v>3543</v>
      </c>
      <c r="N931" s="12">
        <f t="shared" si="74"/>
        <v>15589.2</v>
      </c>
    </row>
    <row r="932" spans="1:14">
      <c r="A932" t="s">
        <v>6494</v>
      </c>
      <c r="B932" t="s">
        <v>10218</v>
      </c>
      <c r="C932" t="s">
        <v>10709</v>
      </c>
      <c r="D932" s="2">
        <v>1321</v>
      </c>
      <c r="E932" s="11">
        <f t="shared" si="70"/>
        <v>23874885</v>
      </c>
      <c r="F932" s="5">
        <v>1545</v>
      </c>
      <c r="G932" s="1">
        <v>0.14000000000000001</v>
      </c>
      <c r="H932" t="str">
        <f t="shared" si="71"/>
        <v>20%</v>
      </c>
      <c r="I932" s="8" t="str">
        <f t="shared" si="72"/>
        <v>&gt;500</v>
      </c>
      <c r="J932" s="8" t="str">
        <f t="shared" si="73"/>
        <v>1000</v>
      </c>
      <c r="K932" s="1" t="s">
        <v>9299</v>
      </c>
      <c r="L932">
        <v>4.3</v>
      </c>
      <c r="M932" s="4">
        <v>15453</v>
      </c>
      <c r="N932" s="12">
        <f t="shared" si="74"/>
        <v>66447.899999999994</v>
      </c>
    </row>
    <row r="933" spans="1:14">
      <c r="A933" t="s">
        <v>6359</v>
      </c>
      <c r="B933" t="s">
        <v>10202</v>
      </c>
      <c r="C933" t="s">
        <v>10720</v>
      </c>
      <c r="D933" s="2">
        <v>1614</v>
      </c>
      <c r="E933" s="11">
        <f t="shared" si="70"/>
        <v>66264630</v>
      </c>
      <c r="F933" s="5">
        <v>1745</v>
      </c>
      <c r="G933" s="1">
        <v>0.08</v>
      </c>
      <c r="H933" t="str">
        <f t="shared" si="71"/>
        <v>20%</v>
      </c>
      <c r="I933" s="8" t="str">
        <f t="shared" si="72"/>
        <v>&gt;500</v>
      </c>
      <c r="J933" s="8" t="str">
        <f t="shared" si="73"/>
        <v>1000</v>
      </c>
      <c r="K933" s="1" t="s">
        <v>9299</v>
      </c>
      <c r="L933">
        <v>4.3</v>
      </c>
      <c r="M933" s="4">
        <v>37974</v>
      </c>
      <c r="N933" s="12">
        <f t="shared" si="74"/>
        <v>163288.19999999998</v>
      </c>
    </row>
    <row r="934" spans="1:14">
      <c r="A934" t="s">
        <v>7420</v>
      </c>
      <c r="B934" t="s">
        <v>10340</v>
      </c>
      <c r="C934" t="s">
        <v>10708</v>
      </c>
      <c r="D934" s="2">
        <v>1849</v>
      </c>
      <c r="E934" s="11">
        <f t="shared" si="70"/>
        <v>16091695</v>
      </c>
      <c r="F934" s="5">
        <v>2095</v>
      </c>
      <c r="G934" s="1">
        <v>0.12</v>
      </c>
      <c r="H934" t="str">
        <f t="shared" si="71"/>
        <v>20-50%</v>
      </c>
      <c r="I934" s="8" t="str">
        <f t="shared" si="72"/>
        <v>&gt;500</v>
      </c>
      <c r="J934" s="8" t="str">
        <f t="shared" si="73"/>
        <v>1000</v>
      </c>
      <c r="K934" s="1" t="s">
        <v>9299</v>
      </c>
      <c r="L934">
        <v>4.3</v>
      </c>
      <c r="M934" s="4">
        <v>7681</v>
      </c>
      <c r="N934" s="12">
        <f t="shared" si="74"/>
        <v>33028.299999999996</v>
      </c>
    </row>
    <row r="935" spans="1:14">
      <c r="A935" t="s">
        <v>7342</v>
      </c>
      <c r="B935" t="s">
        <v>10330</v>
      </c>
      <c r="C935" t="s">
        <v>10749</v>
      </c>
      <c r="D935" s="2">
        <v>4280</v>
      </c>
      <c r="E935" s="11">
        <f t="shared" si="70"/>
        <v>12661440</v>
      </c>
      <c r="F935" s="5">
        <v>5995</v>
      </c>
      <c r="G935" s="1">
        <v>0.28999999999999998</v>
      </c>
      <c r="H935" t="str">
        <f t="shared" si="71"/>
        <v>20-50%</v>
      </c>
      <c r="I935" s="8" t="str">
        <f t="shared" si="72"/>
        <v>&gt;500</v>
      </c>
      <c r="J935" s="8" t="str">
        <f t="shared" si="73"/>
        <v>1000</v>
      </c>
      <c r="K935" s="1" t="s">
        <v>9299</v>
      </c>
      <c r="L935">
        <v>3.8</v>
      </c>
      <c r="M935" s="4">
        <v>2112</v>
      </c>
      <c r="N935" s="12">
        <f t="shared" si="74"/>
        <v>8025.5999999999995</v>
      </c>
    </row>
    <row r="936" spans="1:14">
      <c r="A936" t="s">
        <v>6523</v>
      </c>
      <c r="B936" t="s">
        <v>10222</v>
      </c>
      <c r="C936" t="s">
        <v>10707</v>
      </c>
      <c r="D936" s="2">
        <v>3190</v>
      </c>
      <c r="E936" s="11">
        <f t="shared" si="70"/>
        <v>5377990</v>
      </c>
      <c r="F936" s="5">
        <v>4195</v>
      </c>
      <c r="G936" s="1">
        <v>0.24</v>
      </c>
      <c r="H936" t="str">
        <f t="shared" si="71"/>
        <v>20%</v>
      </c>
      <c r="I936" s="8" t="str">
        <f t="shared" si="72"/>
        <v>&gt;500</v>
      </c>
      <c r="J936" s="8" t="str">
        <f t="shared" si="73"/>
        <v>1000</v>
      </c>
      <c r="K936" s="1" t="s">
        <v>9299</v>
      </c>
      <c r="L936">
        <v>4</v>
      </c>
      <c r="M936" s="4">
        <v>1282</v>
      </c>
      <c r="N936" s="12">
        <f t="shared" si="74"/>
        <v>5128</v>
      </c>
    </row>
    <row r="937" spans="1:14">
      <c r="A937" t="s">
        <v>8689</v>
      </c>
      <c r="B937" t="s">
        <v>10502</v>
      </c>
      <c r="C937" t="s">
        <v>10714</v>
      </c>
      <c r="D937" s="2">
        <v>8599</v>
      </c>
      <c r="E937" s="11">
        <f t="shared" si="70"/>
        <v>87557330</v>
      </c>
      <c r="F937" s="5">
        <v>8995</v>
      </c>
      <c r="G937" s="1">
        <v>0.04</v>
      </c>
      <c r="H937" t="str">
        <f t="shared" si="71"/>
        <v>20%</v>
      </c>
      <c r="I937" s="8" t="str">
        <f t="shared" si="72"/>
        <v>&gt;500</v>
      </c>
      <c r="J937" s="8" t="str">
        <f t="shared" si="73"/>
        <v>1000</v>
      </c>
      <c r="K937" s="1" t="s">
        <v>9299</v>
      </c>
      <c r="L937">
        <v>4.4000000000000004</v>
      </c>
      <c r="M937" s="4">
        <v>9734</v>
      </c>
      <c r="N937" s="12">
        <f t="shared" si="74"/>
        <v>42829.600000000006</v>
      </c>
    </row>
    <row r="938" spans="1:14">
      <c r="A938" t="s">
        <v>9188</v>
      </c>
      <c r="B938" t="s">
        <v>10568</v>
      </c>
      <c r="C938" t="s">
        <v>10707</v>
      </c>
      <c r="D938" s="2">
        <v>2695</v>
      </c>
      <c r="E938" s="11">
        <f t="shared" si="70"/>
        <v>6786010</v>
      </c>
      <c r="F938" s="5">
        <v>2695</v>
      </c>
      <c r="G938" s="1">
        <v>0</v>
      </c>
      <c r="H938" t="str">
        <f t="shared" si="71"/>
        <v>20%</v>
      </c>
      <c r="I938" s="8" t="str">
        <f t="shared" si="72"/>
        <v>&gt;500</v>
      </c>
      <c r="J938" s="8" t="str">
        <f t="shared" si="73"/>
        <v>1000</v>
      </c>
      <c r="K938" s="1" t="s">
        <v>9299</v>
      </c>
      <c r="L938">
        <v>4.4000000000000004</v>
      </c>
      <c r="M938" s="4">
        <v>2518</v>
      </c>
      <c r="N938" s="12">
        <f t="shared" si="74"/>
        <v>11079.2</v>
      </c>
    </row>
    <row r="939" spans="1:14">
      <c r="A939" t="s">
        <v>8094</v>
      </c>
      <c r="B939" t="s">
        <v>10425</v>
      </c>
      <c r="C939" t="s">
        <v>10722</v>
      </c>
      <c r="D939">
        <v>949</v>
      </c>
      <c r="E939" s="11">
        <f t="shared" si="70"/>
        <v>7042425</v>
      </c>
      <c r="F939" s="5">
        <v>975</v>
      </c>
      <c r="G939" s="1">
        <v>0.03</v>
      </c>
      <c r="H939" t="str">
        <f t="shared" si="71"/>
        <v>20%</v>
      </c>
      <c r="I939" s="8" t="str">
        <f t="shared" si="72"/>
        <v>&gt;500</v>
      </c>
      <c r="J939" s="8" t="str">
        <f t="shared" si="73"/>
        <v>1000</v>
      </c>
      <c r="K939" s="1" t="s">
        <v>9299</v>
      </c>
      <c r="L939">
        <v>4.3</v>
      </c>
      <c r="M939" s="4">
        <v>7223</v>
      </c>
      <c r="N939" s="12">
        <f t="shared" si="74"/>
        <v>31058.899999999998</v>
      </c>
    </row>
    <row r="940" spans="1:14">
      <c r="A940" t="s">
        <v>7097</v>
      </c>
      <c r="B940" t="s">
        <v>10297</v>
      </c>
      <c r="C940" t="s">
        <v>10714</v>
      </c>
      <c r="D940" s="2">
        <v>1695</v>
      </c>
      <c r="E940" s="11">
        <f t="shared" si="70"/>
        <v>24221550</v>
      </c>
      <c r="F940" s="5">
        <v>1695</v>
      </c>
      <c r="G940" s="1">
        <v>0</v>
      </c>
      <c r="H940" t="str">
        <f t="shared" si="71"/>
        <v>20%</v>
      </c>
      <c r="I940" s="8" t="str">
        <f t="shared" si="72"/>
        <v>&gt;500</v>
      </c>
      <c r="J940" s="8" t="str">
        <f t="shared" si="73"/>
        <v>1000</v>
      </c>
      <c r="K940" s="1" t="s">
        <v>9299</v>
      </c>
      <c r="L940">
        <v>4.2</v>
      </c>
      <c r="M940" s="4">
        <v>14290</v>
      </c>
      <c r="N940" s="12">
        <f t="shared" si="74"/>
        <v>60018</v>
      </c>
    </row>
    <row r="941" spans="1:14">
      <c r="A941" t="s">
        <v>6767</v>
      </c>
      <c r="B941" t="s">
        <v>10255</v>
      </c>
      <c r="C941" t="s">
        <v>10722</v>
      </c>
      <c r="D941" s="2">
        <v>3699</v>
      </c>
      <c r="E941" s="11">
        <f t="shared" si="70"/>
        <v>114002185</v>
      </c>
      <c r="F941" s="5">
        <v>4295</v>
      </c>
      <c r="G941" s="1">
        <v>0.14000000000000001</v>
      </c>
      <c r="H941" t="str">
        <f t="shared" si="71"/>
        <v>20%</v>
      </c>
      <c r="I941" s="8" t="str">
        <f t="shared" si="72"/>
        <v>&gt;500</v>
      </c>
      <c r="J941" s="8" t="str">
        <f t="shared" si="73"/>
        <v>1000</v>
      </c>
      <c r="K941" s="1" t="s">
        <v>9299</v>
      </c>
      <c r="L941">
        <v>4.0999999999999996</v>
      </c>
      <c r="M941" s="4">
        <v>26543</v>
      </c>
      <c r="N941" s="12">
        <f t="shared" si="74"/>
        <v>108826.29999999999</v>
      </c>
    </row>
    <row r="942" spans="1:14">
      <c r="A942" t="s">
        <v>6957</v>
      </c>
      <c r="B942" t="s">
        <v>10278</v>
      </c>
      <c r="C942" t="s">
        <v>10709</v>
      </c>
      <c r="D942" s="2">
        <v>8999</v>
      </c>
      <c r="E942" s="11">
        <f t="shared" si="70"/>
        <v>179850030</v>
      </c>
      <c r="F942" s="5">
        <v>9995</v>
      </c>
      <c r="G942" s="1">
        <v>0.1</v>
      </c>
      <c r="H942" t="str">
        <f t="shared" si="71"/>
        <v>20-50%</v>
      </c>
      <c r="I942" s="8" t="str">
        <f t="shared" si="72"/>
        <v>&gt;500</v>
      </c>
      <c r="J942" s="8" t="str">
        <f t="shared" si="73"/>
        <v>1000</v>
      </c>
      <c r="K942" s="1" t="s">
        <v>9299</v>
      </c>
      <c r="L942">
        <v>4.4000000000000004</v>
      </c>
      <c r="M942" s="4">
        <v>17994</v>
      </c>
      <c r="N942" s="12">
        <f t="shared" si="74"/>
        <v>79173.600000000006</v>
      </c>
    </row>
    <row r="943" spans="1:14">
      <c r="A943" t="s">
        <v>6416</v>
      </c>
      <c r="B943" t="s">
        <v>10209</v>
      </c>
      <c r="C943" t="s">
        <v>10712</v>
      </c>
      <c r="D943" s="2">
        <v>3229</v>
      </c>
      <c r="E943" s="11">
        <f t="shared" si="70"/>
        <v>210338580</v>
      </c>
      <c r="F943" s="5">
        <v>5295</v>
      </c>
      <c r="G943" s="1">
        <v>0.39</v>
      </c>
      <c r="H943" t="str">
        <f t="shared" si="71"/>
        <v>20-50%</v>
      </c>
      <c r="I943" s="8" t="str">
        <f t="shared" si="72"/>
        <v>&gt;500</v>
      </c>
      <c r="J943" s="8" t="str">
        <f t="shared" si="73"/>
        <v>1000</v>
      </c>
      <c r="K943" s="1" t="s">
        <v>9299</v>
      </c>
      <c r="L943">
        <v>4.2</v>
      </c>
      <c r="M943" s="4">
        <v>39724</v>
      </c>
      <c r="N943" s="12">
        <f t="shared" si="74"/>
        <v>166840.80000000002</v>
      </c>
    </row>
    <row r="944" spans="1:14">
      <c r="A944" t="s">
        <v>7519</v>
      </c>
      <c r="B944" t="s">
        <v>10354</v>
      </c>
      <c r="C944" t="s">
        <v>10729</v>
      </c>
      <c r="D944" s="2">
        <v>6499</v>
      </c>
      <c r="E944" s="11">
        <f t="shared" si="70"/>
        <v>25275950</v>
      </c>
      <c r="F944" s="5">
        <v>8995</v>
      </c>
      <c r="G944" s="1">
        <v>0.28000000000000003</v>
      </c>
      <c r="H944" t="str">
        <f t="shared" si="71"/>
        <v>20-50%</v>
      </c>
      <c r="I944" s="8" t="str">
        <f t="shared" si="72"/>
        <v>&gt;500</v>
      </c>
      <c r="J944" s="8" t="str">
        <f t="shared" si="73"/>
        <v>1000</v>
      </c>
      <c r="K944" s="1" t="s">
        <v>9299</v>
      </c>
      <c r="L944">
        <v>4.3</v>
      </c>
      <c r="M944" s="4">
        <v>2810</v>
      </c>
      <c r="N944" s="12">
        <f t="shared" si="74"/>
        <v>12083</v>
      </c>
    </row>
    <row r="945" spans="1:14">
      <c r="A945" t="s">
        <v>7392</v>
      </c>
      <c r="B945" t="s">
        <v>10336</v>
      </c>
      <c r="C945" t="s">
        <v>10728</v>
      </c>
      <c r="D945">
        <v>799</v>
      </c>
      <c r="E945" s="11">
        <f t="shared" si="70"/>
        <v>2629740</v>
      </c>
      <c r="F945" s="5">
        <v>1230</v>
      </c>
      <c r="G945" s="1">
        <v>0.35</v>
      </c>
      <c r="H945" t="str">
        <f t="shared" si="71"/>
        <v>20%</v>
      </c>
      <c r="I945" s="8" t="str">
        <f t="shared" si="72"/>
        <v>&gt;500</v>
      </c>
      <c r="J945" s="8" t="str">
        <f t="shared" si="73"/>
        <v>1000</v>
      </c>
      <c r="K945" s="1" t="s">
        <v>9299</v>
      </c>
      <c r="L945">
        <v>4.0999999999999996</v>
      </c>
      <c r="M945" s="4">
        <v>2138</v>
      </c>
      <c r="N945" s="12">
        <f t="shared" si="74"/>
        <v>8765.7999999999993</v>
      </c>
    </row>
    <row r="946" spans="1:14">
      <c r="A946" t="s">
        <v>3881</v>
      </c>
      <c r="B946" t="s">
        <v>9883</v>
      </c>
      <c r="C946" t="s">
        <v>10637</v>
      </c>
      <c r="D946">
        <v>191</v>
      </c>
      <c r="E946" s="11">
        <f t="shared" si="70"/>
        <v>1620675</v>
      </c>
      <c r="F946" s="5">
        <v>225</v>
      </c>
      <c r="G946" s="1">
        <v>0.15</v>
      </c>
      <c r="H946" t="str">
        <f t="shared" si="71"/>
        <v>20-50%</v>
      </c>
      <c r="I946" s="8" t="str">
        <f t="shared" si="72"/>
        <v>200-500</v>
      </c>
      <c r="J946" s="8" t="str">
        <f t="shared" si="73"/>
        <v>1000</v>
      </c>
      <c r="K946" s="1" t="s">
        <v>9299</v>
      </c>
      <c r="L946">
        <v>4.4000000000000004</v>
      </c>
      <c r="M946" s="4">
        <v>7203</v>
      </c>
      <c r="N946" s="12">
        <f t="shared" si="74"/>
        <v>31693.200000000004</v>
      </c>
    </row>
    <row r="947" spans="1:14">
      <c r="A947" t="s">
        <v>6380</v>
      </c>
      <c r="B947" t="s">
        <v>10205</v>
      </c>
      <c r="C947" t="s">
        <v>10724</v>
      </c>
      <c r="D947">
        <v>809</v>
      </c>
      <c r="E947" s="11">
        <f t="shared" si="70"/>
        <v>1507920</v>
      </c>
      <c r="F947" s="5">
        <v>1545</v>
      </c>
      <c r="G947" s="1">
        <v>0.48</v>
      </c>
      <c r="H947" t="str">
        <f t="shared" si="71"/>
        <v>20-50%</v>
      </c>
      <c r="I947" s="8" t="str">
        <f t="shared" si="72"/>
        <v>&gt;500</v>
      </c>
      <c r="J947" s="8" t="str">
        <f t="shared" si="73"/>
        <v>&lt;1000</v>
      </c>
      <c r="K947" s="1" t="s">
        <v>9299</v>
      </c>
      <c r="L947">
        <v>3.7</v>
      </c>
      <c r="M947" s="4">
        <v>976</v>
      </c>
      <c r="N947" s="12">
        <f t="shared" si="74"/>
        <v>3611.2000000000003</v>
      </c>
    </row>
    <row r="948" spans="1:14">
      <c r="A948" t="s">
        <v>6823</v>
      </c>
      <c r="B948" t="s">
        <v>10262</v>
      </c>
      <c r="C948" t="s">
        <v>10708</v>
      </c>
      <c r="D948" s="2">
        <v>1099</v>
      </c>
      <c r="E948" s="11">
        <f t="shared" si="70"/>
        <v>7617980</v>
      </c>
      <c r="F948" s="5">
        <v>1795</v>
      </c>
      <c r="G948" s="1">
        <v>0.39</v>
      </c>
      <c r="H948" t="str">
        <f t="shared" si="71"/>
        <v>20-50%</v>
      </c>
      <c r="I948" s="8" t="str">
        <f t="shared" si="72"/>
        <v>&gt;500</v>
      </c>
      <c r="J948" s="8" t="str">
        <f t="shared" si="73"/>
        <v>1000</v>
      </c>
      <c r="K948" s="1" t="s">
        <v>9299</v>
      </c>
      <c r="L948">
        <v>4.2</v>
      </c>
      <c r="M948" s="4">
        <v>4244</v>
      </c>
      <c r="N948" s="12">
        <f t="shared" si="74"/>
        <v>17824.8</v>
      </c>
    </row>
    <row r="949" spans="1:14">
      <c r="A949" t="s">
        <v>6423</v>
      </c>
      <c r="B949" t="s">
        <v>10210</v>
      </c>
      <c r="C949" t="s">
        <v>10706</v>
      </c>
      <c r="D949" s="2">
        <v>1799</v>
      </c>
      <c r="E949" s="11">
        <f t="shared" si="70"/>
        <v>35198645</v>
      </c>
      <c r="F949" s="5">
        <v>3595</v>
      </c>
      <c r="G949" s="1">
        <v>0.5</v>
      </c>
      <c r="H949" t="str">
        <f t="shared" si="71"/>
        <v>20-50%</v>
      </c>
      <c r="I949" s="8" t="str">
        <f t="shared" si="72"/>
        <v>&gt;500</v>
      </c>
      <c r="J949" s="8" t="str">
        <f t="shared" si="73"/>
        <v>1000</v>
      </c>
      <c r="K949" s="1" t="s">
        <v>9298</v>
      </c>
      <c r="L949">
        <v>3.8</v>
      </c>
      <c r="M949" s="4">
        <v>9791</v>
      </c>
      <c r="N949" s="12">
        <f t="shared" si="74"/>
        <v>37205.799999999996</v>
      </c>
    </row>
    <row r="950" spans="1:14">
      <c r="A950" t="s">
        <v>6122</v>
      </c>
      <c r="B950" t="s">
        <v>10170</v>
      </c>
      <c r="C950" t="s">
        <v>10707</v>
      </c>
      <c r="D950">
        <v>649</v>
      </c>
      <c r="E950" s="11">
        <f t="shared" si="70"/>
        <v>153589425</v>
      </c>
      <c r="F950" s="5">
        <v>1245</v>
      </c>
      <c r="G950" s="1">
        <v>0.48</v>
      </c>
      <c r="H950" t="str">
        <f t="shared" si="71"/>
        <v>20-50%</v>
      </c>
      <c r="I950" s="8" t="str">
        <f t="shared" si="72"/>
        <v>&gt;500</v>
      </c>
      <c r="J950" s="8" t="str">
        <f t="shared" si="73"/>
        <v>1000</v>
      </c>
      <c r="K950" s="1" t="s">
        <v>9299</v>
      </c>
      <c r="L950">
        <v>3.9</v>
      </c>
      <c r="M950" s="4">
        <v>123365</v>
      </c>
      <c r="N950" s="12">
        <f t="shared" si="74"/>
        <v>481123.5</v>
      </c>
    </row>
    <row r="951" spans="1:14">
      <c r="A951" t="s">
        <v>7055</v>
      </c>
      <c r="B951" t="s">
        <v>10291</v>
      </c>
      <c r="C951" t="s">
        <v>10712</v>
      </c>
      <c r="D951">
        <v>699</v>
      </c>
      <c r="E951" s="11">
        <f t="shared" si="70"/>
        <v>11359870</v>
      </c>
      <c r="F951" s="5">
        <v>1345</v>
      </c>
      <c r="G951" s="1">
        <v>0.48</v>
      </c>
      <c r="H951" t="str">
        <f t="shared" si="71"/>
        <v>20-50%</v>
      </c>
      <c r="I951" s="8" t="str">
        <f t="shared" si="72"/>
        <v>&gt;500</v>
      </c>
      <c r="J951" s="8" t="str">
        <f t="shared" si="73"/>
        <v>1000</v>
      </c>
      <c r="K951" s="1" t="s">
        <v>9299</v>
      </c>
      <c r="L951">
        <v>3.9</v>
      </c>
      <c r="M951" s="4">
        <v>8446</v>
      </c>
      <c r="N951" s="12">
        <f t="shared" si="74"/>
        <v>32939.4</v>
      </c>
    </row>
    <row r="952" spans="1:14">
      <c r="A952" t="s">
        <v>6192</v>
      </c>
      <c r="B952" t="s">
        <v>10180</v>
      </c>
      <c r="C952" t="s">
        <v>10706</v>
      </c>
      <c r="D952" s="2">
        <v>1699</v>
      </c>
      <c r="E952" s="11">
        <f t="shared" si="70"/>
        <v>172524176</v>
      </c>
      <c r="F952" s="5">
        <v>3193</v>
      </c>
      <c r="G952" s="1">
        <v>0.47</v>
      </c>
      <c r="H952" t="str">
        <f t="shared" si="71"/>
        <v>20-50%</v>
      </c>
      <c r="I952" s="8" t="str">
        <f t="shared" si="72"/>
        <v>&gt;500</v>
      </c>
      <c r="J952" s="8" t="str">
        <f t="shared" si="73"/>
        <v>1000</v>
      </c>
      <c r="K952" s="1" t="s">
        <v>9299</v>
      </c>
      <c r="L952">
        <v>3.8</v>
      </c>
      <c r="M952" s="4">
        <v>54032</v>
      </c>
      <c r="N952" s="12">
        <f t="shared" si="74"/>
        <v>205321.59999999998</v>
      </c>
    </row>
    <row r="953" spans="1:14">
      <c r="A953" t="s">
        <v>6663</v>
      </c>
      <c r="B953" t="s">
        <v>10242</v>
      </c>
      <c r="C953" t="s">
        <v>10717</v>
      </c>
      <c r="D953">
        <v>899</v>
      </c>
      <c r="E953" s="11">
        <f t="shared" si="70"/>
        <v>21762576</v>
      </c>
      <c r="F953" s="5">
        <v>1249</v>
      </c>
      <c r="G953" s="1">
        <v>0.28000000000000003</v>
      </c>
      <c r="H953" t="str">
        <f t="shared" si="71"/>
        <v>&gt;=50%</v>
      </c>
      <c r="I953" s="8" t="str">
        <f t="shared" si="72"/>
        <v>&gt;500</v>
      </c>
      <c r="J953" s="8" t="str">
        <f t="shared" si="73"/>
        <v>1000</v>
      </c>
      <c r="K953" s="1" t="s">
        <v>9299</v>
      </c>
      <c r="L953">
        <v>3.9</v>
      </c>
      <c r="M953" s="4">
        <v>17424</v>
      </c>
      <c r="N953" s="12">
        <f t="shared" si="74"/>
        <v>67953.599999999991</v>
      </c>
    </row>
    <row r="954" spans="1:14">
      <c r="A954" t="s">
        <v>6345</v>
      </c>
      <c r="B954" t="s">
        <v>10200</v>
      </c>
      <c r="C954" t="s">
        <v>10722</v>
      </c>
      <c r="D954" s="2">
        <v>3599</v>
      </c>
      <c r="E954" s="11">
        <f t="shared" si="70"/>
        <v>1081200</v>
      </c>
      <c r="F954" s="5">
        <v>7950</v>
      </c>
      <c r="G954" s="1">
        <v>0.55000000000000004</v>
      </c>
      <c r="H954" t="str">
        <f t="shared" si="71"/>
        <v>20%</v>
      </c>
      <c r="I954" s="8" t="str">
        <f t="shared" si="72"/>
        <v>&gt;500</v>
      </c>
      <c r="J954" s="8" t="str">
        <f t="shared" si="73"/>
        <v>&lt;1000</v>
      </c>
      <c r="K954" s="1" t="s">
        <v>9298</v>
      </c>
      <c r="L954">
        <v>4.2</v>
      </c>
      <c r="M954" s="4">
        <v>136</v>
      </c>
      <c r="N954" s="12">
        <f t="shared" si="74"/>
        <v>571.20000000000005</v>
      </c>
    </row>
    <row r="955" spans="1:14">
      <c r="A955" t="s">
        <v>6809</v>
      </c>
      <c r="B955" t="s">
        <v>10260</v>
      </c>
      <c r="C955" t="s">
        <v>10709</v>
      </c>
      <c r="D955" s="2">
        <v>1499</v>
      </c>
      <c r="E955" s="11">
        <f t="shared" si="70"/>
        <v>26033925</v>
      </c>
      <c r="F955" s="5">
        <v>1775</v>
      </c>
      <c r="G955" s="1">
        <v>0.16</v>
      </c>
      <c r="H955" t="str">
        <f t="shared" si="71"/>
        <v>&gt;=50%</v>
      </c>
      <c r="I955" s="8" t="str">
        <f t="shared" si="72"/>
        <v>&gt;500</v>
      </c>
      <c r="J955" s="8" t="str">
        <f t="shared" si="73"/>
        <v>1000</v>
      </c>
      <c r="K955" s="1" t="s">
        <v>9299</v>
      </c>
      <c r="L955">
        <v>3.9</v>
      </c>
      <c r="M955" s="4">
        <v>14667</v>
      </c>
      <c r="N955" s="12">
        <f t="shared" si="74"/>
        <v>57201.299999999996</v>
      </c>
    </row>
    <row r="956" spans="1:14">
      <c r="A956" t="s">
        <v>6164</v>
      </c>
      <c r="B956" t="s">
        <v>10176</v>
      </c>
      <c r="C956" t="s">
        <v>10706</v>
      </c>
      <c r="D956">
        <v>199</v>
      </c>
      <c r="E956" s="11">
        <f t="shared" si="70"/>
        <v>133928685</v>
      </c>
      <c r="F956" s="5">
        <v>495</v>
      </c>
      <c r="G956" s="1">
        <v>0.6</v>
      </c>
      <c r="H956" t="str">
        <f t="shared" si="71"/>
        <v>&gt;=50%</v>
      </c>
      <c r="I956" s="8" t="str">
        <f t="shared" si="72"/>
        <v>200-500</v>
      </c>
      <c r="J956" s="8" t="str">
        <f t="shared" si="73"/>
        <v>1000</v>
      </c>
      <c r="K956" s="1" t="s">
        <v>9298</v>
      </c>
      <c r="L956">
        <v>4.0999999999999996</v>
      </c>
      <c r="M956" s="4">
        <v>270563</v>
      </c>
      <c r="N956" s="12">
        <f t="shared" si="74"/>
        <v>1109308.2999999998</v>
      </c>
    </row>
    <row r="957" spans="1:14">
      <c r="A957" t="s">
        <v>8407</v>
      </c>
      <c r="B957" t="s">
        <v>10464</v>
      </c>
      <c r="C957" t="s">
        <v>10707</v>
      </c>
      <c r="D957" s="2">
        <v>2033</v>
      </c>
      <c r="E957" s="11">
        <f t="shared" si="70"/>
        <v>1812490</v>
      </c>
      <c r="F957" s="5">
        <v>4295</v>
      </c>
      <c r="G957" s="1">
        <v>0.53</v>
      </c>
      <c r="H957" t="str">
        <f t="shared" si="71"/>
        <v>20%</v>
      </c>
      <c r="I957" s="8" t="str">
        <f t="shared" si="72"/>
        <v>&gt;500</v>
      </c>
      <c r="J957" s="8" t="str">
        <f t="shared" si="73"/>
        <v>&lt;1000</v>
      </c>
      <c r="K957" s="1" t="s">
        <v>9298</v>
      </c>
      <c r="L957">
        <v>3.4</v>
      </c>
      <c r="M957" s="4">
        <v>422</v>
      </c>
      <c r="N957" s="12">
        <f t="shared" si="74"/>
        <v>1434.8</v>
      </c>
    </row>
    <row r="958" spans="1:14">
      <c r="A958" t="s">
        <v>5947</v>
      </c>
      <c r="B958" t="s">
        <v>5948</v>
      </c>
      <c r="C958" t="s">
        <v>10619</v>
      </c>
      <c r="D958">
        <v>90</v>
      </c>
      <c r="E958" s="11">
        <f t="shared" si="70"/>
        <v>619900</v>
      </c>
      <c r="F958" s="5">
        <v>100</v>
      </c>
      <c r="G958" s="1">
        <v>0.1</v>
      </c>
      <c r="H958" t="str">
        <f t="shared" si="71"/>
        <v>20%</v>
      </c>
      <c r="I958" s="8" t="str">
        <f t="shared" si="72"/>
        <v>&lt;200</v>
      </c>
      <c r="J958" s="8" t="str">
        <f t="shared" si="73"/>
        <v>1000</v>
      </c>
      <c r="K958" s="1" t="s">
        <v>9299</v>
      </c>
      <c r="L958">
        <v>4.0999999999999996</v>
      </c>
      <c r="M958" s="4">
        <v>6199</v>
      </c>
      <c r="N958" s="12">
        <f t="shared" si="74"/>
        <v>25415.899999999998</v>
      </c>
    </row>
    <row r="959" spans="1:14">
      <c r="A959" t="s">
        <v>5130</v>
      </c>
      <c r="B959" t="s">
        <v>5131</v>
      </c>
      <c r="C959" t="s">
        <v>2215</v>
      </c>
      <c r="D959">
        <v>178</v>
      </c>
      <c r="E959" s="11">
        <f t="shared" si="70"/>
        <v>514500</v>
      </c>
      <c r="F959" s="5">
        <v>210</v>
      </c>
      <c r="G959" s="1">
        <v>0.15</v>
      </c>
      <c r="H959" t="str">
        <f t="shared" si="71"/>
        <v>&gt;=50%</v>
      </c>
      <c r="I959" s="8" t="str">
        <f t="shared" si="72"/>
        <v>200-500</v>
      </c>
      <c r="J959" s="8" t="str">
        <f t="shared" si="73"/>
        <v>1000</v>
      </c>
      <c r="K959" s="1" t="s">
        <v>9299</v>
      </c>
      <c r="L959">
        <v>4.3</v>
      </c>
      <c r="M959" s="4">
        <v>2450</v>
      </c>
      <c r="N959" s="12">
        <f t="shared" si="74"/>
        <v>10535</v>
      </c>
    </row>
    <row r="960" spans="1:14">
      <c r="A960" t="s">
        <v>488</v>
      </c>
      <c r="B960" t="s">
        <v>9388</v>
      </c>
      <c r="C960" t="s">
        <v>10575</v>
      </c>
      <c r="D960">
        <v>115</v>
      </c>
      <c r="E960" s="11">
        <f t="shared" si="70"/>
        <v>3858268</v>
      </c>
      <c r="F960" s="5">
        <v>499</v>
      </c>
      <c r="G960" s="1">
        <v>0.77</v>
      </c>
      <c r="H960" t="str">
        <f t="shared" si="71"/>
        <v>&gt;=50%</v>
      </c>
      <c r="I960" s="8" t="str">
        <f t="shared" si="72"/>
        <v>200-500</v>
      </c>
      <c r="J960" s="8" t="str">
        <f t="shared" si="73"/>
        <v>1000</v>
      </c>
      <c r="K960" s="1" t="s">
        <v>9298</v>
      </c>
      <c r="L960">
        <v>4</v>
      </c>
      <c r="M960" s="4">
        <v>7732</v>
      </c>
      <c r="N960" s="12">
        <f t="shared" si="74"/>
        <v>30928</v>
      </c>
    </row>
    <row r="961" spans="1:14">
      <c r="A961" t="s">
        <v>488</v>
      </c>
      <c r="B961" t="s">
        <v>9388</v>
      </c>
      <c r="C961" t="s">
        <v>10700</v>
      </c>
      <c r="D961">
        <v>115</v>
      </c>
      <c r="E961" s="11">
        <f t="shared" si="70"/>
        <v>3858268</v>
      </c>
      <c r="F961" s="5">
        <v>499</v>
      </c>
      <c r="G961" s="1">
        <v>0.77</v>
      </c>
      <c r="H961" t="str">
        <f t="shared" si="71"/>
        <v>&gt;=50%</v>
      </c>
      <c r="I961" s="8" t="str">
        <f t="shared" si="72"/>
        <v>200-500</v>
      </c>
      <c r="J961" s="8" t="str">
        <f t="shared" si="73"/>
        <v>1000</v>
      </c>
      <c r="K961" s="1" t="s">
        <v>9298</v>
      </c>
      <c r="L961">
        <v>4</v>
      </c>
      <c r="M961" s="4">
        <v>7732</v>
      </c>
      <c r="N961" s="12">
        <f t="shared" si="74"/>
        <v>30928</v>
      </c>
    </row>
    <row r="962" spans="1:14">
      <c r="A962" t="s">
        <v>488</v>
      </c>
      <c r="B962" t="s">
        <v>9388</v>
      </c>
      <c r="C962" t="s">
        <v>10601</v>
      </c>
      <c r="D962">
        <v>115</v>
      </c>
      <c r="E962" s="11">
        <f t="shared" ref="E962:E1025" si="75">F962 * M962</f>
        <v>3858268</v>
      </c>
      <c r="F962" s="5">
        <v>499</v>
      </c>
      <c r="G962" s="1">
        <v>0.77</v>
      </c>
      <c r="H962" t="str">
        <f t="shared" ref="H962:H1025" si="76">IF(G963 &lt;=0.2, "20%", IF(G963 &lt;=0.5,"20-50%", "&gt;=50%"))</f>
        <v>&gt;=50%</v>
      </c>
      <c r="I962" s="8" t="str">
        <f t="shared" ref="I962:I1025" si="77">IF(F962&lt;200,"&lt;200",IF(F962&lt;=500,"200-500",IF(F962&gt;500,"&gt;500")))</f>
        <v>200-500</v>
      </c>
      <c r="J962" s="8" t="str">
        <f t="shared" ref="J962:J1025" si="78">IF(M962&lt;1000,"&lt;1000",IF(M962&gt;=1000,"1000"))</f>
        <v>1000</v>
      </c>
      <c r="K962" s="1" t="s">
        <v>9298</v>
      </c>
      <c r="L962">
        <v>4</v>
      </c>
      <c r="M962" s="4">
        <v>7732</v>
      </c>
      <c r="N962" s="12">
        <f t="shared" ref="N962:N1025" si="79">L962 *M962</f>
        <v>30928</v>
      </c>
    </row>
    <row r="963" spans="1:14">
      <c r="A963" t="s">
        <v>1044</v>
      </c>
      <c r="B963" t="s">
        <v>9469</v>
      </c>
      <c r="C963" t="s">
        <v>10575</v>
      </c>
      <c r="D963">
        <v>149</v>
      </c>
      <c r="E963" s="11">
        <f t="shared" si="75"/>
        <v>3858268</v>
      </c>
      <c r="F963" s="5">
        <v>499</v>
      </c>
      <c r="G963" s="1">
        <v>0.7</v>
      </c>
      <c r="H963" t="str">
        <f t="shared" si="76"/>
        <v>20-50%</v>
      </c>
      <c r="I963" s="8" t="str">
        <f t="shared" si="77"/>
        <v>200-500</v>
      </c>
      <c r="J963" s="8" t="str">
        <f t="shared" si="78"/>
        <v>1000</v>
      </c>
      <c r="K963" s="1" t="s">
        <v>9298</v>
      </c>
      <c r="L963">
        <v>4</v>
      </c>
      <c r="M963" s="4">
        <v>7732</v>
      </c>
      <c r="N963" s="12">
        <f t="shared" si="79"/>
        <v>30928</v>
      </c>
    </row>
    <row r="964" spans="1:14">
      <c r="A964" t="s">
        <v>3434</v>
      </c>
      <c r="B964" t="s">
        <v>9826</v>
      </c>
      <c r="C964" t="s">
        <v>10594</v>
      </c>
      <c r="D964" s="2">
        <v>8499</v>
      </c>
      <c r="E964" s="11">
        <f t="shared" si="75"/>
        <v>3311724</v>
      </c>
      <c r="F964" s="5">
        <v>11999</v>
      </c>
      <c r="G964" s="1">
        <v>0.28999999999999998</v>
      </c>
      <c r="H964" t="str">
        <f t="shared" si="76"/>
        <v>20-50%</v>
      </c>
      <c r="I964" s="8" t="str">
        <f t="shared" si="77"/>
        <v>&gt;500</v>
      </c>
      <c r="J964" s="8" t="str">
        <f t="shared" si="78"/>
        <v>&lt;1000</v>
      </c>
      <c r="K964" s="1" t="s">
        <v>9299</v>
      </c>
      <c r="L964">
        <v>3.9</v>
      </c>
      <c r="M964" s="4">
        <v>276</v>
      </c>
      <c r="N964" s="12">
        <f t="shared" si="79"/>
        <v>1076.3999999999999</v>
      </c>
    </row>
    <row r="965" spans="1:14">
      <c r="A965" t="s">
        <v>3289</v>
      </c>
      <c r="B965" t="s">
        <v>9805</v>
      </c>
      <c r="C965" t="s">
        <v>10594</v>
      </c>
      <c r="D965" s="2">
        <v>7998</v>
      </c>
      <c r="E965" s="11">
        <f t="shared" si="75"/>
        <v>1499875</v>
      </c>
      <c r="F965" s="5">
        <v>11999</v>
      </c>
      <c r="G965" s="1">
        <v>0.33</v>
      </c>
      <c r="H965" t="str">
        <f t="shared" si="76"/>
        <v>&gt;=50%</v>
      </c>
      <c r="I965" s="8" t="str">
        <f t="shared" si="77"/>
        <v>&gt;500</v>
      </c>
      <c r="J965" s="8" t="str">
        <f t="shared" si="78"/>
        <v>&lt;1000</v>
      </c>
      <c r="K965" s="1" t="s">
        <v>9299</v>
      </c>
      <c r="L965">
        <v>3.8</v>
      </c>
      <c r="M965" s="4">
        <v>125</v>
      </c>
      <c r="N965" s="12">
        <f t="shared" si="79"/>
        <v>475</v>
      </c>
    </row>
    <row r="966" spans="1:14">
      <c r="A966" t="s">
        <v>3384</v>
      </c>
      <c r="B966" t="s">
        <v>9819</v>
      </c>
      <c r="C966" t="s">
        <v>10575</v>
      </c>
      <c r="D966">
        <v>150</v>
      </c>
      <c r="E966" s="11">
        <f t="shared" si="75"/>
        <v>427686</v>
      </c>
      <c r="F966" s="5">
        <v>599</v>
      </c>
      <c r="G966" s="1">
        <v>0.75</v>
      </c>
      <c r="H966" t="str">
        <f t="shared" si="76"/>
        <v>20-50%</v>
      </c>
      <c r="I966" s="8" t="str">
        <f t="shared" si="77"/>
        <v>&gt;500</v>
      </c>
      <c r="J966" s="8" t="str">
        <f t="shared" si="78"/>
        <v>&lt;1000</v>
      </c>
      <c r="K966" s="1" t="s">
        <v>9298</v>
      </c>
      <c r="L966">
        <v>4.3</v>
      </c>
      <c r="M966" s="4">
        <v>714</v>
      </c>
      <c r="N966" s="12">
        <f t="shared" si="79"/>
        <v>3070.2</v>
      </c>
    </row>
    <row r="967" spans="1:14">
      <c r="A967" t="s">
        <v>3303</v>
      </c>
      <c r="B967" t="s">
        <v>9807</v>
      </c>
      <c r="C967" t="s">
        <v>10594</v>
      </c>
      <c r="D967">
        <v>299</v>
      </c>
      <c r="E967" s="11">
        <f t="shared" si="75"/>
        <v>2799726</v>
      </c>
      <c r="F967" s="5">
        <v>599</v>
      </c>
      <c r="G967" s="1">
        <v>0.5</v>
      </c>
      <c r="H967" t="str">
        <f t="shared" si="76"/>
        <v>20-50%</v>
      </c>
      <c r="I967" s="8" t="str">
        <f t="shared" si="77"/>
        <v>&gt;500</v>
      </c>
      <c r="J967" s="8" t="str">
        <f t="shared" si="78"/>
        <v>1000</v>
      </c>
      <c r="K967" s="1" t="s">
        <v>9298</v>
      </c>
      <c r="L967">
        <v>4.3</v>
      </c>
      <c r="M967" s="4">
        <v>4674</v>
      </c>
      <c r="N967" s="12">
        <f t="shared" si="79"/>
        <v>20098.2</v>
      </c>
    </row>
    <row r="968" spans="1:14">
      <c r="A968" t="s">
        <v>1320</v>
      </c>
      <c r="B968" t="s">
        <v>9513</v>
      </c>
      <c r="C968" t="s">
        <v>10575</v>
      </c>
      <c r="D968">
        <v>350</v>
      </c>
      <c r="E968" s="11">
        <f t="shared" si="75"/>
        <v>4980086</v>
      </c>
      <c r="F968" s="5">
        <v>599</v>
      </c>
      <c r="G968" s="1">
        <v>0.42</v>
      </c>
      <c r="H968" t="str">
        <f t="shared" si="76"/>
        <v>&gt;=50%</v>
      </c>
      <c r="I968" s="8" t="str">
        <f t="shared" si="77"/>
        <v>&gt;500</v>
      </c>
      <c r="J968" s="8" t="str">
        <f t="shared" si="78"/>
        <v>1000</v>
      </c>
      <c r="K968" s="1" t="s">
        <v>9299</v>
      </c>
      <c r="L968">
        <v>3.9</v>
      </c>
      <c r="M968" s="4">
        <v>8314</v>
      </c>
      <c r="N968" s="12">
        <f t="shared" si="79"/>
        <v>32424.6</v>
      </c>
    </row>
    <row r="969" spans="1:14">
      <c r="A969" t="s">
        <v>7042</v>
      </c>
      <c r="B969" t="s">
        <v>10289</v>
      </c>
      <c r="C969" t="s">
        <v>10731</v>
      </c>
      <c r="D969">
        <v>179</v>
      </c>
      <c r="E969" s="11">
        <f t="shared" si="75"/>
        <v>105468</v>
      </c>
      <c r="F969" s="5">
        <v>799</v>
      </c>
      <c r="G969" s="1">
        <v>0.78</v>
      </c>
      <c r="H969" t="str">
        <f t="shared" si="76"/>
        <v>20-50%</v>
      </c>
      <c r="I969" s="8" t="str">
        <f t="shared" si="77"/>
        <v>&gt;500</v>
      </c>
      <c r="J969" s="8" t="str">
        <f t="shared" si="78"/>
        <v>&lt;1000</v>
      </c>
      <c r="K969" s="1" t="s">
        <v>9298</v>
      </c>
      <c r="L969">
        <v>3.5</v>
      </c>
      <c r="M969" s="4">
        <v>132</v>
      </c>
      <c r="N969" s="12">
        <f t="shared" si="79"/>
        <v>462</v>
      </c>
    </row>
    <row r="970" spans="1:14">
      <c r="A970" t="s">
        <v>9040</v>
      </c>
      <c r="B970" t="s">
        <v>10549</v>
      </c>
      <c r="C970" t="s">
        <v>10744</v>
      </c>
      <c r="D970">
        <v>799</v>
      </c>
      <c r="E970" s="11">
        <f t="shared" si="75"/>
        <v>20383</v>
      </c>
      <c r="F970" s="5">
        <v>1199</v>
      </c>
      <c r="G970" s="1">
        <v>0.33</v>
      </c>
      <c r="H970" t="str">
        <f t="shared" si="76"/>
        <v>&gt;=50%</v>
      </c>
      <c r="I970" s="8" t="str">
        <f t="shared" si="77"/>
        <v>&gt;500</v>
      </c>
      <c r="J970" s="8" t="str">
        <f t="shared" si="78"/>
        <v>&lt;1000</v>
      </c>
      <c r="K970" s="1" t="s">
        <v>9299</v>
      </c>
      <c r="L970">
        <v>4.4000000000000004</v>
      </c>
      <c r="M970" s="4">
        <v>17</v>
      </c>
      <c r="N970" s="12">
        <f t="shared" si="79"/>
        <v>74.800000000000011</v>
      </c>
    </row>
    <row r="971" spans="1:14">
      <c r="A971" t="s">
        <v>2502</v>
      </c>
      <c r="B971" t="s">
        <v>9685</v>
      </c>
      <c r="C971" t="s">
        <v>10596</v>
      </c>
      <c r="D971">
        <v>529</v>
      </c>
      <c r="E971" s="11">
        <f t="shared" si="75"/>
        <v>12889901</v>
      </c>
      <c r="F971" s="5">
        <v>1499</v>
      </c>
      <c r="G971" s="1">
        <v>0.65</v>
      </c>
      <c r="H971" t="str">
        <f t="shared" si="76"/>
        <v>&gt;=50%</v>
      </c>
      <c r="I971" s="8" t="str">
        <f t="shared" si="77"/>
        <v>&gt;500</v>
      </c>
      <c r="J971" s="8" t="str">
        <f t="shared" si="78"/>
        <v>1000</v>
      </c>
      <c r="K971" s="1" t="s">
        <v>9298</v>
      </c>
      <c r="L971">
        <v>4.0999999999999996</v>
      </c>
      <c r="M971" s="4">
        <v>8599</v>
      </c>
      <c r="N971" s="12">
        <f t="shared" si="79"/>
        <v>35255.899999999994</v>
      </c>
    </row>
    <row r="972" spans="1:14">
      <c r="A972" t="s">
        <v>2819</v>
      </c>
      <c r="B972" t="s">
        <v>9736</v>
      </c>
      <c r="C972" t="s">
        <v>10594</v>
      </c>
      <c r="D972">
        <v>337</v>
      </c>
      <c r="E972" s="11">
        <f t="shared" si="75"/>
        <v>3473331</v>
      </c>
      <c r="F972" s="5">
        <v>699</v>
      </c>
      <c r="G972" s="1">
        <v>0.52</v>
      </c>
      <c r="H972" t="str">
        <f t="shared" si="76"/>
        <v>20-50%</v>
      </c>
      <c r="I972" s="8" t="str">
        <f t="shared" si="77"/>
        <v>&gt;500</v>
      </c>
      <c r="J972" s="8" t="str">
        <f t="shared" si="78"/>
        <v>1000</v>
      </c>
      <c r="K972" s="1" t="s">
        <v>9298</v>
      </c>
      <c r="L972">
        <v>4.2</v>
      </c>
      <c r="M972" s="4">
        <v>4969</v>
      </c>
      <c r="N972" s="12">
        <f t="shared" si="79"/>
        <v>20869.8</v>
      </c>
    </row>
    <row r="973" spans="1:14">
      <c r="A973" t="s">
        <v>2988</v>
      </c>
      <c r="B973" t="s">
        <v>9760</v>
      </c>
      <c r="C973" t="s">
        <v>10601</v>
      </c>
      <c r="D973">
        <v>599</v>
      </c>
      <c r="E973" s="11">
        <f t="shared" si="75"/>
        <v>18635346</v>
      </c>
      <c r="F973" s="5">
        <v>999</v>
      </c>
      <c r="G973" s="1">
        <v>0.4</v>
      </c>
      <c r="H973" t="str">
        <f t="shared" si="76"/>
        <v>20-50%</v>
      </c>
      <c r="I973" s="8" t="str">
        <f t="shared" si="77"/>
        <v>&gt;500</v>
      </c>
      <c r="J973" s="8" t="str">
        <f t="shared" si="78"/>
        <v>1000</v>
      </c>
      <c r="K973" s="1" t="s">
        <v>9299</v>
      </c>
      <c r="L973">
        <v>4</v>
      </c>
      <c r="M973" s="4">
        <v>18654</v>
      </c>
      <c r="N973" s="12">
        <f t="shared" si="79"/>
        <v>74616</v>
      </c>
    </row>
    <row r="974" spans="1:14">
      <c r="A974" t="s">
        <v>5326</v>
      </c>
      <c r="B974" t="s">
        <v>10071</v>
      </c>
      <c r="C974" t="s">
        <v>10619</v>
      </c>
      <c r="D974" s="2">
        <v>1149</v>
      </c>
      <c r="E974" s="11">
        <f t="shared" si="75"/>
        <v>15654057</v>
      </c>
      <c r="F974" s="5">
        <v>1499</v>
      </c>
      <c r="G974" s="1">
        <v>0.23</v>
      </c>
      <c r="H974" t="str">
        <f t="shared" si="76"/>
        <v>&gt;=50%</v>
      </c>
      <c r="I974" s="8" t="str">
        <f t="shared" si="77"/>
        <v>&gt;500</v>
      </c>
      <c r="J974" s="8" t="str">
        <f t="shared" si="78"/>
        <v>1000</v>
      </c>
      <c r="K974" s="1" t="s">
        <v>9299</v>
      </c>
      <c r="L974">
        <v>4.0999999999999996</v>
      </c>
      <c r="M974" s="4">
        <v>10443</v>
      </c>
      <c r="N974" s="12">
        <f t="shared" si="79"/>
        <v>42816.299999999996</v>
      </c>
    </row>
    <row r="975" spans="1:14">
      <c r="A975" t="s">
        <v>93</v>
      </c>
      <c r="B975" t="s">
        <v>9333</v>
      </c>
      <c r="C975" t="s">
        <v>10598</v>
      </c>
      <c r="D975">
        <v>350</v>
      </c>
      <c r="E975" s="11">
        <f t="shared" si="75"/>
        <v>2034437</v>
      </c>
      <c r="F975" s="5">
        <v>899</v>
      </c>
      <c r="G975" s="1">
        <v>0.61</v>
      </c>
      <c r="H975" t="str">
        <f t="shared" si="76"/>
        <v>&gt;=50%</v>
      </c>
      <c r="I975" s="8" t="str">
        <f t="shared" si="77"/>
        <v>&gt;500</v>
      </c>
      <c r="J975" s="8" t="str">
        <f t="shared" si="78"/>
        <v>1000</v>
      </c>
      <c r="K975" s="1" t="s">
        <v>9298</v>
      </c>
      <c r="L975">
        <v>4.2</v>
      </c>
      <c r="M975" s="4">
        <v>2263</v>
      </c>
      <c r="N975" s="12">
        <f t="shared" si="79"/>
        <v>9504.6</v>
      </c>
    </row>
    <row r="976" spans="1:14">
      <c r="A976" t="s">
        <v>93</v>
      </c>
      <c r="B976" t="s">
        <v>9333</v>
      </c>
      <c r="C976" t="s">
        <v>10575</v>
      </c>
      <c r="D976">
        <v>350</v>
      </c>
      <c r="E976" s="11">
        <f t="shared" si="75"/>
        <v>2033538</v>
      </c>
      <c r="F976" s="5">
        <v>899</v>
      </c>
      <c r="G976" s="1">
        <v>0.61</v>
      </c>
      <c r="H976" t="str">
        <f t="shared" si="76"/>
        <v>&gt;=50%</v>
      </c>
      <c r="I976" s="8" t="str">
        <f t="shared" si="77"/>
        <v>&gt;500</v>
      </c>
      <c r="J976" s="8" t="str">
        <f t="shared" si="78"/>
        <v>1000</v>
      </c>
      <c r="K976" s="1" t="s">
        <v>9298</v>
      </c>
      <c r="L976">
        <v>4.2</v>
      </c>
      <c r="M976" s="4">
        <v>2262</v>
      </c>
      <c r="N976" s="12">
        <f t="shared" si="79"/>
        <v>9500.4</v>
      </c>
    </row>
    <row r="977" spans="1:14">
      <c r="A977" t="s">
        <v>93</v>
      </c>
      <c r="B977" t="s">
        <v>9333</v>
      </c>
      <c r="C977" t="s">
        <v>2215</v>
      </c>
      <c r="D977">
        <v>350</v>
      </c>
      <c r="E977" s="11">
        <f t="shared" si="75"/>
        <v>2033538</v>
      </c>
      <c r="F977" s="5">
        <v>899</v>
      </c>
      <c r="G977" s="1">
        <v>0.61</v>
      </c>
      <c r="H977" t="str">
        <f t="shared" si="76"/>
        <v>&gt;=50%</v>
      </c>
      <c r="I977" s="8" t="str">
        <f t="shared" si="77"/>
        <v>&gt;500</v>
      </c>
      <c r="J977" s="8" t="str">
        <f t="shared" si="78"/>
        <v>1000</v>
      </c>
      <c r="K977" s="1" t="s">
        <v>9298</v>
      </c>
      <c r="L977">
        <v>4.2</v>
      </c>
      <c r="M977" s="4">
        <v>2262</v>
      </c>
      <c r="N977" s="12">
        <f t="shared" si="79"/>
        <v>9500.4</v>
      </c>
    </row>
    <row r="978" spans="1:14">
      <c r="A978" t="s">
        <v>37</v>
      </c>
      <c r="B978" t="s">
        <v>9324</v>
      </c>
      <c r="C978" t="s">
        <v>10575</v>
      </c>
      <c r="D978">
        <v>154</v>
      </c>
      <c r="E978" s="11">
        <f t="shared" si="75"/>
        <v>6745095</v>
      </c>
      <c r="F978" s="5">
        <v>399</v>
      </c>
      <c r="G978" s="1">
        <v>0.61</v>
      </c>
      <c r="H978" t="str">
        <f t="shared" si="76"/>
        <v>&gt;=50%</v>
      </c>
      <c r="I978" s="8" t="str">
        <f t="shared" si="77"/>
        <v>200-500</v>
      </c>
      <c r="J978" s="8" t="str">
        <f t="shared" si="78"/>
        <v>1000</v>
      </c>
      <c r="K978" s="1" t="s">
        <v>9298</v>
      </c>
      <c r="L978">
        <v>4.2</v>
      </c>
      <c r="M978" s="4">
        <v>16905</v>
      </c>
      <c r="N978" s="12">
        <f t="shared" si="79"/>
        <v>71001</v>
      </c>
    </row>
    <row r="979" spans="1:14">
      <c r="A979" t="s">
        <v>37</v>
      </c>
      <c r="B979" t="s">
        <v>9324</v>
      </c>
      <c r="C979" t="s">
        <v>10596</v>
      </c>
      <c r="D979">
        <v>154</v>
      </c>
      <c r="E979" s="11">
        <f t="shared" si="75"/>
        <v>6745095</v>
      </c>
      <c r="F979" s="5">
        <v>399</v>
      </c>
      <c r="G979" s="1">
        <v>0.61</v>
      </c>
      <c r="H979" t="str">
        <f t="shared" si="76"/>
        <v>&gt;=50%</v>
      </c>
      <c r="I979" s="8" t="str">
        <f t="shared" si="77"/>
        <v>200-500</v>
      </c>
      <c r="J979" s="8" t="str">
        <f t="shared" si="78"/>
        <v>1000</v>
      </c>
      <c r="K979" s="1" t="s">
        <v>9298</v>
      </c>
      <c r="L979">
        <v>4.2</v>
      </c>
      <c r="M979" s="4">
        <v>16905</v>
      </c>
      <c r="N979" s="12">
        <f t="shared" si="79"/>
        <v>71001</v>
      </c>
    </row>
    <row r="980" spans="1:14">
      <c r="A980" t="s">
        <v>37</v>
      </c>
      <c r="B980" t="s">
        <v>9324</v>
      </c>
      <c r="C980" t="s">
        <v>10616</v>
      </c>
      <c r="D980">
        <v>154</v>
      </c>
      <c r="E980" s="11">
        <f t="shared" si="75"/>
        <v>6745095</v>
      </c>
      <c r="F980" s="5">
        <v>399</v>
      </c>
      <c r="G980" s="1">
        <v>0.61</v>
      </c>
      <c r="H980" t="str">
        <f t="shared" si="76"/>
        <v>&gt;=50%</v>
      </c>
      <c r="I980" s="8" t="str">
        <f t="shared" si="77"/>
        <v>200-500</v>
      </c>
      <c r="J980" s="8" t="str">
        <f t="shared" si="78"/>
        <v>1000</v>
      </c>
      <c r="K980" s="1" t="s">
        <v>9298</v>
      </c>
      <c r="L980">
        <v>4.2</v>
      </c>
      <c r="M980" s="4">
        <v>16905</v>
      </c>
      <c r="N980" s="12">
        <f t="shared" si="79"/>
        <v>71001</v>
      </c>
    </row>
    <row r="981" spans="1:14">
      <c r="A981" t="s">
        <v>100</v>
      </c>
      <c r="B981" t="s">
        <v>9334</v>
      </c>
      <c r="C981" t="s">
        <v>10594</v>
      </c>
      <c r="D981">
        <v>159</v>
      </c>
      <c r="E981" s="11">
        <f t="shared" si="75"/>
        <v>1902432</v>
      </c>
      <c r="F981" s="5">
        <v>399</v>
      </c>
      <c r="G981" s="1">
        <v>0.6</v>
      </c>
      <c r="H981" t="str">
        <f t="shared" si="76"/>
        <v>&gt;=50%</v>
      </c>
      <c r="I981" s="8" t="str">
        <f t="shared" si="77"/>
        <v>200-500</v>
      </c>
      <c r="J981" s="8" t="str">
        <f t="shared" si="78"/>
        <v>1000</v>
      </c>
      <c r="K981" s="1" t="s">
        <v>9298</v>
      </c>
      <c r="L981">
        <v>4.0999999999999996</v>
      </c>
      <c r="M981" s="4">
        <v>4768</v>
      </c>
      <c r="N981" s="12">
        <f t="shared" si="79"/>
        <v>19548.8</v>
      </c>
    </row>
    <row r="982" spans="1:14">
      <c r="A982" t="s">
        <v>100</v>
      </c>
      <c r="B982" t="s">
        <v>9334</v>
      </c>
      <c r="C982" t="s">
        <v>10575</v>
      </c>
      <c r="D982">
        <v>159</v>
      </c>
      <c r="E982" s="11">
        <f t="shared" si="75"/>
        <v>1902432</v>
      </c>
      <c r="F982" s="5">
        <v>399</v>
      </c>
      <c r="G982" s="1">
        <v>0.6</v>
      </c>
      <c r="H982" t="str">
        <f t="shared" si="76"/>
        <v>&gt;=50%</v>
      </c>
      <c r="I982" s="8" t="str">
        <f t="shared" si="77"/>
        <v>200-500</v>
      </c>
      <c r="J982" s="8" t="str">
        <f t="shared" si="78"/>
        <v>1000</v>
      </c>
      <c r="K982" s="1" t="s">
        <v>9298</v>
      </c>
      <c r="L982">
        <v>4.0999999999999996</v>
      </c>
      <c r="M982" s="4">
        <v>4768</v>
      </c>
      <c r="N982" s="12">
        <f t="shared" si="79"/>
        <v>19548.8</v>
      </c>
    </row>
    <row r="983" spans="1:14">
      <c r="A983" t="s">
        <v>100</v>
      </c>
      <c r="B983" t="s">
        <v>9334</v>
      </c>
      <c r="C983" t="s">
        <v>10616</v>
      </c>
      <c r="D983">
        <v>159</v>
      </c>
      <c r="E983" s="11">
        <f t="shared" si="75"/>
        <v>1902432</v>
      </c>
      <c r="F983" s="5">
        <v>399</v>
      </c>
      <c r="G983" s="1">
        <v>0.6</v>
      </c>
      <c r="H983" t="str">
        <f t="shared" si="76"/>
        <v>&gt;=50%</v>
      </c>
      <c r="I983" s="8" t="str">
        <f t="shared" si="77"/>
        <v>200-500</v>
      </c>
      <c r="J983" s="8" t="str">
        <f t="shared" si="78"/>
        <v>1000</v>
      </c>
      <c r="K983" s="1" t="s">
        <v>9298</v>
      </c>
      <c r="L983">
        <v>4.0999999999999996</v>
      </c>
      <c r="M983" s="4">
        <v>4768</v>
      </c>
      <c r="N983" s="12">
        <f t="shared" si="79"/>
        <v>19548.8</v>
      </c>
    </row>
    <row r="984" spans="1:14">
      <c r="A984" t="s">
        <v>395</v>
      </c>
      <c r="B984" t="s">
        <v>9374</v>
      </c>
      <c r="C984" t="s">
        <v>10579</v>
      </c>
      <c r="D984">
        <v>154</v>
      </c>
      <c r="E984" s="11">
        <f t="shared" si="75"/>
        <v>2465336</v>
      </c>
      <c r="F984" s="5">
        <v>349</v>
      </c>
      <c r="G984" s="1">
        <v>0.56000000000000005</v>
      </c>
      <c r="H984" t="str">
        <f t="shared" si="76"/>
        <v>&gt;=50%</v>
      </c>
      <c r="I984" s="8" t="str">
        <f t="shared" si="77"/>
        <v>200-500</v>
      </c>
      <c r="J984" s="8" t="str">
        <f t="shared" si="78"/>
        <v>1000</v>
      </c>
      <c r="K984" s="1" t="s">
        <v>9298</v>
      </c>
      <c r="L984">
        <v>4.3</v>
      </c>
      <c r="M984" s="4">
        <v>7064</v>
      </c>
      <c r="N984" s="12">
        <f t="shared" si="79"/>
        <v>30375.199999999997</v>
      </c>
    </row>
    <row r="985" spans="1:14">
      <c r="A985" t="s">
        <v>395</v>
      </c>
      <c r="B985" t="s">
        <v>9374</v>
      </c>
      <c r="C985" t="s">
        <v>10654</v>
      </c>
      <c r="D985">
        <v>154</v>
      </c>
      <c r="E985" s="11">
        <f t="shared" si="75"/>
        <v>2465336</v>
      </c>
      <c r="F985" s="5">
        <v>349</v>
      </c>
      <c r="G985" s="1">
        <v>0.56000000000000005</v>
      </c>
      <c r="H985" t="str">
        <f t="shared" si="76"/>
        <v>&gt;=50%</v>
      </c>
      <c r="I985" s="8" t="str">
        <f t="shared" si="77"/>
        <v>200-500</v>
      </c>
      <c r="J985" s="8" t="str">
        <f t="shared" si="78"/>
        <v>1000</v>
      </c>
      <c r="K985" s="1" t="s">
        <v>9298</v>
      </c>
      <c r="L985">
        <v>4.3</v>
      </c>
      <c r="M985" s="4">
        <v>7064</v>
      </c>
      <c r="N985" s="12">
        <f t="shared" si="79"/>
        <v>30375.199999999997</v>
      </c>
    </row>
    <row r="986" spans="1:14">
      <c r="A986" t="s">
        <v>442</v>
      </c>
      <c r="B986" t="s">
        <v>9381</v>
      </c>
      <c r="C986" t="s">
        <v>10580</v>
      </c>
      <c r="D986">
        <v>263</v>
      </c>
      <c r="E986" s="11">
        <f t="shared" si="75"/>
        <v>314550</v>
      </c>
      <c r="F986" s="5">
        <v>699</v>
      </c>
      <c r="G986" s="1">
        <v>0.62</v>
      </c>
      <c r="H986" t="str">
        <f t="shared" si="76"/>
        <v>&gt;=50%</v>
      </c>
      <c r="I986" s="8" t="str">
        <f t="shared" si="77"/>
        <v>&gt;500</v>
      </c>
      <c r="J986" s="8" t="str">
        <f t="shared" si="78"/>
        <v>&lt;1000</v>
      </c>
      <c r="K986" s="1" t="s">
        <v>9298</v>
      </c>
      <c r="L986">
        <v>4.0999999999999996</v>
      </c>
      <c r="M986" s="4">
        <v>450</v>
      </c>
      <c r="N986" s="12">
        <f t="shared" si="79"/>
        <v>1844.9999999999998</v>
      </c>
    </row>
    <row r="987" spans="1:14">
      <c r="A987" t="s">
        <v>442</v>
      </c>
      <c r="B987" t="s">
        <v>9381</v>
      </c>
      <c r="C987" t="s">
        <v>10691</v>
      </c>
      <c r="D987">
        <v>263</v>
      </c>
      <c r="E987" s="11">
        <f t="shared" si="75"/>
        <v>314550</v>
      </c>
      <c r="F987" s="5">
        <v>699</v>
      </c>
      <c r="G987" s="1">
        <v>0.62</v>
      </c>
      <c r="H987" t="str">
        <f t="shared" si="76"/>
        <v>20-50%</v>
      </c>
      <c r="I987" s="8" t="str">
        <f t="shared" si="77"/>
        <v>&gt;500</v>
      </c>
      <c r="J987" s="8" t="str">
        <f t="shared" si="78"/>
        <v>&lt;1000</v>
      </c>
      <c r="K987" s="1" t="s">
        <v>9298</v>
      </c>
      <c r="L987">
        <v>4.0999999999999996</v>
      </c>
      <c r="M987" s="4">
        <v>450</v>
      </c>
      <c r="N987" s="12">
        <f t="shared" si="79"/>
        <v>1844.9999999999998</v>
      </c>
    </row>
    <row r="988" spans="1:14">
      <c r="A988" t="s">
        <v>1427</v>
      </c>
      <c r="B988" t="s">
        <v>9528</v>
      </c>
      <c r="C988" t="s">
        <v>10587</v>
      </c>
      <c r="D988">
        <v>249</v>
      </c>
      <c r="E988" s="11">
        <f t="shared" si="75"/>
        <v>752492</v>
      </c>
      <c r="F988" s="5">
        <v>499</v>
      </c>
      <c r="G988" s="1">
        <v>0.5</v>
      </c>
      <c r="H988" t="str">
        <f t="shared" si="76"/>
        <v>&gt;=50%</v>
      </c>
      <c r="I988" s="8" t="str">
        <f t="shared" si="77"/>
        <v>200-500</v>
      </c>
      <c r="J988" s="8" t="str">
        <f t="shared" si="78"/>
        <v>1000</v>
      </c>
      <c r="K988" s="1" t="s">
        <v>9298</v>
      </c>
      <c r="L988">
        <v>4.0999999999999996</v>
      </c>
      <c r="M988" s="4">
        <v>1508</v>
      </c>
      <c r="N988" s="12">
        <f t="shared" si="79"/>
        <v>6182.7999999999993</v>
      </c>
    </row>
    <row r="989" spans="1:14">
      <c r="A989" t="s">
        <v>75</v>
      </c>
      <c r="B989" t="s">
        <v>9330</v>
      </c>
      <c r="C989" t="s">
        <v>10575</v>
      </c>
      <c r="D989">
        <v>154</v>
      </c>
      <c r="E989" s="11">
        <f t="shared" si="75"/>
        <v>4539549</v>
      </c>
      <c r="F989" s="5">
        <v>339</v>
      </c>
      <c r="G989" s="1">
        <v>0.55000000000000004</v>
      </c>
      <c r="H989" t="str">
        <f t="shared" si="76"/>
        <v>&gt;=50%</v>
      </c>
      <c r="I989" s="8" t="str">
        <f t="shared" si="77"/>
        <v>200-500</v>
      </c>
      <c r="J989" s="8" t="str">
        <f t="shared" si="78"/>
        <v>1000</v>
      </c>
      <c r="K989" s="1" t="s">
        <v>9298</v>
      </c>
      <c r="L989">
        <v>4.3</v>
      </c>
      <c r="M989" s="4">
        <v>13391</v>
      </c>
      <c r="N989" s="12">
        <f t="shared" si="79"/>
        <v>57581.299999999996</v>
      </c>
    </row>
    <row r="990" spans="1:14">
      <c r="A990" t="s">
        <v>75</v>
      </c>
      <c r="B990" t="s">
        <v>9330</v>
      </c>
      <c r="C990" t="s">
        <v>10596</v>
      </c>
      <c r="D990">
        <v>154</v>
      </c>
      <c r="E990" s="11">
        <f t="shared" si="75"/>
        <v>4539549</v>
      </c>
      <c r="F990" s="5">
        <v>339</v>
      </c>
      <c r="G990" s="1">
        <v>0.55000000000000004</v>
      </c>
      <c r="H990" t="str">
        <f t="shared" si="76"/>
        <v>&gt;=50%</v>
      </c>
      <c r="I990" s="8" t="str">
        <f t="shared" si="77"/>
        <v>200-500</v>
      </c>
      <c r="J990" s="8" t="str">
        <f t="shared" si="78"/>
        <v>1000</v>
      </c>
      <c r="K990" s="1" t="s">
        <v>9298</v>
      </c>
      <c r="L990">
        <v>4.3</v>
      </c>
      <c r="M990" s="4">
        <v>13391</v>
      </c>
      <c r="N990" s="12">
        <f t="shared" si="79"/>
        <v>57581.299999999996</v>
      </c>
    </row>
    <row r="991" spans="1:14">
      <c r="A991" t="s">
        <v>75</v>
      </c>
      <c r="B991" t="s">
        <v>9330</v>
      </c>
      <c r="C991" t="s">
        <v>10643</v>
      </c>
      <c r="D991">
        <v>154</v>
      </c>
      <c r="E991" s="11">
        <f t="shared" si="75"/>
        <v>4539549</v>
      </c>
      <c r="F991" s="5">
        <v>339</v>
      </c>
      <c r="G991" s="1">
        <v>0.55000000000000004</v>
      </c>
      <c r="H991" t="str">
        <f t="shared" si="76"/>
        <v>20-50%</v>
      </c>
      <c r="I991" s="8" t="str">
        <f t="shared" si="77"/>
        <v>200-500</v>
      </c>
      <c r="J991" s="8" t="str">
        <f t="shared" si="78"/>
        <v>1000</v>
      </c>
      <c r="K991" s="1" t="s">
        <v>9298</v>
      </c>
      <c r="L991">
        <v>4.3</v>
      </c>
      <c r="M991" s="4">
        <v>13391</v>
      </c>
      <c r="N991" s="12">
        <f t="shared" si="79"/>
        <v>57581.299999999996</v>
      </c>
    </row>
    <row r="992" spans="1:14">
      <c r="A992" t="s">
        <v>746</v>
      </c>
      <c r="B992" t="s">
        <v>9423</v>
      </c>
      <c r="C992" t="s">
        <v>10579</v>
      </c>
      <c r="D992">
        <v>210</v>
      </c>
      <c r="E992" s="11">
        <f t="shared" si="75"/>
        <v>685083</v>
      </c>
      <c r="F992" s="5">
        <v>399</v>
      </c>
      <c r="G992" s="1">
        <v>0.47</v>
      </c>
      <c r="H992" t="str">
        <f t="shared" si="76"/>
        <v>&gt;=50%</v>
      </c>
      <c r="I992" s="8" t="str">
        <f t="shared" si="77"/>
        <v>200-500</v>
      </c>
      <c r="J992" s="8" t="str">
        <f t="shared" si="78"/>
        <v>1000</v>
      </c>
      <c r="K992" s="1" t="s">
        <v>9299</v>
      </c>
      <c r="L992">
        <v>4.0999999999999996</v>
      </c>
      <c r="M992" s="4">
        <v>1717</v>
      </c>
      <c r="N992" s="12">
        <f t="shared" si="79"/>
        <v>7039.7</v>
      </c>
    </row>
    <row r="993" spans="1:14">
      <c r="A993" t="s">
        <v>771</v>
      </c>
      <c r="B993" t="s">
        <v>9427</v>
      </c>
      <c r="C993" t="s">
        <v>10575</v>
      </c>
      <c r="D993">
        <v>228</v>
      </c>
      <c r="E993" s="11">
        <f t="shared" si="75"/>
        <v>118668</v>
      </c>
      <c r="F993" s="5">
        <v>899</v>
      </c>
      <c r="G993" s="1">
        <v>0.75</v>
      </c>
      <c r="H993" t="str">
        <f t="shared" si="76"/>
        <v>&gt;=50%</v>
      </c>
      <c r="I993" s="8" t="str">
        <f t="shared" si="77"/>
        <v>&gt;500</v>
      </c>
      <c r="J993" s="8" t="str">
        <f t="shared" si="78"/>
        <v>&lt;1000</v>
      </c>
      <c r="K993" s="1" t="s">
        <v>9298</v>
      </c>
      <c r="L993">
        <v>3.8</v>
      </c>
      <c r="M993" s="4">
        <v>132</v>
      </c>
      <c r="N993" s="12">
        <f t="shared" si="79"/>
        <v>501.59999999999997</v>
      </c>
    </row>
    <row r="994" spans="1:14">
      <c r="A994" t="s">
        <v>2705</v>
      </c>
      <c r="B994" t="s">
        <v>9716</v>
      </c>
      <c r="C994" t="s">
        <v>10596</v>
      </c>
      <c r="D994">
        <v>134</v>
      </c>
      <c r="E994" s="11">
        <f t="shared" si="75"/>
        <v>11662815</v>
      </c>
      <c r="F994" s="5">
        <v>699</v>
      </c>
      <c r="G994" s="1">
        <v>0.81</v>
      </c>
      <c r="H994" t="str">
        <f t="shared" si="76"/>
        <v>20-50%</v>
      </c>
      <c r="I994" s="8" t="str">
        <f t="shared" si="77"/>
        <v>&gt;500</v>
      </c>
      <c r="J994" s="8" t="str">
        <f t="shared" si="78"/>
        <v>1000</v>
      </c>
      <c r="K994" s="1" t="s">
        <v>9298</v>
      </c>
      <c r="L994">
        <v>4.0999999999999996</v>
      </c>
      <c r="M994" s="4">
        <v>16685</v>
      </c>
      <c r="N994" s="12">
        <f t="shared" si="79"/>
        <v>68408.5</v>
      </c>
    </row>
    <row r="995" spans="1:14">
      <c r="A995" t="s">
        <v>4744</v>
      </c>
      <c r="B995" t="s">
        <v>9995</v>
      </c>
      <c r="C995" t="s">
        <v>10659</v>
      </c>
      <c r="D995">
        <v>499</v>
      </c>
      <c r="E995" s="11">
        <f t="shared" si="75"/>
        <v>1697875</v>
      </c>
      <c r="F995" s="5">
        <v>799</v>
      </c>
      <c r="G995" s="1">
        <v>0.38</v>
      </c>
      <c r="H995" t="str">
        <f t="shared" si="76"/>
        <v>20-50%</v>
      </c>
      <c r="I995" s="8" t="str">
        <f t="shared" si="77"/>
        <v>&gt;500</v>
      </c>
      <c r="J995" s="8" t="str">
        <f t="shared" si="78"/>
        <v>1000</v>
      </c>
      <c r="K995" s="1" t="s">
        <v>9299</v>
      </c>
      <c r="L995">
        <v>4.3</v>
      </c>
      <c r="M995" s="4">
        <v>2125</v>
      </c>
      <c r="N995" s="12">
        <f t="shared" si="79"/>
        <v>9137.5</v>
      </c>
    </row>
    <row r="996" spans="1:14">
      <c r="A996" t="s">
        <v>4460</v>
      </c>
      <c r="B996" t="s">
        <v>9958</v>
      </c>
      <c r="C996" t="s">
        <v>10658</v>
      </c>
      <c r="D996">
        <v>570</v>
      </c>
      <c r="E996" s="11">
        <f t="shared" si="75"/>
        <v>3197799</v>
      </c>
      <c r="F996" s="5">
        <v>999</v>
      </c>
      <c r="G996" s="1">
        <v>0.43</v>
      </c>
      <c r="H996" t="str">
        <f t="shared" si="76"/>
        <v>20-50%</v>
      </c>
      <c r="I996" s="8" t="str">
        <f t="shared" si="77"/>
        <v>&gt;500</v>
      </c>
      <c r="J996" s="8" t="str">
        <f t="shared" si="78"/>
        <v>1000</v>
      </c>
      <c r="K996" s="1" t="s">
        <v>9299</v>
      </c>
      <c r="L996">
        <v>4.2</v>
      </c>
      <c r="M996" s="4">
        <v>3201</v>
      </c>
      <c r="N996" s="12">
        <f t="shared" si="79"/>
        <v>13444.2</v>
      </c>
    </row>
    <row r="997" spans="1:14">
      <c r="A997" t="s">
        <v>4858</v>
      </c>
      <c r="B997" t="s">
        <v>10011</v>
      </c>
      <c r="C997" t="s">
        <v>2215</v>
      </c>
      <c r="D997" s="2">
        <v>1889</v>
      </c>
      <c r="E997" s="11">
        <f t="shared" si="75"/>
        <v>46946406</v>
      </c>
      <c r="F997" s="5">
        <v>2699</v>
      </c>
      <c r="G997" s="1">
        <v>0.3</v>
      </c>
      <c r="H997" t="str">
        <f t="shared" si="76"/>
        <v>&gt;=50%</v>
      </c>
      <c r="I997" s="8" t="str">
        <f t="shared" si="77"/>
        <v>&gt;500</v>
      </c>
      <c r="J997" s="8" t="str">
        <f t="shared" si="78"/>
        <v>1000</v>
      </c>
      <c r="K997" s="1" t="s">
        <v>9299</v>
      </c>
      <c r="L997">
        <v>4.3</v>
      </c>
      <c r="M997" s="4">
        <v>17394</v>
      </c>
      <c r="N997" s="12">
        <f t="shared" si="79"/>
        <v>74794.2</v>
      </c>
    </row>
    <row r="998" spans="1:14">
      <c r="A998" t="s">
        <v>5035</v>
      </c>
      <c r="B998" t="s">
        <v>10034</v>
      </c>
      <c r="C998" t="s">
        <v>10656</v>
      </c>
      <c r="D998">
        <v>469</v>
      </c>
      <c r="E998" s="11">
        <f t="shared" si="75"/>
        <v>527648</v>
      </c>
      <c r="F998" s="5">
        <v>1499</v>
      </c>
      <c r="G998" s="1">
        <v>0.69</v>
      </c>
      <c r="H998" t="str">
        <f t="shared" si="76"/>
        <v>&gt;=50%</v>
      </c>
      <c r="I998" s="8" t="str">
        <f t="shared" si="77"/>
        <v>&gt;500</v>
      </c>
      <c r="J998" s="8" t="str">
        <f t="shared" si="78"/>
        <v>&lt;1000</v>
      </c>
      <c r="K998" s="1" t="s">
        <v>9298</v>
      </c>
      <c r="L998">
        <v>4.0999999999999996</v>
      </c>
      <c r="M998" s="4">
        <v>352</v>
      </c>
      <c r="N998" s="12">
        <f t="shared" si="79"/>
        <v>1443.1999999999998</v>
      </c>
    </row>
    <row r="999" spans="1:14">
      <c r="A999" t="s">
        <v>5687</v>
      </c>
      <c r="B999" t="s">
        <v>10119</v>
      </c>
      <c r="C999" t="s">
        <v>10696</v>
      </c>
      <c r="D999" s="2">
        <v>1399</v>
      </c>
      <c r="E999" s="11">
        <f t="shared" si="75"/>
        <v>10586470</v>
      </c>
      <c r="F999" s="5">
        <v>2999</v>
      </c>
      <c r="G999" s="1">
        <v>0.53</v>
      </c>
      <c r="H999" t="str">
        <f t="shared" si="76"/>
        <v>&gt;=50%</v>
      </c>
      <c r="I999" s="8" t="str">
        <f t="shared" si="77"/>
        <v>&gt;500</v>
      </c>
      <c r="J999" s="8" t="str">
        <f t="shared" si="78"/>
        <v>1000</v>
      </c>
      <c r="K999" s="1" t="s">
        <v>9298</v>
      </c>
      <c r="L999">
        <v>4.3</v>
      </c>
      <c r="M999" s="4">
        <v>3530</v>
      </c>
      <c r="N999" s="12">
        <f t="shared" si="79"/>
        <v>15179</v>
      </c>
    </row>
    <row r="1000" spans="1:14">
      <c r="A1000" t="s">
        <v>4822</v>
      </c>
      <c r="B1000" t="s">
        <v>10006</v>
      </c>
      <c r="C1000" t="s">
        <v>10673</v>
      </c>
      <c r="D1000">
        <v>378</v>
      </c>
      <c r="E1000" s="11">
        <f t="shared" si="75"/>
        <v>1777221</v>
      </c>
      <c r="F1000" s="5">
        <v>999</v>
      </c>
      <c r="G1000" s="1">
        <v>0.62</v>
      </c>
      <c r="H1000" t="str">
        <f t="shared" si="76"/>
        <v>20-50%</v>
      </c>
      <c r="I1000" s="8" t="str">
        <f t="shared" si="77"/>
        <v>&gt;500</v>
      </c>
      <c r="J1000" s="8" t="str">
        <f t="shared" si="78"/>
        <v>1000</v>
      </c>
      <c r="K1000" s="1" t="s">
        <v>9298</v>
      </c>
      <c r="L1000">
        <v>4.0999999999999996</v>
      </c>
      <c r="M1000" s="4">
        <v>1779</v>
      </c>
      <c r="N1000" s="12">
        <f t="shared" si="79"/>
        <v>7293.9</v>
      </c>
    </row>
    <row r="1001" spans="1:14">
      <c r="A1001" t="s">
        <v>3627</v>
      </c>
      <c r="B1001" t="s">
        <v>9852</v>
      </c>
      <c r="C1001" t="s">
        <v>10594</v>
      </c>
      <c r="D1001">
        <v>299</v>
      </c>
      <c r="E1001" s="11">
        <f t="shared" si="75"/>
        <v>956603</v>
      </c>
      <c r="F1001" s="5">
        <v>599</v>
      </c>
      <c r="G1001" s="1">
        <v>0.5</v>
      </c>
      <c r="H1001" t="str">
        <f t="shared" si="76"/>
        <v>&gt;=50%</v>
      </c>
      <c r="I1001" s="8" t="str">
        <f t="shared" si="77"/>
        <v>&gt;500</v>
      </c>
      <c r="J1001" s="8" t="str">
        <f t="shared" si="78"/>
        <v>1000</v>
      </c>
      <c r="K1001" s="1" t="s">
        <v>9298</v>
      </c>
      <c r="L1001">
        <v>4.0999999999999996</v>
      </c>
      <c r="M1001" s="4">
        <v>1597</v>
      </c>
      <c r="N1001" s="12">
        <f t="shared" si="79"/>
        <v>6547.7</v>
      </c>
    </row>
    <row r="1002" spans="1:14">
      <c r="A1002" t="s">
        <v>1387</v>
      </c>
      <c r="B1002" t="s">
        <v>9523</v>
      </c>
      <c r="C1002" t="s">
        <v>10586</v>
      </c>
      <c r="D1002">
        <v>173</v>
      </c>
      <c r="E1002" s="11">
        <f t="shared" si="75"/>
        <v>1235763</v>
      </c>
      <c r="F1002" s="5">
        <v>999</v>
      </c>
      <c r="G1002" s="1">
        <v>0.83</v>
      </c>
      <c r="H1002" t="str">
        <f t="shared" si="76"/>
        <v>&gt;=50%</v>
      </c>
      <c r="I1002" s="8" t="str">
        <f t="shared" si="77"/>
        <v>&gt;500</v>
      </c>
      <c r="J1002" s="8" t="str">
        <f t="shared" si="78"/>
        <v>1000</v>
      </c>
      <c r="K1002" s="1" t="s">
        <v>9298</v>
      </c>
      <c r="L1002">
        <v>4.3</v>
      </c>
      <c r="M1002" s="4">
        <v>1237</v>
      </c>
      <c r="N1002" s="12">
        <f t="shared" si="79"/>
        <v>5319.0999999999995</v>
      </c>
    </row>
    <row r="1003" spans="1:14">
      <c r="A1003" t="s">
        <v>6886</v>
      </c>
      <c r="B1003" t="s">
        <v>10270</v>
      </c>
      <c r="C1003" t="s">
        <v>10726</v>
      </c>
      <c r="D1003" s="2">
        <v>3599</v>
      </c>
      <c r="E1003" s="11">
        <f t="shared" si="75"/>
        <v>111833740</v>
      </c>
      <c r="F1003" s="5">
        <v>9455</v>
      </c>
      <c r="G1003" s="1">
        <v>0.62</v>
      </c>
      <c r="H1003" t="str">
        <f t="shared" si="76"/>
        <v>20%</v>
      </c>
      <c r="I1003" s="8" t="str">
        <f t="shared" si="77"/>
        <v>&gt;500</v>
      </c>
      <c r="J1003" s="8" t="str">
        <f t="shared" si="78"/>
        <v>1000</v>
      </c>
      <c r="K1003" s="1" t="s">
        <v>9298</v>
      </c>
      <c r="L1003">
        <v>4.0999999999999996</v>
      </c>
      <c r="M1003" s="4">
        <v>11828</v>
      </c>
      <c r="N1003" s="12">
        <f t="shared" si="79"/>
        <v>48494.799999999996</v>
      </c>
    </row>
    <row r="1004" spans="1:14">
      <c r="A1004" t="s">
        <v>8108</v>
      </c>
      <c r="B1004" t="s">
        <v>10427</v>
      </c>
      <c r="C1004" t="s">
        <v>10714</v>
      </c>
      <c r="D1004">
        <v>635</v>
      </c>
      <c r="E1004" s="11">
        <f t="shared" si="75"/>
        <v>2901950</v>
      </c>
      <c r="F1004" s="5">
        <v>635</v>
      </c>
      <c r="G1004" s="1">
        <v>0</v>
      </c>
      <c r="H1004" t="str">
        <f t="shared" si="76"/>
        <v>20-50%</v>
      </c>
      <c r="I1004" s="8" t="str">
        <f t="shared" si="77"/>
        <v>&gt;500</v>
      </c>
      <c r="J1004" s="8" t="str">
        <f t="shared" si="78"/>
        <v>1000</v>
      </c>
      <c r="K1004" s="1" t="s">
        <v>9299</v>
      </c>
      <c r="L1004">
        <v>4.3</v>
      </c>
      <c r="M1004" s="4">
        <v>4570</v>
      </c>
      <c r="N1004" s="12">
        <f t="shared" si="79"/>
        <v>19651</v>
      </c>
    </row>
    <row r="1005" spans="1:14">
      <c r="A1005" t="s">
        <v>6171</v>
      </c>
      <c r="B1005" t="s">
        <v>10177</v>
      </c>
      <c r="C1005" t="s">
        <v>10707</v>
      </c>
      <c r="D1005">
        <v>749</v>
      </c>
      <c r="E1005" s="11">
        <f t="shared" si="75"/>
        <v>39569835</v>
      </c>
      <c r="F1005" s="5">
        <v>1245</v>
      </c>
      <c r="G1005" s="1">
        <v>0.4</v>
      </c>
      <c r="H1005" t="str">
        <f t="shared" si="76"/>
        <v>20%</v>
      </c>
      <c r="I1005" s="8" t="str">
        <f t="shared" si="77"/>
        <v>&gt;500</v>
      </c>
      <c r="J1005" s="8" t="str">
        <f t="shared" si="78"/>
        <v>1000</v>
      </c>
      <c r="K1005" s="1" t="s">
        <v>9299</v>
      </c>
      <c r="L1005">
        <v>3.9</v>
      </c>
      <c r="M1005" s="4">
        <v>31783</v>
      </c>
      <c r="N1005" s="12">
        <f t="shared" si="79"/>
        <v>123953.7</v>
      </c>
    </row>
    <row r="1006" spans="1:14">
      <c r="A1006" t="s">
        <v>7830</v>
      </c>
      <c r="B1006" t="s">
        <v>7831</v>
      </c>
      <c r="C1006" t="s">
        <v>10707</v>
      </c>
      <c r="D1006">
        <v>600</v>
      </c>
      <c r="E1006" s="11">
        <f t="shared" si="75"/>
        <v>1659520</v>
      </c>
      <c r="F1006" s="5">
        <v>640</v>
      </c>
      <c r="G1006" s="1">
        <v>0.06</v>
      </c>
      <c r="H1006" t="str">
        <f t="shared" si="76"/>
        <v>20-50%</v>
      </c>
      <c r="I1006" s="8" t="str">
        <f t="shared" si="77"/>
        <v>&gt;500</v>
      </c>
      <c r="J1006" s="8" t="str">
        <f t="shared" si="78"/>
        <v>1000</v>
      </c>
      <c r="K1006" s="1" t="s">
        <v>9299</v>
      </c>
      <c r="L1006">
        <v>3.8</v>
      </c>
      <c r="M1006" s="4">
        <v>2593</v>
      </c>
      <c r="N1006" s="12">
        <f t="shared" si="79"/>
        <v>9853.4</v>
      </c>
    </row>
    <row r="1007" spans="1:14">
      <c r="A1007" t="s">
        <v>9218</v>
      </c>
      <c r="B1007" t="s">
        <v>10572</v>
      </c>
      <c r="C1007" t="s">
        <v>10736</v>
      </c>
      <c r="D1007" s="2">
        <v>2280</v>
      </c>
      <c r="E1007" s="11">
        <f t="shared" si="75"/>
        <v>12539310</v>
      </c>
      <c r="F1007" s="5">
        <v>3045</v>
      </c>
      <c r="G1007" s="1">
        <v>0.25</v>
      </c>
      <c r="H1007" t="str">
        <f t="shared" si="76"/>
        <v>20-50%</v>
      </c>
      <c r="I1007" s="8" t="str">
        <f t="shared" si="77"/>
        <v>&gt;500</v>
      </c>
      <c r="J1007" s="8" t="str">
        <f t="shared" si="78"/>
        <v>1000</v>
      </c>
      <c r="K1007" s="1" t="s">
        <v>9299</v>
      </c>
      <c r="L1007">
        <v>4.0999999999999996</v>
      </c>
      <c r="M1007" s="4">
        <v>4118</v>
      </c>
      <c r="N1007" s="12">
        <f t="shared" si="79"/>
        <v>16883.8</v>
      </c>
    </row>
    <row r="1008" spans="1:14">
      <c r="A1008" t="s">
        <v>6185</v>
      </c>
      <c r="B1008" t="s">
        <v>10179</v>
      </c>
      <c r="C1008" t="s">
        <v>10712</v>
      </c>
      <c r="D1008">
        <v>749</v>
      </c>
      <c r="E1008" s="11">
        <f t="shared" si="75"/>
        <v>91540750</v>
      </c>
      <c r="F1008" s="5">
        <v>1445</v>
      </c>
      <c r="G1008" s="1">
        <v>0.48</v>
      </c>
      <c r="H1008" t="str">
        <f t="shared" si="76"/>
        <v>20-50%</v>
      </c>
      <c r="I1008" s="8" t="str">
        <f t="shared" si="77"/>
        <v>&gt;500</v>
      </c>
      <c r="J1008" s="8" t="str">
        <f t="shared" si="78"/>
        <v>1000</v>
      </c>
      <c r="K1008" s="1" t="s">
        <v>9299</v>
      </c>
      <c r="L1008">
        <v>3.9</v>
      </c>
      <c r="M1008" s="4">
        <v>63350</v>
      </c>
      <c r="N1008" s="12">
        <f t="shared" si="79"/>
        <v>247065</v>
      </c>
    </row>
    <row r="1009" spans="1:14">
      <c r="A1009" t="s">
        <v>6879</v>
      </c>
      <c r="B1009" t="s">
        <v>10269</v>
      </c>
      <c r="C1009" t="s">
        <v>10715</v>
      </c>
      <c r="D1009" s="2">
        <v>3249</v>
      </c>
      <c r="E1009" s="11">
        <f t="shared" si="75"/>
        <v>271125650</v>
      </c>
      <c r="F1009" s="5">
        <v>6295</v>
      </c>
      <c r="G1009" s="1">
        <v>0.48</v>
      </c>
      <c r="H1009" t="str">
        <f t="shared" si="76"/>
        <v>20-50%</v>
      </c>
      <c r="I1009" s="8" t="str">
        <f t="shared" si="77"/>
        <v>&gt;500</v>
      </c>
      <c r="J1009" s="8" t="str">
        <f t="shared" si="78"/>
        <v>1000</v>
      </c>
      <c r="K1009" s="1" t="s">
        <v>9299</v>
      </c>
      <c r="L1009">
        <v>3.9</v>
      </c>
      <c r="M1009" s="4">
        <v>43070</v>
      </c>
      <c r="N1009" s="12">
        <f t="shared" si="79"/>
        <v>167973</v>
      </c>
    </row>
    <row r="1010" spans="1:14">
      <c r="A1010" t="s">
        <v>6579</v>
      </c>
      <c r="B1010" t="s">
        <v>10230</v>
      </c>
      <c r="C1010" t="s">
        <v>10726</v>
      </c>
      <c r="D1010" s="2">
        <v>3249</v>
      </c>
      <c r="E1010" s="11">
        <f t="shared" si="75"/>
        <v>88520290</v>
      </c>
      <c r="F1010" s="5">
        <v>6295</v>
      </c>
      <c r="G1010" s="1">
        <v>0.48</v>
      </c>
      <c r="H1010" t="str">
        <f t="shared" si="76"/>
        <v>20-50%</v>
      </c>
      <c r="I1010" s="8" t="str">
        <f t="shared" si="77"/>
        <v>&gt;500</v>
      </c>
      <c r="J1010" s="8" t="str">
        <f t="shared" si="78"/>
        <v>1000</v>
      </c>
      <c r="K1010" s="1" t="s">
        <v>9299</v>
      </c>
      <c r="L1010">
        <v>3.8</v>
      </c>
      <c r="M1010" s="4">
        <v>14062</v>
      </c>
      <c r="N1010" s="12">
        <f t="shared" si="79"/>
        <v>53435.6</v>
      </c>
    </row>
    <row r="1011" spans="1:14">
      <c r="A1011" t="s">
        <v>8894</v>
      </c>
      <c r="B1011" t="s">
        <v>10529</v>
      </c>
      <c r="C1011" t="s">
        <v>10746</v>
      </c>
      <c r="D1011" s="2">
        <v>3180</v>
      </c>
      <c r="E1011" s="11">
        <f t="shared" si="75"/>
        <v>36636105</v>
      </c>
      <c r="F1011" s="5">
        <v>5295</v>
      </c>
      <c r="G1011" s="1">
        <v>0.4</v>
      </c>
      <c r="H1011" t="str">
        <f t="shared" si="76"/>
        <v>20-50%</v>
      </c>
      <c r="I1011" s="8" t="str">
        <f t="shared" si="77"/>
        <v>&gt;500</v>
      </c>
      <c r="J1011" s="8" t="str">
        <f t="shared" si="78"/>
        <v>1000</v>
      </c>
      <c r="K1011" s="1" t="s">
        <v>9299</v>
      </c>
      <c r="L1011">
        <v>4.2</v>
      </c>
      <c r="M1011" s="4">
        <v>6919</v>
      </c>
      <c r="N1011" s="12">
        <f t="shared" si="79"/>
        <v>29059.800000000003</v>
      </c>
    </row>
    <row r="1012" spans="1:14">
      <c r="A1012" t="s">
        <v>7138</v>
      </c>
      <c r="B1012" t="s">
        <v>10302</v>
      </c>
      <c r="C1012" t="s">
        <v>10744</v>
      </c>
      <c r="D1012" s="2">
        <v>2698</v>
      </c>
      <c r="E1012" s="11">
        <f t="shared" si="75"/>
        <v>59309130</v>
      </c>
      <c r="F1012" s="5">
        <v>3945</v>
      </c>
      <c r="G1012" s="1">
        <v>0.32</v>
      </c>
      <c r="H1012" t="str">
        <f t="shared" si="76"/>
        <v>20-50%</v>
      </c>
      <c r="I1012" s="8" t="str">
        <f t="shared" si="77"/>
        <v>&gt;500</v>
      </c>
      <c r="J1012" s="8" t="str">
        <f t="shared" si="78"/>
        <v>1000</v>
      </c>
      <c r="K1012" s="1" t="s">
        <v>9299</v>
      </c>
      <c r="L1012">
        <v>4</v>
      </c>
      <c r="M1012" s="4">
        <v>15034</v>
      </c>
      <c r="N1012" s="12">
        <f t="shared" si="79"/>
        <v>60136</v>
      </c>
    </row>
    <row r="1013" spans="1:14">
      <c r="A1013" t="s">
        <v>6338</v>
      </c>
      <c r="B1013" t="s">
        <v>10199</v>
      </c>
      <c r="C1013" t="s">
        <v>10721</v>
      </c>
      <c r="D1013" s="2">
        <v>2148</v>
      </c>
      <c r="E1013" s="11">
        <f t="shared" si="75"/>
        <v>114409260</v>
      </c>
      <c r="F1013" s="5">
        <v>3645</v>
      </c>
      <c r="G1013" s="1">
        <v>0.41</v>
      </c>
      <c r="H1013" t="str">
        <f t="shared" si="76"/>
        <v>20-50%</v>
      </c>
      <c r="I1013" s="8" t="str">
        <f t="shared" si="77"/>
        <v>&gt;500</v>
      </c>
      <c r="J1013" s="8" t="str">
        <f t="shared" si="78"/>
        <v>1000</v>
      </c>
      <c r="K1013" s="1" t="s">
        <v>9299</v>
      </c>
      <c r="L1013">
        <v>4.0999999999999996</v>
      </c>
      <c r="M1013" s="4">
        <v>31388</v>
      </c>
      <c r="N1013" s="12">
        <f t="shared" si="79"/>
        <v>128690.79999999999</v>
      </c>
    </row>
    <row r="1014" spans="1:14">
      <c r="A1014" t="s">
        <v>6199</v>
      </c>
      <c r="B1014" t="s">
        <v>10181</v>
      </c>
      <c r="C1014" t="s">
        <v>10709</v>
      </c>
      <c r="D1014" s="2">
        <v>1043</v>
      </c>
      <c r="E1014" s="11">
        <f t="shared" si="75"/>
        <v>20971240</v>
      </c>
      <c r="F1014" s="5">
        <v>1345</v>
      </c>
      <c r="G1014" s="1">
        <v>0.22</v>
      </c>
      <c r="H1014" t="str">
        <f t="shared" si="76"/>
        <v>20-50%</v>
      </c>
      <c r="I1014" s="8" t="str">
        <f t="shared" si="77"/>
        <v>&gt;500</v>
      </c>
      <c r="J1014" s="8" t="str">
        <f t="shared" si="78"/>
        <v>1000</v>
      </c>
      <c r="K1014" s="1" t="s">
        <v>9299</v>
      </c>
      <c r="L1014">
        <v>3.8</v>
      </c>
      <c r="M1014" s="4">
        <v>15592</v>
      </c>
      <c r="N1014" s="12">
        <f t="shared" si="79"/>
        <v>59249.599999999999</v>
      </c>
    </row>
    <row r="1015" spans="1:14">
      <c r="A1015" t="s">
        <v>6978</v>
      </c>
      <c r="B1015" t="s">
        <v>10280</v>
      </c>
      <c r="C1015" t="s">
        <v>10716</v>
      </c>
      <c r="D1015" s="2">
        <v>2719</v>
      </c>
      <c r="E1015" s="11">
        <f t="shared" si="75"/>
        <v>52886670</v>
      </c>
      <c r="F1015" s="5">
        <v>3945</v>
      </c>
      <c r="G1015" s="1">
        <v>0.31</v>
      </c>
      <c r="H1015" t="str">
        <f t="shared" si="76"/>
        <v>20-50%</v>
      </c>
      <c r="I1015" s="8" t="str">
        <f t="shared" si="77"/>
        <v>&gt;500</v>
      </c>
      <c r="J1015" s="8" t="str">
        <f t="shared" si="78"/>
        <v>1000</v>
      </c>
      <c r="K1015" s="1" t="s">
        <v>9299</v>
      </c>
      <c r="L1015">
        <v>3.7</v>
      </c>
      <c r="M1015" s="4">
        <v>13406</v>
      </c>
      <c r="N1015" s="12">
        <f t="shared" si="79"/>
        <v>49602.200000000004</v>
      </c>
    </row>
    <row r="1016" spans="1:14">
      <c r="A1016" t="s">
        <v>8803</v>
      </c>
      <c r="B1016" t="s">
        <v>10517</v>
      </c>
      <c r="C1016" t="s">
        <v>10706</v>
      </c>
      <c r="D1016" s="2">
        <v>1199</v>
      </c>
      <c r="E1016" s="11">
        <f t="shared" si="75"/>
        <v>10710765</v>
      </c>
      <c r="F1016" s="5">
        <v>1795</v>
      </c>
      <c r="G1016" s="1">
        <v>0.33</v>
      </c>
      <c r="H1016" t="str">
        <f t="shared" si="76"/>
        <v>20%</v>
      </c>
      <c r="I1016" s="8" t="str">
        <f t="shared" si="77"/>
        <v>&gt;500</v>
      </c>
      <c r="J1016" s="8" t="str">
        <f t="shared" si="78"/>
        <v>1000</v>
      </c>
      <c r="K1016" s="1" t="s">
        <v>9299</v>
      </c>
      <c r="L1016">
        <v>4.2</v>
      </c>
      <c r="M1016" s="4">
        <v>5967</v>
      </c>
      <c r="N1016" s="12">
        <f t="shared" si="79"/>
        <v>25061.4</v>
      </c>
    </row>
    <row r="1017" spans="1:14">
      <c r="A1017" t="s">
        <v>8400</v>
      </c>
      <c r="B1017" t="s">
        <v>10463</v>
      </c>
      <c r="C1017" t="s">
        <v>10715</v>
      </c>
      <c r="D1017" s="2">
        <v>3710</v>
      </c>
      <c r="E1017" s="11">
        <f t="shared" si="75"/>
        <v>7196460</v>
      </c>
      <c r="F1017" s="5">
        <v>4330</v>
      </c>
      <c r="G1017" s="1">
        <v>0.14000000000000001</v>
      </c>
      <c r="H1017" t="str">
        <f t="shared" si="76"/>
        <v>20%</v>
      </c>
      <c r="I1017" s="8" t="str">
        <f t="shared" si="77"/>
        <v>&gt;500</v>
      </c>
      <c r="J1017" s="8" t="str">
        <f t="shared" si="78"/>
        <v>1000</v>
      </c>
      <c r="K1017" s="1" t="s">
        <v>9299</v>
      </c>
      <c r="L1017">
        <v>3.7</v>
      </c>
      <c r="M1017" s="4">
        <v>1662</v>
      </c>
      <c r="N1017" s="12">
        <f t="shared" si="79"/>
        <v>6149.4000000000005</v>
      </c>
    </row>
    <row r="1018" spans="1:14">
      <c r="A1018" t="s">
        <v>6472</v>
      </c>
      <c r="B1018" t="s">
        <v>10215</v>
      </c>
      <c r="C1018" t="s">
        <v>10714</v>
      </c>
      <c r="D1018" s="2">
        <v>1299</v>
      </c>
      <c r="E1018" s="11">
        <f t="shared" si="75"/>
        <v>52097694</v>
      </c>
      <c r="F1018" s="5">
        <v>1299</v>
      </c>
      <c r="G1018" s="1">
        <v>0</v>
      </c>
      <c r="H1018" t="str">
        <f t="shared" si="76"/>
        <v>&gt;=50%</v>
      </c>
      <c r="I1018" s="8" t="str">
        <f t="shared" si="77"/>
        <v>&gt;500</v>
      </c>
      <c r="J1018" s="8" t="str">
        <f t="shared" si="78"/>
        <v>1000</v>
      </c>
      <c r="K1018" s="1" t="s">
        <v>9299</v>
      </c>
      <c r="L1018">
        <v>4.2</v>
      </c>
      <c r="M1018" s="4">
        <v>40106</v>
      </c>
      <c r="N1018" s="12">
        <f t="shared" si="79"/>
        <v>168445.2</v>
      </c>
    </row>
    <row r="1019" spans="1:14">
      <c r="A1019" t="s">
        <v>6642</v>
      </c>
      <c r="B1019" t="s">
        <v>10239</v>
      </c>
      <c r="C1019" t="s">
        <v>10707</v>
      </c>
      <c r="D1019">
        <v>355</v>
      </c>
      <c r="E1019" s="11">
        <f t="shared" si="75"/>
        <v>944849</v>
      </c>
      <c r="F1019" s="5">
        <v>899</v>
      </c>
      <c r="G1019" s="1">
        <v>0.61</v>
      </c>
      <c r="H1019" t="str">
        <f t="shared" si="76"/>
        <v>&gt;=50%</v>
      </c>
      <c r="I1019" s="8" t="str">
        <f t="shared" si="77"/>
        <v>&gt;500</v>
      </c>
      <c r="J1019" s="8" t="str">
        <f t="shared" si="78"/>
        <v>1000</v>
      </c>
      <c r="K1019" s="1" t="s">
        <v>9298</v>
      </c>
      <c r="L1019">
        <v>4.0999999999999996</v>
      </c>
      <c r="M1019" s="4">
        <v>1051</v>
      </c>
      <c r="N1019" s="12">
        <f t="shared" si="79"/>
        <v>4309.0999999999995</v>
      </c>
    </row>
    <row r="1020" spans="1:14">
      <c r="A1020" t="s">
        <v>7201</v>
      </c>
      <c r="B1020" t="s">
        <v>10310</v>
      </c>
      <c r="C1020" t="s">
        <v>10709</v>
      </c>
      <c r="D1020">
        <v>320</v>
      </c>
      <c r="E1020" s="11">
        <f t="shared" si="75"/>
        <v>3072954</v>
      </c>
      <c r="F1020" s="5">
        <v>799</v>
      </c>
      <c r="G1020" s="1">
        <v>0.6</v>
      </c>
      <c r="H1020" t="str">
        <f t="shared" si="76"/>
        <v>&gt;=50%</v>
      </c>
      <c r="I1020" s="8" t="str">
        <f t="shared" si="77"/>
        <v>&gt;500</v>
      </c>
      <c r="J1020" s="8" t="str">
        <f t="shared" si="78"/>
        <v>1000</v>
      </c>
      <c r="K1020" s="1" t="s">
        <v>9298</v>
      </c>
      <c r="L1020">
        <v>4.2</v>
      </c>
      <c r="M1020" s="4">
        <v>3846</v>
      </c>
      <c r="N1020" s="12">
        <f t="shared" si="79"/>
        <v>16153.2</v>
      </c>
    </row>
    <row r="1021" spans="1:14">
      <c r="A1021" t="s">
        <v>6352</v>
      </c>
      <c r="B1021" t="s">
        <v>10201</v>
      </c>
      <c r="C1021" t="s">
        <v>10723</v>
      </c>
      <c r="D1021">
        <v>351</v>
      </c>
      <c r="E1021" s="11">
        <f t="shared" si="75"/>
        <v>5374620</v>
      </c>
      <c r="F1021" s="5">
        <v>999</v>
      </c>
      <c r="G1021" s="1">
        <v>0.65</v>
      </c>
      <c r="H1021" t="str">
        <f t="shared" si="76"/>
        <v>&gt;=50%</v>
      </c>
      <c r="I1021" s="8" t="str">
        <f t="shared" si="77"/>
        <v>&gt;500</v>
      </c>
      <c r="J1021" s="8" t="str">
        <f t="shared" si="78"/>
        <v>1000</v>
      </c>
      <c r="K1021" s="1" t="s">
        <v>9298</v>
      </c>
      <c r="L1021">
        <v>4</v>
      </c>
      <c r="M1021" s="4">
        <v>5380</v>
      </c>
      <c r="N1021" s="12">
        <f t="shared" si="79"/>
        <v>21520</v>
      </c>
    </row>
    <row r="1022" spans="1:14">
      <c r="A1022" t="s">
        <v>7696</v>
      </c>
      <c r="B1022" t="s">
        <v>10374</v>
      </c>
      <c r="C1022" t="s">
        <v>10755</v>
      </c>
      <c r="D1022">
        <v>351</v>
      </c>
      <c r="E1022" s="11">
        <f t="shared" si="75"/>
        <v>1615530</v>
      </c>
      <c r="F1022" s="5">
        <v>1099</v>
      </c>
      <c r="G1022" s="1">
        <v>0.68</v>
      </c>
      <c r="H1022" t="str">
        <f t="shared" si="76"/>
        <v>&gt;=50%</v>
      </c>
      <c r="I1022" s="8" t="str">
        <f t="shared" si="77"/>
        <v>&gt;500</v>
      </c>
      <c r="J1022" s="8" t="str">
        <f t="shared" si="78"/>
        <v>1000</v>
      </c>
      <c r="K1022" s="1" t="s">
        <v>9298</v>
      </c>
      <c r="L1022">
        <v>3.7</v>
      </c>
      <c r="M1022" s="4">
        <v>1470</v>
      </c>
      <c r="N1022" s="12">
        <f t="shared" si="79"/>
        <v>5439</v>
      </c>
    </row>
    <row r="1023" spans="1:14">
      <c r="A1023" t="s">
        <v>8908</v>
      </c>
      <c r="B1023" t="s">
        <v>10531</v>
      </c>
      <c r="C1023" t="s">
        <v>10770</v>
      </c>
      <c r="D1023">
        <v>390</v>
      </c>
      <c r="E1023" s="11">
        <f t="shared" si="75"/>
        <v>229313</v>
      </c>
      <c r="F1023" s="5">
        <v>799</v>
      </c>
      <c r="G1023" s="1">
        <v>0.51</v>
      </c>
      <c r="H1023" t="str">
        <f t="shared" si="76"/>
        <v>20-50%</v>
      </c>
      <c r="I1023" s="8" t="str">
        <f t="shared" si="77"/>
        <v>&gt;500</v>
      </c>
      <c r="J1023" s="8" t="str">
        <f t="shared" si="78"/>
        <v>&lt;1000</v>
      </c>
      <c r="K1023" s="1" t="s">
        <v>9298</v>
      </c>
      <c r="L1023">
        <v>3.8</v>
      </c>
      <c r="M1023" s="4">
        <v>287</v>
      </c>
      <c r="N1023" s="12">
        <f t="shared" si="79"/>
        <v>1090.5999999999999</v>
      </c>
    </row>
    <row r="1024" spans="1:14">
      <c r="A1024" t="s">
        <v>6220</v>
      </c>
      <c r="B1024" t="s">
        <v>10184</v>
      </c>
      <c r="C1024" t="s">
        <v>10714</v>
      </c>
      <c r="D1024">
        <v>249</v>
      </c>
      <c r="E1024" s="11">
        <f t="shared" si="75"/>
        <v>4205073</v>
      </c>
      <c r="F1024" s="5">
        <v>499</v>
      </c>
      <c r="G1024" s="1">
        <v>0.5</v>
      </c>
      <c r="H1024" t="str">
        <f t="shared" si="76"/>
        <v>&gt;=50%</v>
      </c>
      <c r="I1024" s="8" t="str">
        <f t="shared" si="77"/>
        <v>200-500</v>
      </c>
      <c r="J1024" s="8" t="str">
        <f t="shared" si="78"/>
        <v>1000</v>
      </c>
      <c r="K1024" s="1" t="s">
        <v>9298</v>
      </c>
      <c r="L1024">
        <v>3.3</v>
      </c>
      <c r="M1024" s="4">
        <v>8427</v>
      </c>
      <c r="N1024" s="12">
        <f t="shared" si="79"/>
        <v>27809.1</v>
      </c>
    </row>
    <row r="1025" spans="1:14">
      <c r="A1025" t="s">
        <v>5078</v>
      </c>
      <c r="B1025" t="s">
        <v>10040</v>
      </c>
      <c r="C1025" t="s">
        <v>10644</v>
      </c>
      <c r="D1025">
        <v>549</v>
      </c>
      <c r="E1025" s="11">
        <f t="shared" si="75"/>
        <v>16497994</v>
      </c>
      <c r="F1025" s="5">
        <v>1499</v>
      </c>
      <c r="G1025" s="1">
        <v>0.63</v>
      </c>
      <c r="H1025" t="str">
        <f t="shared" si="76"/>
        <v>&gt;=50%</v>
      </c>
      <c r="I1025" s="8" t="str">
        <f t="shared" si="77"/>
        <v>&gt;500</v>
      </c>
      <c r="J1025" s="8" t="str">
        <f t="shared" si="78"/>
        <v>1000</v>
      </c>
      <c r="K1025" s="1" t="s">
        <v>9298</v>
      </c>
      <c r="L1025">
        <v>4.3</v>
      </c>
      <c r="M1025" s="4">
        <v>11006</v>
      </c>
      <c r="N1025" s="12">
        <f t="shared" si="79"/>
        <v>47325.799999999996</v>
      </c>
    </row>
    <row r="1026" spans="1:14">
      <c r="A1026" t="s">
        <v>1892</v>
      </c>
      <c r="B1026" t="s">
        <v>9598</v>
      </c>
      <c r="C1026" t="s">
        <v>10585</v>
      </c>
      <c r="D1026" s="2">
        <v>1850</v>
      </c>
      <c r="E1026" s="11">
        <f t="shared" ref="E1026:E1089" si="80">F1026 * M1026</f>
        <v>828000</v>
      </c>
      <c r="F1026" s="5">
        <v>4500</v>
      </c>
      <c r="G1026" s="1">
        <v>0.59</v>
      </c>
      <c r="H1026" t="str">
        <f t="shared" ref="H1026:H1089" si="81">IF(G1027 &lt;=0.2, "20%", IF(G1027 &lt;=0.5,"20-50%", "&gt;=50%"))</f>
        <v>&gt;=50%</v>
      </c>
      <c r="I1026" s="8" t="str">
        <f t="shared" ref="I1026:I1089" si="82">IF(F1026&lt;200,"&lt;200",IF(F1026&lt;=500,"200-500",IF(F1026&gt;500,"&gt;500")))</f>
        <v>&gt;500</v>
      </c>
      <c r="J1026" s="8" t="str">
        <f t="shared" ref="J1026:J1089" si="83">IF(M1026&lt;1000,"&lt;1000",IF(M1026&gt;=1000,"1000"))</f>
        <v>&lt;1000</v>
      </c>
      <c r="K1026" s="1" t="s">
        <v>9298</v>
      </c>
      <c r="L1026">
        <v>4</v>
      </c>
      <c r="M1026" s="4">
        <v>184</v>
      </c>
      <c r="N1026" s="12">
        <f t="shared" ref="N1026:N1089" si="84">L1026 *M1026</f>
        <v>736</v>
      </c>
    </row>
    <row r="1027" spans="1:14">
      <c r="A1027" t="s">
        <v>3409</v>
      </c>
      <c r="B1027" t="s">
        <v>9823</v>
      </c>
      <c r="C1027" t="s">
        <v>10596</v>
      </c>
      <c r="D1027">
        <v>265</v>
      </c>
      <c r="E1027" s="11">
        <f t="shared" si="80"/>
        <v>464535</v>
      </c>
      <c r="F1027" s="5">
        <v>999</v>
      </c>
      <c r="G1027" s="1">
        <v>0.73</v>
      </c>
      <c r="H1027" t="str">
        <f t="shared" si="81"/>
        <v>&gt;=50%</v>
      </c>
      <c r="I1027" s="8" t="str">
        <f t="shared" si="82"/>
        <v>&gt;500</v>
      </c>
      <c r="J1027" s="8" t="str">
        <f t="shared" si="83"/>
        <v>&lt;1000</v>
      </c>
      <c r="K1027" s="1" t="s">
        <v>9298</v>
      </c>
      <c r="L1027">
        <v>3.7</v>
      </c>
      <c r="M1027" s="4">
        <v>465</v>
      </c>
      <c r="N1027" s="12">
        <f t="shared" si="84"/>
        <v>1720.5</v>
      </c>
    </row>
    <row r="1028" spans="1:14">
      <c r="A1028" t="s">
        <v>8201</v>
      </c>
      <c r="B1028" t="s">
        <v>10438</v>
      </c>
      <c r="C1028" t="s">
        <v>10714</v>
      </c>
      <c r="D1028" s="2">
        <v>5395</v>
      </c>
      <c r="E1028" s="11">
        <f t="shared" si="80"/>
        <v>10694650</v>
      </c>
      <c r="F1028" s="5">
        <v>19990</v>
      </c>
      <c r="G1028" s="1">
        <v>0.73</v>
      </c>
      <c r="H1028" t="str">
        <f t="shared" si="81"/>
        <v>&gt;=50%</v>
      </c>
      <c r="I1028" s="8" t="str">
        <f t="shared" si="82"/>
        <v>&gt;500</v>
      </c>
      <c r="J1028" s="8" t="str">
        <f t="shared" si="83"/>
        <v>&lt;1000</v>
      </c>
      <c r="K1028" s="1" t="s">
        <v>9298</v>
      </c>
      <c r="L1028">
        <v>4.4000000000000004</v>
      </c>
      <c r="M1028" s="4">
        <v>535</v>
      </c>
      <c r="N1028" s="12">
        <f t="shared" si="84"/>
        <v>2354</v>
      </c>
    </row>
    <row r="1029" spans="1:14">
      <c r="A1029" t="s">
        <v>2032</v>
      </c>
      <c r="B1029" t="s">
        <v>9616</v>
      </c>
      <c r="C1029" t="s">
        <v>10577</v>
      </c>
      <c r="D1029">
        <v>199</v>
      </c>
      <c r="E1029" s="11">
        <f t="shared" si="80"/>
        <v>268462</v>
      </c>
      <c r="F1029" s="5">
        <v>499</v>
      </c>
      <c r="G1029" s="1">
        <v>0.6</v>
      </c>
      <c r="H1029" t="str">
        <f t="shared" si="81"/>
        <v>&gt;=50%</v>
      </c>
      <c r="I1029" s="8" t="str">
        <f t="shared" si="82"/>
        <v>200-500</v>
      </c>
      <c r="J1029" s="8" t="str">
        <f t="shared" si="83"/>
        <v>&lt;1000</v>
      </c>
      <c r="K1029" s="1" t="s">
        <v>9298</v>
      </c>
      <c r="L1029">
        <v>3.8</v>
      </c>
      <c r="M1029" s="4">
        <v>538</v>
      </c>
      <c r="N1029" s="12">
        <f t="shared" si="84"/>
        <v>2044.3999999999999</v>
      </c>
    </row>
    <row r="1030" spans="1:14">
      <c r="A1030" t="s">
        <v>2556</v>
      </c>
      <c r="B1030" t="s">
        <v>9694</v>
      </c>
      <c r="C1030" t="s">
        <v>10596</v>
      </c>
      <c r="D1030">
        <v>299</v>
      </c>
      <c r="E1030" s="11">
        <f t="shared" si="80"/>
        <v>34583800</v>
      </c>
      <c r="F1030" s="5">
        <v>1900</v>
      </c>
      <c r="G1030" s="1">
        <v>0.84</v>
      </c>
      <c r="H1030" t="str">
        <f t="shared" si="81"/>
        <v>&gt;=50%</v>
      </c>
      <c r="I1030" s="8" t="str">
        <f t="shared" si="82"/>
        <v>&gt;500</v>
      </c>
      <c r="J1030" s="8" t="str">
        <f t="shared" si="83"/>
        <v>1000</v>
      </c>
      <c r="K1030" s="1" t="s">
        <v>9298</v>
      </c>
      <c r="L1030">
        <v>3.6</v>
      </c>
      <c r="M1030" s="4">
        <v>18202</v>
      </c>
      <c r="N1030" s="12">
        <f t="shared" si="84"/>
        <v>65527.200000000004</v>
      </c>
    </row>
    <row r="1031" spans="1:14">
      <c r="A1031" t="s">
        <v>2242</v>
      </c>
      <c r="B1031" t="s">
        <v>9648</v>
      </c>
      <c r="C1031" t="s">
        <v>2215</v>
      </c>
      <c r="D1031">
        <v>349</v>
      </c>
      <c r="E1031" s="11">
        <f t="shared" si="80"/>
        <v>18552318</v>
      </c>
      <c r="F1031" s="5">
        <v>1299</v>
      </c>
      <c r="G1031" s="1">
        <v>0.73</v>
      </c>
      <c r="H1031" t="str">
        <f t="shared" si="81"/>
        <v>&gt;=50%</v>
      </c>
      <c r="I1031" s="8" t="str">
        <f t="shared" si="82"/>
        <v>&gt;500</v>
      </c>
      <c r="J1031" s="8" t="str">
        <f t="shared" si="83"/>
        <v>1000</v>
      </c>
      <c r="K1031" s="1" t="s">
        <v>9298</v>
      </c>
      <c r="L1031">
        <v>4</v>
      </c>
      <c r="M1031" s="4">
        <v>14282</v>
      </c>
      <c r="N1031" s="12">
        <f t="shared" si="84"/>
        <v>57128</v>
      </c>
    </row>
    <row r="1032" spans="1:14">
      <c r="A1032" t="s">
        <v>2242</v>
      </c>
      <c r="B1032" t="s">
        <v>9648</v>
      </c>
      <c r="C1032" t="s">
        <v>10616</v>
      </c>
      <c r="D1032">
        <v>349</v>
      </c>
      <c r="E1032" s="11">
        <f t="shared" si="80"/>
        <v>18553617</v>
      </c>
      <c r="F1032" s="5">
        <v>1299</v>
      </c>
      <c r="G1032" s="1">
        <v>0.73</v>
      </c>
      <c r="H1032" t="str">
        <f t="shared" si="81"/>
        <v>&gt;=50%</v>
      </c>
      <c r="I1032" s="8" t="str">
        <f t="shared" si="82"/>
        <v>&gt;500</v>
      </c>
      <c r="J1032" s="8" t="str">
        <f t="shared" si="83"/>
        <v>1000</v>
      </c>
      <c r="K1032" s="1" t="s">
        <v>9298</v>
      </c>
      <c r="L1032">
        <v>4</v>
      </c>
      <c r="M1032" s="4">
        <v>14283</v>
      </c>
      <c r="N1032" s="12">
        <f t="shared" si="84"/>
        <v>57132</v>
      </c>
    </row>
    <row r="1033" spans="1:14">
      <c r="A1033" t="s">
        <v>3059</v>
      </c>
      <c r="B1033" t="s">
        <v>9770</v>
      </c>
      <c r="C1033" t="s">
        <v>10597</v>
      </c>
      <c r="D1033" s="2">
        <v>1299</v>
      </c>
      <c r="E1033" s="11">
        <f t="shared" si="80"/>
        <v>26485585</v>
      </c>
      <c r="F1033" s="5">
        <v>5999</v>
      </c>
      <c r="G1033" s="1">
        <v>0.78</v>
      </c>
      <c r="H1033" t="str">
        <f t="shared" si="81"/>
        <v>&gt;=50%</v>
      </c>
      <c r="I1033" s="8" t="str">
        <f t="shared" si="82"/>
        <v>&gt;500</v>
      </c>
      <c r="J1033" s="8" t="str">
        <f t="shared" si="83"/>
        <v>1000</v>
      </c>
      <c r="K1033" s="1" t="s">
        <v>9298</v>
      </c>
      <c r="L1033">
        <v>3.3</v>
      </c>
      <c r="M1033" s="4">
        <v>4415</v>
      </c>
      <c r="N1033" s="12">
        <f t="shared" si="84"/>
        <v>14569.5</v>
      </c>
    </row>
    <row r="1034" spans="1:14">
      <c r="A1034" t="s">
        <v>2833</v>
      </c>
      <c r="B1034" t="s">
        <v>9738</v>
      </c>
      <c r="C1034" t="s">
        <v>10575</v>
      </c>
      <c r="D1034" s="2">
        <v>1299</v>
      </c>
      <c r="E1034" s="11">
        <f t="shared" si="80"/>
        <v>26485585</v>
      </c>
      <c r="F1034" s="5">
        <v>5999</v>
      </c>
      <c r="G1034" s="1">
        <v>0.78</v>
      </c>
      <c r="H1034" t="str">
        <f t="shared" si="81"/>
        <v>&gt;=50%</v>
      </c>
      <c r="I1034" s="8" t="str">
        <f t="shared" si="82"/>
        <v>&gt;500</v>
      </c>
      <c r="J1034" s="8" t="str">
        <f t="shared" si="83"/>
        <v>1000</v>
      </c>
      <c r="K1034" s="1" t="s">
        <v>9298</v>
      </c>
      <c r="L1034">
        <v>3.3</v>
      </c>
      <c r="M1034" s="4">
        <v>4415</v>
      </c>
      <c r="N1034" s="12">
        <f t="shared" si="84"/>
        <v>14569.5</v>
      </c>
    </row>
    <row r="1035" spans="1:14">
      <c r="A1035" t="s">
        <v>2984</v>
      </c>
      <c r="B1035" t="s">
        <v>9759</v>
      </c>
      <c r="C1035" t="s">
        <v>10600</v>
      </c>
      <c r="D1035" s="2">
        <v>1399</v>
      </c>
      <c r="E1035" s="11">
        <f t="shared" si="80"/>
        <v>26485585</v>
      </c>
      <c r="F1035" s="5">
        <v>5999</v>
      </c>
      <c r="G1035" s="1">
        <v>0.77</v>
      </c>
      <c r="H1035" t="str">
        <f t="shared" si="81"/>
        <v>&gt;=50%</v>
      </c>
      <c r="I1035" s="8" t="str">
        <f t="shared" si="82"/>
        <v>&gt;500</v>
      </c>
      <c r="J1035" s="8" t="str">
        <f t="shared" si="83"/>
        <v>1000</v>
      </c>
      <c r="K1035" s="1" t="s">
        <v>9298</v>
      </c>
      <c r="L1035">
        <v>3.3</v>
      </c>
      <c r="M1035" s="4">
        <v>4415</v>
      </c>
      <c r="N1035" s="12">
        <f t="shared" si="84"/>
        <v>14569.5</v>
      </c>
    </row>
    <row r="1036" spans="1:14">
      <c r="A1036" t="s">
        <v>885</v>
      </c>
      <c r="B1036" t="s">
        <v>9443</v>
      </c>
      <c r="C1036" t="s">
        <v>10577</v>
      </c>
      <c r="D1036">
        <v>249</v>
      </c>
      <c r="E1036" s="11">
        <f t="shared" si="80"/>
        <v>1000825</v>
      </c>
      <c r="F1036" s="5">
        <v>931</v>
      </c>
      <c r="G1036" s="1">
        <v>0.73</v>
      </c>
      <c r="H1036" t="str">
        <f t="shared" si="81"/>
        <v>&gt;=50%</v>
      </c>
      <c r="I1036" s="8" t="str">
        <f t="shared" si="82"/>
        <v>&gt;500</v>
      </c>
      <c r="J1036" s="8" t="str">
        <f t="shared" si="83"/>
        <v>1000</v>
      </c>
      <c r="K1036" s="1" t="s">
        <v>9298</v>
      </c>
      <c r="L1036">
        <v>3.9</v>
      </c>
      <c r="M1036" s="4">
        <v>1075</v>
      </c>
      <c r="N1036" s="12">
        <f t="shared" si="84"/>
        <v>4192.5</v>
      </c>
    </row>
    <row r="1037" spans="1:14">
      <c r="A1037" t="s">
        <v>1575</v>
      </c>
      <c r="B1037" t="s">
        <v>9549</v>
      </c>
      <c r="C1037" t="s">
        <v>10575</v>
      </c>
      <c r="D1037">
        <v>89</v>
      </c>
      <c r="E1037" s="11">
        <f t="shared" si="80"/>
        <v>860000</v>
      </c>
      <c r="F1037" s="5">
        <v>800</v>
      </c>
      <c r="G1037" s="1">
        <v>0.89</v>
      </c>
      <c r="H1037" t="str">
        <f t="shared" si="81"/>
        <v>&gt;=50%</v>
      </c>
      <c r="I1037" s="8" t="str">
        <f t="shared" si="82"/>
        <v>&gt;500</v>
      </c>
      <c r="J1037" s="8" t="str">
        <f t="shared" si="83"/>
        <v>1000</v>
      </c>
      <c r="K1037" s="1" t="s">
        <v>9298</v>
      </c>
      <c r="L1037">
        <v>3.9</v>
      </c>
      <c r="M1037" s="4">
        <v>1075</v>
      </c>
      <c r="N1037" s="12">
        <f t="shared" si="84"/>
        <v>4192.5</v>
      </c>
    </row>
    <row r="1038" spans="1:14">
      <c r="A1038" t="s">
        <v>244</v>
      </c>
      <c r="B1038" t="s">
        <v>9354</v>
      </c>
      <c r="C1038" t="s">
        <v>10575</v>
      </c>
      <c r="D1038">
        <v>99</v>
      </c>
      <c r="E1038" s="11">
        <f t="shared" si="80"/>
        <v>16580500.859999999</v>
      </c>
      <c r="F1038" s="5">
        <v>666.66</v>
      </c>
      <c r="G1038" s="1">
        <v>0.85</v>
      </c>
      <c r="H1038" t="str">
        <f t="shared" si="81"/>
        <v>&gt;=50%</v>
      </c>
      <c r="I1038" s="8" t="str">
        <f t="shared" si="82"/>
        <v>&gt;500</v>
      </c>
      <c r="J1038" s="8" t="str">
        <f t="shared" si="83"/>
        <v>1000</v>
      </c>
      <c r="K1038" s="1" t="s">
        <v>9298</v>
      </c>
      <c r="L1038">
        <v>3.9</v>
      </c>
      <c r="M1038" s="4">
        <v>24871</v>
      </c>
      <c r="N1038" s="12">
        <f t="shared" si="84"/>
        <v>96996.9</v>
      </c>
    </row>
    <row r="1039" spans="1:14">
      <c r="A1039" t="s">
        <v>244</v>
      </c>
      <c r="B1039" t="s">
        <v>9354</v>
      </c>
      <c r="C1039" t="s">
        <v>10594</v>
      </c>
      <c r="D1039">
        <v>99</v>
      </c>
      <c r="E1039" s="11">
        <f t="shared" si="80"/>
        <v>16579834.199999999</v>
      </c>
      <c r="F1039" s="5">
        <v>666.66</v>
      </c>
      <c r="G1039" s="1">
        <v>0.85</v>
      </c>
      <c r="H1039" t="str">
        <f t="shared" si="81"/>
        <v>&gt;=50%</v>
      </c>
      <c r="I1039" s="8" t="str">
        <f t="shared" si="82"/>
        <v>&gt;500</v>
      </c>
      <c r="J1039" s="8" t="str">
        <f t="shared" si="83"/>
        <v>1000</v>
      </c>
      <c r="K1039" s="1" t="s">
        <v>9298</v>
      </c>
      <c r="L1039">
        <v>3.9</v>
      </c>
      <c r="M1039" s="4">
        <v>24870</v>
      </c>
      <c r="N1039" s="12">
        <f t="shared" si="84"/>
        <v>96993</v>
      </c>
    </row>
    <row r="1040" spans="1:14">
      <c r="A1040" t="s">
        <v>1812</v>
      </c>
      <c r="B1040" t="s">
        <v>9587</v>
      </c>
      <c r="C1040" t="s">
        <v>10578</v>
      </c>
      <c r="D1040">
        <v>99</v>
      </c>
      <c r="E1040" s="11">
        <f t="shared" si="80"/>
        <v>860000</v>
      </c>
      <c r="F1040" s="5">
        <v>800</v>
      </c>
      <c r="G1040" s="1">
        <v>0.88</v>
      </c>
      <c r="H1040" t="str">
        <f t="shared" si="81"/>
        <v>&gt;=50%</v>
      </c>
      <c r="I1040" s="8" t="str">
        <f t="shared" si="82"/>
        <v>&gt;500</v>
      </c>
      <c r="J1040" s="8" t="str">
        <f t="shared" si="83"/>
        <v>1000</v>
      </c>
      <c r="K1040" s="1" t="s">
        <v>9298</v>
      </c>
      <c r="L1040">
        <v>3.9</v>
      </c>
      <c r="M1040" s="4">
        <v>1075</v>
      </c>
      <c r="N1040" s="12">
        <f t="shared" si="84"/>
        <v>4192.5</v>
      </c>
    </row>
    <row r="1041" spans="1:14">
      <c r="A1041" t="s">
        <v>712</v>
      </c>
      <c r="B1041" t="s">
        <v>9417</v>
      </c>
      <c r="C1041" t="s">
        <v>10580</v>
      </c>
      <c r="D1041">
        <v>99</v>
      </c>
      <c r="E1041" s="11">
        <f t="shared" si="80"/>
        <v>19896800</v>
      </c>
      <c r="F1041" s="5">
        <v>800</v>
      </c>
      <c r="G1041" s="1">
        <v>0.88</v>
      </c>
      <c r="H1041" t="str">
        <f t="shared" si="81"/>
        <v>&gt;=50%</v>
      </c>
      <c r="I1041" s="8" t="str">
        <f t="shared" si="82"/>
        <v>&gt;500</v>
      </c>
      <c r="J1041" s="8" t="str">
        <f t="shared" si="83"/>
        <v>1000</v>
      </c>
      <c r="K1041" s="1" t="s">
        <v>9298</v>
      </c>
      <c r="L1041">
        <v>3.9</v>
      </c>
      <c r="M1041" s="4">
        <v>24871</v>
      </c>
      <c r="N1041" s="12">
        <f t="shared" si="84"/>
        <v>96996.9</v>
      </c>
    </row>
    <row r="1042" spans="1:14">
      <c r="A1042" t="s">
        <v>237</v>
      </c>
      <c r="B1042" t="s">
        <v>9353</v>
      </c>
      <c r="C1042" t="s">
        <v>10575</v>
      </c>
      <c r="D1042">
        <v>199</v>
      </c>
      <c r="E1042" s="11">
        <f t="shared" si="80"/>
        <v>1073925</v>
      </c>
      <c r="F1042" s="5">
        <v>999</v>
      </c>
      <c r="G1042" s="1">
        <v>0.8</v>
      </c>
      <c r="H1042" t="str">
        <f t="shared" si="81"/>
        <v>&gt;=50%</v>
      </c>
      <c r="I1042" s="8" t="str">
        <f t="shared" si="82"/>
        <v>&gt;500</v>
      </c>
      <c r="J1042" s="8" t="str">
        <f t="shared" si="83"/>
        <v>1000</v>
      </c>
      <c r="K1042" s="1" t="s">
        <v>9298</v>
      </c>
      <c r="L1042">
        <v>3.9</v>
      </c>
      <c r="M1042" s="4">
        <v>1075</v>
      </c>
      <c r="N1042" s="12">
        <f t="shared" si="84"/>
        <v>4192.5</v>
      </c>
    </row>
    <row r="1043" spans="1:14">
      <c r="A1043" t="s">
        <v>237</v>
      </c>
      <c r="B1043" t="s">
        <v>9353</v>
      </c>
      <c r="C1043" t="s">
        <v>10645</v>
      </c>
      <c r="D1043">
        <v>199</v>
      </c>
      <c r="E1043" s="11">
        <f t="shared" si="80"/>
        <v>1073925</v>
      </c>
      <c r="F1043" s="5">
        <v>999</v>
      </c>
      <c r="G1043" s="1">
        <v>0.8</v>
      </c>
      <c r="H1043" t="str">
        <f t="shared" si="81"/>
        <v>&gt;=50%</v>
      </c>
      <c r="I1043" s="8" t="str">
        <f t="shared" si="82"/>
        <v>&gt;500</v>
      </c>
      <c r="J1043" s="8" t="str">
        <f t="shared" si="83"/>
        <v>1000</v>
      </c>
      <c r="K1043" s="1" t="s">
        <v>9298</v>
      </c>
      <c r="L1043">
        <v>3.9</v>
      </c>
      <c r="M1043" s="4">
        <v>1075</v>
      </c>
      <c r="N1043" s="12">
        <f t="shared" si="84"/>
        <v>4192.5</v>
      </c>
    </row>
    <row r="1044" spans="1:14">
      <c r="A1044" t="s">
        <v>43</v>
      </c>
      <c r="B1044" t="s">
        <v>9325</v>
      </c>
      <c r="C1044" t="s">
        <v>10575</v>
      </c>
      <c r="D1044">
        <v>149</v>
      </c>
      <c r="E1044" s="11">
        <f t="shared" si="80"/>
        <v>24871000</v>
      </c>
      <c r="F1044" s="5">
        <v>1000</v>
      </c>
      <c r="G1044" s="1">
        <v>0.85</v>
      </c>
      <c r="H1044" t="str">
        <f t="shared" si="81"/>
        <v>&gt;=50%</v>
      </c>
      <c r="I1044" s="8" t="str">
        <f t="shared" si="82"/>
        <v>&gt;500</v>
      </c>
      <c r="J1044" s="8" t="str">
        <f t="shared" si="83"/>
        <v>1000</v>
      </c>
      <c r="K1044" s="1" t="s">
        <v>9298</v>
      </c>
      <c r="L1044">
        <v>3.9</v>
      </c>
      <c r="M1044" s="4">
        <v>24871</v>
      </c>
      <c r="N1044" s="12">
        <f t="shared" si="84"/>
        <v>96996.9</v>
      </c>
    </row>
    <row r="1045" spans="1:14">
      <c r="A1045" t="s">
        <v>43</v>
      </c>
      <c r="B1045" t="s">
        <v>9325</v>
      </c>
      <c r="C1045" t="s">
        <v>10605</v>
      </c>
      <c r="D1045">
        <v>149</v>
      </c>
      <c r="E1045" s="11">
        <f t="shared" si="80"/>
        <v>24870000</v>
      </c>
      <c r="F1045" s="5">
        <v>1000</v>
      </c>
      <c r="G1045" s="1">
        <v>0.85</v>
      </c>
      <c r="H1045" t="str">
        <f t="shared" si="81"/>
        <v>&gt;=50%</v>
      </c>
      <c r="I1045" s="8" t="str">
        <f t="shared" si="82"/>
        <v>&gt;500</v>
      </c>
      <c r="J1045" s="8" t="str">
        <f t="shared" si="83"/>
        <v>1000</v>
      </c>
      <c r="K1045" s="1" t="s">
        <v>9298</v>
      </c>
      <c r="L1045">
        <v>3.9</v>
      </c>
      <c r="M1045" s="4">
        <v>24870</v>
      </c>
      <c r="N1045" s="12">
        <f t="shared" si="84"/>
        <v>96993</v>
      </c>
    </row>
    <row r="1046" spans="1:14">
      <c r="A1046" t="s">
        <v>43</v>
      </c>
      <c r="B1046" t="s">
        <v>9325</v>
      </c>
      <c r="C1046" t="s">
        <v>10633</v>
      </c>
      <c r="D1046">
        <v>149</v>
      </c>
      <c r="E1046" s="11">
        <f t="shared" si="80"/>
        <v>24870000</v>
      </c>
      <c r="F1046" s="5">
        <v>1000</v>
      </c>
      <c r="G1046" s="1">
        <v>0.85</v>
      </c>
      <c r="H1046" t="str">
        <f t="shared" si="81"/>
        <v>&gt;=50%</v>
      </c>
      <c r="I1046" s="8" t="str">
        <f t="shared" si="82"/>
        <v>&gt;500</v>
      </c>
      <c r="J1046" s="8" t="str">
        <f t="shared" si="83"/>
        <v>1000</v>
      </c>
      <c r="K1046" s="1" t="s">
        <v>9298</v>
      </c>
      <c r="L1046">
        <v>3.9</v>
      </c>
      <c r="M1046" s="4">
        <v>24870</v>
      </c>
      <c r="N1046" s="12">
        <f t="shared" si="84"/>
        <v>96993</v>
      </c>
    </row>
    <row r="1047" spans="1:14">
      <c r="A1047" t="s">
        <v>2593</v>
      </c>
      <c r="B1047" t="s">
        <v>9699</v>
      </c>
      <c r="C1047" t="s">
        <v>10597</v>
      </c>
      <c r="D1047">
        <v>599</v>
      </c>
      <c r="E1047" s="11">
        <f t="shared" si="80"/>
        <v>151192800</v>
      </c>
      <c r="F1047" s="5">
        <v>1800</v>
      </c>
      <c r="G1047" s="1">
        <v>0.67</v>
      </c>
      <c r="H1047" t="str">
        <f t="shared" si="81"/>
        <v>&gt;=50%</v>
      </c>
      <c r="I1047" s="8" t="str">
        <f t="shared" si="82"/>
        <v>&gt;500</v>
      </c>
      <c r="J1047" s="8" t="str">
        <f t="shared" si="83"/>
        <v>1000</v>
      </c>
      <c r="K1047" s="1" t="s">
        <v>9298</v>
      </c>
      <c r="L1047">
        <v>3.5</v>
      </c>
      <c r="M1047" s="4">
        <v>83996</v>
      </c>
      <c r="N1047" s="12">
        <f t="shared" si="84"/>
        <v>293986</v>
      </c>
    </row>
    <row r="1048" spans="1:14">
      <c r="A1048" t="s">
        <v>2228</v>
      </c>
      <c r="B1048" t="s">
        <v>9646</v>
      </c>
      <c r="C1048" t="s">
        <v>10596</v>
      </c>
      <c r="D1048">
        <v>599</v>
      </c>
      <c r="E1048" s="11">
        <f t="shared" si="80"/>
        <v>145346838</v>
      </c>
      <c r="F1048" s="5">
        <v>2499</v>
      </c>
      <c r="G1048" s="1">
        <v>0.76</v>
      </c>
      <c r="H1048" t="str">
        <f t="shared" si="81"/>
        <v>&gt;=50%</v>
      </c>
      <c r="I1048" s="8" t="str">
        <f t="shared" si="82"/>
        <v>&gt;500</v>
      </c>
      <c r="J1048" s="8" t="str">
        <f t="shared" si="83"/>
        <v>1000</v>
      </c>
      <c r="K1048" s="1" t="s">
        <v>9298</v>
      </c>
      <c r="L1048">
        <v>3.9</v>
      </c>
      <c r="M1048" s="4">
        <v>58162</v>
      </c>
      <c r="N1048" s="12">
        <f t="shared" si="84"/>
        <v>226831.8</v>
      </c>
    </row>
    <row r="1049" spans="1:14">
      <c r="A1049" t="s">
        <v>2995</v>
      </c>
      <c r="B1049" t="s">
        <v>9761</v>
      </c>
      <c r="C1049" t="s">
        <v>10594</v>
      </c>
      <c r="D1049">
        <v>199</v>
      </c>
      <c r="E1049" s="11">
        <f t="shared" si="80"/>
        <v>3513503</v>
      </c>
      <c r="F1049" s="5">
        <v>1099</v>
      </c>
      <c r="G1049" s="1">
        <v>0.82</v>
      </c>
      <c r="H1049" t="str">
        <f t="shared" si="81"/>
        <v>20-50%</v>
      </c>
      <c r="I1049" s="8" t="str">
        <f t="shared" si="82"/>
        <v>&gt;500</v>
      </c>
      <c r="J1049" s="8" t="str">
        <f t="shared" si="83"/>
        <v>1000</v>
      </c>
      <c r="K1049" s="1" t="s">
        <v>9298</v>
      </c>
      <c r="L1049">
        <v>4</v>
      </c>
      <c r="M1049" s="4">
        <v>3197</v>
      </c>
      <c r="N1049" s="12">
        <f t="shared" si="84"/>
        <v>12788</v>
      </c>
    </row>
    <row r="1050" spans="1:14">
      <c r="A1050" t="s">
        <v>4051</v>
      </c>
      <c r="B1050" t="s">
        <v>9906</v>
      </c>
      <c r="C1050" t="s">
        <v>10619</v>
      </c>
      <c r="D1050">
        <v>299</v>
      </c>
      <c r="E1050" s="11">
        <f t="shared" si="80"/>
        <v>1836534</v>
      </c>
      <c r="F1050" s="5">
        <v>599</v>
      </c>
      <c r="G1050" s="1">
        <v>0.5</v>
      </c>
      <c r="H1050" t="str">
        <f t="shared" si="81"/>
        <v>&gt;=50%</v>
      </c>
      <c r="I1050" s="8" t="str">
        <f t="shared" si="82"/>
        <v>&gt;500</v>
      </c>
      <c r="J1050" s="8" t="str">
        <f t="shared" si="83"/>
        <v>1000</v>
      </c>
      <c r="K1050" s="1" t="s">
        <v>9298</v>
      </c>
      <c r="L1050">
        <v>3.8</v>
      </c>
      <c r="M1050" s="4">
        <v>3066</v>
      </c>
      <c r="N1050" s="12">
        <f t="shared" si="84"/>
        <v>11650.8</v>
      </c>
    </row>
    <row r="1051" spans="1:14">
      <c r="A1051" t="s">
        <v>4570</v>
      </c>
      <c r="B1051" t="s">
        <v>9971</v>
      </c>
      <c r="C1051" t="s">
        <v>10626</v>
      </c>
      <c r="D1051">
        <v>238</v>
      </c>
      <c r="E1051" s="11">
        <f t="shared" si="80"/>
        <v>5852028</v>
      </c>
      <c r="F1051" s="5">
        <v>699</v>
      </c>
      <c r="G1051" s="1">
        <v>0.66</v>
      </c>
      <c r="H1051" t="str">
        <f t="shared" si="81"/>
        <v>20-50%</v>
      </c>
      <c r="I1051" s="8" t="str">
        <f t="shared" si="82"/>
        <v>&gt;500</v>
      </c>
      <c r="J1051" s="8" t="str">
        <f t="shared" si="83"/>
        <v>1000</v>
      </c>
      <c r="K1051" s="1" t="s">
        <v>9298</v>
      </c>
      <c r="L1051">
        <v>4.4000000000000004</v>
      </c>
      <c r="M1051" s="4">
        <v>8372</v>
      </c>
      <c r="N1051" s="12">
        <f t="shared" si="84"/>
        <v>36836.800000000003</v>
      </c>
    </row>
    <row r="1052" spans="1:14">
      <c r="A1052" t="s">
        <v>5404</v>
      </c>
      <c r="B1052" t="s">
        <v>10082</v>
      </c>
      <c r="C1052" t="s">
        <v>10643</v>
      </c>
      <c r="D1052" s="2">
        <v>2490</v>
      </c>
      <c r="E1052" s="11">
        <f t="shared" si="80"/>
        <v>14387940</v>
      </c>
      <c r="F1052" s="5">
        <v>3990</v>
      </c>
      <c r="G1052" s="1">
        <v>0.38</v>
      </c>
      <c r="H1052" t="str">
        <f t="shared" si="81"/>
        <v>&gt;=50%</v>
      </c>
      <c r="I1052" s="8" t="str">
        <f t="shared" si="82"/>
        <v>&gt;500</v>
      </c>
      <c r="J1052" s="8" t="str">
        <f t="shared" si="83"/>
        <v>1000</v>
      </c>
      <c r="K1052" s="1" t="s">
        <v>9299</v>
      </c>
      <c r="L1052">
        <v>4.0999999999999996</v>
      </c>
      <c r="M1052" s="4">
        <v>3606</v>
      </c>
      <c r="N1052" s="12">
        <f t="shared" si="84"/>
        <v>14784.599999999999</v>
      </c>
    </row>
    <row r="1053" spans="1:14">
      <c r="A1053" t="s">
        <v>6317</v>
      </c>
      <c r="B1053" t="s">
        <v>10197</v>
      </c>
      <c r="C1053" t="s">
        <v>10720</v>
      </c>
      <c r="D1053">
        <v>398</v>
      </c>
      <c r="E1053" s="11">
        <f t="shared" si="80"/>
        <v>513743</v>
      </c>
      <c r="F1053" s="5">
        <v>1999</v>
      </c>
      <c r="G1053" s="1">
        <v>0.8</v>
      </c>
      <c r="H1053" t="str">
        <f t="shared" si="81"/>
        <v>20-50%</v>
      </c>
      <c r="I1053" s="8" t="str">
        <f t="shared" si="82"/>
        <v>&gt;500</v>
      </c>
      <c r="J1053" s="8" t="str">
        <f t="shared" si="83"/>
        <v>&lt;1000</v>
      </c>
      <c r="K1053" s="1" t="s">
        <v>9298</v>
      </c>
      <c r="L1053">
        <v>4.0999999999999996</v>
      </c>
      <c r="M1053" s="4">
        <v>257</v>
      </c>
      <c r="N1053" s="12">
        <f t="shared" si="84"/>
        <v>1053.6999999999998</v>
      </c>
    </row>
    <row r="1054" spans="1:14">
      <c r="A1054" t="s">
        <v>8456</v>
      </c>
      <c r="B1054" t="s">
        <v>10469</v>
      </c>
      <c r="C1054" t="s">
        <v>10764</v>
      </c>
      <c r="D1054" s="2">
        <v>8699</v>
      </c>
      <c r="E1054" s="11">
        <f t="shared" si="80"/>
        <v>53992305</v>
      </c>
      <c r="F1054" s="5">
        <v>16899</v>
      </c>
      <c r="G1054" s="1">
        <v>0.49</v>
      </c>
      <c r="H1054" t="str">
        <f t="shared" si="81"/>
        <v>20-50%</v>
      </c>
      <c r="I1054" s="8" t="str">
        <f t="shared" si="82"/>
        <v>&gt;500</v>
      </c>
      <c r="J1054" s="8" t="str">
        <f t="shared" si="83"/>
        <v>1000</v>
      </c>
      <c r="K1054" s="1" t="s">
        <v>9299</v>
      </c>
      <c r="L1054">
        <v>4.2</v>
      </c>
      <c r="M1054" s="4">
        <v>3195</v>
      </c>
      <c r="N1054" s="12">
        <f t="shared" si="84"/>
        <v>13419</v>
      </c>
    </row>
    <row r="1055" spans="1:14">
      <c r="A1055" t="s">
        <v>8547</v>
      </c>
      <c r="B1055" t="s">
        <v>10482</v>
      </c>
      <c r="C1055" t="s">
        <v>10720</v>
      </c>
      <c r="D1055" s="2">
        <v>2949</v>
      </c>
      <c r="E1055" s="11">
        <f t="shared" si="80"/>
        <v>38636832</v>
      </c>
      <c r="F1055" s="5">
        <v>4849</v>
      </c>
      <c r="G1055" s="1">
        <v>0.39</v>
      </c>
      <c r="H1055" t="str">
        <f t="shared" si="81"/>
        <v>20-50%</v>
      </c>
      <c r="I1055" s="8" t="str">
        <f t="shared" si="82"/>
        <v>&gt;500</v>
      </c>
      <c r="J1055" s="8" t="str">
        <f t="shared" si="83"/>
        <v>1000</v>
      </c>
      <c r="K1055" s="1" t="s">
        <v>9299</v>
      </c>
      <c r="L1055">
        <v>4.2</v>
      </c>
      <c r="M1055" s="4">
        <v>7968</v>
      </c>
      <c r="N1055" s="12">
        <f t="shared" si="84"/>
        <v>33465.599999999999</v>
      </c>
    </row>
    <row r="1056" spans="1:14">
      <c r="A1056" t="s">
        <v>8589</v>
      </c>
      <c r="B1056" t="s">
        <v>10488</v>
      </c>
      <c r="C1056" t="s">
        <v>10740</v>
      </c>
      <c r="D1056">
        <v>249</v>
      </c>
      <c r="E1056" s="11">
        <f t="shared" si="80"/>
        <v>277200</v>
      </c>
      <c r="F1056" s="5">
        <v>400</v>
      </c>
      <c r="G1056" s="1">
        <v>0.38</v>
      </c>
      <c r="H1056" t="str">
        <f t="shared" si="81"/>
        <v>&gt;=50%</v>
      </c>
      <c r="I1056" s="8" t="str">
        <f t="shared" si="82"/>
        <v>200-500</v>
      </c>
      <c r="J1056" s="8" t="str">
        <f t="shared" si="83"/>
        <v>&lt;1000</v>
      </c>
      <c r="K1056" s="1" t="s">
        <v>9299</v>
      </c>
      <c r="L1056">
        <v>4.0999999999999996</v>
      </c>
      <c r="M1056" s="4">
        <v>693</v>
      </c>
      <c r="N1056" s="12">
        <f t="shared" si="84"/>
        <v>2841.2999999999997</v>
      </c>
    </row>
    <row r="1057" spans="1:14">
      <c r="A1057" t="s">
        <v>5647</v>
      </c>
      <c r="B1057" t="s">
        <v>10114</v>
      </c>
      <c r="C1057" t="s">
        <v>10691</v>
      </c>
      <c r="D1057">
        <v>549</v>
      </c>
      <c r="E1057" s="11">
        <f t="shared" si="80"/>
        <v>2732633</v>
      </c>
      <c r="F1057" s="5">
        <v>1999</v>
      </c>
      <c r="G1057" s="1">
        <v>0.73</v>
      </c>
      <c r="H1057" t="str">
        <f t="shared" si="81"/>
        <v>20-50%</v>
      </c>
      <c r="I1057" s="8" t="str">
        <f t="shared" si="82"/>
        <v>&gt;500</v>
      </c>
      <c r="J1057" s="8" t="str">
        <f t="shared" si="83"/>
        <v>1000</v>
      </c>
      <c r="K1057" s="1" t="s">
        <v>9298</v>
      </c>
      <c r="L1057">
        <v>4.3</v>
      </c>
      <c r="M1057" s="4">
        <v>1367</v>
      </c>
      <c r="N1057" s="12">
        <f t="shared" si="84"/>
        <v>5878.0999999999995</v>
      </c>
    </row>
    <row r="1058" spans="1:14">
      <c r="A1058" t="s">
        <v>1088</v>
      </c>
      <c r="B1058" t="s">
        <v>9476</v>
      </c>
      <c r="C1058" t="s">
        <v>10576</v>
      </c>
      <c r="D1058">
        <v>249</v>
      </c>
      <c r="E1058" s="11">
        <f t="shared" si="80"/>
        <v>2616642</v>
      </c>
      <c r="F1058" s="5">
        <v>399</v>
      </c>
      <c r="G1058" s="1">
        <v>0.38</v>
      </c>
      <c r="H1058" t="str">
        <f t="shared" si="81"/>
        <v>20-50%</v>
      </c>
      <c r="I1058" s="8" t="str">
        <f t="shared" si="82"/>
        <v>200-500</v>
      </c>
      <c r="J1058" s="8" t="str">
        <f t="shared" si="83"/>
        <v>1000</v>
      </c>
      <c r="K1058" s="1" t="s">
        <v>9299</v>
      </c>
      <c r="L1058">
        <v>4</v>
      </c>
      <c r="M1058" s="4">
        <v>6558</v>
      </c>
      <c r="N1058" s="12">
        <f t="shared" si="84"/>
        <v>26232</v>
      </c>
    </row>
    <row r="1059" spans="1:14">
      <c r="A1059" t="s">
        <v>2454</v>
      </c>
      <c r="B1059" t="s">
        <v>9678</v>
      </c>
      <c r="C1059" t="s">
        <v>10594</v>
      </c>
      <c r="D1059">
        <v>399</v>
      </c>
      <c r="E1059" s="11">
        <f t="shared" si="80"/>
        <v>26434083</v>
      </c>
      <c r="F1059" s="5">
        <v>699</v>
      </c>
      <c r="G1059" s="1">
        <v>0.43</v>
      </c>
      <c r="H1059" t="str">
        <f t="shared" si="81"/>
        <v>20%</v>
      </c>
      <c r="I1059" s="8" t="str">
        <f t="shared" si="82"/>
        <v>&gt;500</v>
      </c>
      <c r="J1059" s="8" t="str">
        <f t="shared" si="83"/>
        <v>1000</v>
      </c>
      <c r="K1059" s="1" t="s">
        <v>9299</v>
      </c>
      <c r="L1059">
        <v>4</v>
      </c>
      <c r="M1059" s="4">
        <v>37817</v>
      </c>
      <c r="N1059" s="12">
        <f t="shared" si="84"/>
        <v>151268</v>
      </c>
    </row>
    <row r="1060" spans="1:14">
      <c r="A1060" t="s">
        <v>5578</v>
      </c>
      <c r="B1060" t="s">
        <v>10104</v>
      </c>
      <c r="C1060" t="s">
        <v>10618</v>
      </c>
      <c r="D1060" s="2">
        <v>1679</v>
      </c>
      <c r="E1060" s="11">
        <f t="shared" si="80"/>
        <v>145053437</v>
      </c>
      <c r="F1060" s="5">
        <v>1999</v>
      </c>
      <c r="G1060" s="1">
        <v>0.16</v>
      </c>
      <c r="H1060" t="str">
        <f t="shared" si="81"/>
        <v>20%</v>
      </c>
      <c r="I1060" s="8" t="str">
        <f t="shared" si="82"/>
        <v>&gt;500</v>
      </c>
      <c r="J1060" s="8" t="str">
        <f t="shared" si="83"/>
        <v>1000</v>
      </c>
      <c r="K1060" s="1" t="s">
        <v>9299</v>
      </c>
      <c r="L1060">
        <v>4.0999999999999996</v>
      </c>
      <c r="M1060" s="4">
        <v>72563</v>
      </c>
      <c r="N1060" s="12">
        <f t="shared" si="84"/>
        <v>297508.3</v>
      </c>
    </row>
    <row r="1061" spans="1:14">
      <c r="A1061" t="s">
        <v>2414</v>
      </c>
      <c r="B1061" t="s">
        <v>9673</v>
      </c>
      <c r="C1061" t="s">
        <v>10603</v>
      </c>
      <c r="D1061" s="2">
        <v>12999</v>
      </c>
      <c r="E1061" s="11">
        <f t="shared" si="80"/>
        <v>211922754</v>
      </c>
      <c r="F1061" s="5">
        <v>15999</v>
      </c>
      <c r="G1061" s="1">
        <v>0.19</v>
      </c>
      <c r="H1061" t="str">
        <f t="shared" si="81"/>
        <v>20%</v>
      </c>
      <c r="I1061" s="8" t="str">
        <f t="shared" si="82"/>
        <v>&gt;500</v>
      </c>
      <c r="J1061" s="8" t="str">
        <f t="shared" si="83"/>
        <v>1000</v>
      </c>
      <c r="K1061" s="1" t="s">
        <v>9299</v>
      </c>
      <c r="L1061">
        <v>4.2</v>
      </c>
      <c r="M1061" s="4">
        <v>13246</v>
      </c>
      <c r="N1061" s="12">
        <f t="shared" si="84"/>
        <v>55633.200000000004</v>
      </c>
    </row>
    <row r="1062" spans="1:14">
      <c r="A1062" t="s">
        <v>2712</v>
      </c>
      <c r="B1062" t="s">
        <v>9717</v>
      </c>
      <c r="C1062" t="s">
        <v>10595</v>
      </c>
      <c r="D1062" s="2">
        <v>7499</v>
      </c>
      <c r="E1062" s="11">
        <f t="shared" si="80"/>
        <v>247225093</v>
      </c>
      <c r="F1062" s="5">
        <v>7999</v>
      </c>
      <c r="G1062" s="1">
        <v>0.06</v>
      </c>
      <c r="H1062" t="str">
        <f t="shared" si="81"/>
        <v>20%</v>
      </c>
      <c r="I1062" s="8" t="str">
        <f t="shared" si="82"/>
        <v>&gt;500</v>
      </c>
      <c r="J1062" s="8" t="str">
        <f t="shared" si="83"/>
        <v>1000</v>
      </c>
      <c r="K1062" s="1" t="s">
        <v>9299</v>
      </c>
      <c r="L1062">
        <v>4</v>
      </c>
      <c r="M1062" s="4">
        <v>30907</v>
      </c>
      <c r="N1062" s="12">
        <f t="shared" si="84"/>
        <v>123628</v>
      </c>
    </row>
    <row r="1063" spans="1:14">
      <c r="A1063" t="s">
        <v>1680</v>
      </c>
      <c r="B1063" t="s">
        <v>9566</v>
      </c>
      <c r="C1063" t="s">
        <v>10578</v>
      </c>
      <c r="D1063" s="2">
        <v>4699</v>
      </c>
      <c r="E1063" s="11">
        <f t="shared" si="80"/>
        <v>1052576</v>
      </c>
      <c r="F1063" s="5">
        <v>4699</v>
      </c>
      <c r="G1063" s="1">
        <v>0</v>
      </c>
      <c r="H1063" t="str">
        <f t="shared" si="81"/>
        <v>20-50%</v>
      </c>
      <c r="I1063" s="8" t="str">
        <f t="shared" si="82"/>
        <v>&gt;500</v>
      </c>
      <c r="J1063" s="8" t="str">
        <f t="shared" si="83"/>
        <v>&lt;1000</v>
      </c>
      <c r="K1063" s="1" t="s">
        <v>9299</v>
      </c>
      <c r="L1063">
        <v>4.5</v>
      </c>
      <c r="M1063" s="4">
        <v>224</v>
      </c>
      <c r="N1063" s="12">
        <f t="shared" si="84"/>
        <v>1008</v>
      </c>
    </row>
    <row r="1064" spans="1:14">
      <c r="A1064" t="s">
        <v>4425</v>
      </c>
      <c r="B1064" t="s">
        <v>9953</v>
      </c>
      <c r="C1064" t="s">
        <v>10657</v>
      </c>
      <c r="D1064">
        <v>599</v>
      </c>
      <c r="E1064" s="11">
        <f t="shared" si="80"/>
        <v>12616210</v>
      </c>
      <c r="F1064" s="5">
        <v>799</v>
      </c>
      <c r="G1064" s="1">
        <v>0.25</v>
      </c>
      <c r="H1064" t="str">
        <f t="shared" si="81"/>
        <v>&gt;=50%</v>
      </c>
      <c r="I1064" s="8" t="str">
        <f t="shared" si="82"/>
        <v>&gt;500</v>
      </c>
      <c r="J1064" s="8" t="str">
        <f t="shared" si="83"/>
        <v>1000</v>
      </c>
      <c r="K1064" s="1" t="s">
        <v>9299</v>
      </c>
      <c r="L1064">
        <v>4.3</v>
      </c>
      <c r="M1064" s="4">
        <v>15790</v>
      </c>
      <c r="N1064" s="12">
        <f t="shared" si="84"/>
        <v>67897</v>
      </c>
    </row>
    <row r="1065" spans="1:14">
      <c r="A1065" t="s">
        <v>5654</v>
      </c>
      <c r="B1065" t="s">
        <v>10115</v>
      </c>
      <c r="C1065" t="s">
        <v>10575</v>
      </c>
      <c r="D1065">
        <v>749</v>
      </c>
      <c r="E1065" s="11">
        <f t="shared" si="80"/>
        <v>23745001</v>
      </c>
      <c r="F1065" s="5">
        <v>1799</v>
      </c>
      <c r="G1065" s="1">
        <v>0.57999999999999996</v>
      </c>
      <c r="H1065" t="str">
        <f t="shared" si="81"/>
        <v>20-50%</v>
      </c>
      <c r="I1065" s="8" t="str">
        <f t="shared" si="82"/>
        <v>&gt;500</v>
      </c>
      <c r="J1065" s="8" t="str">
        <f t="shared" si="83"/>
        <v>1000</v>
      </c>
      <c r="K1065" s="1" t="s">
        <v>9298</v>
      </c>
      <c r="L1065">
        <v>4</v>
      </c>
      <c r="M1065" s="4">
        <v>13199</v>
      </c>
      <c r="N1065" s="12">
        <f t="shared" si="84"/>
        <v>52796</v>
      </c>
    </row>
    <row r="1066" spans="1:14">
      <c r="A1066" t="s">
        <v>5809</v>
      </c>
      <c r="B1066" t="s">
        <v>5810</v>
      </c>
      <c r="C1066" t="s">
        <v>10698</v>
      </c>
      <c r="D1066" s="2">
        <v>1990</v>
      </c>
      <c r="E1066" s="11">
        <f t="shared" si="80"/>
        <v>42696763</v>
      </c>
      <c r="F1066" s="5">
        <v>2999</v>
      </c>
      <c r="G1066" s="1">
        <v>0.34</v>
      </c>
      <c r="H1066" t="str">
        <f t="shared" si="81"/>
        <v>20-50%</v>
      </c>
      <c r="I1066" s="8" t="str">
        <f t="shared" si="82"/>
        <v>&gt;500</v>
      </c>
      <c r="J1066" s="8" t="str">
        <f t="shared" si="83"/>
        <v>1000</v>
      </c>
      <c r="K1066" s="1" t="s">
        <v>9299</v>
      </c>
      <c r="L1066">
        <v>4.3</v>
      </c>
      <c r="M1066" s="4">
        <v>14237</v>
      </c>
      <c r="N1066" s="12">
        <f t="shared" si="84"/>
        <v>61219.1</v>
      </c>
    </row>
    <row r="1067" spans="1:14">
      <c r="A1067" t="s">
        <v>4907</v>
      </c>
      <c r="B1067" t="s">
        <v>10018</v>
      </c>
      <c r="C1067" t="s">
        <v>10617</v>
      </c>
      <c r="D1067">
        <v>299</v>
      </c>
      <c r="E1067" s="11">
        <f t="shared" si="80"/>
        <v>18388700</v>
      </c>
      <c r="F1067" s="5">
        <v>550</v>
      </c>
      <c r="G1067" s="1">
        <v>0.46</v>
      </c>
      <c r="H1067" t="str">
        <f t="shared" si="81"/>
        <v>&gt;=50%</v>
      </c>
      <c r="I1067" s="8" t="str">
        <f t="shared" si="82"/>
        <v>&gt;500</v>
      </c>
      <c r="J1067" s="8" t="str">
        <f t="shared" si="83"/>
        <v>1000</v>
      </c>
      <c r="K1067" s="1" t="s">
        <v>9299</v>
      </c>
      <c r="L1067">
        <v>4.5999999999999996</v>
      </c>
      <c r="M1067" s="4">
        <v>33434</v>
      </c>
      <c r="N1067" s="12">
        <f t="shared" si="84"/>
        <v>153796.4</v>
      </c>
    </row>
    <row r="1068" spans="1:14">
      <c r="A1068" t="s">
        <v>4340</v>
      </c>
      <c r="B1068" t="s">
        <v>9941</v>
      </c>
      <c r="C1068" t="s">
        <v>10617</v>
      </c>
      <c r="D1068" s="2">
        <v>1699</v>
      </c>
      <c r="E1068" s="11">
        <f t="shared" si="80"/>
        <v>101926512</v>
      </c>
      <c r="F1068" s="5">
        <v>3999</v>
      </c>
      <c r="G1068" s="1">
        <v>0.57999999999999996</v>
      </c>
      <c r="H1068" t="str">
        <f t="shared" si="81"/>
        <v>20-50%</v>
      </c>
      <c r="I1068" s="8" t="str">
        <f t="shared" si="82"/>
        <v>&gt;500</v>
      </c>
      <c r="J1068" s="8" t="str">
        <f t="shared" si="83"/>
        <v>1000</v>
      </c>
      <c r="K1068" s="1" t="s">
        <v>9298</v>
      </c>
      <c r="L1068">
        <v>4.2</v>
      </c>
      <c r="M1068" s="4">
        <v>25488</v>
      </c>
      <c r="N1068" s="12">
        <f t="shared" si="84"/>
        <v>107049.60000000001</v>
      </c>
    </row>
    <row r="1069" spans="1:14">
      <c r="A1069" t="s">
        <v>484</v>
      </c>
      <c r="B1069" t="s">
        <v>9387</v>
      </c>
      <c r="C1069" t="s">
        <v>10575</v>
      </c>
      <c r="D1069" s="2">
        <v>26999</v>
      </c>
      <c r="E1069" s="11">
        <f t="shared" si="80"/>
        <v>1945188762</v>
      </c>
      <c r="F1069" s="5">
        <v>42999</v>
      </c>
      <c r="G1069" s="1">
        <v>0.37</v>
      </c>
      <c r="H1069" t="str">
        <f t="shared" si="81"/>
        <v>20-50%</v>
      </c>
      <c r="I1069" s="8" t="str">
        <f t="shared" si="82"/>
        <v>&gt;500</v>
      </c>
      <c r="J1069" s="8" t="str">
        <f t="shared" si="83"/>
        <v>1000</v>
      </c>
      <c r="K1069" s="1" t="s">
        <v>9299</v>
      </c>
      <c r="L1069">
        <v>4.2</v>
      </c>
      <c r="M1069" s="4">
        <v>45238</v>
      </c>
      <c r="N1069" s="12">
        <f t="shared" si="84"/>
        <v>189999.6</v>
      </c>
    </row>
    <row r="1070" spans="1:14">
      <c r="A1070" t="s">
        <v>2235</v>
      </c>
      <c r="B1070" t="s">
        <v>9647</v>
      </c>
      <c r="C1070" t="s">
        <v>10599</v>
      </c>
      <c r="D1070" s="2">
        <v>8999</v>
      </c>
      <c r="E1070" s="11">
        <f t="shared" si="80"/>
        <v>153539204</v>
      </c>
      <c r="F1070" s="5">
        <v>11999</v>
      </c>
      <c r="G1070" s="1">
        <v>0.25</v>
      </c>
      <c r="H1070" t="str">
        <f t="shared" si="81"/>
        <v>20-50%</v>
      </c>
      <c r="I1070" s="8" t="str">
        <f t="shared" si="82"/>
        <v>&gt;500</v>
      </c>
      <c r="J1070" s="8" t="str">
        <f t="shared" si="83"/>
        <v>1000</v>
      </c>
      <c r="K1070" s="1" t="s">
        <v>9299</v>
      </c>
      <c r="L1070">
        <v>4</v>
      </c>
      <c r="M1070" s="4">
        <v>12796</v>
      </c>
      <c r="N1070" s="12">
        <f t="shared" si="84"/>
        <v>51184</v>
      </c>
    </row>
    <row r="1071" spans="1:14">
      <c r="A1071" t="s">
        <v>2364</v>
      </c>
      <c r="B1071" t="s">
        <v>9666</v>
      </c>
      <c r="C1071" t="s">
        <v>10602</v>
      </c>
      <c r="D1071" s="2">
        <v>8999</v>
      </c>
      <c r="E1071" s="11">
        <f t="shared" si="80"/>
        <v>153539204</v>
      </c>
      <c r="F1071" s="5">
        <v>11999</v>
      </c>
      <c r="G1071" s="1">
        <v>0.25</v>
      </c>
      <c r="H1071" t="str">
        <f t="shared" si="81"/>
        <v>20-50%</v>
      </c>
      <c r="I1071" s="8" t="str">
        <f t="shared" si="82"/>
        <v>&gt;500</v>
      </c>
      <c r="J1071" s="8" t="str">
        <f t="shared" si="83"/>
        <v>1000</v>
      </c>
      <c r="K1071" s="1" t="s">
        <v>9299</v>
      </c>
      <c r="L1071">
        <v>4</v>
      </c>
      <c r="M1071" s="4">
        <v>12796</v>
      </c>
      <c r="N1071" s="12">
        <f t="shared" si="84"/>
        <v>51184</v>
      </c>
    </row>
    <row r="1072" spans="1:14">
      <c r="A1072" t="s">
        <v>2402</v>
      </c>
      <c r="B1072" t="s">
        <v>9671</v>
      </c>
      <c r="C1072" t="s">
        <v>10599</v>
      </c>
      <c r="D1072" s="2">
        <v>8999</v>
      </c>
      <c r="E1072" s="11">
        <f t="shared" si="80"/>
        <v>153539204</v>
      </c>
      <c r="F1072" s="5">
        <v>11999</v>
      </c>
      <c r="G1072" s="1">
        <v>0.25</v>
      </c>
      <c r="H1072" t="str">
        <f t="shared" si="81"/>
        <v>20%</v>
      </c>
      <c r="I1072" s="8" t="str">
        <f t="shared" si="82"/>
        <v>&gt;500</v>
      </c>
      <c r="J1072" s="8" t="str">
        <f t="shared" si="83"/>
        <v>1000</v>
      </c>
      <c r="K1072" s="1" t="s">
        <v>9299</v>
      </c>
      <c r="L1072">
        <v>4</v>
      </c>
      <c r="M1072" s="4">
        <v>12796</v>
      </c>
      <c r="N1072" s="12">
        <f t="shared" si="84"/>
        <v>51184</v>
      </c>
    </row>
    <row r="1073" spans="1:14">
      <c r="A1073" t="s">
        <v>2970</v>
      </c>
      <c r="B1073" t="s">
        <v>9757</v>
      </c>
      <c r="C1073" t="s">
        <v>10594</v>
      </c>
      <c r="D1073" s="2">
        <v>13999</v>
      </c>
      <c r="E1073" s="11">
        <f t="shared" si="80"/>
        <v>34877820</v>
      </c>
      <c r="F1073" s="5">
        <v>15999</v>
      </c>
      <c r="G1073" s="1">
        <v>0.13</v>
      </c>
      <c r="H1073" t="str">
        <f t="shared" si="81"/>
        <v>20%</v>
      </c>
      <c r="I1073" s="8" t="str">
        <f t="shared" si="82"/>
        <v>&gt;500</v>
      </c>
      <c r="J1073" s="8" t="str">
        <f t="shared" si="83"/>
        <v>1000</v>
      </c>
      <c r="K1073" s="1" t="s">
        <v>9299</v>
      </c>
      <c r="L1073">
        <v>3.9</v>
      </c>
      <c r="M1073" s="4">
        <v>2180</v>
      </c>
      <c r="N1073" s="12">
        <f t="shared" si="84"/>
        <v>8502</v>
      </c>
    </row>
    <row r="1074" spans="1:14">
      <c r="A1074" t="s">
        <v>3137</v>
      </c>
      <c r="B1074" t="s">
        <v>9783</v>
      </c>
      <c r="C1074" t="s">
        <v>2215</v>
      </c>
      <c r="D1074" s="2">
        <v>13999</v>
      </c>
      <c r="E1074" s="11">
        <f t="shared" si="80"/>
        <v>34877820</v>
      </c>
      <c r="F1074" s="5">
        <v>15999</v>
      </c>
      <c r="G1074" s="1">
        <v>0.13</v>
      </c>
      <c r="H1074" t="str">
        <f t="shared" si="81"/>
        <v>20-50%</v>
      </c>
      <c r="I1074" s="8" t="str">
        <f t="shared" si="82"/>
        <v>&gt;500</v>
      </c>
      <c r="J1074" s="8" t="str">
        <f t="shared" si="83"/>
        <v>1000</v>
      </c>
      <c r="K1074" s="1" t="s">
        <v>9299</v>
      </c>
      <c r="L1074">
        <v>3.9</v>
      </c>
      <c r="M1074" s="4">
        <v>2180</v>
      </c>
      <c r="N1074" s="12">
        <f t="shared" si="84"/>
        <v>8502</v>
      </c>
    </row>
    <row r="1075" spans="1:14">
      <c r="A1075" t="s">
        <v>807</v>
      </c>
      <c r="B1075" t="s">
        <v>9432</v>
      </c>
      <c r="C1075" t="s">
        <v>10577</v>
      </c>
      <c r="D1075" s="2">
        <v>32999</v>
      </c>
      <c r="E1075" s="11">
        <f t="shared" si="80"/>
        <v>2035664762</v>
      </c>
      <c r="F1075" s="5">
        <v>44999</v>
      </c>
      <c r="G1075" s="1">
        <v>0.27</v>
      </c>
      <c r="H1075" t="str">
        <f t="shared" si="81"/>
        <v>20-50%</v>
      </c>
      <c r="I1075" s="8" t="str">
        <f t="shared" si="82"/>
        <v>&gt;500</v>
      </c>
      <c r="J1075" s="8" t="str">
        <f t="shared" si="83"/>
        <v>1000</v>
      </c>
      <c r="K1075" s="1" t="s">
        <v>9299</v>
      </c>
      <c r="L1075">
        <v>4.2</v>
      </c>
      <c r="M1075" s="4">
        <v>45238</v>
      </c>
      <c r="N1075" s="12">
        <f t="shared" si="84"/>
        <v>189999.6</v>
      </c>
    </row>
    <row r="1076" spans="1:14">
      <c r="A1076" t="s">
        <v>431</v>
      </c>
      <c r="B1076" t="s">
        <v>9379</v>
      </c>
      <c r="C1076" t="s">
        <v>10577</v>
      </c>
      <c r="D1076" s="2">
        <v>13999</v>
      </c>
      <c r="E1076" s="11">
        <f t="shared" si="80"/>
        <v>1130904762</v>
      </c>
      <c r="F1076" s="5">
        <v>24999</v>
      </c>
      <c r="G1076" s="1">
        <v>0.44</v>
      </c>
      <c r="H1076" t="str">
        <f t="shared" si="81"/>
        <v>20-50%</v>
      </c>
      <c r="I1076" s="8" t="str">
        <f t="shared" si="82"/>
        <v>&gt;500</v>
      </c>
      <c r="J1076" s="8" t="str">
        <f t="shared" si="83"/>
        <v>1000</v>
      </c>
      <c r="K1076" s="1" t="s">
        <v>9299</v>
      </c>
      <c r="L1076">
        <v>4.2</v>
      </c>
      <c r="M1076" s="4">
        <v>45238</v>
      </c>
      <c r="N1076" s="12">
        <f t="shared" si="84"/>
        <v>189999.6</v>
      </c>
    </row>
    <row r="1077" spans="1:14">
      <c r="A1077" t="s">
        <v>431</v>
      </c>
      <c r="B1077" t="s">
        <v>9379</v>
      </c>
      <c r="C1077" t="s">
        <v>10659</v>
      </c>
      <c r="D1077" s="2">
        <v>13999</v>
      </c>
      <c r="E1077" s="11">
        <f t="shared" si="80"/>
        <v>1130879763</v>
      </c>
      <c r="F1077" s="5">
        <v>24999</v>
      </c>
      <c r="G1077" s="1">
        <v>0.44</v>
      </c>
      <c r="H1077" t="str">
        <f t="shared" si="81"/>
        <v>20-50%</v>
      </c>
      <c r="I1077" s="8" t="str">
        <f t="shared" si="82"/>
        <v>&gt;500</v>
      </c>
      <c r="J1077" s="8" t="str">
        <f t="shared" si="83"/>
        <v>1000</v>
      </c>
      <c r="K1077" s="1" t="s">
        <v>9299</v>
      </c>
      <c r="L1077">
        <v>4.2</v>
      </c>
      <c r="M1077" s="4">
        <v>45237</v>
      </c>
      <c r="N1077" s="12">
        <f t="shared" si="84"/>
        <v>189995.4</v>
      </c>
    </row>
    <row r="1078" spans="1:14">
      <c r="A1078" t="s">
        <v>2350</v>
      </c>
      <c r="B1078" t="s">
        <v>9664</v>
      </c>
      <c r="C1078" t="s">
        <v>10596</v>
      </c>
      <c r="D1078" s="2">
        <v>8499</v>
      </c>
      <c r="E1078" s="11">
        <f t="shared" si="80"/>
        <v>3451882164</v>
      </c>
      <c r="F1078" s="5">
        <v>10999</v>
      </c>
      <c r="G1078" s="1">
        <v>0.23</v>
      </c>
      <c r="H1078" t="str">
        <f t="shared" si="81"/>
        <v>20%</v>
      </c>
      <c r="I1078" s="8" t="str">
        <f t="shared" si="82"/>
        <v>&gt;500</v>
      </c>
      <c r="J1078" s="8" t="str">
        <f t="shared" si="83"/>
        <v>1000</v>
      </c>
      <c r="K1078" s="1" t="s">
        <v>9299</v>
      </c>
      <c r="L1078">
        <v>4.0999999999999996</v>
      </c>
      <c r="M1078" s="4">
        <v>313836</v>
      </c>
      <c r="N1078" s="12">
        <f t="shared" si="84"/>
        <v>1286727.5999999999</v>
      </c>
    </row>
    <row r="1079" spans="1:14">
      <c r="A1079" t="s">
        <v>2879</v>
      </c>
      <c r="B1079" t="s">
        <v>9743</v>
      </c>
      <c r="C1079" t="s">
        <v>10594</v>
      </c>
      <c r="D1079" s="2">
        <v>6499</v>
      </c>
      <c r="E1079" s="11">
        <f t="shared" si="80"/>
        <v>2510342168</v>
      </c>
      <c r="F1079" s="5">
        <v>7999</v>
      </c>
      <c r="G1079" s="1">
        <v>0.19</v>
      </c>
      <c r="H1079" t="str">
        <f t="shared" si="81"/>
        <v>20-50%</v>
      </c>
      <c r="I1079" s="8" t="str">
        <f t="shared" si="82"/>
        <v>&gt;500</v>
      </c>
      <c r="J1079" s="8" t="str">
        <f t="shared" si="83"/>
        <v>1000</v>
      </c>
      <c r="K1079" s="1" t="s">
        <v>9299</v>
      </c>
      <c r="L1079">
        <v>4.0999999999999996</v>
      </c>
      <c r="M1079" s="4">
        <v>313832</v>
      </c>
      <c r="N1079" s="12">
        <f t="shared" si="84"/>
        <v>1286711.2</v>
      </c>
    </row>
    <row r="1080" spans="1:14">
      <c r="A1080" t="s">
        <v>2357</v>
      </c>
      <c r="B1080" t="s">
        <v>9665</v>
      </c>
      <c r="C1080" t="s">
        <v>10594</v>
      </c>
      <c r="D1080" s="2">
        <v>6499</v>
      </c>
      <c r="E1080" s="11">
        <f t="shared" si="80"/>
        <v>2667292164</v>
      </c>
      <c r="F1080" s="5">
        <v>8499</v>
      </c>
      <c r="G1080" s="1">
        <v>0.24</v>
      </c>
      <c r="H1080" t="str">
        <f t="shared" si="81"/>
        <v>20-50%</v>
      </c>
      <c r="I1080" s="8" t="str">
        <f t="shared" si="82"/>
        <v>&gt;500</v>
      </c>
      <c r="J1080" s="8" t="str">
        <f t="shared" si="83"/>
        <v>1000</v>
      </c>
      <c r="K1080" s="1" t="s">
        <v>9299</v>
      </c>
      <c r="L1080">
        <v>4.0999999999999996</v>
      </c>
      <c r="M1080" s="4">
        <v>313836</v>
      </c>
      <c r="N1080" s="12">
        <f t="shared" si="84"/>
        <v>1286727.5999999999</v>
      </c>
    </row>
    <row r="1081" spans="1:14">
      <c r="A1081" t="s">
        <v>3406</v>
      </c>
      <c r="B1081" t="s">
        <v>9822</v>
      </c>
      <c r="C1081" t="s">
        <v>10594</v>
      </c>
      <c r="D1081" s="2">
        <v>7499</v>
      </c>
      <c r="E1081" s="11">
        <f t="shared" si="80"/>
        <v>2981090168</v>
      </c>
      <c r="F1081" s="5">
        <v>9499</v>
      </c>
      <c r="G1081" s="1">
        <v>0.21</v>
      </c>
      <c r="H1081" t="str">
        <f t="shared" si="81"/>
        <v>20-50%</v>
      </c>
      <c r="I1081" s="8" t="str">
        <f t="shared" si="82"/>
        <v>&gt;500</v>
      </c>
      <c r="J1081" s="8" t="str">
        <f t="shared" si="83"/>
        <v>1000</v>
      </c>
      <c r="K1081" s="1" t="s">
        <v>9299</v>
      </c>
      <c r="L1081">
        <v>4.0999999999999996</v>
      </c>
      <c r="M1081" s="4">
        <v>313832</v>
      </c>
      <c r="N1081" s="12">
        <f t="shared" si="84"/>
        <v>1286711.2</v>
      </c>
    </row>
    <row r="1082" spans="1:14">
      <c r="A1082" t="s">
        <v>2177</v>
      </c>
      <c r="B1082" t="s">
        <v>9638</v>
      </c>
      <c r="C1082" t="s">
        <v>10596</v>
      </c>
      <c r="D1082" s="2">
        <v>6499</v>
      </c>
      <c r="E1082" s="11">
        <f t="shared" si="80"/>
        <v>70255193</v>
      </c>
      <c r="F1082" s="5">
        <v>8999</v>
      </c>
      <c r="G1082" s="1">
        <v>0.28000000000000003</v>
      </c>
      <c r="H1082" t="str">
        <f t="shared" si="81"/>
        <v>20-50%</v>
      </c>
      <c r="I1082" s="8" t="str">
        <f t="shared" si="82"/>
        <v>&gt;500</v>
      </c>
      <c r="J1082" s="8" t="str">
        <f t="shared" si="83"/>
        <v>1000</v>
      </c>
      <c r="K1082" s="1" t="s">
        <v>9299</v>
      </c>
      <c r="L1082">
        <v>4</v>
      </c>
      <c r="M1082" s="4">
        <v>7807</v>
      </c>
      <c r="N1082" s="12">
        <f t="shared" si="84"/>
        <v>31228</v>
      </c>
    </row>
    <row r="1083" spans="1:14">
      <c r="A1083" t="s">
        <v>2159</v>
      </c>
      <c r="B1083" t="s">
        <v>9635</v>
      </c>
      <c r="C1083" t="s">
        <v>10596</v>
      </c>
      <c r="D1083" s="2">
        <v>6499</v>
      </c>
      <c r="E1083" s="11">
        <f t="shared" si="80"/>
        <v>70255193</v>
      </c>
      <c r="F1083" s="5">
        <v>8999</v>
      </c>
      <c r="G1083" s="1">
        <v>0.28000000000000003</v>
      </c>
      <c r="H1083" t="str">
        <f t="shared" si="81"/>
        <v>20-50%</v>
      </c>
      <c r="I1083" s="8" t="str">
        <f t="shared" si="82"/>
        <v>&gt;500</v>
      </c>
      <c r="J1083" s="8" t="str">
        <f t="shared" si="83"/>
        <v>1000</v>
      </c>
      <c r="K1083" s="1" t="s">
        <v>9299</v>
      </c>
      <c r="L1083">
        <v>4</v>
      </c>
      <c r="M1083" s="4">
        <v>7807</v>
      </c>
      <c r="N1083" s="12">
        <f t="shared" si="84"/>
        <v>31228</v>
      </c>
    </row>
    <row r="1084" spans="1:14">
      <c r="A1084" t="s">
        <v>2181</v>
      </c>
      <c r="B1084" t="s">
        <v>9639</v>
      </c>
      <c r="C1084" t="s">
        <v>10597</v>
      </c>
      <c r="D1084" s="2">
        <v>6499</v>
      </c>
      <c r="E1084" s="11">
        <f t="shared" si="80"/>
        <v>70255193</v>
      </c>
      <c r="F1084" s="5">
        <v>8999</v>
      </c>
      <c r="G1084" s="1">
        <v>0.28000000000000003</v>
      </c>
      <c r="H1084" t="str">
        <f t="shared" si="81"/>
        <v>20-50%</v>
      </c>
      <c r="I1084" s="8" t="str">
        <f t="shared" si="82"/>
        <v>&gt;500</v>
      </c>
      <c r="J1084" s="8" t="str">
        <f t="shared" si="83"/>
        <v>1000</v>
      </c>
      <c r="K1084" s="1" t="s">
        <v>9299</v>
      </c>
      <c r="L1084">
        <v>4</v>
      </c>
      <c r="M1084" s="4">
        <v>7807</v>
      </c>
      <c r="N1084" s="12">
        <f t="shared" si="84"/>
        <v>31228</v>
      </c>
    </row>
    <row r="1085" spans="1:14">
      <c r="A1085" t="s">
        <v>3034</v>
      </c>
      <c r="B1085" t="s">
        <v>9768</v>
      </c>
      <c r="C1085" t="s">
        <v>10594</v>
      </c>
      <c r="D1085" s="2">
        <v>12999</v>
      </c>
      <c r="E1085" s="11">
        <f t="shared" si="80"/>
        <v>964617228</v>
      </c>
      <c r="F1085" s="5">
        <v>18999</v>
      </c>
      <c r="G1085" s="1">
        <v>0.32</v>
      </c>
      <c r="H1085" t="str">
        <f t="shared" si="81"/>
        <v>20-50%</v>
      </c>
      <c r="I1085" s="8" t="str">
        <f t="shared" si="82"/>
        <v>&gt;500</v>
      </c>
      <c r="J1085" s="8" t="str">
        <f t="shared" si="83"/>
        <v>1000</v>
      </c>
      <c r="K1085" s="1" t="s">
        <v>9299</v>
      </c>
      <c r="L1085">
        <v>4.0999999999999996</v>
      </c>
      <c r="M1085" s="4">
        <v>50772</v>
      </c>
      <c r="N1085" s="12">
        <f t="shared" si="84"/>
        <v>208165.19999999998</v>
      </c>
    </row>
    <row r="1086" spans="1:14">
      <c r="A1086" t="s">
        <v>3346</v>
      </c>
      <c r="B1086" t="s">
        <v>9768</v>
      </c>
      <c r="C1086" t="s">
        <v>10611</v>
      </c>
      <c r="D1086" s="2">
        <v>12999</v>
      </c>
      <c r="E1086" s="11">
        <f t="shared" si="80"/>
        <v>964617228</v>
      </c>
      <c r="F1086" s="5">
        <v>18999</v>
      </c>
      <c r="G1086" s="1">
        <v>0.32</v>
      </c>
      <c r="H1086" t="str">
        <f t="shared" si="81"/>
        <v>20-50%</v>
      </c>
      <c r="I1086" s="8" t="str">
        <f t="shared" si="82"/>
        <v>&gt;500</v>
      </c>
      <c r="J1086" s="8" t="str">
        <f t="shared" si="83"/>
        <v>1000</v>
      </c>
      <c r="K1086" s="1" t="s">
        <v>9299</v>
      </c>
      <c r="L1086">
        <v>4.0999999999999996</v>
      </c>
      <c r="M1086" s="4">
        <v>50772</v>
      </c>
      <c r="N1086" s="12">
        <f t="shared" si="84"/>
        <v>208165.19999999998</v>
      </c>
    </row>
    <row r="1087" spans="1:14">
      <c r="A1087" t="s">
        <v>2648</v>
      </c>
      <c r="B1087" t="s">
        <v>9707</v>
      </c>
      <c r="C1087" t="s">
        <v>10575</v>
      </c>
      <c r="D1087" s="2">
        <v>12999</v>
      </c>
      <c r="E1087" s="11">
        <f t="shared" si="80"/>
        <v>913845228</v>
      </c>
      <c r="F1087" s="5">
        <v>17999</v>
      </c>
      <c r="G1087" s="1">
        <v>0.28000000000000003</v>
      </c>
      <c r="H1087" t="str">
        <f t="shared" si="81"/>
        <v>20-50%</v>
      </c>
      <c r="I1087" s="8" t="str">
        <f t="shared" si="82"/>
        <v>&gt;500</v>
      </c>
      <c r="J1087" s="8" t="str">
        <f t="shared" si="83"/>
        <v>1000</v>
      </c>
      <c r="K1087" s="1" t="s">
        <v>9299</v>
      </c>
      <c r="L1087">
        <v>4.0999999999999996</v>
      </c>
      <c r="M1087" s="4">
        <v>50772</v>
      </c>
      <c r="N1087" s="12">
        <f t="shared" si="84"/>
        <v>208165.19999999998</v>
      </c>
    </row>
    <row r="1088" spans="1:14">
      <c r="A1088" t="s">
        <v>3070</v>
      </c>
      <c r="B1088" t="s">
        <v>9772</v>
      </c>
      <c r="C1088" t="s">
        <v>10594</v>
      </c>
      <c r="D1088" s="2">
        <v>12999</v>
      </c>
      <c r="E1088" s="11">
        <f t="shared" si="80"/>
        <v>964617228</v>
      </c>
      <c r="F1088" s="5">
        <v>18999</v>
      </c>
      <c r="G1088" s="1">
        <v>0.32</v>
      </c>
      <c r="H1088" t="str">
        <f t="shared" si="81"/>
        <v>20-50%</v>
      </c>
      <c r="I1088" s="8" t="str">
        <f t="shared" si="82"/>
        <v>&gt;500</v>
      </c>
      <c r="J1088" s="8" t="str">
        <f t="shared" si="83"/>
        <v>1000</v>
      </c>
      <c r="K1088" s="1" t="s">
        <v>9299</v>
      </c>
      <c r="L1088">
        <v>4.0999999999999996</v>
      </c>
      <c r="M1088" s="4">
        <v>50772</v>
      </c>
      <c r="N1088" s="12">
        <f t="shared" si="84"/>
        <v>208165.19999999998</v>
      </c>
    </row>
    <row r="1089" spans="1:14">
      <c r="A1089" t="s">
        <v>2656</v>
      </c>
      <c r="B1089" t="s">
        <v>9708</v>
      </c>
      <c r="C1089" t="s">
        <v>10601</v>
      </c>
      <c r="D1089" s="2">
        <v>20999</v>
      </c>
      <c r="E1089" s="11">
        <f t="shared" si="80"/>
        <v>697222176</v>
      </c>
      <c r="F1089" s="5">
        <v>26999</v>
      </c>
      <c r="G1089" s="1">
        <v>0.22</v>
      </c>
      <c r="H1089" t="str">
        <f t="shared" si="81"/>
        <v>20%</v>
      </c>
      <c r="I1089" s="8" t="str">
        <f t="shared" si="82"/>
        <v>&gt;500</v>
      </c>
      <c r="J1089" s="8" t="str">
        <f t="shared" si="83"/>
        <v>1000</v>
      </c>
      <c r="K1089" s="1" t="s">
        <v>9299</v>
      </c>
      <c r="L1089">
        <v>3.9</v>
      </c>
      <c r="M1089" s="4">
        <v>25824</v>
      </c>
      <c r="N1089" s="12">
        <f t="shared" si="84"/>
        <v>100713.59999999999</v>
      </c>
    </row>
    <row r="1090" spans="1:14">
      <c r="A1090" t="s">
        <v>2438</v>
      </c>
      <c r="B1090" t="s">
        <v>9676</v>
      </c>
      <c r="C1090" t="s">
        <v>10601</v>
      </c>
      <c r="D1090" s="2">
        <v>19999</v>
      </c>
      <c r="E1090" s="11">
        <f t="shared" ref="E1090:E1153" si="85">F1090 * M1090</f>
        <v>645574176</v>
      </c>
      <c r="F1090" s="5">
        <v>24999</v>
      </c>
      <c r="G1090" s="1">
        <v>0.2</v>
      </c>
      <c r="H1090" t="str">
        <f t="shared" ref="H1090:H1153" si="86">IF(G1091 &lt;=0.2, "20%", IF(G1091 &lt;=0.5,"20-50%", "&gt;=50%"))</f>
        <v>20-50%</v>
      </c>
      <c r="I1090" s="8" t="str">
        <f t="shared" ref="I1090:I1153" si="87">IF(F1090&lt;200,"&lt;200",IF(F1090&lt;=500,"200-500",IF(F1090&gt;500,"&gt;500")))</f>
        <v>&gt;500</v>
      </c>
      <c r="J1090" s="8" t="str">
        <f t="shared" ref="J1090:J1153" si="88">IF(M1090&lt;1000,"&lt;1000",IF(M1090&gt;=1000,"1000"))</f>
        <v>1000</v>
      </c>
      <c r="K1090" s="1" t="s">
        <v>9299</v>
      </c>
      <c r="L1090">
        <v>3.9</v>
      </c>
      <c r="M1090" s="4">
        <v>25824</v>
      </c>
      <c r="N1090" s="12">
        <f t="shared" ref="N1090:N1153" si="89">L1090 *M1090</f>
        <v>100713.59999999999</v>
      </c>
    </row>
    <row r="1091" spans="1:14">
      <c r="A1091" t="s">
        <v>2695</v>
      </c>
      <c r="B1091" t="s">
        <v>9714</v>
      </c>
      <c r="C1091" t="s">
        <v>2215</v>
      </c>
      <c r="D1091" s="2">
        <v>22999</v>
      </c>
      <c r="E1091" s="11">
        <f t="shared" si="85"/>
        <v>748870176</v>
      </c>
      <c r="F1091" s="5">
        <v>28999</v>
      </c>
      <c r="G1091" s="1">
        <v>0.21</v>
      </c>
      <c r="H1091" t="str">
        <f t="shared" si="86"/>
        <v>20%</v>
      </c>
      <c r="I1091" s="8" t="str">
        <f t="shared" si="87"/>
        <v>&gt;500</v>
      </c>
      <c r="J1091" s="8" t="str">
        <f t="shared" si="88"/>
        <v>1000</v>
      </c>
      <c r="K1091" s="1" t="s">
        <v>9299</v>
      </c>
      <c r="L1091">
        <v>3.9</v>
      </c>
      <c r="M1091" s="4">
        <v>25824</v>
      </c>
      <c r="N1091" s="12">
        <f t="shared" si="89"/>
        <v>100713.59999999999</v>
      </c>
    </row>
    <row r="1092" spans="1:14">
      <c r="A1092" t="s">
        <v>3080</v>
      </c>
      <c r="B1092" t="s">
        <v>9774</v>
      </c>
      <c r="C1092" t="s">
        <v>10594</v>
      </c>
      <c r="D1092" s="2">
        <v>16999</v>
      </c>
      <c r="E1092" s="11">
        <f t="shared" si="85"/>
        <v>668230178</v>
      </c>
      <c r="F1092" s="5">
        <v>20999</v>
      </c>
      <c r="G1092" s="1">
        <v>0.19</v>
      </c>
      <c r="H1092" t="str">
        <f t="shared" si="86"/>
        <v>20%</v>
      </c>
      <c r="I1092" s="8" t="str">
        <f t="shared" si="87"/>
        <v>&gt;500</v>
      </c>
      <c r="J1092" s="8" t="str">
        <f t="shared" si="88"/>
        <v>1000</v>
      </c>
      <c r="K1092" s="1" t="s">
        <v>9299</v>
      </c>
      <c r="L1092">
        <v>4.0999999999999996</v>
      </c>
      <c r="M1092" s="4">
        <v>31822</v>
      </c>
      <c r="N1092" s="12">
        <f t="shared" si="89"/>
        <v>130470.19999999998</v>
      </c>
    </row>
    <row r="1093" spans="1:14">
      <c r="A1093" t="s">
        <v>3024</v>
      </c>
      <c r="B1093" t="s">
        <v>9766</v>
      </c>
      <c r="C1093" t="s">
        <v>10596</v>
      </c>
      <c r="D1093" s="2">
        <v>16999</v>
      </c>
      <c r="E1093" s="11">
        <f t="shared" si="85"/>
        <v>668230178</v>
      </c>
      <c r="F1093" s="5">
        <v>20999</v>
      </c>
      <c r="G1093" s="1">
        <v>0.19</v>
      </c>
      <c r="H1093" t="str">
        <f t="shared" si="86"/>
        <v>20%</v>
      </c>
      <c r="I1093" s="8" t="str">
        <f t="shared" si="87"/>
        <v>&gt;500</v>
      </c>
      <c r="J1093" s="8" t="str">
        <f t="shared" si="88"/>
        <v>1000</v>
      </c>
      <c r="K1093" s="1" t="s">
        <v>9299</v>
      </c>
      <c r="L1093">
        <v>4.0999999999999996</v>
      </c>
      <c r="M1093" s="4">
        <v>31822</v>
      </c>
      <c r="N1093" s="12">
        <f t="shared" si="89"/>
        <v>130470.19999999998</v>
      </c>
    </row>
    <row r="1094" spans="1:14">
      <c r="A1094" t="s">
        <v>3201</v>
      </c>
      <c r="B1094" t="s">
        <v>9793</v>
      </c>
      <c r="C1094" t="s">
        <v>10596</v>
      </c>
      <c r="D1094" s="2">
        <v>16999</v>
      </c>
      <c r="E1094" s="11">
        <f t="shared" si="85"/>
        <v>668230178</v>
      </c>
      <c r="F1094" s="5">
        <v>20999</v>
      </c>
      <c r="G1094" s="1">
        <v>0.19</v>
      </c>
      <c r="H1094" t="str">
        <f t="shared" si="86"/>
        <v>20-50%</v>
      </c>
      <c r="I1094" s="8" t="str">
        <f t="shared" si="87"/>
        <v>&gt;500</v>
      </c>
      <c r="J1094" s="8" t="str">
        <f t="shared" si="88"/>
        <v>1000</v>
      </c>
      <c r="K1094" s="1" t="s">
        <v>9299</v>
      </c>
      <c r="L1094">
        <v>4.0999999999999996</v>
      </c>
      <c r="M1094" s="4">
        <v>31822</v>
      </c>
      <c r="N1094" s="12">
        <f t="shared" si="89"/>
        <v>130470.19999999998</v>
      </c>
    </row>
    <row r="1095" spans="1:14">
      <c r="A1095" t="s">
        <v>5439</v>
      </c>
      <c r="B1095" t="s">
        <v>10086</v>
      </c>
      <c r="C1095" t="s">
        <v>10575</v>
      </c>
      <c r="D1095" s="2">
        <v>2649</v>
      </c>
      <c r="E1095" s="11">
        <f t="shared" si="85"/>
        <v>4447229</v>
      </c>
      <c r="F1095" s="5">
        <v>3499</v>
      </c>
      <c r="G1095" s="1">
        <v>0.24</v>
      </c>
      <c r="H1095" t="str">
        <f t="shared" si="86"/>
        <v>20-50%</v>
      </c>
      <c r="I1095" s="8" t="str">
        <f t="shared" si="87"/>
        <v>&gt;500</v>
      </c>
      <c r="J1095" s="8" t="str">
        <f t="shared" si="88"/>
        <v>1000</v>
      </c>
      <c r="K1095" s="1" t="s">
        <v>9299</v>
      </c>
      <c r="L1095">
        <v>4.5</v>
      </c>
      <c r="M1095" s="4">
        <v>1271</v>
      </c>
      <c r="N1095" s="12">
        <f t="shared" si="89"/>
        <v>5719.5</v>
      </c>
    </row>
    <row r="1096" spans="1:14">
      <c r="A1096" t="s">
        <v>7069</v>
      </c>
      <c r="B1096" t="s">
        <v>10293</v>
      </c>
      <c r="C1096" t="s">
        <v>10708</v>
      </c>
      <c r="D1096" s="2">
        <v>2339</v>
      </c>
      <c r="E1096" s="11">
        <f t="shared" si="85"/>
        <v>4472000</v>
      </c>
      <c r="F1096" s="5">
        <v>4000</v>
      </c>
      <c r="G1096" s="1">
        <v>0.42</v>
      </c>
      <c r="H1096" t="str">
        <f t="shared" si="86"/>
        <v>&gt;=50%</v>
      </c>
      <c r="I1096" s="8" t="str">
        <f t="shared" si="87"/>
        <v>&gt;500</v>
      </c>
      <c r="J1096" s="8" t="str">
        <f t="shared" si="88"/>
        <v>1000</v>
      </c>
      <c r="K1096" s="1" t="s">
        <v>9299</v>
      </c>
      <c r="L1096">
        <v>3.8</v>
      </c>
      <c r="M1096" s="4">
        <v>1118</v>
      </c>
      <c r="N1096" s="12">
        <f t="shared" si="89"/>
        <v>4248.3999999999996</v>
      </c>
    </row>
    <row r="1097" spans="1:14">
      <c r="A1097" t="s">
        <v>1440</v>
      </c>
      <c r="B1097" t="s">
        <v>9530</v>
      </c>
      <c r="C1097" t="s">
        <v>10579</v>
      </c>
      <c r="D1097">
        <v>213</v>
      </c>
      <c r="E1097" s="11">
        <f t="shared" si="85"/>
        <v>122754</v>
      </c>
      <c r="F1097" s="5">
        <v>499</v>
      </c>
      <c r="G1097" s="1">
        <v>0.56999999999999995</v>
      </c>
      <c r="H1097" t="str">
        <f t="shared" si="86"/>
        <v>&gt;=50%</v>
      </c>
      <c r="I1097" s="8" t="str">
        <f t="shared" si="87"/>
        <v>200-500</v>
      </c>
      <c r="J1097" s="8" t="str">
        <f t="shared" si="88"/>
        <v>&lt;1000</v>
      </c>
      <c r="K1097" s="1" t="s">
        <v>9298</v>
      </c>
      <c r="L1097">
        <v>3.7</v>
      </c>
      <c r="M1097" s="4">
        <v>246</v>
      </c>
      <c r="N1097" s="12">
        <f t="shared" si="89"/>
        <v>910.2</v>
      </c>
    </row>
    <row r="1098" spans="1:14">
      <c r="A1098" t="s">
        <v>786</v>
      </c>
      <c r="B1098" t="s">
        <v>9429</v>
      </c>
      <c r="C1098" t="s">
        <v>10578</v>
      </c>
      <c r="D1098" s="2">
        <v>1499</v>
      </c>
      <c r="E1098" s="11">
        <f t="shared" si="85"/>
        <v>147963</v>
      </c>
      <c r="F1098" s="5">
        <v>3999</v>
      </c>
      <c r="G1098" s="1">
        <v>0.63</v>
      </c>
      <c r="H1098" t="str">
        <f t="shared" si="86"/>
        <v>20-50%</v>
      </c>
      <c r="I1098" s="8" t="str">
        <f t="shared" si="87"/>
        <v>&gt;500</v>
      </c>
      <c r="J1098" s="8" t="str">
        <f t="shared" si="88"/>
        <v>&lt;1000</v>
      </c>
      <c r="K1098" s="1" t="s">
        <v>9298</v>
      </c>
      <c r="L1098">
        <v>3.7</v>
      </c>
      <c r="M1098" s="4">
        <v>37</v>
      </c>
      <c r="N1098" s="12">
        <f t="shared" si="89"/>
        <v>136.9</v>
      </c>
    </row>
    <row r="1099" spans="1:14">
      <c r="A1099" t="s">
        <v>4930</v>
      </c>
      <c r="B1099" t="s">
        <v>10021</v>
      </c>
      <c r="C1099" t="s">
        <v>10649</v>
      </c>
      <c r="D1099" s="2">
        <v>1799</v>
      </c>
      <c r="E1099" s="11">
        <f t="shared" si="85"/>
        <v>59215562</v>
      </c>
      <c r="F1099" s="5">
        <v>2911</v>
      </c>
      <c r="G1099" s="1">
        <v>0.38</v>
      </c>
      <c r="H1099" t="str">
        <f t="shared" si="86"/>
        <v>20%</v>
      </c>
      <c r="I1099" s="8" t="str">
        <f t="shared" si="87"/>
        <v>&gt;500</v>
      </c>
      <c r="J1099" s="8" t="str">
        <f t="shared" si="88"/>
        <v>1000</v>
      </c>
      <c r="K1099" s="1" t="s">
        <v>9299</v>
      </c>
      <c r="L1099">
        <v>4.3</v>
      </c>
      <c r="M1099" s="4">
        <v>20342</v>
      </c>
      <c r="N1099" s="12">
        <f t="shared" si="89"/>
        <v>87470.599999999991</v>
      </c>
    </row>
    <row r="1100" spans="1:14">
      <c r="A1100" t="s">
        <v>7766</v>
      </c>
      <c r="B1100" t="s">
        <v>10382</v>
      </c>
      <c r="C1100" t="s">
        <v>10725</v>
      </c>
      <c r="D1100">
        <v>999</v>
      </c>
      <c r="E1100" s="11">
        <f t="shared" si="85"/>
        <v>9970625</v>
      </c>
      <c r="F1100" s="5">
        <v>1075</v>
      </c>
      <c r="G1100" s="1">
        <v>7.0000000000000007E-2</v>
      </c>
      <c r="H1100" t="str">
        <f t="shared" si="86"/>
        <v>&gt;=50%</v>
      </c>
      <c r="I1100" s="8" t="str">
        <f t="shared" si="87"/>
        <v>&gt;500</v>
      </c>
      <c r="J1100" s="8" t="str">
        <f t="shared" si="88"/>
        <v>1000</v>
      </c>
      <c r="K1100" s="1" t="s">
        <v>9299</v>
      </c>
      <c r="L1100">
        <v>4.0999999999999996</v>
      </c>
      <c r="M1100" s="4">
        <v>9275</v>
      </c>
      <c r="N1100" s="12">
        <f t="shared" si="89"/>
        <v>38027.5</v>
      </c>
    </row>
    <row r="1101" spans="1:14">
      <c r="A1101" t="s">
        <v>7399</v>
      </c>
      <c r="B1101" t="s">
        <v>10337</v>
      </c>
      <c r="C1101" t="s">
        <v>10751</v>
      </c>
      <c r="D1101">
        <v>949</v>
      </c>
      <c r="E1101" s="11">
        <f t="shared" si="85"/>
        <v>3356321</v>
      </c>
      <c r="F1101" s="5">
        <v>1999</v>
      </c>
      <c r="G1101" s="1">
        <v>0.53</v>
      </c>
      <c r="H1101" t="str">
        <f t="shared" si="86"/>
        <v>&gt;=50%</v>
      </c>
      <c r="I1101" s="8" t="str">
        <f t="shared" si="87"/>
        <v>&gt;500</v>
      </c>
      <c r="J1101" s="8" t="str">
        <f t="shared" si="88"/>
        <v>1000</v>
      </c>
      <c r="K1101" s="1" t="s">
        <v>9298</v>
      </c>
      <c r="L1101">
        <v>4</v>
      </c>
      <c r="M1101" s="4">
        <v>1679</v>
      </c>
      <c r="N1101" s="12">
        <f t="shared" si="89"/>
        <v>6716</v>
      </c>
    </row>
    <row r="1102" spans="1:14">
      <c r="A1102" t="s">
        <v>5922</v>
      </c>
      <c r="B1102" t="s">
        <v>10148</v>
      </c>
      <c r="C1102" t="s">
        <v>10619</v>
      </c>
      <c r="D1102">
        <v>399</v>
      </c>
      <c r="E1102" s="11">
        <f t="shared" si="85"/>
        <v>1035809</v>
      </c>
      <c r="F1102" s="5">
        <v>1499</v>
      </c>
      <c r="G1102" s="1">
        <v>0.73</v>
      </c>
      <c r="H1102" t="str">
        <f t="shared" si="86"/>
        <v>&gt;=50%</v>
      </c>
      <c r="I1102" s="8" t="str">
        <f t="shared" si="87"/>
        <v>&gt;500</v>
      </c>
      <c r="J1102" s="8" t="str">
        <f t="shared" si="88"/>
        <v>&lt;1000</v>
      </c>
      <c r="K1102" s="1" t="s">
        <v>9298</v>
      </c>
      <c r="L1102">
        <v>4</v>
      </c>
      <c r="M1102" s="4">
        <v>691</v>
      </c>
      <c r="N1102" s="12">
        <f t="shared" si="89"/>
        <v>2764</v>
      </c>
    </row>
    <row r="1103" spans="1:14">
      <c r="A1103" t="s">
        <v>5599</v>
      </c>
      <c r="B1103" t="s">
        <v>10107</v>
      </c>
      <c r="C1103" t="s">
        <v>10627</v>
      </c>
      <c r="D1103">
        <v>379</v>
      </c>
      <c r="E1103" s="11">
        <f t="shared" si="85"/>
        <v>6219351</v>
      </c>
      <c r="F1103" s="5">
        <v>1499</v>
      </c>
      <c r="G1103" s="1">
        <v>0.75</v>
      </c>
      <c r="H1103" t="str">
        <f t="shared" si="86"/>
        <v>&gt;=50%</v>
      </c>
      <c r="I1103" s="8" t="str">
        <f t="shared" si="87"/>
        <v>&gt;500</v>
      </c>
      <c r="J1103" s="8" t="str">
        <f t="shared" si="88"/>
        <v>1000</v>
      </c>
      <c r="K1103" s="1" t="s">
        <v>9298</v>
      </c>
      <c r="L1103">
        <v>4.2</v>
      </c>
      <c r="M1103" s="4">
        <v>4149</v>
      </c>
      <c r="N1103" s="12">
        <f t="shared" si="89"/>
        <v>17425.8</v>
      </c>
    </row>
    <row r="1104" spans="1:14">
      <c r="A1104" t="s">
        <v>5680</v>
      </c>
      <c r="B1104" t="s">
        <v>10118</v>
      </c>
      <c r="C1104" t="s">
        <v>10695</v>
      </c>
      <c r="D1104">
        <v>379</v>
      </c>
      <c r="E1104" s="11">
        <f t="shared" si="85"/>
        <v>1004330</v>
      </c>
      <c r="F1104" s="5">
        <v>1499</v>
      </c>
      <c r="G1104" s="1">
        <v>0.75</v>
      </c>
      <c r="H1104" t="str">
        <f t="shared" si="86"/>
        <v>&gt;=50%</v>
      </c>
      <c r="I1104" s="8" t="str">
        <f t="shared" si="87"/>
        <v>&gt;500</v>
      </c>
      <c r="J1104" s="8" t="str">
        <f t="shared" si="88"/>
        <v>&lt;1000</v>
      </c>
      <c r="K1104" s="1" t="s">
        <v>9298</v>
      </c>
      <c r="L1104">
        <v>4.0999999999999996</v>
      </c>
      <c r="M1104" s="4">
        <v>670</v>
      </c>
      <c r="N1104" s="12">
        <f t="shared" si="89"/>
        <v>2746.9999999999995</v>
      </c>
    </row>
    <row r="1105" spans="1:14">
      <c r="A1105" t="s">
        <v>5302</v>
      </c>
      <c r="B1105" t="s">
        <v>10068</v>
      </c>
      <c r="C1105" t="s">
        <v>10575</v>
      </c>
      <c r="D1105">
        <v>549</v>
      </c>
      <c r="E1105" s="11">
        <f t="shared" si="85"/>
        <v>13884444</v>
      </c>
      <c r="F1105" s="5">
        <v>2499</v>
      </c>
      <c r="G1105" s="1">
        <v>0.78</v>
      </c>
      <c r="H1105" t="str">
        <f t="shared" si="86"/>
        <v>&gt;=50%</v>
      </c>
      <c r="I1105" s="8" t="str">
        <f t="shared" si="87"/>
        <v>&gt;500</v>
      </c>
      <c r="J1105" s="8" t="str">
        <f t="shared" si="88"/>
        <v>1000</v>
      </c>
      <c r="K1105" s="1" t="s">
        <v>9298</v>
      </c>
      <c r="L1105">
        <v>4.3</v>
      </c>
      <c r="M1105" s="4">
        <v>5556</v>
      </c>
      <c r="N1105" s="12">
        <f t="shared" si="89"/>
        <v>23890.799999999999</v>
      </c>
    </row>
    <row r="1106" spans="1:14">
      <c r="A1106" t="s">
        <v>4333</v>
      </c>
      <c r="B1106" t="s">
        <v>9940</v>
      </c>
      <c r="C1106" t="s">
        <v>10654</v>
      </c>
      <c r="D1106">
        <v>399</v>
      </c>
      <c r="E1106" s="11">
        <f t="shared" si="85"/>
        <v>8589270</v>
      </c>
      <c r="F1106" s="5">
        <v>1499</v>
      </c>
      <c r="G1106" s="1">
        <v>0.73</v>
      </c>
      <c r="H1106" t="str">
        <f t="shared" si="86"/>
        <v>&gt;=50%</v>
      </c>
      <c r="I1106" s="8" t="str">
        <f t="shared" si="87"/>
        <v>&gt;500</v>
      </c>
      <c r="J1106" s="8" t="str">
        <f t="shared" si="88"/>
        <v>1000</v>
      </c>
      <c r="K1106" s="1" t="s">
        <v>9298</v>
      </c>
      <c r="L1106">
        <v>4.0999999999999996</v>
      </c>
      <c r="M1106" s="4">
        <v>5730</v>
      </c>
      <c r="N1106" s="12">
        <f t="shared" si="89"/>
        <v>23492.999999999996</v>
      </c>
    </row>
    <row r="1107" spans="1:14">
      <c r="A1107" t="s">
        <v>6530</v>
      </c>
      <c r="B1107" t="s">
        <v>10223</v>
      </c>
      <c r="C1107" t="s">
        <v>10724</v>
      </c>
      <c r="D1107">
        <v>799</v>
      </c>
      <c r="E1107" s="11">
        <f t="shared" si="85"/>
        <v>139230</v>
      </c>
      <c r="F1107" s="5">
        <v>1989</v>
      </c>
      <c r="G1107" s="1">
        <v>0.6</v>
      </c>
      <c r="H1107" t="str">
        <f t="shared" si="86"/>
        <v>&gt;=50%</v>
      </c>
      <c r="I1107" s="8" t="str">
        <f t="shared" si="87"/>
        <v>&gt;500</v>
      </c>
      <c r="J1107" s="8" t="str">
        <f t="shared" si="88"/>
        <v>&lt;1000</v>
      </c>
      <c r="K1107" s="1" t="s">
        <v>9298</v>
      </c>
      <c r="L1107">
        <v>4.3</v>
      </c>
      <c r="M1107" s="4">
        <v>70</v>
      </c>
      <c r="N1107" s="12">
        <f t="shared" si="89"/>
        <v>301</v>
      </c>
    </row>
    <row r="1108" spans="1:14">
      <c r="A1108" t="s">
        <v>8180</v>
      </c>
      <c r="B1108" t="s">
        <v>10436</v>
      </c>
      <c r="C1108" t="s">
        <v>10730</v>
      </c>
      <c r="D1108">
        <v>499</v>
      </c>
      <c r="E1108" s="11">
        <f t="shared" si="85"/>
        <v>7755873</v>
      </c>
      <c r="F1108" s="5">
        <v>2199</v>
      </c>
      <c r="G1108" s="1">
        <v>0.77</v>
      </c>
      <c r="H1108" t="str">
        <f t="shared" si="86"/>
        <v>&gt;=50%</v>
      </c>
      <c r="I1108" s="8" t="str">
        <f t="shared" si="87"/>
        <v>&gt;500</v>
      </c>
      <c r="J1108" s="8" t="str">
        <f t="shared" si="88"/>
        <v>1000</v>
      </c>
      <c r="K1108" s="1" t="s">
        <v>9298</v>
      </c>
      <c r="L1108">
        <v>3.1</v>
      </c>
      <c r="M1108" s="4">
        <v>3527</v>
      </c>
      <c r="N1108" s="12">
        <f t="shared" si="89"/>
        <v>10933.7</v>
      </c>
    </row>
    <row r="1109" spans="1:14">
      <c r="A1109" t="s">
        <v>7448</v>
      </c>
      <c r="B1109" t="s">
        <v>10344</v>
      </c>
      <c r="C1109" t="s">
        <v>10725</v>
      </c>
      <c r="D1109">
        <v>499</v>
      </c>
      <c r="E1109" s="11">
        <f t="shared" si="85"/>
        <v>116547</v>
      </c>
      <c r="F1109" s="5">
        <v>2199</v>
      </c>
      <c r="G1109" s="1">
        <v>0.77</v>
      </c>
      <c r="H1109" t="str">
        <f t="shared" si="86"/>
        <v>&gt;=50%</v>
      </c>
      <c r="I1109" s="8" t="str">
        <f t="shared" si="87"/>
        <v>&gt;500</v>
      </c>
      <c r="J1109" s="8" t="str">
        <f t="shared" si="88"/>
        <v>&lt;1000</v>
      </c>
      <c r="K1109" s="1" t="s">
        <v>9298</v>
      </c>
      <c r="L1109">
        <v>3.7</v>
      </c>
      <c r="M1109" s="4">
        <v>53</v>
      </c>
      <c r="N1109" s="12">
        <f t="shared" si="89"/>
        <v>196.10000000000002</v>
      </c>
    </row>
    <row r="1110" spans="1:14">
      <c r="A1110" t="s">
        <v>5245</v>
      </c>
      <c r="B1110" t="s">
        <v>10061</v>
      </c>
      <c r="C1110" t="s">
        <v>10618</v>
      </c>
      <c r="D1110">
        <v>299</v>
      </c>
      <c r="E1110" s="11">
        <f t="shared" si="85"/>
        <v>2428470</v>
      </c>
      <c r="F1110" s="5">
        <v>990</v>
      </c>
      <c r="G1110" s="1">
        <v>0.7</v>
      </c>
      <c r="H1110" t="str">
        <f t="shared" si="86"/>
        <v>&gt;=50%</v>
      </c>
      <c r="I1110" s="8" t="str">
        <f t="shared" si="87"/>
        <v>&gt;500</v>
      </c>
      <c r="J1110" s="8" t="str">
        <f t="shared" si="88"/>
        <v>1000</v>
      </c>
      <c r="K1110" s="1" t="s">
        <v>9298</v>
      </c>
      <c r="L1110">
        <v>4.5</v>
      </c>
      <c r="M1110" s="4">
        <v>2453</v>
      </c>
      <c r="N1110" s="12">
        <f t="shared" si="89"/>
        <v>11038.5</v>
      </c>
    </row>
    <row r="1111" spans="1:14">
      <c r="A1111" t="s">
        <v>5571</v>
      </c>
      <c r="B1111" t="s">
        <v>10103</v>
      </c>
      <c r="C1111" t="s">
        <v>2215</v>
      </c>
      <c r="D1111">
        <v>699</v>
      </c>
      <c r="E1111" s="11">
        <f t="shared" si="85"/>
        <v>8546640</v>
      </c>
      <c r="F1111" s="5">
        <v>1490</v>
      </c>
      <c r="G1111" s="1">
        <v>0.53</v>
      </c>
      <c r="H1111" t="str">
        <f t="shared" si="86"/>
        <v>&gt;=50%</v>
      </c>
      <c r="I1111" s="8" t="str">
        <f t="shared" si="87"/>
        <v>&gt;500</v>
      </c>
      <c r="J1111" s="8" t="str">
        <f t="shared" si="88"/>
        <v>1000</v>
      </c>
      <c r="K1111" s="1" t="s">
        <v>9298</v>
      </c>
      <c r="L1111">
        <v>4</v>
      </c>
      <c r="M1111" s="4">
        <v>5736</v>
      </c>
      <c r="N1111" s="12">
        <f t="shared" si="89"/>
        <v>22944</v>
      </c>
    </row>
    <row r="1112" spans="1:14">
      <c r="A1112" t="s">
        <v>4123</v>
      </c>
      <c r="B1112" t="s">
        <v>9914</v>
      </c>
      <c r="C1112" t="s">
        <v>10633</v>
      </c>
      <c r="D1112">
        <v>294</v>
      </c>
      <c r="E1112" s="11">
        <f t="shared" si="85"/>
        <v>22125574</v>
      </c>
      <c r="F1112" s="5">
        <v>4999</v>
      </c>
      <c r="G1112" s="1">
        <v>0.94</v>
      </c>
      <c r="H1112" t="str">
        <f t="shared" si="86"/>
        <v>&gt;=50%</v>
      </c>
      <c r="I1112" s="8" t="str">
        <f t="shared" si="87"/>
        <v>&gt;500</v>
      </c>
      <c r="J1112" s="8" t="str">
        <f t="shared" si="88"/>
        <v>1000</v>
      </c>
      <c r="K1112" s="1" t="s">
        <v>9298</v>
      </c>
      <c r="L1112">
        <v>4.3</v>
      </c>
      <c r="M1112" s="4">
        <v>4426</v>
      </c>
      <c r="N1112" s="12">
        <f t="shared" si="89"/>
        <v>19031.8</v>
      </c>
    </row>
    <row r="1113" spans="1:14">
      <c r="A1113" t="s">
        <v>1454</v>
      </c>
      <c r="B1113" t="s">
        <v>9532</v>
      </c>
      <c r="C1113" t="s">
        <v>10575</v>
      </c>
      <c r="D1113">
        <v>598</v>
      </c>
      <c r="E1113" s="11">
        <f t="shared" si="85"/>
        <v>4549090</v>
      </c>
      <c r="F1113" s="5">
        <v>4999</v>
      </c>
      <c r="G1113" s="1">
        <v>0.88</v>
      </c>
      <c r="H1113" t="str">
        <f t="shared" si="86"/>
        <v>&gt;=50%</v>
      </c>
      <c r="I1113" s="8" t="str">
        <f t="shared" si="87"/>
        <v>&gt;500</v>
      </c>
      <c r="J1113" s="8" t="str">
        <f t="shared" si="88"/>
        <v>&lt;1000</v>
      </c>
      <c r="K1113" s="1" t="s">
        <v>9298</v>
      </c>
      <c r="L1113">
        <v>4.2</v>
      </c>
      <c r="M1113" s="4">
        <v>910</v>
      </c>
      <c r="N1113" s="12">
        <f t="shared" si="89"/>
        <v>3822</v>
      </c>
    </row>
    <row r="1114" spans="1:14">
      <c r="A1114" t="s">
        <v>6964</v>
      </c>
      <c r="B1114" t="s">
        <v>10279</v>
      </c>
      <c r="C1114" t="s">
        <v>10715</v>
      </c>
      <c r="D1114">
        <v>453</v>
      </c>
      <c r="E1114" s="11">
        <f t="shared" si="85"/>
        <v>609390</v>
      </c>
      <c r="F1114" s="5">
        <v>999</v>
      </c>
      <c r="G1114" s="1">
        <v>0.55000000000000004</v>
      </c>
      <c r="H1114" t="str">
        <f t="shared" si="86"/>
        <v>&gt;=50%</v>
      </c>
      <c r="I1114" s="8" t="str">
        <f t="shared" si="87"/>
        <v>&gt;500</v>
      </c>
      <c r="J1114" s="8" t="str">
        <f t="shared" si="88"/>
        <v>&lt;1000</v>
      </c>
      <c r="K1114" s="1" t="s">
        <v>9298</v>
      </c>
      <c r="L1114">
        <v>4.3</v>
      </c>
      <c r="M1114" s="4">
        <v>610</v>
      </c>
      <c r="N1114" s="12">
        <f t="shared" si="89"/>
        <v>2623</v>
      </c>
    </row>
    <row r="1115" spans="1:14">
      <c r="A1115" t="s">
        <v>8362</v>
      </c>
      <c r="B1115" t="s">
        <v>10459</v>
      </c>
      <c r="C1115" t="s">
        <v>10716</v>
      </c>
      <c r="D1115">
        <v>979</v>
      </c>
      <c r="E1115" s="11">
        <f t="shared" si="85"/>
        <v>313843</v>
      </c>
      <c r="F1115" s="5">
        <v>1999</v>
      </c>
      <c r="G1115" s="1">
        <v>0.51</v>
      </c>
      <c r="H1115" t="str">
        <f t="shared" si="86"/>
        <v>&gt;=50%</v>
      </c>
      <c r="I1115" s="8" t="str">
        <f t="shared" si="87"/>
        <v>&gt;500</v>
      </c>
      <c r="J1115" s="8" t="str">
        <f t="shared" si="88"/>
        <v>&lt;1000</v>
      </c>
      <c r="K1115" s="1" t="s">
        <v>9298</v>
      </c>
      <c r="L1115">
        <v>3.9</v>
      </c>
      <c r="M1115" s="4">
        <v>157</v>
      </c>
      <c r="N1115" s="12">
        <f t="shared" si="89"/>
        <v>612.29999999999995</v>
      </c>
    </row>
    <row r="1116" spans="1:14">
      <c r="A1116" t="s">
        <v>855</v>
      </c>
      <c r="B1116" t="s">
        <v>9439</v>
      </c>
      <c r="C1116" t="s">
        <v>10575</v>
      </c>
      <c r="D1116">
        <v>349</v>
      </c>
      <c r="E1116" s="11">
        <f t="shared" si="85"/>
        <v>4280205</v>
      </c>
      <c r="F1116" s="5">
        <v>1299</v>
      </c>
      <c r="G1116" s="1">
        <v>0.73</v>
      </c>
      <c r="H1116" t="str">
        <f t="shared" si="86"/>
        <v>&gt;=50%</v>
      </c>
      <c r="I1116" s="8" t="str">
        <f t="shared" si="87"/>
        <v>&gt;500</v>
      </c>
      <c r="J1116" s="8" t="str">
        <f t="shared" si="88"/>
        <v>1000</v>
      </c>
      <c r="K1116" s="1" t="s">
        <v>9298</v>
      </c>
      <c r="L1116">
        <v>4</v>
      </c>
      <c r="M1116" s="4">
        <v>3295</v>
      </c>
      <c r="N1116" s="12">
        <f t="shared" si="89"/>
        <v>13180</v>
      </c>
    </row>
    <row r="1117" spans="1:14">
      <c r="A1117" t="s">
        <v>8568</v>
      </c>
      <c r="B1117" t="s">
        <v>10485</v>
      </c>
      <c r="C1117" t="s">
        <v>10740</v>
      </c>
      <c r="D1117">
        <v>599</v>
      </c>
      <c r="E1117" s="11">
        <f t="shared" si="85"/>
        <v>766410</v>
      </c>
      <c r="F1117" s="5">
        <v>1299</v>
      </c>
      <c r="G1117" s="1">
        <v>0.54</v>
      </c>
      <c r="H1117" t="str">
        <f t="shared" si="86"/>
        <v>&gt;=50%</v>
      </c>
      <c r="I1117" s="8" t="str">
        <f t="shared" si="87"/>
        <v>&gt;500</v>
      </c>
      <c r="J1117" s="8" t="str">
        <f t="shared" si="88"/>
        <v>&lt;1000</v>
      </c>
      <c r="K1117" s="1" t="s">
        <v>9298</v>
      </c>
      <c r="L1117">
        <v>4.2</v>
      </c>
      <c r="M1117" s="4">
        <v>590</v>
      </c>
      <c r="N1117" s="12">
        <f t="shared" si="89"/>
        <v>2478</v>
      </c>
    </row>
    <row r="1118" spans="1:14">
      <c r="A1118" t="s">
        <v>8484</v>
      </c>
      <c r="B1118" t="s">
        <v>10473</v>
      </c>
      <c r="C1118" t="s">
        <v>10765</v>
      </c>
      <c r="D1118">
        <v>697</v>
      </c>
      <c r="E1118" s="11">
        <f t="shared" si="85"/>
        <v>215856</v>
      </c>
      <c r="F1118" s="5">
        <v>1499</v>
      </c>
      <c r="G1118" s="1">
        <v>0.54</v>
      </c>
      <c r="H1118" t="str">
        <f t="shared" si="86"/>
        <v>&gt;=50%</v>
      </c>
      <c r="I1118" s="8" t="str">
        <f t="shared" si="87"/>
        <v>&gt;500</v>
      </c>
      <c r="J1118" s="8" t="str">
        <f t="shared" si="88"/>
        <v>&lt;1000</v>
      </c>
      <c r="K1118" s="1" t="s">
        <v>9298</v>
      </c>
      <c r="L1118">
        <v>3.8</v>
      </c>
      <c r="M1118" s="4">
        <v>144</v>
      </c>
      <c r="N1118" s="12">
        <f t="shared" si="89"/>
        <v>547.19999999999993</v>
      </c>
    </row>
    <row r="1119" spans="1:14">
      <c r="A1119" t="s">
        <v>5562</v>
      </c>
      <c r="B1119" t="s">
        <v>10102</v>
      </c>
      <c r="C1119" t="s">
        <v>10575</v>
      </c>
      <c r="D1119">
        <v>397</v>
      </c>
      <c r="E1119" s="11">
        <f t="shared" si="85"/>
        <v>2719475</v>
      </c>
      <c r="F1119" s="5">
        <v>899</v>
      </c>
      <c r="G1119" s="1">
        <v>0.56000000000000005</v>
      </c>
      <c r="H1119" t="str">
        <f t="shared" si="86"/>
        <v>20-50%</v>
      </c>
      <c r="I1119" s="8" t="str">
        <f t="shared" si="87"/>
        <v>&gt;500</v>
      </c>
      <c r="J1119" s="8" t="str">
        <f t="shared" si="88"/>
        <v>1000</v>
      </c>
      <c r="K1119" s="1" t="s">
        <v>9298</v>
      </c>
      <c r="L1119">
        <v>4</v>
      </c>
      <c r="M1119" s="4">
        <v>3025</v>
      </c>
      <c r="N1119" s="12">
        <f t="shared" si="89"/>
        <v>12100</v>
      </c>
    </row>
    <row r="1120" spans="1:14">
      <c r="A1120" t="s">
        <v>409</v>
      </c>
      <c r="B1120" t="s">
        <v>9376</v>
      </c>
      <c r="C1120" t="s">
        <v>10575</v>
      </c>
      <c r="D1120" s="2">
        <v>32990</v>
      </c>
      <c r="E1120" s="11">
        <f t="shared" si="85"/>
        <v>340521100</v>
      </c>
      <c r="F1120" s="5">
        <v>47900</v>
      </c>
      <c r="G1120" s="1">
        <v>0.31</v>
      </c>
      <c r="H1120" t="str">
        <f t="shared" si="86"/>
        <v>20-50%</v>
      </c>
      <c r="I1120" s="8" t="str">
        <f t="shared" si="87"/>
        <v>&gt;500</v>
      </c>
      <c r="J1120" s="8" t="str">
        <f t="shared" si="88"/>
        <v>1000</v>
      </c>
      <c r="K1120" s="1" t="s">
        <v>9299</v>
      </c>
      <c r="L1120">
        <v>4.3</v>
      </c>
      <c r="M1120" s="4">
        <v>7109</v>
      </c>
      <c r="N1120" s="12">
        <f t="shared" si="89"/>
        <v>30568.699999999997</v>
      </c>
    </row>
    <row r="1121" spans="1:14">
      <c r="A1121" t="s">
        <v>576</v>
      </c>
      <c r="B1121" t="s">
        <v>9398</v>
      </c>
      <c r="C1121" t="s">
        <v>10575</v>
      </c>
      <c r="D1121" s="2">
        <v>30990</v>
      </c>
      <c r="E1121" s="11">
        <f t="shared" si="85"/>
        <v>376066100</v>
      </c>
      <c r="F1121" s="5">
        <v>52900</v>
      </c>
      <c r="G1121" s="1">
        <v>0.41</v>
      </c>
      <c r="H1121" t="str">
        <f t="shared" si="86"/>
        <v>20-50%</v>
      </c>
      <c r="I1121" s="8" t="str">
        <f t="shared" si="87"/>
        <v>&gt;500</v>
      </c>
      <c r="J1121" s="8" t="str">
        <f t="shared" si="88"/>
        <v>1000</v>
      </c>
      <c r="K1121" s="1" t="s">
        <v>9299</v>
      </c>
      <c r="L1121">
        <v>4.3</v>
      </c>
      <c r="M1121" s="4">
        <v>7109</v>
      </c>
      <c r="N1121" s="12">
        <f t="shared" si="89"/>
        <v>30568.699999999997</v>
      </c>
    </row>
    <row r="1122" spans="1:14">
      <c r="A1122" t="s">
        <v>1220</v>
      </c>
      <c r="B1122" t="s">
        <v>9498</v>
      </c>
      <c r="C1122" t="s">
        <v>10579</v>
      </c>
      <c r="D1122" s="2">
        <v>47990</v>
      </c>
      <c r="E1122" s="11">
        <f t="shared" si="85"/>
        <v>504028100</v>
      </c>
      <c r="F1122" s="5">
        <v>70900</v>
      </c>
      <c r="G1122" s="1">
        <v>0.32</v>
      </c>
      <c r="H1122" t="str">
        <f t="shared" si="86"/>
        <v>20-50%</v>
      </c>
      <c r="I1122" s="8" t="str">
        <f t="shared" si="87"/>
        <v>&gt;500</v>
      </c>
      <c r="J1122" s="8" t="str">
        <f t="shared" si="88"/>
        <v>1000</v>
      </c>
      <c r="K1122" s="1" t="s">
        <v>9299</v>
      </c>
      <c r="L1122">
        <v>4.3</v>
      </c>
      <c r="M1122" s="4">
        <v>7109</v>
      </c>
      <c r="N1122" s="12">
        <f t="shared" si="89"/>
        <v>30568.699999999997</v>
      </c>
    </row>
    <row r="1123" spans="1:14">
      <c r="A1123" t="s">
        <v>1756</v>
      </c>
      <c r="B1123" t="s">
        <v>9578</v>
      </c>
      <c r="C1123" t="s">
        <v>10575</v>
      </c>
      <c r="D1123" s="2">
        <v>45999</v>
      </c>
      <c r="E1123" s="11">
        <f t="shared" si="85"/>
        <v>496919100</v>
      </c>
      <c r="F1123" s="5">
        <v>69900</v>
      </c>
      <c r="G1123" s="1">
        <v>0.34</v>
      </c>
      <c r="H1123" t="str">
        <f t="shared" si="86"/>
        <v>20-50%</v>
      </c>
      <c r="I1123" s="8" t="str">
        <f t="shared" si="87"/>
        <v>&gt;500</v>
      </c>
      <c r="J1123" s="8" t="str">
        <f t="shared" si="88"/>
        <v>1000</v>
      </c>
      <c r="K1123" s="1" t="s">
        <v>9299</v>
      </c>
      <c r="L1123">
        <v>4.3</v>
      </c>
      <c r="M1123" s="4">
        <v>7109</v>
      </c>
      <c r="N1123" s="12">
        <f t="shared" si="89"/>
        <v>30568.699999999997</v>
      </c>
    </row>
    <row r="1124" spans="1:14">
      <c r="A1124" t="s">
        <v>5533</v>
      </c>
      <c r="B1124" t="s">
        <v>10098</v>
      </c>
      <c r="C1124" t="s">
        <v>10659</v>
      </c>
      <c r="D1124" s="2">
        <v>10099</v>
      </c>
      <c r="E1124" s="11">
        <f t="shared" si="85"/>
        <v>50125530</v>
      </c>
      <c r="F1124" s="5">
        <v>19110</v>
      </c>
      <c r="G1124" s="1">
        <v>0.47</v>
      </c>
      <c r="H1124" t="str">
        <f t="shared" si="86"/>
        <v>20-50%</v>
      </c>
      <c r="I1124" s="8" t="str">
        <f t="shared" si="87"/>
        <v>&gt;500</v>
      </c>
      <c r="J1124" s="8" t="str">
        <f t="shared" si="88"/>
        <v>1000</v>
      </c>
      <c r="K1124" s="1" t="s">
        <v>9299</v>
      </c>
      <c r="L1124">
        <v>4.3</v>
      </c>
      <c r="M1124" s="4">
        <v>2623</v>
      </c>
      <c r="N1124" s="12">
        <f t="shared" si="89"/>
        <v>11278.9</v>
      </c>
    </row>
    <row r="1125" spans="1:14">
      <c r="A1125" t="s">
        <v>2282</v>
      </c>
      <c r="B1125" t="s">
        <v>9655</v>
      </c>
      <c r="C1125" t="s">
        <v>10594</v>
      </c>
      <c r="D1125" s="2">
        <v>1219</v>
      </c>
      <c r="E1125" s="11">
        <f t="shared" si="85"/>
        <v>15105809</v>
      </c>
      <c r="F1125" s="5">
        <v>1699</v>
      </c>
      <c r="G1125" s="1">
        <v>0.28000000000000003</v>
      </c>
      <c r="H1125" t="str">
        <f t="shared" si="86"/>
        <v>20-50%</v>
      </c>
      <c r="I1125" s="8" t="str">
        <f t="shared" si="87"/>
        <v>&gt;500</v>
      </c>
      <c r="J1125" s="8" t="str">
        <f t="shared" si="88"/>
        <v>1000</v>
      </c>
      <c r="K1125" s="1" t="s">
        <v>9299</v>
      </c>
      <c r="L1125">
        <v>4.4000000000000004</v>
      </c>
      <c r="M1125" s="4">
        <v>8891</v>
      </c>
      <c r="N1125" s="12">
        <f t="shared" si="89"/>
        <v>39120.400000000001</v>
      </c>
    </row>
    <row r="1126" spans="1:14">
      <c r="A1126" t="s">
        <v>155</v>
      </c>
      <c r="B1126" t="s">
        <v>9342</v>
      </c>
      <c r="C1126" t="s">
        <v>10575</v>
      </c>
      <c r="D1126" s="2">
        <v>13490</v>
      </c>
      <c r="E1126" s="11">
        <f t="shared" si="85"/>
        <v>373247100</v>
      </c>
      <c r="F1126" s="5">
        <v>22900</v>
      </c>
      <c r="G1126" s="1">
        <v>0.41</v>
      </c>
      <c r="H1126" t="str">
        <f t="shared" si="86"/>
        <v>20-50%</v>
      </c>
      <c r="I1126" s="8" t="str">
        <f t="shared" si="87"/>
        <v>&gt;500</v>
      </c>
      <c r="J1126" s="8" t="str">
        <f t="shared" si="88"/>
        <v>1000</v>
      </c>
      <c r="K1126" s="1" t="s">
        <v>9299</v>
      </c>
      <c r="L1126">
        <v>4.3</v>
      </c>
      <c r="M1126" s="4">
        <v>16299</v>
      </c>
      <c r="N1126" s="12">
        <f t="shared" si="89"/>
        <v>70085.7</v>
      </c>
    </row>
    <row r="1127" spans="1:14">
      <c r="A1127" t="s">
        <v>155</v>
      </c>
      <c r="B1127" t="s">
        <v>9342</v>
      </c>
      <c r="C1127" t="s">
        <v>10617</v>
      </c>
      <c r="D1127" s="2">
        <v>13490</v>
      </c>
      <c r="E1127" s="11">
        <f t="shared" si="85"/>
        <v>373247100</v>
      </c>
      <c r="F1127" s="5">
        <v>22900</v>
      </c>
      <c r="G1127" s="1">
        <v>0.41</v>
      </c>
      <c r="H1127" t="str">
        <f t="shared" si="86"/>
        <v>20-50%</v>
      </c>
      <c r="I1127" s="8" t="str">
        <f t="shared" si="87"/>
        <v>&gt;500</v>
      </c>
      <c r="J1127" s="8" t="str">
        <f t="shared" si="88"/>
        <v>1000</v>
      </c>
      <c r="K1127" s="1" t="s">
        <v>9299</v>
      </c>
      <c r="L1127">
        <v>4.3</v>
      </c>
      <c r="M1127" s="4">
        <v>16299</v>
      </c>
      <c r="N1127" s="12">
        <f t="shared" si="89"/>
        <v>70085.7</v>
      </c>
    </row>
    <row r="1128" spans="1:14">
      <c r="A1128" t="s">
        <v>982</v>
      </c>
      <c r="B1128" t="s">
        <v>9459</v>
      </c>
      <c r="C1128" t="s">
        <v>10575</v>
      </c>
      <c r="D1128" s="2">
        <v>15490</v>
      </c>
      <c r="E1128" s="11">
        <f t="shared" si="85"/>
        <v>340649100</v>
      </c>
      <c r="F1128" s="5">
        <v>20900</v>
      </c>
      <c r="G1128" s="1">
        <v>0.26</v>
      </c>
      <c r="H1128" t="str">
        <f t="shared" si="86"/>
        <v>20%</v>
      </c>
      <c r="I1128" s="8" t="str">
        <f t="shared" si="87"/>
        <v>&gt;500</v>
      </c>
      <c r="J1128" s="8" t="str">
        <f t="shared" si="88"/>
        <v>1000</v>
      </c>
      <c r="K1128" s="1" t="s">
        <v>9299</v>
      </c>
      <c r="L1128">
        <v>4.3</v>
      </c>
      <c r="M1128" s="4">
        <v>16299</v>
      </c>
      <c r="N1128" s="12">
        <f t="shared" si="89"/>
        <v>70085.7</v>
      </c>
    </row>
    <row r="1129" spans="1:14">
      <c r="A1129" t="s">
        <v>2847</v>
      </c>
      <c r="B1129" t="s">
        <v>2848</v>
      </c>
      <c r="C1129" t="s">
        <v>10575</v>
      </c>
      <c r="D1129">
        <v>499</v>
      </c>
      <c r="E1129" s="11">
        <f t="shared" si="85"/>
        <v>15737961</v>
      </c>
      <c r="F1129" s="5">
        <v>499</v>
      </c>
      <c r="G1129" s="1">
        <v>0</v>
      </c>
      <c r="H1129" t="str">
        <f t="shared" si="86"/>
        <v>&gt;=50%</v>
      </c>
      <c r="I1129" s="8" t="str">
        <f t="shared" si="87"/>
        <v>200-500</v>
      </c>
      <c r="J1129" s="8" t="str">
        <f t="shared" si="88"/>
        <v>1000</v>
      </c>
      <c r="K1129" s="1" t="s">
        <v>9299</v>
      </c>
      <c r="L1129">
        <v>4.2</v>
      </c>
      <c r="M1129" s="4">
        <v>31539</v>
      </c>
      <c r="N1129" s="12">
        <f t="shared" si="89"/>
        <v>132463.80000000002</v>
      </c>
    </row>
    <row r="1130" spans="1:14">
      <c r="A1130" t="s">
        <v>2495</v>
      </c>
      <c r="B1130" t="s">
        <v>9684</v>
      </c>
      <c r="C1130" t="s">
        <v>10601</v>
      </c>
      <c r="D1130" s="2">
        <v>1149</v>
      </c>
      <c r="E1130" s="11">
        <f t="shared" si="85"/>
        <v>560003964</v>
      </c>
      <c r="F1130" s="5">
        <v>3999</v>
      </c>
      <c r="G1130" s="1">
        <v>0.71</v>
      </c>
      <c r="H1130" t="str">
        <f t="shared" si="86"/>
        <v>&gt;=50%</v>
      </c>
      <c r="I1130" s="8" t="str">
        <f t="shared" si="87"/>
        <v>&gt;500</v>
      </c>
      <c r="J1130" s="8" t="str">
        <f t="shared" si="88"/>
        <v>1000</v>
      </c>
      <c r="K1130" s="1" t="s">
        <v>9298</v>
      </c>
      <c r="L1130">
        <v>4.3</v>
      </c>
      <c r="M1130" s="4">
        <v>140036</v>
      </c>
      <c r="N1130" s="12">
        <f t="shared" si="89"/>
        <v>602154.79999999993</v>
      </c>
    </row>
    <row r="1131" spans="1:14">
      <c r="A1131" t="s">
        <v>2495</v>
      </c>
      <c r="B1131" t="s">
        <v>9684</v>
      </c>
      <c r="C1131" t="s">
        <v>10575</v>
      </c>
      <c r="D1131" s="2">
        <v>1059</v>
      </c>
      <c r="E1131" s="11">
        <f t="shared" si="85"/>
        <v>559999965</v>
      </c>
      <c r="F1131" s="5">
        <v>3999</v>
      </c>
      <c r="G1131" s="1">
        <v>0.74</v>
      </c>
      <c r="H1131" t="str">
        <f t="shared" si="86"/>
        <v>&gt;=50%</v>
      </c>
      <c r="I1131" s="8" t="str">
        <f t="shared" si="87"/>
        <v>&gt;500</v>
      </c>
      <c r="J1131" s="8" t="str">
        <f t="shared" si="88"/>
        <v>1000</v>
      </c>
      <c r="K1131" s="1" t="s">
        <v>9298</v>
      </c>
      <c r="L1131">
        <v>4.3</v>
      </c>
      <c r="M1131" s="4">
        <v>140035</v>
      </c>
      <c r="N1131" s="12">
        <f t="shared" si="89"/>
        <v>602150.5</v>
      </c>
    </row>
    <row r="1132" spans="1:14">
      <c r="A1132" t="s">
        <v>2600</v>
      </c>
      <c r="B1132" t="s">
        <v>9700</v>
      </c>
      <c r="C1132" t="s">
        <v>10595</v>
      </c>
      <c r="D1132">
        <v>599</v>
      </c>
      <c r="E1132" s="11">
        <f t="shared" si="85"/>
        <v>265928364</v>
      </c>
      <c r="F1132" s="5">
        <v>1899</v>
      </c>
      <c r="G1132" s="1">
        <v>0.68</v>
      </c>
      <c r="H1132" t="str">
        <f t="shared" si="86"/>
        <v>&gt;=50%</v>
      </c>
      <c r="I1132" s="8" t="str">
        <f t="shared" si="87"/>
        <v>&gt;500</v>
      </c>
      <c r="J1132" s="8" t="str">
        <f t="shared" si="88"/>
        <v>1000</v>
      </c>
      <c r="K1132" s="1" t="s">
        <v>9298</v>
      </c>
      <c r="L1132">
        <v>4.3</v>
      </c>
      <c r="M1132" s="4">
        <v>140036</v>
      </c>
      <c r="N1132" s="12">
        <f t="shared" si="89"/>
        <v>602154.79999999993</v>
      </c>
    </row>
    <row r="1133" spans="1:14">
      <c r="A1133" t="s">
        <v>2539</v>
      </c>
      <c r="B1133" t="s">
        <v>9691</v>
      </c>
      <c r="C1133" t="s">
        <v>10596</v>
      </c>
      <c r="D1133" s="2">
        <v>4790</v>
      </c>
      <c r="E1133" s="11">
        <f t="shared" si="85"/>
        <v>70196100</v>
      </c>
      <c r="F1133" s="5">
        <v>15990</v>
      </c>
      <c r="G1133" s="1">
        <v>0.7</v>
      </c>
      <c r="H1133" t="str">
        <f t="shared" si="86"/>
        <v>20-50%</v>
      </c>
      <c r="I1133" s="8" t="str">
        <f t="shared" si="87"/>
        <v>&gt;500</v>
      </c>
      <c r="J1133" s="8" t="str">
        <f t="shared" si="88"/>
        <v>1000</v>
      </c>
      <c r="K1133" s="1" t="s">
        <v>9298</v>
      </c>
      <c r="L1133">
        <v>4</v>
      </c>
      <c r="M1133" s="4">
        <v>4390</v>
      </c>
      <c r="N1133" s="12">
        <f t="shared" si="89"/>
        <v>17560</v>
      </c>
    </row>
    <row r="1134" spans="1:14">
      <c r="A1134" t="s">
        <v>2862</v>
      </c>
      <c r="B1134" t="s">
        <v>9741</v>
      </c>
      <c r="C1134" t="s">
        <v>10575</v>
      </c>
      <c r="D1134" s="2">
        <v>10499</v>
      </c>
      <c r="E1134" s="11">
        <f t="shared" si="85"/>
        <v>3833716</v>
      </c>
      <c r="F1134" s="5">
        <v>13499</v>
      </c>
      <c r="G1134" s="1">
        <v>0.22</v>
      </c>
      <c r="H1134" t="str">
        <f t="shared" si="86"/>
        <v>20-50%</v>
      </c>
      <c r="I1134" s="8" t="str">
        <f t="shared" si="87"/>
        <v>&gt;500</v>
      </c>
      <c r="J1134" s="8" t="str">
        <f t="shared" si="88"/>
        <v>&lt;1000</v>
      </c>
      <c r="K1134" s="1" t="s">
        <v>9299</v>
      </c>
      <c r="L1134">
        <v>4.2</v>
      </c>
      <c r="M1134" s="4">
        <v>284</v>
      </c>
      <c r="N1134" s="12">
        <f t="shared" si="89"/>
        <v>1192.8</v>
      </c>
    </row>
    <row r="1135" spans="1:14">
      <c r="A1135" t="s">
        <v>2221</v>
      </c>
      <c r="B1135" t="s">
        <v>9645</v>
      </c>
      <c r="C1135" t="s">
        <v>2215</v>
      </c>
      <c r="D1135" s="2">
        <v>9499</v>
      </c>
      <c r="E1135" s="11">
        <f t="shared" si="85"/>
        <v>3407716</v>
      </c>
      <c r="F1135" s="5">
        <v>11999</v>
      </c>
      <c r="G1135" s="1">
        <v>0.21</v>
      </c>
      <c r="H1135" t="str">
        <f t="shared" si="86"/>
        <v>20-50%</v>
      </c>
      <c r="I1135" s="8" t="str">
        <f t="shared" si="87"/>
        <v>&gt;500</v>
      </c>
      <c r="J1135" s="8" t="str">
        <f t="shared" si="88"/>
        <v>&lt;1000</v>
      </c>
      <c r="K1135" s="1" t="s">
        <v>9299</v>
      </c>
      <c r="L1135">
        <v>4.2</v>
      </c>
      <c r="M1135" s="4">
        <v>284</v>
      </c>
      <c r="N1135" s="12">
        <f t="shared" si="89"/>
        <v>1192.8</v>
      </c>
    </row>
    <row r="1136" spans="1:14">
      <c r="A1136" t="s">
        <v>2260</v>
      </c>
      <c r="B1136" t="s">
        <v>9651</v>
      </c>
      <c r="C1136" t="s">
        <v>10595</v>
      </c>
      <c r="D1136" s="2">
        <v>9499</v>
      </c>
      <c r="E1136" s="11">
        <f t="shared" si="85"/>
        <v>3407716</v>
      </c>
      <c r="F1136" s="5">
        <v>11999</v>
      </c>
      <c r="G1136" s="1">
        <v>0.21</v>
      </c>
      <c r="H1136" t="str">
        <f t="shared" si="86"/>
        <v>20-50%</v>
      </c>
      <c r="I1136" s="8" t="str">
        <f t="shared" si="87"/>
        <v>&gt;500</v>
      </c>
      <c r="J1136" s="8" t="str">
        <f t="shared" si="88"/>
        <v>&lt;1000</v>
      </c>
      <c r="K1136" s="1" t="s">
        <v>9299</v>
      </c>
      <c r="L1136">
        <v>4.2</v>
      </c>
      <c r="M1136" s="4">
        <v>284</v>
      </c>
      <c r="N1136" s="12">
        <f t="shared" si="89"/>
        <v>1192.8</v>
      </c>
    </row>
    <row r="1137" spans="1:14">
      <c r="A1137" t="s">
        <v>2563</v>
      </c>
      <c r="B1137" t="s">
        <v>9695</v>
      </c>
      <c r="C1137" t="s">
        <v>10596</v>
      </c>
      <c r="D1137" s="2">
        <v>10999</v>
      </c>
      <c r="E1137" s="11">
        <f t="shared" si="85"/>
        <v>284951002</v>
      </c>
      <c r="F1137" s="5">
        <v>14999</v>
      </c>
      <c r="G1137" s="1">
        <v>0.27</v>
      </c>
      <c r="H1137" t="str">
        <f t="shared" si="86"/>
        <v>20-50%</v>
      </c>
      <c r="I1137" s="8" t="str">
        <f t="shared" si="87"/>
        <v>&gt;500</v>
      </c>
      <c r="J1137" s="8" t="str">
        <f t="shared" si="88"/>
        <v>1000</v>
      </c>
      <c r="K1137" s="1" t="s">
        <v>9299</v>
      </c>
      <c r="L1137">
        <v>4.0999999999999996</v>
      </c>
      <c r="M1137" s="4">
        <v>18998</v>
      </c>
      <c r="N1137" s="12">
        <f t="shared" si="89"/>
        <v>77891.799999999988</v>
      </c>
    </row>
    <row r="1138" spans="1:14">
      <c r="A1138" t="s">
        <v>2317</v>
      </c>
      <c r="B1138" t="s">
        <v>9660</v>
      </c>
      <c r="C1138" t="s">
        <v>10594</v>
      </c>
      <c r="D1138" s="2">
        <v>12999</v>
      </c>
      <c r="E1138" s="11">
        <f t="shared" si="85"/>
        <v>341945002</v>
      </c>
      <c r="F1138" s="5">
        <v>17999</v>
      </c>
      <c r="G1138" s="1">
        <v>0.28000000000000003</v>
      </c>
      <c r="H1138" t="str">
        <f t="shared" si="86"/>
        <v>20-50%</v>
      </c>
      <c r="I1138" s="8" t="str">
        <f t="shared" si="87"/>
        <v>&gt;500</v>
      </c>
      <c r="J1138" s="8" t="str">
        <f t="shared" si="88"/>
        <v>1000</v>
      </c>
      <c r="K1138" s="1" t="s">
        <v>9299</v>
      </c>
      <c r="L1138">
        <v>4.0999999999999996</v>
      </c>
      <c r="M1138" s="4">
        <v>18998</v>
      </c>
      <c r="N1138" s="12">
        <f t="shared" si="89"/>
        <v>77891.799999999988</v>
      </c>
    </row>
    <row r="1139" spans="1:14">
      <c r="A1139" t="s">
        <v>2612</v>
      </c>
      <c r="B1139" t="s">
        <v>9702</v>
      </c>
      <c r="C1139" t="s">
        <v>10594</v>
      </c>
      <c r="D1139" s="2">
        <v>10999</v>
      </c>
      <c r="E1139" s="11">
        <f t="shared" si="85"/>
        <v>284951002</v>
      </c>
      <c r="F1139" s="5">
        <v>14999</v>
      </c>
      <c r="G1139" s="1">
        <v>0.27</v>
      </c>
      <c r="H1139" t="str">
        <f t="shared" si="86"/>
        <v>20-50%</v>
      </c>
      <c r="I1139" s="8" t="str">
        <f t="shared" si="87"/>
        <v>&gt;500</v>
      </c>
      <c r="J1139" s="8" t="str">
        <f t="shared" si="88"/>
        <v>1000</v>
      </c>
      <c r="K1139" s="1" t="s">
        <v>9299</v>
      </c>
      <c r="L1139">
        <v>4.0999999999999996</v>
      </c>
      <c r="M1139" s="4">
        <v>18998</v>
      </c>
      <c r="N1139" s="12">
        <f t="shared" si="89"/>
        <v>77891.799999999988</v>
      </c>
    </row>
    <row r="1140" spans="1:14">
      <c r="A1140" t="s">
        <v>2737</v>
      </c>
      <c r="B1140" t="s">
        <v>9722</v>
      </c>
      <c r="C1140" t="s">
        <v>10596</v>
      </c>
      <c r="D1140" s="2">
        <v>12999</v>
      </c>
      <c r="E1140" s="11">
        <f t="shared" si="85"/>
        <v>341945002</v>
      </c>
      <c r="F1140" s="5">
        <v>17999</v>
      </c>
      <c r="G1140" s="1">
        <v>0.28000000000000003</v>
      </c>
      <c r="H1140" t="str">
        <f t="shared" si="86"/>
        <v>20-50%</v>
      </c>
      <c r="I1140" s="8" t="str">
        <f t="shared" si="87"/>
        <v>&gt;500</v>
      </c>
      <c r="J1140" s="8" t="str">
        <f t="shared" si="88"/>
        <v>1000</v>
      </c>
      <c r="K1140" s="1" t="s">
        <v>9299</v>
      </c>
      <c r="L1140">
        <v>4.0999999999999996</v>
      </c>
      <c r="M1140" s="4">
        <v>18998</v>
      </c>
      <c r="N1140" s="12">
        <f t="shared" si="89"/>
        <v>77891.799999999988</v>
      </c>
    </row>
    <row r="1141" spans="1:14">
      <c r="A1141" t="s">
        <v>2509</v>
      </c>
      <c r="B1141" t="s">
        <v>9686</v>
      </c>
      <c r="C1141" t="s">
        <v>2215</v>
      </c>
      <c r="D1141" s="2">
        <v>13999</v>
      </c>
      <c r="E1141" s="11">
        <f t="shared" si="85"/>
        <v>370442002</v>
      </c>
      <c r="F1141" s="5">
        <v>19499</v>
      </c>
      <c r="G1141" s="1">
        <v>0.28000000000000003</v>
      </c>
      <c r="H1141" t="str">
        <f t="shared" si="86"/>
        <v>20-50%</v>
      </c>
      <c r="I1141" s="8" t="str">
        <f t="shared" si="87"/>
        <v>&gt;500</v>
      </c>
      <c r="J1141" s="8" t="str">
        <f t="shared" si="88"/>
        <v>1000</v>
      </c>
      <c r="K1141" s="1" t="s">
        <v>9299</v>
      </c>
      <c r="L1141">
        <v>4.0999999999999996</v>
      </c>
      <c r="M1141" s="4">
        <v>18998</v>
      </c>
      <c r="N1141" s="12">
        <f t="shared" si="89"/>
        <v>77891.799999999988</v>
      </c>
    </row>
    <row r="1142" spans="1:14">
      <c r="A1142" t="s">
        <v>2639</v>
      </c>
      <c r="B1142" t="s">
        <v>9686</v>
      </c>
      <c r="C1142" t="s">
        <v>10607</v>
      </c>
      <c r="D1142" s="2">
        <v>13999</v>
      </c>
      <c r="E1142" s="11">
        <f t="shared" si="85"/>
        <v>370442002</v>
      </c>
      <c r="F1142" s="5">
        <v>19499</v>
      </c>
      <c r="G1142" s="1">
        <v>0.28000000000000003</v>
      </c>
      <c r="H1142" t="str">
        <f t="shared" si="86"/>
        <v>20-50%</v>
      </c>
      <c r="I1142" s="8" t="str">
        <f t="shared" si="87"/>
        <v>&gt;500</v>
      </c>
      <c r="J1142" s="8" t="str">
        <f t="shared" si="88"/>
        <v>1000</v>
      </c>
      <c r="K1142" s="1" t="s">
        <v>9299</v>
      </c>
      <c r="L1142">
        <v>4.0999999999999996</v>
      </c>
      <c r="M1142" s="4">
        <v>18998</v>
      </c>
      <c r="N1142" s="12">
        <f t="shared" si="89"/>
        <v>77891.799999999988</v>
      </c>
    </row>
    <row r="1143" spans="1:14">
      <c r="A1143" t="s">
        <v>2926</v>
      </c>
      <c r="B1143" t="s">
        <v>9686</v>
      </c>
      <c r="C1143" t="s">
        <v>10609</v>
      </c>
      <c r="D1143" s="2">
        <v>13999</v>
      </c>
      <c r="E1143" s="11">
        <f t="shared" si="85"/>
        <v>370442002</v>
      </c>
      <c r="F1143" s="5">
        <v>19499</v>
      </c>
      <c r="G1143" s="1">
        <v>0.28000000000000003</v>
      </c>
      <c r="H1143" t="str">
        <f t="shared" si="86"/>
        <v>20-50%</v>
      </c>
      <c r="I1143" s="8" t="str">
        <f t="shared" si="87"/>
        <v>&gt;500</v>
      </c>
      <c r="J1143" s="8" t="str">
        <f t="shared" si="88"/>
        <v>1000</v>
      </c>
      <c r="K1143" s="1" t="s">
        <v>9299</v>
      </c>
      <c r="L1143">
        <v>4.0999999999999996</v>
      </c>
      <c r="M1143" s="4">
        <v>18998</v>
      </c>
      <c r="N1143" s="12">
        <f t="shared" si="89"/>
        <v>77891.799999999988</v>
      </c>
    </row>
    <row r="1144" spans="1:14">
      <c r="A1144" t="s">
        <v>3491</v>
      </c>
      <c r="B1144" t="s">
        <v>9834</v>
      </c>
      <c r="C1144" t="s">
        <v>10602</v>
      </c>
      <c r="D1144" s="2">
        <v>13999</v>
      </c>
      <c r="E1144" s="11">
        <f t="shared" si="85"/>
        <v>370442002</v>
      </c>
      <c r="F1144" s="5">
        <v>19499</v>
      </c>
      <c r="G1144" s="1">
        <v>0.28000000000000003</v>
      </c>
      <c r="H1144" t="str">
        <f t="shared" si="86"/>
        <v>20%</v>
      </c>
      <c r="I1144" s="8" t="str">
        <f t="shared" si="87"/>
        <v>&gt;500</v>
      </c>
      <c r="J1144" s="8" t="str">
        <f t="shared" si="88"/>
        <v>1000</v>
      </c>
      <c r="K1144" s="1" t="s">
        <v>9299</v>
      </c>
      <c r="L1144">
        <v>4.0999999999999996</v>
      </c>
      <c r="M1144" s="4">
        <v>18998</v>
      </c>
      <c r="N1144" s="12">
        <f t="shared" si="89"/>
        <v>77891.799999999988</v>
      </c>
    </row>
    <row r="1145" spans="1:14">
      <c r="A1145" t="s">
        <v>3017</v>
      </c>
      <c r="B1145" t="s">
        <v>9765</v>
      </c>
      <c r="C1145" t="s">
        <v>10596</v>
      </c>
      <c r="D1145" s="2">
        <v>12999</v>
      </c>
      <c r="E1145" s="11">
        <f t="shared" si="85"/>
        <v>757266902</v>
      </c>
      <c r="F1145" s="5">
        <v>13499</v>
      </c>
      <c r="G1145" s="1">
        <v>0.04</v>
      </c>
      <c r="H1145" t="str">
        <f t="shared" si="86"/>
        <v>20-50%</v>
      </c>
      <c r="I1145" s="8" t="str">
        <f t="shared" si="87"/>
        <v>&gt;500</v>
      </c>
      <c r="J1145" s="8" t="str">
        <f t="shared" si="88"/>
        <v>1000</v>
      </c>
      <c r="K1145" s="1" t="s">
        <v>9299</v>
      </c>
      <c r="L1145">
        <v>4.0999999999999996</v>
      </c>
      <c r="M1145" s="4">
        <v>56098</v>
      </c>
      <c r="N1145" s="12">
        <f t="shared" si="89"/>
        <v>230001.8</v>
      </c>
    </row>
    <row r="1146" spans="1:14">
      <c r="A1146" t="s">
        <v>2334</v>
      </c>
      <c r="B1146" t="s">
        <v>9662</v>
      </c>
      <c r="C1146" t="s">
        <v>10596</v>
      </c>
      <c r="D1146" s="2">
        <v>16999</v>
      </c>
      <c r="E1146" s="11">
        <f t="shared" si="85"/>
        <v>557927682</v>
      </c>
      <c r="F1146" s="5">
        <v>24999</v>
      </c>
      <c r="G1146" s="1">
        <v>0.32</v>
      </c>
      <c r="H1146" t="str">
        <f t="shared" si="86"/>
        <v>20-50%</v>
      </c>
      <c r="I1146" s="8" t="str">
        <f t="shared" si="87"/>
        <v>&gt;500</v>
      </c>
      <c r="J1146" s="8" t="str">
        <f t="shared" si="88"/>
        <v>1000</v>
      </c>
      <c r="K1146" s="1" t="s">
        <v>9299</v>
      </c>
      <c r="L1146">
        <v>4.0999999999999996</v>
      </c>
      <c r="M1146" s="4">
        <v>22318</v>
      </c>
      <c r="N1146" s="12">
        <f t="shared" si="89"/>
        <v>91503.799999999988</v>
      </c>
    </row>
    <row r="1147" spans="1:14">
      <c r="A1147" t="s">
        <v>2573</v>
      </c>
      <c r="B1147" t="s">
        <v>9662</v>
      </c>
      <c r="C1147" t="s">
        <v>10605</v>
      </c>
      <c r="D1147" s="2">
        <v>16999</v>
      </c>
      <c r="E1147" s="11">
        <f t="shared" si="85"/>
        <v>557927682</v>
      </c>
      <c r="F1147" s="5">
        <v>24999</v>
      </c>
      <c r="G1147" s="1">
        <v>0.32</v>
      </c>
      <c r="H1147" t="str">
        <f t="shared" si="86"/>
        <v>20-50%</v>
      </c>
      <c r="I1147" s="8" t="str">
        <f t="shared" si="87"/>
        <v>&gt;500</v>
      </c>
      <c r="J1147" s="8" t="str">
        <f t="shared" si="88"/>
        <v>1000</v>
      </c>
      <c r="K1147" s="1" t="s">
        <v>9299</v>
      </c>
      <c r="L1147">
        <v>4.0999999999999996</v>
      </c>
      <c r="M1147" s="4">
        <v>22318</v>
      </c>
      <c r="N1147" s="12">
        <f t="shared" si="89"/>
        <v>91503.799999999988</v>
      </c>
    </row>
    <row r="1148" spans="1:14">
      <c r="A1148" t="s">
        <v>2306</v>
      </c>
      <c r="B1148" t="s">
        <v>9658</v>
      </c>
      <c r="C1148" t="s">
        <v>10597</v>
      </c>
      <c r="D1148" s="2">
        <v>18499</v>
      </c>
      <c r="E1148" s="11">
        <f t="shared" si="85"/>
        <v>580245682</v>
      </c>
      <c r="F1148" s="5">
        <v>25999</v>
      </c>
      <c r="G1148" s="1">
        <v>0.28999999999999998</v>
      </c>
      <c r="H1148" t="str">
        <f t="shared" si="86"/>
        <v>20-50%</v>
      </c>
      <c r="I1148" s="8" t="str">
        <f t="shared" si="87"/>
        <v>&gt;500</v>
      </c>
      <c r="J1148" s="8" t="str">
        <f t="shared" si="88"/>
        <v>1000</v>
      </c>
      <c r="K1148" s="1" t="s">
        <v>9299</v>
      </c>
      <c r="L1148">
        <v>4.0999999999999996</v>
      </c>
      <c r="M1148" s="4">
        <v>22318</v>
      </c>
      <c r="N1148" s="12">
        <f t="shared" si="89"/>
        <v>91503.799999999988</v>
      </c>
    </row>
    <row r="1149" spans="1:14">
      <c r="A1149" t="s">
        <v>3268</v>
      </c>
      <c r="B1149" t="s">
        <v>9802</v>
      </c>
      <c r="C1149" t="s">
        <v>10596</v>
      </c>
      <c r="D1149" s="2">
        <v>23999</v>
      </c>
      <c r="E1149" s="11">
        <f t="shared" si="85"/>
        <v>292569134</v>
      </c>
      <c r="F1149" s="5">
        <v>32999</v>
      </c>
      <c r="G1149" s="1">
        <v>0.27</v>
      </c>
      <c r="H1149" t="str">
        <f t="shared" si="86"/>
        <v>20-50%</v>
      </c>
      <c r="I1149" s="8" t="str">
        <f t="shared" si="87"/>
        <v>&gt;500</v>
      </c>
      <c r="J1149" s="8" t="str">
        <f t="shared" si="88"/>
        <v>1000</v>
      </c>
      <c r="K1149" s="1" t="s">
        <v>9299</v>
      </c>
      <c r="L1149">
        <v>3.9</v>
      </c>
      <c r="M1149" s="4">
        <v>8866</v>
      </c>
      <c r="N1149" s="12">
        <f t="shared" si="89"/>
        <v>34577.4</v>
      </c>
    </row>
    <row r="1150" spans="1:14">
      <c r="A1150" t="s">
        <v>3416</v>
      </c>
      <c r="B1150" t="s">
        <v>9824</v>
      </c>
      <c r="C1150" t="s">
        <v>10575</v>
      </c>
      <c r="D1150" s="2">
        <v>37990</v>
      </c>
      <c r="E1150" s="11">
        <f t="shared" si="85"/>
        <v>2084222210</v>
      </c>
      <c r="F1150" s="5">
        <v>74999</v>
      </c>
      <c r="G1150" s="1">
        <v>0.49</v>
      </c>
      <c r="H1150" t="str">
        <f t="shared" si="86"/>
        <v>&gt;=50%</v>
      </c>
      <c r="I1150" s="8" t="str">
        <f t="shared" si="87"/>
        <v>&gt;500</v>
      </c>
      <c r="J1150" s="8" t="str">
        <f t="shared" si="88"/>
        <v>1000</v>
      </c>
      <c r="K1150" s="1" t="s">
        <v>9299</v>
      </c>
      <c r="L1150">
        <v>4.2</v>
      </c>
      <c r="M1150" s="4">
        <v>27790</v>
      </c>
      <c r="N1150" s="12">
        <f t="shared" si="89"/>
        <v>116718</v>
      </c>
    </row>
    <row r="1151" spans="1:14">
      <c r="A1151" t="s">
        <v>4180</v>
      </c>
      <c r="B1151" t="s">
        <v>9920</v>
      </c>
      <c r="C1151" t="s">
        <v>2215</v>
      </c>
      <c r="D1151" s="2">
        <v>12000</v>
      </c>
      <c r="E1151" s="11">
        <f t="shared" si="85"/>
        <v>142315256</v>
      </c>
      <c r="F1151" s="5">
        <v>29999</v>
      </c>
      <c r="G1151" s="1">
        <v>0.6</v>
      </c>
      <c r="H1151" t="str">
        <f t="shared" si="86"/>
        <v>20-50%</v>
      </c>
      <c r="I1151" s="8" t="str">
        <f t="shared" si="87"/>
        <v>&gt;500</v>
      </c>
      <c r="J1151" s="8" t="str">
        <f t="shared" si="88"/>
        <v>1000</v>
      </c>
      <c r="K1151" s="1" t="s">
        <v>9298</v>
      </c>
      <c r="L1151">
        <v>4.3</v>
      </c>
      <c r="M1151" s="4">
        <v>4744</v>
      </c>
      <c r="N1151" s="12">
        <f t="shared" si="89"/>
        <v>20399.2</v>
      </c>
    </row>
    <row r="1152" spans="1:14">
      <c r="A1152" t="s">
        <v>2446</v>
      </c>
      <c r="B1152" t="s">
        <v>9677</v>
      </c>
      <c r="C1152" t="s">
        <v>2215</v>
      </c>
      <c r="D1152" s="2">
        <v>1075</v>
      </c>
      <c r="E1152" s="11">
        <f t="shared" si="85"/>
        <v>12677938</v>
      </c>
      <c r="F1152" s="5">
        <v>1699</v>
      </c>
      <c r="G1152" s="1">
        <v>0.37</v>
      </c>
      <c r="H1152" t="str">
        <f t="shared" si="86"/>
        <v>20%</v>
      </c>
      <c r="I1152" s="8" t="str">
        <f t="shared" si="87"/>
        <v>&gt;500</v>
      </c>
      <c r="J1152" s="8" t="str">
        <f t="shared" si="88"/>
        <v>1000</v>
      </c>
      <c r="K1152" s="1" t="s">
        <v>9299</v>
      </c>
      <c r="L1152">
        <v>4.4000000000000004</v>
      </c>
      <c r="M1152" s="4">
        <v>7462</v>
      </c>
      <c r="N1152" s="12">
        <f t="shared" si="89"/>
        <v>32832.800000000003</v>
      </c>
    </row>
    <row r="1153" spans="1:14">
      <c r="A1153" t="s">
        <v>3144</v>
      </c>
      <c r="B1153" t="s">
        <v>9784</v>
      </c>
      <c r="C1153" t="s">
        <v>10605</v>
      </c>
      <c r="D1153">
        <v>949</v>
      </c>
      <c r="E1153" s="11">
        <f t="shared" si="85"/>
        <v>31507461</v>
      </c>
      <c r="F1153" s="5">
        <v>999</v>
      </c>
      <c r="G1153" s="1">
        <v>0.05</v>
      </c>
      <c r="H1153" t="str">
        <f t="shared" si="86"/>
        <v>20%</v>
      </c>
      <c r="I1153" s="8" t="str">
        <f t="shared" si="87"/>
        <v>&gt;500</v>
      </c>
      <c r="J1153" s="8" t="str">
        <f t="shared" si="88"/>
        <v>1000</v>
      </c>
      <c r="K1153" s="1" t="s">
        <v>9299</v>
      </c>
      <c r="L1153">
        <v>4.2</v>
      </c>
      <c r="M1153" s="4">
        <v>31539</v>
      </c>
      <c r="N1153" s="12">
        <f t="shared" si="89"/>
        <v>132463.80000000002</v>
      </c>
    </row>
    <row r="1154" spans="1:14">
      <c r="A1154" t="s">
        <v>230</v>
      </c>
      <c r="B1154" t="s">
        <v>9352</v>
      </c>
      <c r="C1154" t="s">
        <v>10575</v>
      </c>
      <c r="D1154">
        <v>599</v>
      </c>
      <c r="E1154" s="11">
        <f t="shared" ref="E1154:E1196" si="90">F1154 * M1154</f>
        <v>212645</v>
      </c>
      <c r="F1154" s="5">
        <v>599</v>
      </c>
      <c r="G1154" s="1">
        <v>0</v>
      </c>
      <c r="H1154" t="str">
        <f t="shared" ref="H1154:H1217" si="91">IF(G1155 &lt;=0.2, "20%", IF(G1155 &lt;=0.5,"20-50%", "&gt;=50%"))</f>
        <v>20%</v>
      </c>
      <c r="I1154" s="8" t="str">
        <f t="shared" ref="I1154:I1217" si="92">IF(F1154&lt;200,"&lt;200",IF(F1154&lt;=500,"200-500",IF(F1154&gt;500,"&gt;500")))</f>
        <v>&gt;500</v>
      </c>
      <c r="J1154" s="8" t="str">
        <f t="shared" ref="J1154:J1217" si="93">IF(M1154&lt;1000,"&lt;1000",IF(M1154&gt;=1000,"1000"))</f>
        <v>&lt;1000</v>
      </c>
      <c r="K1154" s="1" t="s">
        <v>9299</v>
      </c>
      <c r="L1154">
        <v>4.3</v>
      </c>
      <c r="M1154" s="4">
        <v>355</v>
      </c>
      <c r="N1154" s="12">
        <f t="shared" ref="N1154:N1217" si="94">L1154 *M1154</f>
        <v>1526.5</v>
      </c>
    </row>
    <row r="1155" spans="1:14">
      <c r="A1155" t="s">
        <v>230</v>
      </c>
      <c r="B1155" t="s">
        <v>9352</v>
      </c>
      <c r="C1155" t="s">
        <v>10616</v>
      </c>
      <c r="D1155">
        <v>599</v>
      </c>
      <c r="E1155" s="11">
        <f t="shared" si="90"/>
        <v>212645</v>
      </c>
      <c r="F1155" s="5">
        <v>599</v>
      </c>
      <c r="G1155" s="1">
        <v>0</v>
      </c>
      <c r="H1155" t="str">
        <f t="shared" si="91"/>
        <v>&gt;=50%</v>
      </c>
      <c r="I1155" s="8" t="str">
        <f t="shared" si="92"/>
        <v>&gt;500</v>
      </c>
      <c r="J1155" s="8" t="str">
        <f t="shared" si="93"/>
        <v>&lt;1000</v>
      </c>
      <c r="K1155" s="1" t="s">
        <v>9299</v>
      </c>
      <c r="L1155">
        <v>4.3</v>
      </c>
      <c r="M1155" s="4">
        <v>355</v>
      </c>
      <c r="N1155" s="12">
        <f t="shared" si="94"/>
        <v>1526.5</v>
      </c>
    </row>
    <row r="1156" spans="1:14">
      <c r="A1156" t="s">
        <v>5613</v>
      </c>
      <c r="B1156" t="s">
        <v>10109</v>
      </c>
      <c r="C1156" t="s">
        <v>10678</v>
      </c>
      <c r="D1156" s="2">
        <v>10389</v>
      </c>
      <c r="E1156" s="11">
        <f t="shared" si="90"/>
        <v>1324736000</v>
      </c>
      <c r="F1156" s="5">
        <v>32000</v>
      </c>
      <c r="G1156" s="1">
        <v>0.68</v>
      </c>
      <c r="H1156" t="str">
        <f t="shared" si="91"/>
        <v>&gt;=50%</v>
      </c>
      <c r="I1156" s="8" t="str">
        <f t="shared" si="92"/>
        <v>&gt;500</v>
      </c>
      <c r="J1156" s="8" t="str">
        <f t="shared" si="93"/>
        <v>1000</v>
      </c>
      <c r="K1156" s="1" t="s">
        <v>9298</v>
      </c>
      <c r="L1156">
        <v>4.4000000000000004</v>
      </c>
      <c r="M1156" s="4">
        <v>41398</v>
      </c>
      <c r="N1156" s="12">
        <f t="shared" si="94"/>
        <v>182151.2</v>
      </c>
    </row>
    <row r="1157" spans="1:14">
      <c r="A1157" t="s">
        <v>3524</v>
      </c>
      <c r="B1157" t="s">
        <v>9839</v>
      </c>
      <c r="C1157" t="s">
        <v>10617</v>
      </c>
      <c r="D1157">
        <v>289</v>
      </c>
      <c r="E1157" s="11">
        <f t="shared" si="90"/>
        <v>164518250</v>
      </c>
      <c r="F1157" s="5">
        <v>650</v>
      </c>
      <c r="G1157" s="1">
        <v>0.56000000000000005</v>
      </c>
      <c r="H1157" t="str">
        <f t="shared" si="91"/>
        <v>&gt;=50%</v>
      </c>
      <c r="I1157" s="8" t="str">
        <f t="shared" si="92"/>
        <v>&gt;500</v>
      </c>
      <c r="J1157" s="8" t="str">
        <f t="shared" si="93"/>
        <v>1000</v>
      </c>
      <c r="K1157" s="1" t="s">
        <v>9298</v>
      </c>
      <c r="L1157">
        <v>4.3</v>
      </c>
      <c r="M1157" s="4">
        <v>253105</v>
      </c>
      <c r="N1157" s="12">
        <f t="shared" si="94"/>
        <v>1088351.5</v>
      </c>
    </row>
    <row r="1158" spans="1:14">
      <c r="A1158" t="s">
        <v>4453</v>
      </c>
      <c r="B1158" t="s">
        <v>9957</v>
      </c>
      <c r="C1158" t="s">
        <v>10656</v>
      </c>
      <c r="D1158" s="2">
        <v>1329</v>
      </c>
      <c r="E1158" s="11">
        <f t="shared" si="90"/>
        <v>56909600</v>
      </c>
      <c r="F1158" s="5">
        <v>2900</v>
      </c>
      <c r="G1158" s="1">
        <v>0.54</v>
      </c>
      <c r="H1158" t="str">
        <f t="shared" si="91"/>
        <v>20-50%</v>
      </c>
      <c r="I1158" s="8" t="str">
        <f t="shared" si="92"/>
        <v>&gt;500</v>
      </c>
      <c r="J1158" s="8" t="str">
        <f t="shared" si="93"/>
        <v>1000</v>
      </c>
      <c r="K1158" s="1" t="s">
        <v>9298</v>
      </c>
      <c r="L1158">
        <v>4.5</v>
      </c>
      <c r="M1158" s="4">
        <v>19624</v>
      </c>
      <c r="N1158" s="12">
        <f t="shared" si="94"/>
        <v>88308</v>
      </c>
    </row>
    <row r="1159" spans="1:14">
      <c r="A1159" t="s">
        <v>5172</v>
      </c>
      <c r="B1159" t="s">
        <v>10052</v>
      </c>
      <c r="C1159" t="s">
        <v>10594</v>
      </c>
      <c r="D1159">
        <v>939</v>
      </c>
      <c r="E1159" s="11">
        <f t="shared" si="90"/>
        <v>369093600</v>
      </c>
      <c r="F1159" s="5">
        <v>1800</v>
      </c>
      <c r="G1159" s="1">
        <v>0.48</v>
      </c>
      <c r="H1159" t="str">
        <f t="shared" si="91"/>
        <v>&gt;=50%</v>
      </c>
      <c r="I1159" s="8" t="str">
        <f t="shared" si="92"/>
        <v>&gt;500</v>
      </c>
      <c r="J1159" s="8" t="str">
        <f t="shared" si="93"/>
        <v>1000</v>
      </c>
      <c r="K1159" s="1" t="s">
        <v>9299</v>
      </c>
      <c r="L1159">
        <v>4.5</v>
      </c>
      <c r="M1159" s="4">
        <v>205052</v>
      </c>
      <c r="N1159" s="12">
        <f t="shared" si="94"/>
        <v>922734</v>
      </c>
    </row>
    <row r="1160" spans="1:14">
      <c r="A1160" t="s">
        <v>3839</v>
      </c>
      <c r="B1160" t="s">
        <v>9877</v>
      </c>
      <c r="C1160" t="s">
        <v>2215</v>
      </c>
      <c r="D1160">
        <v>889</v>
      </c>
      <c r="E1160" s="11">
        <f t="shared" si="90"/>
        <v>139367500</v>
      </c>
      <c r="F1160" s="5">
        <v>2500</v>
      </c>
      <c r="G1160" s="1">
        <v>0.64</v>
      </c>
      <c r="H1160" t="str">
        <f t="shared" si="91"/>
        <v>&gt;=50%</v>
      </c>
      <c r="I1160" s="8" t="str">
        <f t="shared" si="92"/>
        <v>&gt;500</v>
      </c>
      <c r="J1160" s="8" t="str">
        <f t="shared" si="93"/>
        <v>1000</v>
      </c>
      <c r="K1160" s="1" t="s">
        <v>9298</v>
      </c>
      <c r="L1160">
        <v>4.3</v>
      </c>
      <c r="M1160" s="4">
        <v>55747</v>
      </c>
      <c r="N1160" s="12">
        <f t="shared" si="94"/>
        <v>239712.09999999998</v>
      </c>
    </row>
    <row r="1161" spans="1:14">
      <c r="A1161" t="s">
        <v>4544</v>
      </c>
      <c r="B1161" t="s">
        <v>9969</v>
      </c>
      <c r="C1161" t="s">
        <v>10663</v>
      </c>
      <c r="D1161">
        <v>729</v>
      </c>
      <c r="E1161" s="11">
        <f t="shared" si="90"/>
        <v>135887400</v>
      </c>
      <c r="F1161" s="5">
        <v>1650</v>
      </c>
      <c r="G1161" s="1">
        <v>0.56000000000000005</v>
      </c>
      <c r="H1161" t="str">
        <f t="shared" si="91"/>
        <v>&gt;=50%</v>
      </c>
      <c r="I1161" s="8" t="str">
        <f t="shared" si="92"/>
        <v>&gt;500</v>
      </c>
      <c r="J1161" s="8" t="str">
        <f t="shared" si="93"/>
        <v>1000</v>
      </c>
      <c r="K1161" s="1" t="s">
        <v>9298</v>
      </c>
      <c r="L1161">
        <v>4.3</v>
      </c>
      <c r="M1161" s="4">
        <v>82356</v>
      </c>
      <c r="N1161" s="12">
        <f t="shared" si="94"/>
        <v>354130.8</v>
      </c>
    </row>
    <row r="1162" spans="1:14">
      <c r="A1162" t="s">
        <v>4260</v>
      </c>
      <c r="B1162" t="s">
        <v>9931</v>
      </c>
      <c r="C1162" t="s">
        <v>10652</v>
      </c>
      <c r="D1162">
        <v>579</v>
      </c>
      <c r="E1162" s="11">
        <f t="shared" si="90"/>
        <v>264745600</v>
      </c>
      <c r="F1162" s="5">
        <v>1400</v>
      </c>
      <c r="G1162" s="1">
        <v>0.59</v>
      </c>
      <c r="H1162" t="str">
        <f t="shared" si="91"/>
        <v>&gt;=50%</v>
      </c>
      <c r="I1162" s="8" t="str">
        <f t="shared" si="92"/>
        <v>&gt;500</v>
      </c>
      <c r="J1162" s="8" t="str">
        <f t="shared" si="93"/>
        <v>1000</v>
      </c>
      <c r="K1162" s="1" t="s">
        <v>9298</v>
      </c>
      <c r="L1162">
        <v>4.3</v>
      </c>
      <c r="M1162" s="4">
        <v>189104</v>
      </c>
      <c r="N1162" s="12">
        <f t="shared" si="94"/>
        <v>813147.2</v>
      </c>
    </row>
    <row r="1163" spans="1:14">
      <c r="A1163" t="s">
        <v>4022</v>
      </c>
      <c r="B1163" t="s">
        <v>9902</v>
      </c>
      <c r="C1163" t="s">
        <v>10594</v>
      </c>
      <c r="D1163" s="2">
        <v>1109</v>
      </c>
      <c r="E1163" s="11">
        <f t="shared" si="90"/>
        <v>149699200</v>
      </c>
      <c r="F1163" s="5">
        <v>2800</v>
      </c>
      <c r="G1163" s="1">
        <v>0.6</v>
      </c>
      <c r="H1163" t="str">
        <f t="shared" si="91"/>
        <v>&gt;=50%</v>
      </c>
      <c r="I1163" s="8" t="str">
        <f t="shared" si="92"/>
        <v>&gt;500</v>
      </c>
      <c r="J1163" s="8" t="str">
        <f t="shared" si="93"/>
        <v>1000</v>
      </c>
      <c r="K1163" s="1" t="s">
        <v>9298</v>
      </c>
      <c r="L1163">
        <v>4.3</v>
      </c>
      <c r="M1163" s="4">
        <v>53464</v>
      </c>
      <c r="N1163" s="12">
        <f t="shared" si="94"/>
        <v>229895.19999999998</v>
      </c>
    </row>
    <row r="1164" spans="1:14">
      <c r="A1164" t="s">
        <v>4111</v>
      </c>
      <c r="B1164" t="s">
        <v>9913</v>
      </c>
      <c r="C1164" t="s">
        <v>10594</v>
      </c>
      <c r="D1164" s="2">
        <v>1299</v>
      </c>
      <c r="E1164" s="11">
        <f t="shared" si="90"/>
        <v>69066000</v>
      </c>
      <c r="F1164" s="5">
        <v>3000</v>
      </c>
      <c r="G1164" s="1">
        <v>0.56999999999999995</v>
      </c>
      <c r="H1164" t="str">
        <f t="shared" si="91"/>
        <v>&gt;=50%</v>
      </c>
      <c r="I1164" s="8" t="str">
        <f t="shared" si="92"/>
        <v>&gt;500</v>
      </c>
      <c r="J1164" s="8" t="str">
        <f t="shared" si="93"/>
        <v>1000</v>
      </c>
      <c r="K1164" s="1" t="s">
        <v>9298</v>
      </c>
      <c r="L1164">
        <v>4.3</v>
      </c>
      <c r="M1164" s="4">
        <v>23022</v>
      </c>
      <c r="N1164" s="12">
        <f t="shared" si="94"/>
        <v>98994.599999999991</v>
      </c>
    </row>
    <row r="1165" spans="1:14">
      <c r="A1165" t="s">
        <v>3772</v>
      </c>
      <c r="B1165" t="s">
        <v>9869</v>
      </c>
      <c r="C1165" t="s">
        <v>10594</v>
      </c>
      <c r="D1165">
        <v>519</v>
      </c>
      <c r="E1165" s="11">
        <f t="shared" si="90"/>
        <v>40578300</v>
      </c>
      <c r="F1165" s="5">
        <v>1350</v>
      </c>
      <c r="G1165" s="1">
        <v>0.62</v>
      </c>
      <c r="H1165" t="str">
        <f t="shared" si="91"/>
        <v>20-50%</v>
      </c>
      <c r="I1165" s="8" t="str">
        <f t="shared" si="92"/>
        <v>&gt;500</v>
      </c>
      <c r="J1165" s="8" t="str">
        <f t="shared" si="93"/>
        <v>1000</v>
      </c>
      <c r="K1165" s="1" t="s">
        <v>9298</v>
      </c>
      <c r="L1165">
        <v>4.3</v>
      </c>
      <c r="M1165" s="4">
        <v>30058</v>
      </c>
      <c r="N1165" s="12">
        <f t="shared" si="94"/>
        <v>129249.4</v>
      </c>
    </row>
    <row r="1166" spans="1:14">
      <c r="A1166" t="s">
        <v>2313</v>
      </c>
      <c r="B1166" t="s">
        <v>9659</v>
      </c>
      <c r="C1166" t="s">
        <v>10596</v>
      </c>
      <c r="D1166">
        <v>369</v>
      </c>
      <c r="E1166" s="11">
        <f t="shared" si="90"/>
        <v>47081300</v>
      </c>
      <c r="F1166" s="5">
        <v>700</v>
      </c>
      <c r="G1166" s="1">
        <v>0.47</v>
      </c>
      <c r="H1166" t="str">
        <f t="shared" si="91"/>
        <v>&gt;=50%</v>
      </c>
      <c r="I1166" s="8" t="str">
        <f t="shared" si="92"/>
        <v>&gt;500</v>
      </c>
      <c r="J1166" s="8" t="str">
        <f t="shared" si="93"/>
        <v>1000</v>
      </c>
      <c r="K1166" s="1" t="s">
        <v>9299</v>
      </c>
      <c r="L1166">
        <v>4.4000000000000004</v>
      </c>
      <c r="M1166" s="4">
        <v>67259</v>
      </c>
      <c r="N1166" s="12">
        <f t="shared" si="94"/>
        <v>295939.60000000003</v>
      </c>
    </row>
    <row r="1167" spans="1:14">
      <c r="A1167" t="s">
        <v>3235</v>
      </c>
      <c r="B1167" t="s">
        <v>9797</v>
      </c>
      <c r="C1167" t="s">
        <v>10601</v>
      </c>
      <c r="D1167">
        <v>649</v>
      </c>
      <c r="E1167" s="11">
        <f t="shared" si="90"/>
        <v>161424000</v>
      </c>
      <c r="F1167" s="5">
        <v>2400</v>
      </c>
      <c r="G1167" s="1">
        <v>0.73</v>
      </c>
      <c r="H1167" t="str">
        <f t="shared" si="91"/>
        <v>20-50%</v>
      </c>
      <c r="I1167" s="8" t="str">
        <f t="shared" si="92"/>
        <v>&gt;500</v>
      </c>
      <c r="J1167" s="8" t="str">
        <f t="shared" si="93"/>
        <v>1000</v>
      </c>
      <c r="K1167" s="1" t="s">
        <v>9298</v>
      </c>
      <c r="L1167">
        <v>4.4000000000000004</v>
      </c>
      <c r="M1167" s="4">
        <v>67260</v>
      </c>
      <c r="N1167" s="12">
        <f t="shared" si="94"/>
        <v>295944</v>
      </c>
    </row>
    <row r="1168" spans="1:14">
      <c r="A1168" t="s">
        <v>4695</v>
      </c>
      <c r="B1168" t="s">
        <v>9988</v>
      </c>
      <c r="C1168" t="s">
        <v>10667</v>
      </c>
      <c r="D1168">
        <v>449</v>
      </c>
      <c r="E1168" s="11">
        <f t="shared" si="90"/>
        <v>55668000</v>
      </c>
      <c r="F1168" s="5">
        <v>800</v>
      </c>
      <c r="G1168" s="1">
        <v>0.44</v>
      </c>
      <c r="H1168" t="str">
        <f t="shared" si="91"/>
        <v>20-50%</v>
      </c>
      <c r="I1168" s="8" t="str">
        <f t="shared" si="92"/>
        <v>&gt;500</v>
      </c>
      <c r="J1168" s="8" t="str">
        <f t="shared" si="93"/>
        <v>1000</v>
      </c>
      <c r="K1168" s="1" t="s">
        <v>9299</v>
      </c>
      <c r="L1168">
        <v>4.4000000000000004</v>
      </c>
      <c r="M1168" s="4">
        <v>69585</v>
      </c>
      <c r="N1168" s="12">
        <f t="shared" si="94"/>
        <v>306174</v>
      </c>
    </row>
    <row r="1169" spans="1:14">
      <c r="A1169" t="s">
        <v>2256</v>
      </c>
      <c r="B1169" t="s">
        <v>9650</v>
      </c>
      <c r="C1169" t="s">
        <v>10596</v>
      </c>
      <c r="D1169">
        <v>959</v>
      </c>
      <c r="E1169" s="11">
        <f t="shared" si="90"/>
        <v>121066200</v>
      </c>
      <c r="F1169" s="5">
        <v>1800</v>
      </c>
      <c r="G1169" s="1">
        <v>0.47</v>
      </c>
      <c r="H1169" t="str">
        <f t="shared" si="91"/>
        <v>20-50%</v>
      </c>
      <c r="I1169" s="8" t="str">
        <f t="shared" si="92"/>
        <v>&gt;500</v>
      </c>
      <c r="J1169" s="8" t="str">
        <f t="shared" si="93"/>
        <v>1000</v>
      </c>
      <c r="K1169" s="1" t="s">
        <v>9299</v>
      </c>
      <c r="L1169">
        <v>4.4000000000000004</v>
      </c>
      <c r="M1169" s="4">
        <v>67259</v>
      </c>
      <c r="N1169" s="12">
        <f t="shared" si="94"/>
        <v>295939.60000000003</v>
      </c>
    </row>
    <row r="1170" spans="1:14">
      <c r="A1170" t="s">
        <v>3063</v>
      </c>
      <c r="B1170" t="s">
        <v>9771</v>
      </c>
      <c r="C1170" t="s">
        <v>10594</v>
      </c>
      <c r="D1170" s="2">
        <v>1989</v>
      </c>
      <c r="E1170" s="11">
        <f t="shared" si="90"/>
        <v>235410000</v>
      </c>
      <c r="F1170" s="5">
        <v>3500</v>
      </c>
      <c r="G1170" s="1">
        <v>0.43</v>
      </c>
      <c r="H1170" t="str">
        <f t="shared" si="91"/>
        <v>20-50%</v>
      </c>
      <c r="I1170" s="8" t="str">
        <f t="shared" si="92"/>
        <v>&gt;500</v>
      </c>
      <c r="J1170" s="8" t="str">
        <f t="shared" si="93"/>
        <v>1000</v>
      </c>
      <c r="K1170" s="1" t="s">
        <v>9299</v>
      </c>
      <c r="L1170">
        <v>4.4000000000000004</v>
      </c>
      <c r="M1170" s="4">
        <v>67260</v>
      </c>
      <c r="N1170" s="12">
        <f t="shared" si="94"/>
        <v>295944</v>
      </c>
    </row>
    <row r="1171" spans="1:14">
      <c r="A1171" t="s">
        <v>2185</v>
      </c>
      <c r="B1171" t="s">
        <v>9640</v>
      </c>
      <c r="C1171" t="s">
        <v>10594</v>
      </c>
      <c r="D1171">
        <v>569</v>
      </c>
      <c r="E1171" s="11">
        <f t="shared" si="90"/>
        <v>67262000</v>
      </c>
      <c r="F1171" s="5">
        <v>1000</v>
      </c>
      <c r="G1171" s="1">
        <v>0.43</v>
      </c>
      <c r="H1171" t="str">
        <f t="shared" si="91"/>
        <v>20-50%</v>
      </c>
      <c r="I1171" s="8" t="str">
        <f t="shared" si="92"/>
        <v>&gt;500</v>
      </c>
      <c r="J1171" s="8" t="str">
        <f t="shared" si="93"/>
        <v>1000</v>
      </c>
      <c r="K1171" s="1" t="s">
        <v>9299</v>
      </c>
      <c r="L1171">
        <v>4.4000000000000004</v>
      </c>
      <c r="M1171" s="4">
        <v>67262</v>
      </c>
      <c r="N1171" s="12">
        <f t="shared" si="94"/>
        <v>295952.80000000005</v>
      </c>
    </row>
    <row r="1172" spans="1:14">
      <c r="A1172" t="s">
        <v>2185</v>
      </c>
      <c r="B1172" t="s">
        <v>9640</v>
      </c>
      <c r="C1172" t="s">
        <v>10594</v>
      </c>
      <c r="D1172">
        <v>569</v>
      </c>
      <c r="E1172" s="11">
        <f t="shared" si="90"/>
        <v>67259000</v>
      </c>
      <c r="F1172" s="5">
        <v>1000</v>
      </c>
      <c r="G1172" s="1">
        <v>0.43</v>
      </c>
      <c r="H1172" t="str">
        <f t="shared" si="91"/>
        <v>20-50%</v>
      </c>
      <c r="I1172" s="8" t="str">
        <f t="shared" si="92"/>
        <v>&gt;500</v>
      </c>
      <c r="J1172" s="8" t="str">
        <f t="shared" si="93"/>
        <v>1000</v>
      </c>
      <c r="K1172" s="1" t="s">
        <v>9299</v>
      </c>
      <c r="L1172">
        <v>4.4000000000000004</v>
      </c>
      <c r="M1172" s="4">
        <v>67259</v>
      </c>
      <c r="N1172" s="12">
        <f t="shared" si="94"/>
        <v>295939.60000000003</v>
      </c>
    </row>
    <row r="1173" spans="1:14">
      <c r="A1173" t="s">
        <v>1489</v>
      </c>
      <c r="B1173" t="s">
        <v>9537</v>
      </c>
      <c r="C1173" t="s">
        <v>10579</v>
      </c>
      <c r="D1173" s="2">
        <v>32990</v>
      </c>
      <c r="E1173" s="11">
        <f t="shared" si="90"/>
        <v>32199930</v>
      </c>
      <c r="F1173" s="5">
        <v>56790</v>
      </c>
      <c r="G1173" s="1">
        <v>0.42</v>
      </c>
      <c r="H1173" t="str">
        <f t="shared" si="91"/>
        <v>20-50%</v>
      </c>
      <c r="I1173" s="8" t="str">
        <f t="shared" si="92"/>
        <v>&gt;500</v>
      </c>
      <c r="J1173" s="8" t="str">
        <f t="shared" si="93"/>
        <v>&lt;1000</v>
      </c>
      <c r="K1173" s="1" t="s">
        <v>9299</v>
      </c>
      <c r="L1173">
        <v>4.3</v>
      </c>
      <c r="M1173" s="4">
        <v>567</v>
      </c>
      <c r="N1173" s="12">
        <f t="shared" si="94"/>
        <v>2438.1</v>
      </c>
    </row>
    <row r="1174" spans="1:14">
      <c r="A1174" t="s">
        <v>1959</v>
      </c>
      <c r="B1174" t="s">
        <v>9607</v>
      </c>
      <c r="C1174" t="s">
        <v>10575</v>
      </c>
      <c r="D1174" s="2">
        <v>10990</v>
      </c>
      <c r="E1174" s="11">
        <f t="shared" si="90"/>
        <v>2578710</v>
      </c>
      <c r="F1174" s="5">
        <v>19990</v>
      </c>
      <c r="G1174" s="1">
        <v>0.45</v>
      </c>
      <c r="H1174" t="str">
        <f t="shared" si="91"/>
        <v>20-50%</v>
      </c>
      <c r="I1174" s="8" t="str">
        <f t="shared" si="92"/>
        <v>&gt;500</v>
      </c>
      <c r="J1174" s="8" t="str">
        <f t="shared" si="93"/>
        <v>&lt;1000</v>
      </c>
      <c r="K1174" s="1" t="s">
        <v>9299</v>
      </c>
      <c r="L1174">
        <v>3.7</v>
      </c>
      <c r="M1174" s="4">
        <v>129</v>
      </c>
      <c r="N1174" s="12">
        <f t="shared" si="94"/>
        <v>477.3</v>
      </c>
    </row>
    <row r="1175" spans="1:14">
      <c r="A1175" t="s">
        <v>5708</v>
      </c>
      <c r="B1175" t="s">
        <v>10122</v>
      </c>
      <c r="C1175" t="s">
        <v>10697</v>
      </c>
      <c r="D1175">
        <v>999</v>
      </c>
      <c r="E1175" s="11">
        <f t="shared" si="90"/>
        <v>14597415</v>
      </c>
      <c r="F1175" s="5">
        <v>1995</v>
      </c>
      <c r="G1175" s="1">
        <v>0.5</v>
      </c>
      <c r="H1175" t="str">
        <f t="shared" si="91"/>
        <v>20%</v>
      </c>
      <c r="I1175" s="8" t="str">
        <f t="shared" si="92"/>
        <v>&gt;500</v>
      </c>
      <c r="J1175" s="8" t="str">
        <f t="shared" si="93"/>
        <v>1000</v>
      </c>
      <c r="K1175" s="1" t="s">
        <v>9298</v>
      </c>
      <c r="L1175">
        <v>4.5</v>
      </c>
      <c r="M1175" s="4">
        <v>7317</v>
      </c>
      <c r="N1175" s="12">
        <f t="shared" si="94"/>
        <v>32926.5</v>
      </c>
    </row>
    <row r="1176" spans="1:14">
      <c r="A1176" t="s">
        <v>3726</v>
      </c>
      <c r="B1176" t="s">
        <v>9863</v>
      </c>
      <c r="C1176" t="s">
        <v>10628</v>
      </c>
      <c r="D1176" s="2">
        <v>4098</v>
      </c>
      <c r="E1176" s="11">
        <f t="shared" si="90"/>
        <v>253999190</v>
      </c>
      <c r="F1176" s="5">
        <v>4999</v>
      </c>
      <c r="G1176" s="1">
        <v>0.18</v>
      </c>
      <c r="H1176" t="str">
        <f t="shared" si="91"/>
        <v>20-50%</v>
      </c>
      <c r="I1176" s="8" t="str">
        <f t="shared" si="92"/>
        <v>&gt;500</v>
      </c>
      <c r="J1176" s="8" t="str">
        <f t="shared" si="93"/>
        <v>1000</v>
      </c>
      <c r="K1176" s="1" t="s">
        <v>9299</v>
      </c>
      <c r="L1176">
        <v>4.5</v>
      </c>
      <c r="M1176" s="4">
        <v>50810</v>
      </c>
      <c r="N1176" s="12">
        <f t="shared" si="94"/>
        <v>228645</v>
      </c>
    </row>
    <row r="1177" spans="1:14">
      <c r="A1177" t="s">
        <v>4879</v>
      </c>
      <c r="B1177" t="s">
        <v>10014</v>
      </c>
      <c r="C1177" t="s">
        <v>10675</v>
      </c>
      <c r="D1177" s="2">
        <v>5799</v>
      </c>
      <c r="E1177" s="11">
        <f t="shared" si="90"/>
        <v>402133727</v>
      </c>
      <c r="F1177" s="5">
        <v>7999</v>
      </c>
      <c r="G1177" s="1">
        <v>0.28000000000000003</v>
      </c>
      <c r="H1177" t="str">
        <f t="shared" si="91"/>
        <v>20-50%</v>
      </c>
      <c r="I1177" s="8" t="str">
        <f t="shared" si="92"/>
        <v>&gt;500</v>
      </c>
      <c r="J1177" s="8" t="str">
        <f t="shared" si="93"/>
        <v>1000</v>
      </c>
      <c r="K1177" s="1" t="s">
        <v>9299</v>
      </c>
      <c r="L1177">
        <v>4.5</v>
      </c>
      <c r="M1177" s="4">
        <v>50273</v>
      </c>
      <c r="N1177" s="12">
        <f t="shared" si="94"/>
        <v>226228.5</v>
      </c>
    </row>
    <row r="1178" spans="1:14">
      <c r="A1178" t="s">
        <v>5859</v>
      </c>
      <c r="B1178" t="s">
        <v>10140</v>
      </c>
      <c r="C1178" t="s">
        <v>10619</v>
      </c>
      <c r="D1178" s="2">
        <v>1490</v>
      </c>
      <c r="E1178" s="11">
        <f t="shared" si="90"/>
        <v>195517500</v>
      </c>
      <c r="F1178" s="5">
        <v>1990</v>
      </c>
      <c r="G1178" s="1">
        <v>0.25</v>
      </c>
      <c r="H1178" t="str">
        <f t="shared" si="91"/>
        <v>20-50%</v>
      </c>
      <c r="I1178" s="8" t="str">
        <f t="shared" si="92"/>
        <v>&gt;500</v>
      </c>
      <c r="J1178" s="8" t="str">
        <f t="shared" si="93"/>
        <v>1000</v>
      </c>
      <c r="K1178" s="1" t="s">
        <v>9299</v>
      </c>
      <c r="L1178">
        <v>4.0999999999999996</v>
      </c>
      <c r="M1178" s="4">
        <v>98250</v>
      </c>
      <c r="N1178" s="12">
        <f t="shared" si="94"/>
        <v>402824.99999999994</v>
      </c>
    </row>
    <row r="1179" spans="1:14">
      <c r="A1179" t="s">
        <v>8824</v>
      </c>
      <c r="B1179" t="s">
        <v>10520</v>
      </c>
      <c r="C1179" t="s">
        <v>10718</v>
      </c>
      <c r="D1179" s="2">
        <v>4899</v>
      </c>
      <c r="E1179" s="11">
        <f t="shared" si="90"/>
        <v>2672703</v>
      </c>
      <c r="F1179" s="5">
        <v>8999</v>
      </c>
      <c r="G1179" s="1">
        <v>0.46</v>
      </c>
      <c r="H1179" t="str">
        <f t="shared" si="91"/>
        <v>20-50%</v>
      </c>
      <c r="I1179" s="8" t="str">
        <f t="shared" si="92"/>
        <v>&gt;500</v>
      </c>
      <c r="J1179" s="8" t="str">
        <f t="shared" si="93"/>
        <v>&lt;1000</v>
      </c>
      <c r="K1179" s="1" t="s">
        <v>9299</v>
      </c>
      <c r="L1179">
        <v>4.0999999999999996</v>
      </c>
      <c r="M1179" s="4">
        <v>297</v>
      </c>
      <c r="N1179" s="12">
        <f t="shared" si="94"/>
        <v>1217.6999999999998</v>
      </c>
    </row>
    <row r="1180" spans="1:14">
      <c r="A1180" t="s">
        <v>8052</v>
      </c>
      <c r="B1180" t="s">
        <v>10419</v>
      </c>
      <c r="C1180" t="s">
        <v>10744</v>
      </c>
      <c r="D1180" s="2">
        <v>5999</v>
      </c>
      <c r="E1180" s="11">
        <f t="shared" si="90"/>
        <v>1699830</v>
      </c>
      <c r="F1180" s="5">
        <v>9999</v>
      </c>
      <c r="G1180" s="1">
        <v>0.4</v>
      </c>
      <c r="H1180" t="str">
        <f t="shared" si="91"/>
        <v>&gt;=50%</v>
      </c>
      <c r="I1180" s="8" t="str">
        <f t="shared" si="92"/>
        <v>&gt;500</v>
      </c>
      <c r="J1180" s="8" t="str">
        <f t="shared" si="93"/>
        <v>&lt;1000</v>
      </c>
      <c r="K1180" s="1" t="s">
        <v>9299</v>
      </c>
      <c r="L1180">
        <v>4.2</v>
      </c>
      <c r="M1180" s="4">
        <v>170</v>
      </c>
      <c r="N1180" s="12">
        <f t="shared" si="94"/>
        <v>714</v>
      </c>
    </row>
    <row r="1181" spans="1:14">
      <c r="A1181" t="s">
        <v>2005</v>
      </c>
      <c r="B1181" t="s">
        <v>9612</v>
      </c>
      <c r="C1181" t="s">
        <v>10575</v>
      </c>
      <c r="D1181">
        <v>246</v>
      </c>
      <c r="E1181" s="11">
        <f t="shared" si="90"/>
        <v>85800</v>
      </c>
      <c r="F1181" s="5">
        <v>600</v>
      </c>
      <c r="G1181" s="1">
        <v>0.59</v>
      </c>
      <c r="H1181" t="str">
        <f t="shared" si="91"/>
        <v>20-50%</v>
      </c>
      <c r="I1181" s="8" t="str">
        <f t="shared" si="92"/>
        <v>&gt;500</v>
      </c>
      <c r="J1181" s="8" t="str">
        <f t="shared" si="93"/>
        <v>&lt;1000</v>
      </c>
      <c r="K1181" s="1" t="s">
        <v>9298</v>
      </c>
      <c r="L1181">
        <v>4.2</v>
      </c>
      <c r="M1181" s="4">
        <v>143</v>
      </c>
      <c r="N1181" s="12">
        <f t="shared" si="94"/>
        <v>600.6</v>
      </c>
    </row>
    <row r="1182" spans="1:14">
      <c r="A1182" t="s">
        <v>6206</v>
      </c>
      <c r="B1182" t="s">
        <v>10182</v>
      </c>
      <c r="C1182" t="s">
        <v>10708</v>
      </c>
      <c r="D1182">
        <v>499</v>
      </c>
      <c r="E1182" s="11">
        <f t="shared" si="90"/>
        <v>4854141</v>
      </c>
      <c r="F1182" s="5">
        <v>999</v>
      </c>
      <c r="G1182" s="1">
        <v>0.5</v>
      </c>
      <c r="H1182" t="str">
        <f t="shared" si="91"/>
        <v>&gt;=50%</v>
      </c>
      <c r="I1182" s="8" t="str">
        <f t="shared" si="92"/>
        <v>&gt;500</v>
      </c>
      <c r="J1182" s="8" t="str">
        <f t="shared" si="93"/>
        <v>1000</v>
      </c>
      <c r="K1182" s="1" t="s">
        <v>9298</v>
      </c>
      <c r="L1182">
        <v>4.0999999999999996</v>
      </c>
      <c r="M1182" s="4">
        <v>4859</v>
      </c>
      <c r="N1182" s="12">
        <f t="shared" si="94"/>
        <v>19921.899999999998</v>
      </c>
    </row>
    <row r="1183" spans="1:14">
      <c r="A1183" t="s">
        <v>3282</v>
      </c>
      <c r="B1183" t="s">
        <v>9804</v>
      </c>
      <c r="C1183" t="s">
        <v>10596</v>
      </c>
      <c r="D1183">
        <v>281</v>
      </c>
      <c r="E1183" s="11">
        <f t="shared" si="90"/>
        <v>173913</v>
      </c>
      <c r="F1183" s="5">
        <v>1999</v>
      </c>
      <c r="G1183" s="1">
        <v>0.86</v>
      </c>
      <c r="H1183" t="str">
        <f t="shared" si="91"/>
        <v>&gt;=50%</v>
      </c>
      <c r="I1183" s="8" t="str">
        <f t="shared" si="92"/>
        <v>&gt;500</v>
      </c>
      <c r="J1183" s="8" t="str">
        <f t="shared" si="93"/>
        <v>&lt;1000</v>
      </c>
      <c r="K1183" s="1" t="s">
        <v>9298</v>
      </c>
      <c r="L1183">
        <v>2.8</v>
      </c>
      <c r="M1183" s="4">
        <v>87</v>
      </c>
      <c r="N1183" s="12">
        <f t="shared" si="94"/>
        <v>243.6</v>
      </c>
    </row>
    <row r="1184" spans="1:14">
      <c r="A1184" t="s">
        <v>5518</v>
      </c>
      <c r="B1184" t="s">
        <v>10096</v>
      </c>
      <c r="C1184" t="s">
        <v>10689</v>
      </c>
      <c r="D1184">
        <v>99</v>
      </c>
      <c r="E1184" s="11">
        <f t="shared" si="90"/>
        <v>593406</v>
      </c>
      <c r="F1184" s="5">
        <v>999</v>
      </c>
      <c r="G1184" s="1">
        <v>0.9</v>
      </c>
      <c r="H1184" t="str">
        <f t="shared" si="91"/>
        <v>&gt;=50%</v>
      </c>
      <c r="I1184" s="8" t="str">
        <f t="shared" si="92"/>
        <v>&gt;500</v>
      </c>
      <c r="J1184" s="8" t="str">
        <f t="shared" si="93"/>
        <v>&lt;1000</v>
      </c>
      <c r="K1184" s="1" t="s">
        <v>9298</v>
      </c>
      <c r="L1184">
        <v>3.8</v>
      </c>
      <c r="M1184" s="4">
        <v>594</v>
      </c>
      <c r="N1184" s="12">
        <f t="shared" si="94"/>
        <v>2257.1999999999998</v>
      </c>
    </row>
    <row r="1185" spans="1:14">
      <c r="A1185" t="s">
        <v>6586</v>
      </c>
      <c r="B1185" t="s">
        <v>10231</v>
      </c>
      <c r="C1185" t="s">
        <v>10708</v>
      </c>
      <c r="D1185">
        <v>349</v>
      </c>
      <c r="E1185" s="11">
        <f t="shared" si="90"/>
        <v>15630354</v>
      </c>
      <c r="F1185" s="5">
        <v>999</v>
      </c>
      <c r="G1185" s="1">
        <v>0.65</v>
      </c>
      <c r="H1185" t="str">
        <f t="shared" si="91"/>
        <v>&gt;=50%</v>
      </c>
      <c r="I1185" s="8" t="str">
        <f t="shared" si="92"/>
        <v>&gt;500</v>
      </c>
      <c r="J1185" s="8" t="str">
        <f t="shared" si="93"/>
        <v>1000</v>
      </c>
      <c r="K1185" s="1" t="s">
        <v>9298</v>
      </c>
      <c r="L1185">
        <v>4</v>
      </c>
      <c r="M1185" s="4">
        <v>15646</v>
      </c>
      <c r="N1185" s="12">
        <f t="shared" si="94"/>
        <v>62584</v>
      </c>
    </row>
    <row r="1186" spans="1:14">
      <c r="A1186" t="s">
        <v>8428</v>
      </c>
      <c r="B1186" t="s">
        <v>10466</v>
      </c>
      <c r="C1186" t="s">
        <v>10716</v>
      </c>
      <c r="D1186">
        <v>949</v>
      </c>
      <c r="E1186" s="11">
        <f t="shared" si="90"/>
        <v>5511735</v>
      </c>
      <c r="F1186" s="5">
        <v>2385</v>
      </c>
      <c r="G1186" s="1">
        <v>0.6</v>
      </c>
      <c r="H1186" t="str">
        <f t="shared" si="91"/>
        <v>&gt;=50%</v>
      </c>
      <c r="I1186" s="8" t="str">
        <f t="shared" si="92"/>
        <v>&gt;500</v>
      </c>
      <c r="J1186" s="8" t="str">
        <f t="shared" si="93"/>
        <v>1000</v>
      </c>
      <c r="K1186" s="1" t="s">
        <v>9298</v>
      </c>
      <c r="L1186">
        <v>4.0999999999999996</v>
      </c>
      <c r="M1186" s="4">
        <v>2311</v>
      </c>
      <c r="N1186" s="12">
        <f t="shared" si="94"/>
        <v>9475.0999999999985</v>
      </c>
    </row>
    <row r="1187" spans="1:14">
      <c r="A1187" t="s">
        <v>1124</v>
      </c>
      <c r="B1187" t="s">
        <v>9482</v>
      </c>
      <c r="C1187" t="s">
        <v>10575</v>
      </c>
      <c r="D1187">
        <v>199</v>
      </c>
      <c r="E1187" s="11">
        <f t="shared" si="90"/>
        <v>305388</v>
      </c>
      <c r="F1187" s="5">
        <v>499</v>
      </c>
      <c r="G1187" s="1">
        <v>0.6</v>
      </c>
      <c r="H1187" t="str">
        <f t="shared" si="91"/>
        <v>&gt;=50%</v>
      </c>
      <c r="I1187" s="8" t="str">
        <f t="shared" si="92"/>
        <v>200-500</v>
      </c>
      <c r="J1187" s="8" t="str">
        <f t="shared" si="93"/>
        <v>&lt;1000</v>
      </c>
      <c r="K1187" s="1" t="s">
        <v>9298</v>
      </c>
      <c r="L1187">
        <v>3.7</v>
      </c>
      <c r="M1187" s="4">
        <v>612</v>
      </c>
      <c r="N1187" s="12">
        <f t="shared" si="94"/>
        <v>2264.4</v>
      </c>
    </row>
    <row r="1188" spans="1:14">
      <c r="A1188" t="s">
        <v>3551</v>
      </c>
      <c r="B1188" t="s">
        <v>9843</v>
      </c>
      <c r="C1188" t="s">
        <v>10597</v>
      </c>
      <c r="D1188">
        <v>263</v>
      </c>
      <c r="E1188" s="11">
        <f t="shared" si="90"/>
        <v>482310</v>
      </c>
      <c r="F1188" s="5">
        <v>699</v>
      </c>
      <c r="G1188" s="1">
        <v>0.62</v>
      </c>
      <c r="H1188" t="str">
        <f t="shared" si="91"/>
        <v>20-50%</v>
      </c>
      <c r="I1188" s="8" t="str">
        <f t="shared" si="92"/>
        <v>&gt;500</v>
      </c>
      <c r="J1188" s="8" t="str">
        <f t="shared" si="93"/>
        <v>&lt;1000</v>
      </c>
      <c r="K1188" s="1" t="s">
        <v>9298</v>
      </c>
      <c r="L1188">
        <v>3.5</v>
      </c>
      <c r="M1188" s="4">
        <v>690</v>
      </c>
      <c r="N1188" s="12">
        <f t="shared" si="94"/>
        <v>2415</v>
      </c>
    </row>
    <row r="1189" spans="1:14">
      <c r="A1189" t="s">
        <v>7159</v>
      </c>
      <c r="B1189" t="s">
        <v>10305</v>
      </c>
      <c r="C1189" t="s">
        <v>10706</v>
      </c>
      <c r="D1189" s="2">
        <v>1414</v>
      </c>
      <c r="E1189" s="11">
        <f t="shared" si="90"/>
        <v>4192902</v>
      </c>
      <c r="F1189" s="5">
        <v>2799</v>
      </c>
      <c r="G1189" s="1">
        <v>0.49</v>
      </c>
      <c r="H1189" t="str">
        <f t="shared" si="91"/>
        <v>&gt;=50%</v>
      </c>
      <c r="I1189" s="8" t="str">
        <f t="shared" si="92"/>
        <v>&gt;500</v>
      </c>
      <c r="J1189" s="8" t="str">
        <f t="shared" si="93"/>
        <v>1000</v>
      </c>
      <c r="K1189" s="1" t="s">
        <v>9299</v>
      </c>
      <c r="L1189">
        <v>4</v>
      </c>
      <c r="M1189" s="4">
        <v>1498</v>
      </c>
      <c r="N1189" s="12">
        <f t="shared" si="94"/>
        <v>5992</v>
      </c>
    </row>
    <row r="1190" spans="1:14">
      <c r="A1190" t="s">
        <v>547</v>
      </c>
      <c r="B1190" t="s">
        <v>9394</v>
      </c>
      <c r="C1190" t="s">
        <v>10575</v>
      </c>
      <c r="D1190" s="2">
        <v>7299</v>
      </c>
      <c r="E1190" s="11">
        <f t="shared" si="90"/>
        <v>17250750</v>
      </c>
      <c r="F1190" s="5">
        <v>19125</v>
      </c>
      <c r="G1190" s="1">
        <v>0.62</v>
      </c>
      <c r="H1190" t="str">
        <f t="shared" si="91"/>
        <v>&gt;=50%</v>
      </c>
      <c r="I1190" s="8" t="str">
        <f t="shared" si="92"/>
        <v>&gt;500</v>
      </c>
      <c r="J1190" s="8" t="str">
        <f t="shared" si="93"/>
        <v>&lt;1000</v>
      </c>
      <c r="K1190" s="1" t="s">
        <v>9298</v>
      </c>
      <c r="L1190">
        <v>3.4</v>
      </c>
      <c r="M1190" s="4">
        <v>902</v>
      </c>
      <c r="N1190" s="12">
        <f t="shared" si="94"/>
        <v>3066.7999999999997</v>
      </c>
    </row>
    <row r="1191" spans="1:14">
      <c r="A1191" t="s">
        <v>5762</v>
      </c>
      <c r="B1191" t="s">
        <v>10128</v>
      </c>
      <c r="C1191" t="s">
        <v>3333</v>
      </c>
      <c r="D1191">
        <v>326</v>
      </c>
      <c r="E1191" s="11">
        <f t="shared" si="90"/>
        <v>8607627</v>
      </c>
      <c r="F1191" s="5">
        <v>799</v>
      </c>
      <c r="G1191" s="1">
        <v>0.59</v>
      </c>
      <c r="H1191" t="str">
        <f t="shared" si="91"/>
        <v>20-50%</v>
      </c>
      <c r="I1191" s="8" t="str">
        <f t="shared" si="92"/>
        <v>&gt;500</v>
      </c>
      <c r="J1191" s="8" t="str">
        <f t="shared" si="93"/>
        <v>1000</v>
      </c>
      <c r="K1191" s="1" t="s">
        <v>9298</v>
      </c>
      <c r="L1191">
        <v>4.4000000000000004</v>
      </c>
      <c r="M1191" s="4">
        <v>10773</v>
      </c>
      <c r="N1191" s="12">
        <f t="shared" si="94"/>
        <v>47401.200000000004</v>
      </c>
    </row>
    <row r="1192" spans="1:14">
      <c r="A1192" t="s">
        <v>1557</v>
      </c>
      <c r="B1192" t="s">
        <v>9546</v>
      </c>
      <c r="C1192" t="s">
        <v>10579</v>
      </c>
      <c r="D1192">
        <v>199</v>
      </c>
      <c r="E1192" s="11">
        <f t="shared" si="90"/>
        <v>532665</v>
      </c>
      <c r="F1192" s="5">
        <v>399</v>
      </c>
      <c r="G1192" s="1">
        <v>0.5</v>
      </c>
      <c r="H1192" t="str">
        <f t="shared" si="91"/>
        <v>20-50%</v>
      </c>
      <c r="I1192" s="8" t="str">
        <f t="shared" si="92"/>
        <v>200-500</v>
      </c>
      <c r="J1192" s="8" t="str">
        <f t="shared" si="93"/>
        <v>1000</v>
      </c>
      <c r="K1192" s="1" t="s">
        <v>9298</v>
      </c>
      <c r="L1192">
        <v>4.2</v>
      </c>
      <c r="M1192" s="4">
        <v>1335</v>
      </c>
      <c r="N1192" s="12">
        <f t="shared" si="94"/>
        <v>5607</v>
      </c>
    </row>
    <row r="1193" spans="1:14">
      <c r="A1193" t="s">
        <v>1883</v>
      </c>
      <c r="B1193" t="s">
        <v>9546</v>
      </c>
      <c r="C1193" t="s">
        <v>10579</v>
      </c>
      <c r="D1193">
        <v>199</v>
      </c>
      <c r="E1193" s="11">
        <f t="shared" si="90"/>
        <v>532665</v>
      </c>
      <c r="F1193" s="5">
        <v>399</v>
      </c>
      <c r="G1193" s="1">
        <v>0.5</v>
      </c>
      <c r="H1193" t="str">
        <f t="shared" si="91"/>
        <v>&gt;=50%</v>
      </c>
      <c r="I1193" s="8" t="str">
        <f t="shared" si="92"/>
        <v>200-500</v>
      </c>
      <c r="J1193" s="8" t="str">
        <f t="shared" si="93"/>
        <v>1000</v>
      </c>
      <c r="K1193" s="1" t="s">
        <v>9298</v>
      </c>
      <c r="L1193">
        <v>4.2</v>
      </c>
      <c r="M1193" s="4">
        <v>1335</v>
      </c>
      <c r="N1193" s="12">
        <f t="shared" si="94"/>
        <v>5607</v>
      </c>
    </row>
    <row r="1194" spans="1:14">
      <c r="A1194" t="s">
        <v>6451</v>
      </c>
      <c r="B1194" t="s">
        <v>10213</v>
      </c>
      <c r="C1194" t="s">
        <v>10707</v>
      </c>
      <c r="D1194">
        <v>379</v>
      </c>
      <c r="E1194" s="11">
        <f t="shared" si="90"/>
        <v>3092904</v>
      </c>
      <c r="F1194" s="5">
        <v>999</v>
      </c>
      <c r="G1194" s="1">
        <v>0.62</v>
      </c>
      <c r="H1194" t="str">
        <f t="shared" si="91"/>
        <v>20-50%</v>
      </c>
      <c r="I1194" s="8" t="str">
        <f t="shared" si="92"/>
        <v>&gt;500</v>
      </c>
      <c r="J1194" s="8" t="str">
        <f t="shared" si="93"/>
        <v>1000</v>
      </c>
      <c r="K1194" s="1" t="s">
        <v>9298</v>
      </c>
      <c r="L1194">
        <v>4.3</v>
      </c>
      <c r="M1194" s="4">
        <v>3096</v>
      </c>
      <c r="N1194" s="12">
        <f t="shared" si="94"/>
        <v>13312.8</v>
      </c>
    </row>
    <row r="1195" spans="1:14">
      <c r="A1195" t="s">
        <v>8300</v>
      </c>
      <c r="B1195" t="s">
        <v>10451</v>
      </c>
      <c r="C1195" t="s">
        <v>10713</v>
      </c>
      <c r="D1195" s="2">
        <v>1649</v>
      </c>
      <c r="E1195" s="11">
        <f t="shared" si="90"/>
        <v>6053600</v>
      </c>
      <c r="F1195" s="5">
        <v>2800</v>
      </c>
      <c r="G1195" s="1">
        <v>0.41</v>
      </c>
      <c r="H1195" t="str">
        <f t="shared" si="91"/>
        <v>&gt;=50%</v>
      </c>
      <c r="I1195" s="8" t="str">
        <f t="shared" si="92"/>
        <v>&gt;500</v>
      </c>
      <c r="J1195" s="8" t="str">
        <f t="shared" si="93"/>
        <v>1000</v>
      </c>
      <c r="K1195" s="1" t="s">
        <v>9299</v>
      </c>
      <c r="L1195">
        <v>3.9</v>
      </c>
      <c r="M1195" s="4">
        <v>2162</v>
      </c>
      <c r="N1195" s="12">
        <f t="shared" si="94"/>
        <v>8431.7999999999993</v>
      </c>
    </row>
    <row r="1196" spans="1:14">
      <c r="A1196" t="s">
        <v>1447</v>
      </c>
      <c r="B1196" t="s">
        <v>9531</v>
      </c>
      <c r="C1196" t="s">
        <v>10577</v>
      </c>
      <c r="D1196">
        <v>209</v>
      </c>
      <c r="E1196" s="11">
        <f t="shared" si="90"/>
        <v>239021</v>
      </c>
      <c r="F1196" s="5">
        <v>499</v>
      </c>
      <c r="G1196" s="1">
        <v>0.57999999999999996</v>
      </c>
      <c r="H1196" t="str">
        <f t="shared" si="91"/>
        <v>20-50%</v>
      </c>
      <c r="I1196" s="8" t="str">
        <f t="shared" si="92"/>
        <v>200-500</v>
      </c>
      <c r="J1196" s="8" t="str">
        <f t="shared" si="93"/>
        <v>&lt;1000</v>
      </c>
      <c r="K1196" s="1" t="s">
        <v>9298</v>
      </c>
      <c r="L1196">
        <v>4</v>
      </c>
      <c r="M1196" s="4">
        <v>479</v>
      </c>
      <c r="N1196" s="12">
        <f t="shared" si="94"/>
        <v>1916</v>
      </c>
    </row>
    <row r="1197" spans="1:14">
      <c r="A1197" t="s">
        <v>1592</v>
      </c>
      <c r="B1197" t="s">
        <v>9552</v>
      </c>
      <c r="C1197" t="s">
        <v>10579</v>
      </c>
      <c r="D1197" s="2">
        <v>77990</v>
      </c>
      <c r="E1197" s="11">
        <v>0</v>
      </c>
      <c r="F1197" s="5" t="s">
        <v>9255</v>
      </c>
      <c r="G1197" s="1">
        <v>0.44</v>
      </c>
      <c r="H1197" t="str">
        <f t="shared" si="91"/>
        <v>&gt;=50%</v>
      </c>
      <c r="I1197" s="8" t="str">
        <f t="shared" si="92"/>
        <v>&gt;500</v>
      </c>
      <c r="J1197" s="8" t="str">
        <f t="shared" si="93"/>
        <v>1000</v>
      </c>
      <c r="K1197" s="1" t="s">
        <v>9299</v>
      </c>
      <c r="L1197">
        <v>4.7</v>
      </c>
      <c r="M1197" s="4">
        <v>5935</v>
      </c>
      <c r="N1197" s="12">
        <f t="shared" si="94"/>
        <v>27894.5</v>
      </c>
    </row>
    <row r="1198" spans="1:14">
      <c r="A1198" t="s">
        <v>1151</v>
      </c>
      <c r="B1198" t="s">
        <v>9487</v>
      </c>
      <c r="C1198" t="s">
        <v>10575</v>
      </c>
      <c r="D1198">
        <v>205</v>
      </c>
      <c r="E1198" s="11">
        <f t="shared" ref="E1198:E1261" si="95">F1198 * M1198</f>
        <v>156187</v>
      </c>
      <c r="F1198" s="5">
        <v>499</v>
      </c>
      <c r="G1198" s="1">
        <v>0.59</v>
      </c>
      <c r="H1198" t="str">
        <f t="shared" si="91"/>
        <v>20-50%</v>
      </c>
      <c r="I1198" s="8" t="str">
        <f t="shared" si="92"/>
        <v>200-500</v>
      </c>
      <c r="J1198" s="8" t="str">
        <f t="shared" si="93"/>
        <v>&lt;1000</v>
      </c>
      <c r="K1198" s="1" t="s">
        <v>9298</v>
      </c>
      <c r="L1198">
        <v>3.8</v>
      </c>
      <c r="M1198" s="4">
        <v>313</v>
      </c>
      <c r="N1198" s="12">
        <f t="shared" si="94"/>
        <v>1189.3999999999999</v>
      </c>
    </row>
    <row r="1199" spans="1:14">
      <c r="A1199" t="s">
        <v>5273</v>
      </c>
      <c r="B1199" t="s">
        <v>10064</v>
      </c>
      <c r="C1199" t="s">
        <v>10669</v>
      </c>
      <c r="D1199" s="2">
        <v>1599</v>
      </c>
      <c r="E1199" s="11">
        <f t="shared" si="95"/>
        <v>6338880</v>
      </c>
      <c r="F1199" s="5">
        <v>2790</v>
      </c>
      <c r="G1199" s="1">
        <v>0.43</v>
      </c>
      <c r="H1199" t="str">
        <f t="shared" si="91"/>
        <v>&gt;=50%</v>
      </c>
      <c r="I1199" s="8" t="str">
        <f t="shared" si="92"/>
        <v>&gt;500</v>
      </c>
      <c r="J1199" s="8" t="str">
        <f t="shared" si="93"/>
        <v>1000</v>
      </c>
      <c r="K1199" s="1" t="s">
        <v>9299</v>
      </c>
      <c r="L1199">
        <v>3.6</v>
      </c>
      <c r="M1199" s="4">
        <v>2272</v>
      </c>
      <c r="N1199" s="12">
        <f t="shared" si="94"/>
        <v>8179.2</v>
      </c>
    </row>
    <row r="1200" spans="1:14">
      <c r="A1200" t="s">
        <v>3166</v>
      </c>
      <c r="B1200" t="s">
        <v>9788</v>
      </c>
      <c r="C1200" t="s">
        <v>10608</v>
      </c>
      <c r="D1200">
        <v>499</v>
      </c>
      <c r="E1200" s="11">
        <f t="shared" si="95"/>
        <v>2801025</v>
      </c>
      <c r="F1200" s="5">
        <v>1899</v>
      </c>
      <c r="G1200" s="1">
        <v>0.74</v>
      </c>
      <c r="H1200" t="str">
        <f t="shared" si="91"/>
        <v>&gt;=50%</v>
      </c>
      <c r="I1200" s="8" t="str">
        <f t="shared" si="92"/>
        <v>&gt;500</v>
      </c>
      <c r="J1200" s="8" t="str">
        <f t="shared" si="93"/>
        <v>1000</v>
      </c>
      <c r="K1200" s="1" t="s">
        <v>9298</v>
      </c>
      <c r="L1200">
        <v>4.0999999999999996</v>
      </c>
      <c r="M1200" s="4">
        <v>1475</v>
      </c>
      <c r="N1200" s="12">
        <f t="shared" si="94"/>
        <v>6047.4999999999991</v>
      </c>
    </row>
    <row r="1201" spans="1:14">
      <c r="A1201" t="s">
        <v>257</v>
      </c>
      <c r="B1201" t="s">
        <v>9355</v>
      </c>
      <c r="C1201" t="s">
        <v>10578</v>
      </c>
      <c r="D1201">
        <v>199</v>
      </c>
      <c r="E1201" s="11">
        <f t="shared" si="95"/>
        <v>575424</v>
      </c>
      <c r="F1201" s="5">
        <v>999</v>
      </c>
      <c r="G1201" s="1">
        <v>0.8</v>
      </c>
      <c r="H1201" t="str">
        <f t="shared" si="91"/>
        <v>&gt;=50%</v>
      </c>
      <c r="I1201" s="8" t="str">
        <f t="shared" si="92"/>
        <v>&gt;500</v>
      </c>
      <c r="J1201" s="8" t="str">
        <f t="shared" si="93"/>
        <v>&lt;1000</v>
      </c>
      <c r="K1201" s="1" t="s">
        <v>9298</v>
      </c>
      <c r="L1201">
        <v>4</v>
      </c>
      <c r="M1201" s="4">
        <v>576</v>
      </c>
      <c r="N1201" s="12">
        <f t="shared" si="94"/>
        <v>2304</v>
      </c>
    </row>
    <row r="1202" spans="1:14">
      <c r="A1202" t="s">
        <v>257</v>
      </c>
      <c r="B1202" t="s">
        <v>9355</v>
      </c>
      <c r="C1202" t="s">
        <v>10677</v>
      </c>
      <c r="D1202">
        <v>199</v>
      </c>
      <c r="E1202" s="11">
        <f t="shared" si="95"/>
        <v>574425</v>
      </c>
      <c r="F1202" s="5">
        <v>999</v>
      </c>
      <c r="G1202" s="1">
        <v>0.8</v>
      </c>
      <c r="H1202" t="str">
        <f t="shared" si="91"/>
        <v>&gt;=50%</v>
      </c>
      <c r="I1202" s="8" t="str">
        <f t="shared" si="92"/>
        <v>&gt;500</v>
      </c>
      <c r="J1202" s="8" t="str">
        <f t="shared" si="93"/>
        <v>&lt;1000</v>
      </c>
      <c r="K1202" s="1" t="s">
        <v>9298</v>
      </c>
      <c r="L1202">
        <v>4</v>
      </c>
      <c r="M1202" s="4">
        <v>575</v>
      </c>
      <c r="N1202" s="12">
        <f t="shared" si="94"/>
        <v>2300</v>
      </c>
    </row>
    <row r="1203" spans="1:14">
      <c r="A1203" t="s">
        <v>23</v>
      </c>
      <c r="B1203" t="s">
        <v>9322</v>
      </c>
      <c r="C1203" t="s">
        <v>10575</v>
      </c>
      <c r="D1203">
        <v>199</v>
      </c>
      <c r="E1203" s="11">
        <f t="shared" si="95"/>
        <v>15055272</v>
      </c>
      <c r="F1203" s="5">
        <v>1899</v>
      </c>
      <c r="G1203" s="1">
        <v>0.9</v>
      </c>
      <c r="H1203" t="str">
        <f t="shared" si="91"/>
        <v>&gt;=50%</v>
      </c>
      <c r="I1203" s="8" t="str">
        <f t="shared" si="92"/>
        <v>&gt;500</v>
      </c>
      <c r="J1203" s="8" t="str">
        <f t="shared" si="93"/>
        <v>1000</v>
      </c>
      <c r="K1203" s="1" t="s">
        <v>9298</v>
      </c>
      <c r="L1203">
        <v>3.9</v>
      </c>
      <c r="M1203" s="4">
        <v>7928</v>
      </c>
      <c r="N1203" s="12">
        <f t="shared" si="94"/>
        <v>30919.200000000001</v>
      </c>
    </row>
    <row r="1204" spans="1:14">
      <c r="A1204" t="s">
        <v>23</v>
      </c>
      <c r="B1204" t="s">
        <v>9322</v>
      </c>
      <c r="C1204" t="s">
        <v>10594</v>
      </c>
      <c r="D1204">
        <v>199</v>
      </c>
      <c r="E1204" s="11">
        <f t="shared" si="95"/>
        <v>7920072</v>
      </c>
      <c r="F1204" s="5">
        <v>999</v>
      </c>
      <c r="G1204" s="1">
        <v>0.8</v>
      </c>
      <c r="H1204" t="str">
        <f t="shared" si="91"/>
        <v>&gt;=50%</v>
      </c>
      <c r="I1204" s="8" t="str">
        <f t="shared" si="92"/>
        <v>&gt;500</v>
      </c>
      <c r="J1204" s="8" t="str">
        <f t="shared" si="93"/>
        <v>1000</v>
      </c>
      <c r="K1204" s="1" t="s">
        <v>9298</v>
      </c>
      <c r="L1204">
        <v>3.9</v>
      </c>
      <c r="M1204" s="4">
        <v>7928</v>
      </c>
      <c r="N1204" s="12">
        <f t="shared" si="94"/>
        <v>30919.200000000001</v>
      </c>
    </row>
    <row r="1205" spans="1:14">
      <c r="A1205" t="s">
        <v>23</v>
      </c>
      <c r="B1205" t="s">
        <v>9322</v>
      </c>
      <c r="C1205" t="s">
        <v>10594</v>
      </c>
      <c r="D1205">
        <v>199</v>
      </c>
      <c r="E1205" s="11">
        <f t="shared" si="95"/>
        <v>7920072</v>
      </c>
      <c r="F1205" s="5">
        <v>999</v>
      </c>
      <c r="G1205" s="1">
        <v>0.8</v>
      </c>
      <c r="H1205" t="str">
        <f t="shared" si="91"/>
        <v>&gt;=50%</v>
      </c>
      <c r="I1205" s="8" t="str">
        <f t="shared" si="92"/>
        <v>&gt;500</v>
      </c>
      <c r="J1205" s="8" t="str">
        <f t="shared" si="93"/>
        <v>1000</v>
      </c>
      <c r="K1205" s="1" t="s">
        <v>9298</v>
      </c>
      <c r="L1205">
        <v>3.9</v>
      </c>
      <c r="M1205" s="4">
        <v>7928</v>
      </c>
      <c r="N1205" s="12">
        <f t="shared" si="94"/>
        <v>30919.200000000001</v>
      </c>
    </row>
    <row r="1206" spans="1:14">
      <c r="A1206" t="s">
        <v>3331</v>
      </c>
      <c r="B1206" t="s">
        <v>9811</v>
      </c>
      <c r="C1206" t="s">
        <v>10594</v>
      </c>
      <c r="D1206">
        <v>120</v>
      </c>
      <c r="E1206" s="11">
        <f t="shared" si="95"/>
        <v>6484509</v>
      </c>
      <c r="F1206" s="5">
        <v>999</v>
      </c>
      <c r="G1206" s="1">
        <v>0.88</v>
      </c>
      <c r="H1206" t="str">
        <f t="shared" si="91"/>
        <v>&gt;=50%</v>
      </c>
      <c r="I1206" s="8" t="str">
        <f t="shared" si="92"/>
        <v>&gt;500</v>
      </c>
      <c r="J1206" s="8" t="str">
        <f t="shared" si="93"/>
        <v>1000</v>
      </c>
      <c r="K1206" s="1" t="s">
        <v>9298</v>
      </c>
      <c r="L1206">
        <v>3.9</v>
      </c>
      <c r="M1206" s="4">
        <v>6491</v>
      </c>
      <c r="N1206" s="12">
        <f t="shared" si="94"/>
        <v>25314.899999999998</v>
      </c>
    </row>
    <row r="1207" spans="1:14">
      <c r="A1207" t="s">
        <v>3331</v>
      </c>
      <c r="B1207" t="s">
        <v>9811</v>
      </c>
      <c r="C1207" t="s">
        <v>10627</v>
      </c>
      <c r="D1207">
        <v>120</v>
      </c>
      <c r="E1207" s="11">
        <f t="shared" si="95"/>
        <v>6484509</v>
      </c>
      <c r="F1207" s="5">
        <v>999</v>
      </c>
      <c r="G1207" s="1">
        <v>0.88</v>
      </c>
      <c r="H1207" t="str">
        <f t="shared" si="91"/>
        <v>&gt;=50%</v>
      </c>
      <c r="I1207" s="8" t="str">
        <f t="shared" si="92"/>
        <v>&gt;500</v>
      </c>
      <c r="J1207" s="8" t="str">
        <f t="shared" si="93"/>
        <v>1000</v>
      </c>
      <c r="K1207" s="1" t="s">
        <v>9298</v>
      </c>
      <c r="L1207">
        <v>3.9</v>
      </c>
      <c r="M1207" s="4">
        <v>6491</v>
      </c>
      <c r="N1207" s="12">
        <f t="shared" si="94"/>
        <v>25314.899999999998</v>
      </c>
    </row>
    <row r="1208" spans="1:14">
      <c r="A1208" t="s">
        <v>3261</v>
      </c>
      <c r="B1208" t="s">
        <v>9801</v>
      </c>
      <c r="C1208" t="s">
        <v>10596</v>
      </c>
      <c r="D1208">
        <v>199</v>
      </c>
      <c r="E1208" s="11">
        <f t="shared" si="95"/>
        <v>9001260</v>
      </c>
      <c r="F1208" s="5">
        <v>1899</v>
      </c>
      <c r="G1208" s="1">
        <v>0.9</v>
      </c>
      <c r="H1208" t="str">
        <f t="shared" si="91"/>
        <v>&gt;=50%</v>
      </c>
      <c r="I1208" s="8" t="str">
        <f t="shared" si="92"/>
        <v>&gt;500</v>
      </c>
      <c r="J1208" s="8" t="str">
        <f t="shared" si="93"/>
        <v>1000</v>
      </c>
      <c r="K1208" s="1" t="s">
        <v>9298</v>
      </c>
      <c r="L1208">
        <v>4</v>
      </c>
      <c r="M1208" s="4">
        <v>4740</v>
      </c>
      <c r="N1208" s="12">
        <f t="shared" si="94"/>
        <v>18960</v>
      </c>
    </row>
    <row r="1209" spans="1:14">
      <c r="A1209" t="s">
        <v>2549</v>
      </c>
      <c r="B1209" t="s">
        <v>9693</v>
      </c>
      <c r="C1209" t="s">
        <v>2215</v>
      </c>
      <c r="D1209">
        <v>99</v>
      </c>
      <c r="E1209" s="11">
        <f t="shared" si="95"/>
        <v>1394604</v>
      </c>
      <c r="F1209" s="5">
        <v>999</v>
      </c>
      <c r="G1209" s="1">
        <v>0.9</v>
      </c>
      <c r="H1209" t="str">
        <f t="shared" si="91"/>
        <v>&gt;=50%</v>
      </c>
      <c r="I1209" s="8" t="str">
        <f t="shared" si="92"/>
        <v>&gt;500</v>
      </c>
      <c r="J1209" s="8" t="str">
        <f t="shared" si="93"/>
        <v>1000</v>
      </c>
      <c r="K1209" s="1" t="s">
        <v>9298</v>
      </c>
      <c r="L1209">
        <v>4</v>
      </c>
      <c r="M1209" s="4">
        <v>1396</v>
      </c>
      <c r="N1209" s="12">
        <f t="shared" si="94"/>
        <v>5584</v>
      </c>
    </row>
    <row r="1210" spans="1:14">
      <c r="A1210" t="s">
        <v>2549</v>
      </c>
      <c r="B1210" t="s">
        <v>9693</v>
      </c>
      <c r="C1210" t="s">
        <v>10634</v>
      </c>
      <c r="D1210">
        <v>99</v>
      </c>
      <c r="E1210" s="11">
        <f t="shared" si="95"/>
        <v>1394604</v>
      </c>
      <c r="F1210" s="5">
        <v>999</v>
      </c>
      <c r="G1210" s="1">
        <v>0.9</v>
      </c>
      <c r="H1210" t="str">
        <f t="shared" si="91"/>
        <v>&gt;=50%</v>
      </c>
      <c r="I1210" s="8" t="str">
        <f t="shared" si="92"/>
        <v>&gt;500</v>
      </c>
      <c r="J1210" s="8" t="str">
        <f t="shared" si="93"/>
        <v>1000</v>
      </c>
      <c r="K1210" s="1" t="s">
        <v>9298</v>
      </c>
      <c r="L1210">
        <v>4</v>
      </c>
      <c r="M1210" s="4">
        <v>1396</v>
      </c>
      <c r="N1210" s="12">
        <f t="shared" si="94"/>
        <v>5584</v>
      </c>
    </row>
    <row r="1211" spans="1:14">
      <c r="A1211" t="s">
        <v>2856</v>
      </c>
      <c r="B1211" t="s">
        <v>9740</v>
      </c>
      <c r="C1211" t="s">
        <v>10596</v>
      </c>
      <c r="D1211">
        <v>999</v>
      </c>
      <c r="E1211" s="11">
        <f t="shared" si="95"/>
        <v>17767971</v>
      </c>
      <c r="F1211" s="5">
        <v>2899</v>
      </c>
      <c r="G1211" s="1">
        <v>0.66</v>
      </c>
      <c r="H1211" t="str">
        <f t="shared" si="91"/>
        <v>&gt;=50%</v>
      </c>
      <c r="I1211" s="8" t="str">
        <f t="shared" si="92"/>
        <v>&gt;500</v>
      </c>
      <c r="J1211" s="8" t="str">
        <f t="shared" si="93"/>
        <v>1000</v>
      </c>
      <c r="K1211" s="1" t="s">
        <v>9298</v>
      </c>
      <c r="L1211">
        <v>4.5999999999999996</v>
      </c>
      <c r="M1211" s="4">
        <v>6129</v>
      </c>
      <c r="N1211" s="12">
        <f t="shared" si="94"/>
        <v>28193.399999999998</v>
      </c>
    </row>
    <row r="1212" spans="1:14">
      <c r="A1212" t="s">
        <v>2805</v>
      </c>
      <c r="B1212" t="s">
        <v>9734</v>
      </c>
      <c r="C1212" t="s">
        <v>10609</v>
      </c>
      <c r="D1212">
        <v>999</v>
      </c>
      <c r="E1212" s="11">
        <f t="shared" si="95"/>
        <v>22551321</v>
      </c>
      <c r="F1212" s="5">
        <v>2899</v>
      </c>
      <c r="G1212" s="1">
        <v>0.66</v>
      </c>
      <c r="H1212" t="str">
        <f t="shared" si="91"/>
        <v>&gt;=50%</v>
      </c>
      <c r="I1212" s="8" t="str">
        <f t="shared" si="92"/>
        <v>&gt;500</v>
      </c>
      <c r="J1212" s="8" t="str">
        <f t="shared" si="93"/>
        <v>1000</v>
      </c>
      <c r="K1212" s="1" t="s">
        <v>9298</v>
      </c>
      <c r="L1212">
        <v>4.7</v>
      </c>
      <c r="M1212" s="4">
        <v>7779</v>
      </c>
      <c r="N1212" s="12">
        <f t="shared" si="94"/>
        <v>36561.300000000003</v>
      </c>
    </row>
    <row r="1213" spans="1:14">
      <c r="A1213" t="s">
        <v>2745</v>
      </c>
      <c r="B1213" t="s">
        <v>9724</v>
      </c>
      <c r="C1213" t="s">
        <v>10594</v>
      </c>
      <c r="D1213">
        <v>999</v>
      </c>
      <c r="E1213" s="11">
        <f t="shared" si="95"/>
        <v>77122097</v>
      </c>
      <c r="F1213" s="5">
        <v>2899</v>
      </c>
      <c r="G1213" s="1">
        <v>0.66</v>
      </c>
      <c r="H1213" t="str">
        <f t="shared" si="91"/>
        <v>20-50%</v>
      </c>
      <c r="I1213" s="8" t="str">
        <f t="shared" si="92"/>
        <v>&gt;500</v>
      </c>
      <c r="J1213" s="8" t="str">
        <f t="shared" si="93"/>
        <v>1000</v>
      </c>
      <c r="K1213" s="1" t="s">
        <v>9298</v>
      </c>
      <c r="L1213">
        <v>4.5999999999999996</v>
      </c>
      <c r="M1213" s="4">
        <v>26603</v>
      </c>
      <c r="N1213" s="12">
        <f t="shared" si="94"/>
        <v>122373.79999999999</v>
      </c>
    </row>
    <row r="1214" spans="1:14">
      <c r="A1214" t="s">
        <v>3348</v>
      </c>
      <c r="B1214" t="s">
        <v>9813</v>
      </c>
      <c r="C1214" t="s">
        <v>10601</v>
      </c>
      <c r="D1214" s="2">
        <v>1599</v>
      </c>
      <c r="E1214" s="11">
        <f t="shared" si="95"/>
        <v>4680799</v>
      </c>
      <c r="F1214" s="5">
        <v>2599</v>
      </c>
      <c r="G1214" s="1">
        <v>0.38</v>
      </c>
      <c r="H1214" t="str">
        <f t="shared" si="91"/>
        <v>20%</v>
      </c>
      <c r="I1214" s="8" t="str">
        <f t="shared" si="92"/>
        <v>&gt;500</v>
      </c>
      <c r="J1214" s="8" t="str">
        <f t="shared" si="93"/>
        <v>1000</v>
      </c>
      <c r="K1214" s="1" t="s">
        <v>9299</v>
      </c>
      <c r="L1214">
        <v>4.3</v>
      </c>
      <c r="M1214" s="4">
        <v>1801</v>
      </c>
      <c r="N1214" s="12">
        <f t="shared" si="94"/>
        <v>7744.2999999999993</v>
      </c>
    </row>
    <row r="1215" spans="1:14">
      <c r="A1215" t="s">
        <v>3538</v>
      </c>
      <c r="B1215" t="s">
        <v>9841</v>
      </c>
      <c r="C1215" t="s">
        <v>2215</v>
      </c>
      <c r="D1215">
        <v>217</v>
      </c>
      <c r="E1215" s="11">
        <f t="shared" si="95"/>
        <v>1742898</v>
      </c>
      <c r="F1215" s="5">
        <v>237</v>
      </c>
      <c r="G1215" s="1">
        <v>0.08</v>
      </c>
      <c r="H1215" t="str">
        <f t="shared" si="91"/>
        <v>&gt;=50%</v>
      </c>
      <c r="I1215" s="8" t="str">
        <f t="shared" si="92"/>
        <v>200-500</v>
      </c>
      <c r="J1215" s="8" t="str">
        <f t="shared" si="93"/>
        <v>1000</v>
      </c>
      <c r="K1215" s="1" t="s">
        <v>9299</v>
      </c>
      <c r="L1215">
        <v>3.8</v>
      </c>
      <c r="M1215" s="4">
        <v>7354</v>
      </c>
      <c r="N1215" s="12">
        <f t="shared" si="94"/>
        <v>27945.199999999997</v>
      </c>
    </row>
    <row r="1216" spans="1:14">
      <c r="A1216" t="s">
        <v>1613</v>
      </c>
      <c r="B1216" t="s">
        <v>9555</v>
      </c>
      <c r="C1216" t="s">
        <v>10575</v>
      </c>
      <c r="D1216">
        <v>299</v>
      </c>
      <c r="E1216" s="11">
        <f t="shared" si="95"/>
        <v>1691483</v>
      </c>
      <c r="F1216" s="5">
        <v>799</v>
      </c>
      <c r="G1216" s="1">
        <v>0.63</v>
      </c>
      <c r="H1216" t="str">
        <f t="shared" si="91"/>
        <v>&gt;=50%</v>
      </c>
      <c r="I1216" s="8" t="str">
        <f t="shared" si="92"/>
        <v>&gt;500</v>
      </c>
      <c r="J1216" s="8" t="str">
        <f t="shared" si="93"/>
        <v>1000</v>
      </c>
      <c r="K1216" s="1" t="s">
        <v>9298</v>
      </c>
      <c r="L1216">
        <v>4.2</v>
      </c>
      <c r="M1216" s="4">
        <v>2117</v>
      </c>
      <c r="N1216" s="12">
        <f t="shared" si="94"/>
        <v>8891.4</v>
      </c>
    </row>
    <row r="1217" spans="1:14">
      <c r="A1217" t="s">
        <v>1824</v>
      </c>
      <c r="B1217" t="s">
        <v>9589</v>
      </c>
      <c r="C1217" t="s">
        <v>10580</v>
      </c>
      <c r="D1217">
        <v>249</v>
      </c>
      <c r="E1217" s="11">
        <f t="shared" si="95"/>
        <v>111888</v>
      </c>
      <c r="F1217" s="5">
        <v>999</v>
      </c>
      <c r="G1217" s="1">
        <v>0.75</v>
      </c>
      <c r="H1217" t="str">
        <f t="shared" si="91"/>
        <v>&gt;=50%</v>
      </c>
      <c r="I1217" s="8" t="str">
        <f t="shared" si="92"/>
        <v>&gt;500</v>
      </c>
      <c r="J1217" s="8" t="str">
        <f t="shared" si="93"/>
        <v>&lt;1000</v>
      </c>
      <c r="K1217" s="1" t="s">
        <v>9298</v>
      </c>
      <c r="L1217">
        <v>4.3</v>
      </c>
      <c r="M1217" s="4">
        <v>112</v>
      </c>
      <c r="N1217" s="12">
        <f t="shared" si="94"/>
        <v>481.59999999999997</v>
      </c>
    </row>
    <row r="1218" spans="1:14">
      <c r="A1218" t="s">
        <v>2053</v>
      </c>
      <c r="B1218" t="s">
        <v>9619</v>
      </c>
      <c r="C1218" t="s">
        <v>10578</v>
      </c>
      <c r="D1218">
        <v>299</v>
      </c>
      <c r="E1218" s="11">
        <f t="shared" si="95"/>
        <v>1016346</v>
      </c>
      <c r="F1218" s="5">
        <v>699</v>
      </c>
      <c r="G1218" s="1">
        <v>0.56999999999999995</v>
      </c>
      <c r="H1218" t="str">
        <f t="shared" ref="H1218:H1281" si="96">IF(G1219 &lt;=0.2, "20%", IF(G1219 &lt;=0.5,"20-50%", "&gt;=50%"))</f>
        <v>&gt;=50%</v>
      </c>
      <c r="I1218" s="8" t="str">
        <f t="shared" ref="I1218:I1281" si="97">IF(F1218&lt;200,"&lt;200",IF(F1218&lt;=500,"200-500",IF(F1218&gt;500,"&gt;500")))</f>
        <v>&gt;500</v>
      </c>
      <c r="J1218" s="8" t="str">
        <f t="shared" ref="J1218:J1281" si="98">IF(M1218&lt;1000,"&lt;1000",IF(M1218&gt;=1000,"1000"))</f>
        <v>1000</v>
      </c>
      <c r="K1218" s="1" t="s">
        <v>9298</v>
      </c>
      <c r="L1218">
        <v>3.9</v>
      </c>
      <c r="M1218" s="4">
        <v>1454</v>
      </c>
      <c r="N1218" s="12">
        <f t="shared" ref="N1218:N1281" si="99">L1218 *M1218</f>
        <v>5670.5999999999995</v>
      </c>
    </row>
    <row r="1219" spans="1:14">
      <c r="A1219" t="s">
        <v>1277</v>
      </c>
      <c r="B1219" t="s">
        <v>9507</v>
      </c>
      <c r="C1219" t="s">
        <v>10579</v>
      </c>
      <c r="D1219">
        <v>259</v>
      </c>
      <c r="E1219" s="11">
        <f t="shared" si="95"/>
        <v>1676901</v>
      </c>
      <c r="F1219" s="5">
        <v>699</v>
      </c>
      <c r="G1219" s="1">
        <v>0.63</v>
      </c>
      <c r="H1219" t="str">
        <f t="shared" si="96"/>
        <v>&gt;=50%</v>
      </c>
      <c r="I1219" s="8" t="str">
        <f t="shared" si="97"/>
        <v>&gt;500</v>
      </c>
      <c r="J1219" s="8" t="str">
        <f t="shared" si="98"/>
        <v>1000</v>
      </c>
      <c r="K1219" s="1" t="s">
        <v>9298</v>
      </c>
      <c r="L1219">
        <v>3.8</v>
      </c>
      <c r="M1219" s="4">
        <v>2399</v>
      </c>
      <c r="N1219" s="12">
        <f t="shared" si="99"/>
        <v>9116.1999999999989</v>
      </c>
    </row>
    <row r="1220" spans="1:14">
      <c r="A1220" t="s">
        <v>1158</v>
      </c>
      <c r="B1220" t="s">
        <v>9488</v>
      </c>
      <c r="C1220" t="s">
        <v>10575</v>
      </c>
      <c r="D1220">
        <v>299</v>
      </c>
      <c r="E1220" s="11">
        <f t="shared" si="95"/>
        <v>2066943</v>
      </c>
      <c r="F1220" s="5">
        <v>699</v>
      </c>
      <c r="G1220" s="1">
        <v>0.56999999999999995</v>
      </c>
      <c r="H1220" t="str">
        <f t="shared" si="96"/>
        <v>&gt;=50%</v>
      </c>
      <c r="I1220" s="8" t="str">
        <f t="shared" si="97"/>
        <v>&gt;500</v>
      </c>
      <c r="J1220" s="8" t="str">
        <f t="shared" si="98"/>
        <v>1000</v>
      </c>
      <c r="K1220" s="1" t="s">
        <v>9298</v>
      </c>
      <c r="L1220">
        <v>4.0999999999999996</v>
      </c>
      <c r="M1220" s="4">
        <v>2957</v>
      </c>
      <c r="N1220" s="12">
        <f t="shared" si="99"/>
        <v>12123.699999999999</v>
      </c>
    </row>
    <row r="1221" spans="1:14">
      <c r="A1221" t="s">
        <v>2124</v>
      </c>
      <c r="B1221" t="s">
        <v>9630</v>
      </c>
      <c r="C1221" t="s">
        <v>10594</v>
      </c>
      <c r="D1221">
        <v>299</v>
      </c>
      <c r="E1221" s="11">
        <f t="shared" si="95"/>
        <v>1519698</v>
      </c>
      <c r="F1221" s="5">
        <v>799</v>
      </c>
      <c r="G1221" s="1">
        <v>0.63</v>
      </c>
      <c r="H1221" t="str">
        <f t="shared" si="96"/>
        <v>&gt;=50%</v>
      </c>
      <c r="I1221" s="8" t="str">
        <f t="shared" si="97"/>
        <v>&gt;500</v>
      </c>
      <c r="J1221" s="8" t="str">
        <f t="shared" si="98"/>
        <v>1000</v>
      </c>
      <c r="K1221" s="1" t="s">
        <v>9298</v>
      </c>
      <c r="L1221">
        <v>4.3</v>
      </c>
      <c r="M1221" s="4">
        <v>1902</v>
      </c>
      <c r="N1221" s="12">
        <f t="shared" si="99"/>
        <v>8178.5999999999995</v>
      </c>
    </row>
    <row r="1222" spans="1:14">
      <c r="A1222" t="s">
        <v>3133</v>
      </c>
      <c r="B1222" t="s">
        <v>9782</v>
      </c>
      <c r="C1222" t="s">
        <v>10596</v>
      </c>
      <c r="D1222">
        <v>79</v>
      </c>
      <c r="E1222" s="11">
        <f t="shared" si="95"/>
        <v>972551</v>
      </c>
      <c r="F1222" s="5">
        <v>499</v>
      </c>
      <c r="G1222" s="1">
        <v>0.84</v>
      </c>
      <c r="H1222" t="str">
        <f t="shared" si="96"/>
        <v>&gt;=50%</v>
      </c>
      <c r="I1222" s="8" t="str">
        <f t="shared" si="97"/>
        <v>200-500</v>
      </c>
      <c r="J1222" s="8" t="str">
        <f t="shared" si="98"/>
        <v>1000</v>
      </c>
      <c r="K1222" s="1" t="s">
        <v>9298</v>
      </c>
      <c r="L1222">
        <v>4.2</v>
      </c>
      <c r="M1222" s="4">
        <v>1949</v>
      </c>
      <c r="N1222" s="12">
        <f t="shared" si="99"/>
        <v>8185.8</v>
      </c>
    </row>
    <row r="1223" spans="1:14">
      <c r="A1223" t="s">
        <v>2942</v>
      </c>
      <c r="B1223" t="s">
        <v>9752</v>
      </c>
      <c r="C1223" t="s">
        <v>10575</v>
      </c>
      <c r="D1223">
        <v>95</v>
      </c>
      <c r="E1223" s="11">
        <f t="shared" si="95"/>
        <v>972551</v>
      </c>
      <c r="F1223" s="5">
        <v>499</v>
      </c>
      <c r="G1223" s="1">
        <v>0.81</v>
      </c>
      <c r="H1223" t="str">
        <f t="shared" si="96"/>
        <v>&gt;=50%</v>
      </c>
      <c r="I1223" s="8" t="str">
        <f t="shared" si="97"/>
        <v>200-500</v>
      </c>
      <c r="J1223" s="8" t="str">
        <f t="shared" si="98"/>
        <v>1000</v>
      </c>
      <c r="K1223" s="1" t="s">
        <v>9298</v>
      </c>
      <c r="L1223">
        <v>4.2</v>
      </c>
      <c r="M1223" s="4">
        <v>1949</v>
      </c>
      <c r="N1223" s="12">
        <f t="shared" si="99"/>
        <v>8185.8</v>
      </c>
    </row>
    <row r="1224" spans="1:14">
      <c r="A1224" t="s">
        <v>2942</v>
      </c>
      <c r="B1224" t="s">
        <v>9752</v>
      </c>
      <c r="C1224" t="s">
        <v>10641</v>
      </c>
      <c r="D1224">
        <v>95</v>
      </c>
      <c r="E1224" s="11">
        <f t="shared" si="95"/>
        <v>972551</v>
      </c>
      <c r="F1224" s="5">
        <v>499</v>
      </c>
      <c r="G1224" s="1">
        <v>0.81</v>
      </c>
      <c r="H1224" t="str">
        <f t="shared" si="96"/>
        <v>&gt;=50%</v>
      </c>
      <c r="I1224" s="8" t="str">
        <f t="shared" si="97"/>
        <v>200-500</v>
      </c>
      <c r="J1224" s="8" t="str">
        <f t="shared" si="98"/>
        <v>1000</v>
      </c>
      <c r="K1224" s="1" t="s">
        <v>9298</v>
      </c>
      <c r="L1224">
        <v>4.2</v>
      </c>
      <c r="M1224" s="4">
        <v>1949</v>
      </c>
      <c r="N1224" s="12">
        <f t="shared" si="99"/>
        <v>8185.8</v>
      </c>
    </row>
    <row r="1225" spans="1:14">
      <c r="A1225" t="s">
        <v>3569</v>
      </c>
      <c r="B1225" t="s">
        <v>9845</v>
      </c>
      <c r="C1225" t="s">
        <v>2215</v>
      </c>
      <c r="D1225">
        <v>349</v>
      </c>
      <c r="E1225" s="11">
        <f t="shared" si="95"/>
        <v>37161709</v>
      </c>
      <c r="F1225" s="5">
        <v>1499</v>
      </c>
      <c r="G1225" s="1">
        <v>0.77</v>
      </c>
      <c r="H1225" t="str">
        <f t="shared" si="96"/>
        <v>&gt;=50%</v>
      </c>
      <c r="I1225" s="8" t="str">
        <f t="shared" si="97"/>
        <v>&gt;500</v>
      </c>
      <c r="J1225" s="8" t="str">
        <f t="shared" si="98"/>
        <v>1000</v>
      </c>
      <c r="K1225" s="1" t="s">
        <v>9298</v>
      </c>
      <c r="L1225">
        <v>4.3</v>
      </c>
      <c r="M1225" s="4">
        <v>24791</v>
      </c>
      <c r="N1225" s="12">
        <f t="shared" si="99"/>
        <v>106601.29999999999</v>
      </c>
    </row>
    <row r="1226" spans="1:14">
      <c r="A1226" t="s">
        <v>4502</v>
      </c>
      <c r="B1226" t="s">
        <v>9963</v>
      </c>
      <c r="C1226" t="s">
        <v>10626</v>
      </c>
      <c r="D1226">
        <v>299</v>
      </c>
      <c r="E1226" s="11">
        <f t="shared" si="95"/>
        <v>1353597</v>
      </c>
      <c r="F1226" s="5">
        <v>1499</v>
      </c>
      <c r="G1226" s="1">
        <v>0.8</v>
      </c>
      <c r="H1226" t="str">
        <f t="shared" si="96"/>
        <v>&gt;=50%</v>
      </c>
      <c r="I1226" s="8" t="str">
        <f t="shared" si="97"/>
        <v>&gt;500</v>
      </c>
      <c r="J1226" s="8" t="str">
        <f t="shared" si="98"/>
        <v>&lt;1000</v>
      </c>
      <c r="K1226" s="1" t="s">
        <v>9298</v>
      </c>
      <c r="L1226">
        <v>4.2</v>
      </c>
      <c r="M1226" s="4">
        <v>903</v>
      </c>
      <c r="N1226" s="12">
        <f t="shared" si="99"/>
        <v>3792.6000000000004</v>
      </c>
    </row>
    <row r="1227" spans="1:14">
      <c r="A1227" t="s">
        <v>4057</v>
      </c>
      <c r="B1227" t="s">
        <v>9907</v>
      </c>
      <c r="C1227" t="s">
        <v>10617</v>
      </c>
      <c r="D1227">
        <v>449</v>
      </c>
      <c r="E1227" s="11">
        <f t="shared" si="95"/>
        <v>2099898</v>
      </c>
      <c r="F1227" s="5">
        <v>999</v>
      </c>
      <c r="G1227" s="1">
        <v>0.55000000000000004</v>
      </c>
      <c r="H1227" t="str">
        <f t="shared" si="96"/>
        <v>&gt;=50%</v>
      </c>
      <c r="I1227" s="8" t="str">
        <f t="shared" si="97"/>
        <v>&gt;500</v>
      </c>
      <c r="J1227" s="8" t="str">
        <f t="shared" si="98"/>
        <v>1000</v>
      </c>
      <c r="K1227" s="1" t="s">
        <v>9298</v>
      </c>
      <c r="L1227">
        <v>4</v>
      </c>
      <c r="M1227" s="4">
        <v>2102</v>
      </c>
      <c r="N1227" s="12">
        <f t="shared" si="99"/>
        <v>8408</v>
      </c>
    </row>
    <row r="1228" spans="1:14">
      <c r="A1228" t="s">
        <v>3889</v>
      </c>
      <c r="B1228" t="s">
        <v>9884</v>
      </c>
      <c r="C1228" t="s">
        <v>10638</v>
      </c>
      <c r="D1228">
        <v>129</v>
      </c>
      <c r="E1228" s="11">
        <f t="shared" si="95"/>
        <v>490509</v>
      </c>
      <c r="F1228" s="5">
        <v>999</v>
      </c>
      <c r="G1228" s="1">
        <v>0.87</v>
      </c>
      <c r="H1228" t="str">
        <f t="shared" si="96"/>
        <v>&gt;=50%</v>
      </c>
      <c r="I1228" s="8" t="str">
        <f t="shared" si="97"/>
        <v>&gt;500</v>
      </c>
      <c r="J1228" s="8" t="str">
        <f t="shared" si="98"/>
        <v>&lt;1000</v>
      </c>
      <c r="K1228" s="1" t="s">
        <v>9298</v>
      </c>
      <c r="L1228">
        <v>4.2</v>
      </c>
      <c r="M1228" s="4">
        <v>491</v>
      </c>
      <c r="N1228" s="12">
        <f t="shared" si="99"/>
        <v>2062.2000000000003</v>
      </c>
    </row>
    <row r="1229" spans="1:14">
      <c r="A1229" t="s">
        <v>3148</v>
      </c>
      <c r="B1229" t="s">
        <v>9785</v>
      </c>
      <c r="C1229" t="s">
        <v>10594</v>
      </c>
      <c r="D1229">
        <v>99</v>
      </c>
      <c r="E1229" s="11">
        <f t="shared" si="95"/>
        <v>1223049</v>
      </c>
      <c r="F1229" s="5">
        <v>499</v>
      </c>
      <c r="G1229" s="1">
        <v>0.8</v>
      </c>
      <c r="H1229" t="str">
        <f t="shared" si="96"/>
        <v>&gt;=50%</v>
      </c>
      <c r="I1229" s="8" t="str">
        <f t="shared" si="97"/>
        <v>200-500</v>
      </c>
      <c r="J1229" s="8" t="str">
        <f t="shared" si="98"/>
        <v>1000</v>
      </c>
      <c r="K1229" s="1" t="s">
        <v>9298</v>
      </c>
      <c r="L1229">
        <v>4.0999999999999996</v>
      </c>
      <c r="M1229" s="4">
        <v>2451</v>
      </c>
      <c r="N1229" s="12">
        <f t="shared" si="99"/>
        <v>10049.099999999999</v>
      </c>
    </row>
    <row r="1230" spans="1:14">
      <c r="A1230" t="s">
        <v>2533</v>
      </c>
      <c r="B1230" t="s">
        <v>9690</v>
      </c>
      <c r="C1230" t="s">
        <v>2215</v>
      </c>
      <c r="D1230">
        <v>99</v>
      </c>
      <c r="E1230" s="11">
        <f t="shared" si="95"/>
        <v>21277859</v>
      </c>
      <c r="F1230" s="5">
        <v>499</v>
      </c>
      <c r="G1230" s="1">
        <v>0.8</v>
      </c>
      <c r="H1230" t="str">
        <f t="shared" si="96"/>
        <v>&gt;=50%</v>
      </c>
      <c r="I1230" s="8" t="str">
        <f t="shared" si="97"/>
        <v>200-500</v>
      </c>
      <c r="J1230" s="8" t="str">
        <f t="shared" si="98"/>
        <v>1000</v>
      </c>
      <c r="K1230" s="1" t="s">
        <v>9298</v>
      </c>
      <c r="L1230">
        <v>4.3</v>
      </c>
      <c r="M1230" s="4">
        <v>42641</v>
      </c>
      <c r="N1230" s="12">
        <f t="shared" si="99"/>
        <v>183356.3</v>
      </c>
    </row>
    <row r="1231" spans="1:14">
      <c r="A1231" t="s">
        <v>4599</v>
      </c>
      <c r="B1231" t="s">
        <v>9975</v>
      </c>
      <c r="C1231" t="s">
        <v>10617</v>
      </c>
      <c r="D1231">
        <v>99</v>
      </c>
      <c r="E1231" s="11">
        <f t="shared" si="95"/>
        <v>1223049</v>
      </c>
      <c r="F1231" s="5">
        <v>499</v>
      </c>
      <c r="G1231" s="1">
        <v>0.8</v>
      </c>
      <c r="H1231" t="str">
        <f t="shared" si="96"/>
        <v>&gt;=50%</v>
      </c>
      <c r="I1231" s="8" t="str">
        <f t="shared" si="97"/>
        <v>200-500</v>
      </c>
      <c r="J1231" s="8" t="str">
        <f t="shared" si="98"/>
        <v>1000</v>
      </c>
      <c r="K1231" s="1" t="s">
        <v>9298</v>
      </c>
      <c r="L1231">
        <v>4.0999999999999996</v>
      </c>
      <c r="M1231" s="4">
        <v>2451</v>
      </c>
      <c r="N1231" s="12">
        <f t="shared" si="99"/>
        <v>10049.099999999999</v>
      </c>
    </row>
    <row r="1232" spans="1:14">
      <c r="A1232" t="s">
        <v>3473</v>
      </c>
      <c r="B1232" t="s">
        <v>9831</v>
      </c>
      <c r="C1232" t="s">
        <v>10594</v>
      </c>
      <c r="D1232">
        <v>89</v>
      </c>
      <c r="E1232" s="11">
        <f t="shared" si="95"/>
        <v>4660660</v>
      </c>
      <c r="F1232" s="5">
        <v>499</v>
      </c>
      <c r="G1232" s="1">
        <v>0.82</v>
      </c>
      <c r="H1232" t="str">
        <f t="shared" si="96"/>
        <v>&gt;=50%</v>
      </c>
      <c r="I1232" s="8" t="str">
        <f t="shared" si="97"/>
        <v>200-500</v>
      </c>
      <c r="J1232" s="8" t="str">
        <f t="shared" si="98"/>
        <v>1000</v>
      </c>
      <c r="K1232" s="1" t="s">
        <v>9298</v>
      </c>
      <c r="L1232">
        <v>4.0999999999999996</v>
      </c>
      <c r="M1232" s="4">
        <v>9340</v>
      </c>
      <c r="N1232" s="12">
        <f t="shared" si="99"/>
        <v>38294</v>
      </c>
    </row>
    <row r="1233" spans="1:14">
      <c r="A1233" t="s">
        <v>6143</v>
      </c>
      <c r="B1233" t="s">
        <v>10173</v>
      </c>
      <c r="C1233" t="s">
        <v>10710</v>
      </c>
      <c r="D1233">
        <v>455</v>
      </c>
      <c r="E1233" s="11">
        <f t="shared" si="95"/>
        <v>3574422</v>
      </c>
      <c r="F1233" s="5">
        <v>999</v>
      </c>
      <c r="G1233" s="1">
        <v>0.54</v>
      </c>
      <c r="H1233" t="str">
        <f t="shared" si="96"/>
        <v>&gt;=50%</v>
      </c>
      <c r="I1233" s="8" t="str">
        <f t="shared" si="97"/>
        <v>&gt;500</v>
      </c>
      <c r="J1233" s="8" t="str">
        <f t="shared" si="98"/>
        <v>1000</v>
      </c>
      <c r="K1233" s="1" t="s">
        <v>9298</v>
      </c>
      <c r="L1233">
        <v>4.0999999999999996</v>
      </c>
      <c r="M1233" s="4">
        <v>3578</v>
      </c>
      <c r="N1233" s="12">
        <f t="shared" si="99"/>
        <v>14669.8</v>
      </c>
    </row>
    <row r="1234" spans="1:14">
      <c r="A1234" t="s">
        <v>7602</v>
      </c>
      <c r="B1234" t="s">
        <v>10364</v>
      </c>
      <c r="C1234" t="s">
        <v>10745</v>
      </c>
      <c r="D1234">
        <v>210</v>
      </c>
      <c r="E1234" s="11">
        <f t="shared" si="95"/>
        <v>51726</v>
      </c>
      <c r="F1234" s="5">
        <v>699</v>
      </c>
      <c r="G1234" s="1">
        <v>0.7</v>
      </c>
      <c r="H1234" t="str">
        <f t="shared" si="96"/>
        <v>20%</v>
      </c>
      <c r="I1234" s="8" t="str">
        <f t="shared" si="97"/>
        <v>&gt;500</v>
      </c>
      <c r="J1234" s="8" t="str">
        <f t="shared" si="98"/>
        <v>&lt;1000</v>
      </c>
      <c r="K1234" s="1" t="s">
        <v>9298</v>
      </c>
      <c r="L1234">
        <v>3.7</v>
      </c>
      <c r="M1234" s="4">
        <v>74</v>
      </c>
      <c r="N1234" s="12">
        <f t="shared" si="99"/>
        <v>273.8</v>
      </c>
    </row>
    <row r="1235" spans="1:14">
      <c r="A1235" t="s">
        <v>8491</v>
      </c>
      <c r="B1235" t="s">
        <v>10474</v>
      </c>
      <c r="C1235" t="s">
        <v>10734</v>
      </c>
      <c r="D1235">
        <v>688</v>
      </c>
      <c r="E1235" s="11">
        <f t="shared" si="95"/>
        <v>1703160</v>
      </c>
      <c r="F1235" s="5">
        <v>747</v>
      </c>
      <c r="G1235" s="1">
        <v>0.08</v>
      </c>
      <c r="H1235" t="str">
        <f t="shared" si="96"/>
        <v>20-50%</v>
      </c>
      <c r="I1235" s="8" t="str">
        <f t="shared" si="97"/>
        <v>&gt;500</v>
      </c>
      <c r="J1235" s="8" t="str">
        <f t="shared" si="98"/>
        <v>1000</v>
      </c>
      <c r="K1235" s="1" t="s">
        <v>9299</v>
      </c>
      <c r="L1235">
        <v>4.5</v>
      </c>
      <c r="M1235" s="4">
        <v>2280</v>
      </c>
      <c r="N1235" s="12">
        <f t="shared" si="99"/>
        <v>10260</v>
      </c>
    </row>
    <row r="1236" spans="1:14">
      <c r="A1236" t="s">
        <v>8652</v>
      </c>
      <c r="B1236" t="s">
        <v>10497</v>
      </c>
      <c r="C1236" t="s">
        <v>10715</v>
      </c>
      <c r="D1236" s="2">
        <v>6120</v>
      </c>
      <c r="E1236" s="11">
        <f t="shared" si="95"/>
        <v>55530900</v>
      </c>
      <c r="F1236" s="5">
        <v>8478</v>
      </c>
      <c r="G1236" s="1">
        <v>0.28000000000000003</v>
      </c>
      <c r="H1236" t="str">
        <f t="shared" si="96"/>
        <v>20-50%</v>
      </c>
      <c r="I1236" s="8" t="str">
        <f t="shared" si="97"/>
        <v>&gt;500</v>
      </c>
      <c r="J1236" s="8" t="str">
        <f t="shared" si="98"/>
        <v>1000</v>
      </c>
      <c r="K1236" s="1" t="s">
        <v>9299</v>
      </c>
      <c r="L1236">
        <v>4.5999999999999996</v>
      </c>
      <c r="M1236" s="4">
        <v>6550</v>
      </c>
      <c r="N1236" s="12">
        <f t="shared" si="99"/>
        <v>30129.999999999996</v>
      </c>
    </row>
    <row r="1237" spans="1:14">
      <c r="A1237" t="s">
        <v>8984</v>
      </c>
      <c r="B1237" t="s">
        <v>8985</v>
      </c>
      <c r="C1237" t="s">
        <v>10723</v>
      </c>
      <c r="D1237" s="2">
        <v>6120</v>
      </c>
      <c r="E1237" s="11">
        <f t="shared" si="95"/>
        <v>22208823</v>
      </c>
      <c r="F1237" s="5">
        <v>8073</v>
      </c>
      <c r="G1237" s="1">
        <v>0.24</v>
      </c>
      <c r="H1237" t="str">
        <f t="shared" si="96"/>
        <v>20-50%</v>
      </c>
      <c r="I1237" s="8" t="str">
        <f t="shared" si="97"/>
        <v>&gt;500</v>
      </c>
      <c r="J1237" s="8" t="str">
        <f t="shared" si="98"/>
        <v>1000</v>
      </c>
      <c r="K1237" s="1" t="s">
        <v>9299</v>
      </c>
      <c r="L1237">
        <v>4.5999999999999996</v>
      </c>
      <c r="M1237" s="4">
        <v>2751</v>
      </c>
      <c r="N1237" s="12">
        <f t="shared" si="99"/>
        <v>12654.599999999999</v>
      </c>
    </row>
    <row r="1238" spans="1:14">
      <c r="A1238" t="s">
        <v>7682</v>
      </c>
      <c r="B1238" t="s">
        <v>7683</v>
      </c>
      <c r="C1238" t="s">
        <v>10746</v>
      </c>
      <c r="D1238" s="2">
        <v>5890</v>
      </c>
      <c r="E1238" s="11">
        <f t="shared" si="95"/>
        <v>54350946</v>
      </c>
      <c r="F1238" s="5">
        <v>7506</v>
      </c>
      <c r="G1238" s="1">
        <v>0.22</v>
      </c>
      <c r="H1238" t="str">
        <f t="shared" si="96"/>
        <v>20-50%</v>
      </c>
      <c r="I1238" s="8" t="str">
        <f t="shared" si="97"/>
        <v>&gt;500</v>
      </c>
      <c r="J1238" s="8" t="str">
        <f t="shared" si="98"/>
        <v>1000</v>
      </c>
      <c r="K1238" s="1" t="s">
        <v>9299</v>
      </c>
      <c r="L1238">
        <v>4.5</v>
      </c>
      <c r="M1238" s="4">
        <v>7241</v>
      </c>
      <c r="N1238" s="12">
        <f t="shared" si="99"/>
        <v>32584.5</v>
      </c>
    </row>
    <row r="1239" spans="1:14">
      <c r="A1239" t="s">
        <v>7995</v>
      </c>
      <c r="B1239" t="s">
        <v>10411</v>
      </c>
      <c r="C1239" t="s">
        <v>10746</v>
      </c>
      <c r="D1239" s="2">
        <v>6525</v>
      </c>
      <c r="E1239" s="11">
        <f t="shared" si="95"/>
        <v>45308340</v>
      </c>
      <c r="F1239" s="5">
        <v>8820</v>
      </c>
      <c r="G1239" s="1">
        <v>0.26</v>
      </c>
      <c r="H1239" t="str">
        <f t="shared" si="96"/>
        <v>20-50%</v>
      </c>
      <c r="I1239" s="8" t="str">
        <f t="shared" si="97"/>
        <v>&gt;500</v>
      </c>
      <c r="J1239" s="8" t="str">
        <f t="shared" si="98"/>
        <v>1000</v>
      </c>
      <c r="K1239" s="1" t="s">
        <v>9299</v>
      </c>
      <c r="L1239">
        <v>4.5</v>
      </c>
      <c r="M1239" s="4">
        <v>5137</v>
      </c>
      <c r="N1239" s="12">
        <f t="shared" si="99"/>
        <v>23116.5</v>
      </c>
    </row>
    <row r="1240" spans="1:14">
      <c r="A1240" t="s">
        <v>8767</v>
      </c>
      <c r="B1240" t="s">
        <v>10513</v>
      </c>
      <c r="C1240" t="s">
        <v>10706</v>
      </c>
      <c r="D1240" s="2">
        <v>5865</v>
      </c>
      <c r="E1240" s="11">
        <f t="shared" si="95"/>
        <v>21282912</v>
      </c>
      <c r="F1240" s="5">
        <v>7776</v>
      </c>
      <c r="G1240" s="1">
        <v>0.25</v>
      </c>
      <c r="H1240" t="str">
        <f t="shared" si="96"/>
        <v>20-50%</v>
      </c>
      <c r="I1240" s="8" t="str">
        <f t="shared" si="97"/>
        <v>&gt;500</v>
      </c>
      <c r="J1240" s="8" t="str">
        <f t="shared" si="98"/>
        <v>1000</v>
      </c>
      <c r="K1240" s="1" t="s">
        <v>9299</v>
      </c>
      <c r="L1240">
        <v>4.4000000000000004</v>
      </c>
      <c r="M1240" s="4">
        <v>2737</v>
      </c>
      <c r="N1240" s="12">
        <f t="shared" si="99"/>
        <v>12042.800000000001</v>
      </c>
    </row>
    <row r="1241" spans="1:14">
      <c r="A1241" t="s">
        <v>8859</v>
      </c>
      <c r="B1241" t="s">
        <v>8860</v>
      </c>
      <c r="C1241" t="s">
        <v>10710</v>
      </c>
      <c r="D1241" s="2">
        <v>5490</v>
      </c>
      <c r="E1241" s="11">
        <f t="shared" si="95"/>
        <v>10137600</v>
      </c>
      <c r="F1241" s="5">
        <v>7200</v>
      </c>
      <c r="G1241" s="1">
        <v>0.24</v>
      </c>
      <c r="H1241" t="str">
        <f t="shared" si="96"/>
        <v>&gt;=50%</v>
      </c>
      <c r="I1241" s="8" t="str">
        <f t="shared" si="97"/>
        <v>&gt;500</v>
      </c>
      <c r="J1241" s="8" t="str">
        <f t="shared" si="98"/>
        <v>1000</v>
      </c>
      <c r="K1241" s="1" t="s">
        <v>9299</v>
      </c>
      <c r="L1241">
        <v>4.5</v>
      </c>
      <c r="M1241" s="4">
        <v>1408</v>
      </c>
      <c r="N1241" s="12">
        <f t="shared" si="99"/>
        <v>6336</v>
      </c>
    </row>
    <row r="1242" spans="1:14">
      <c r="A1242" t="s">
        <v>5333</v>
      </c>
      <c r="B1242" t="s">
        <v>10072</v>
      </c>
      <c r="C1242" t="s">
        <v>2215</v>
      </c>
      <c r="D1242">
        <v>499</v>
      </c>
      <c r="E1242" s="11">
        <f t="shared" si="95"/>
        <v>563766</v>
      </c>
      <c r="F1242" s="5">
        <v>1299</v>
      </c>
      <c r="G1242" s="1">
        <v>0.62</v>
      </c>
      <c r="H1242" t="str">
        <f t="shared" si="96"/>
        <v>20-50%</v>
      </c>
      <c r="I1242" s="8" t="str">
        <f t="shared" si="97"/>
        <v>&gt;500</v>
      </c>
      <c r="J1242" s="8" t="str">
        <f t="shared" si="98"/>
        <v>&lt;1000</v>
      </c>
      <c r="K1242" s="1" t="s">
        <v>9298</v>
      </c>
      <c r="L1242">
        <v>4.5</v>
      </c>
      <c r="M1242" s="4">
        <v>434</v>
      </c>
      <c r="N1242" s="12">
        <f t="shared" si="99"/>
        <v>1953</v>
      </c>
    </row>
    <row r="1243" spans="1:14">
      <c r="A1243" t="s">
        <v>7689</v>
      </c>
      <c r="B1243" t="s">
        <v>10373</v>
      </c>
      <c r="C1243" t="s">
        <v>10722</v>
      </c>
      <c r="D1243" s="2">
        <v>9199</v>
      </c>
      <c r="E1243" s="11">
        <f t="shared" si="95"/>
        <v>288360000</v>
      </c>
      <c r="F1243" s="5">
        <v>18000</v>
      </c>
      <c r="G1243" s="1">
        <v>0.49</v>
      </c>
      <c r="H1243" t="str">
        <f t="shared" si="96"/>
        <v>&gt;=50%</v>
      </c>
      <c r="I1243" s="8" t="str">
        <f t="shared" si="97"/>
        <v>&gt;500</v>
      </c>
      <c r="J1243" s="8" t="str">
        <f t="shared" si="98"/>
        <v>1000</v>
      </c>
      <c r="K1243" s="1" t="s">
        <v>9299</v>
      </c>
      <c r="L1243">
        <v>4</v>
      </c>
      <c r="M1243" s="4">
        <v>16020</v>
      </c>
      <c r="N1243" s="12">
        <f t="shared" si="99"/>
        <v>64080</v>
      </c>
    </row>
    <row r="1244" spans="1:14">
      <c r="A1244" t="s">
        <v>1624</v>
      </c>
      <c r="B1244" t="s">
        <v>9557</v>
      </c>
      <c r="C1244" t="s">
        <v>10578</v>
      </c>
      <c r="D1244">
        <v>96</v>
      </c>
      <c r="E1244" s="11">
        <f t="shared" si="95"/>
        <v>716604</v>
      </c>
      <c r="F1244" s="5">
        <v>399</v>
      </c>
      <c r="G1244" s="1">
        <v>0.76</v>
      </c>
      <c r="H1244" t="str">
        <f t="shared" si="96"/>
        <v>&gt;=50%</v>
      </c>
      <c r="I1244" s="8" t="str">
        <f t="shared" si="97"/>
        <v>200-500</v>
      </c>
      <c r="J1244" s="8" t="str">
        <f t="shared" si="98"/>
        <v>1000</v>
      </c>
      <c r="K1244" s="1" t="s">
        <v>9298</v>
      </c>
      <c r="L1244">
        <v>3.6</v>
      </c>
      <c r="M1244" s="4">
        <v>1796</v>
      </c>
      <c r="N1244" s="12">
        <f t="shared" si="99"/>
        <v>6465.6</v>
      </c>
    </row>
    <row r="1245" spans="1:14">
      <c r="A1245" t="s">
        <v>522</v>
      </c>
      <c r="B1245" t="s">
        <v>9393</v>
      </c>
      <c r="C1245" t="s">
        <v>10579</v>
      </c>
      <c r="D1245">
        <v>209</v>
      </c>
      <c r="E1245" s="11">
        <f t="shared" si="95"/>
        <v>267464</v>
      </c>
      <c r="F1245" s="5">
        <v>499</v>
      </c>
      <c r="G1245" s="1">
        <v>0.57999999999999996</v>
      </c>
      <c r="H1245" t="str">
        <f t="shared" si="96"/>
        <v>&gt;=50%</v>
      </c>
      <c r="I1245" s="8" t="str">
        <f t="shared" si="97"/>
        <v>200-500</v>
      </c>
      <c r="J1245" s="8" t="str">
        <f t="shared" si="98"/>
        <v>&lt;1000</v>
      </c>
      <c r="K1245" s="1" t="s">
        <v>9298</v>
      </c>
      <c r="L1245">
        <v>3.9</v>
      </c>
      <c r="M1245" s="4">
        <v>536</v>
      </c>
      <c r="N1245" s="12">
        <f t="shared" si="99"/>
        <v>2090.4</v>
      </c>
    </row>
    <row r="1246" spans="1:14">
      <c r="A1246" t="s">
        <v>522</v>
      </c>
      <c r="B1246" t="s">
        <v>9393</v>
      </c>
      <c r="C1246" t="s">
        <v>10617</v>
      </c>
      <c r="D1246">
        <v>209</v>
      </c>
      <c r="E1246" s="11">
        <f t="shared" si="95"/>
        <v>267464</v>
      </c>
      <c r="F1246" s="5">
        <v>499</v>
      </c>
      <c r="G1246" s="1">
        <v>0.57999999999999996</v>
      </c>
      <c r="H1246" t="str">
        <f t="shared" si="96"/>
        <v>&gt;=50%</v>
      </c>
      <c r="I1246" s="8" t="str">
        <f t="shared" si="97"/>
        <v>200-500</v>
      </c>
      <c r="J1246" s="8" t="str">
        <f t="shared" si="98"/>
        <v>&lt;1000</v>
      </c>
      <c r="K1246" s="1" t="s">
        <v>9298</v>
      </c>
      <c r="L1246">
        <v>3.9</v>
      </c>
      <c r="M1246" s="4">
        <v>536</v>
      </c>
      <c r="N1246" s="12">
        <f t="shared" si="99"/>
        <v>2090.4</v>
      </c>
    </row>
    <row r="1247" spans="1:14">
      <c r="A1247" t="s">
        <v>2867</v>
      </c>
      <c r="B1247" t="s">
        <v>9742</v>
      </c>
      <c r="C1247" t="s">
        <v>10575</v>
      </c>
      <c r="D1247">
        <v>251</v>
      </c>
      <c r="E1247" s="11">
        <f t="shared" si="95"/>
        <v>3230766</v>
      </c>
      <c r="F1247" s="5">
        <v>999</v>
      </c>
      <c r="G1247" s="1">
        <v>0.75</v>
      </c>
      <c r="H1247" t="str">
        <f t="shared" si="96"/>
        <v>&gt;=50%</v>
      </c>
      <c r="I1247" s="8" t="str">
        <f t="shared" si="97"/>
        <v>&gt;500</v>
      </c>
      <c r="J1247" s="8" t="str">
        <f t="shared" si="98"/>
        <v>1000</v>
      </c>
      <c r="K1247" s="1" t="s">
        <v>9298</v>
      </c>
      <c r="L1247">
        <v>3.7</v>
      </c>
      <c r="M1247" s="4">
        <v>3234</v>
      </c>
      <c r="N1247" s="12">
        <f t="shared" si="99"/>
        <v>11965.800000000001</v>
      </c>
    </row>
    <row r="1248" spans="1:14">
      <c r="A1248" t="s">
        <v>6107</v>
      </c>
      <c r="B1248" t="s">
        <v>10168</v>
      </c>
      <c r="C1248" t="s">
        <v>10658</v>
      </c>
      <c r="D1248">
        <v>298</v>
      </c>
      <c r="E1248" s="11">
        <f t="shared" si="95"/>
        <v>1550448</v>
      </c>
      <c r="F1248" s="5">
        <v>999</v>
      </c>
      <c r="G1248" s="1">
        <v>0.7</v>
      </c>
      <c r="H1248" t="str">
        <f t="shared" si="96"/>
        <v>20-50%</v>
      </c>
      <c r="I1248" s="8" t="str">
        <f t="shared" si="97"/>
        <v>&gt;500</v>
      </c>
      <c r="J1248" s="8" t="str">
        <f t="shared" si="98"/>
        <v>1000</v>
      </c>
      <c r="K1248" s="1" t="s">
        <v>9298</v>
      </c>
      <c r="L1248">
        <v>4.3</v>
      </c>
      <c r="M1248" s="4">
        <v>1552</v>
      </c>
      <c r="N1248" s="12">
        <f t="shared" si="99"/>
        <v>6673.5999999999995</v>
      </c>
    </row>
    <row r="1249" spans="1:14">
      <c r="A1249" t="s">
        <v>6985</v>
      </c>
      <c r="B1249" t="s">
        <v>10281</v>
      </c>
      <c r="C1249" t="s">
        <v>10713</v>
      </c>
      <c r="D1249" s="2">
        <v>1439</v>
      </c>
      <c r="E1249" s="11">
        <f t="shared" si="95"/>
        <v>107552197</v>
      </c>
      <c r="F1249" s="5">
        <v>1999</v>
      </c>
      <c r="G1249" s="1">
        <v>0.28000000000000003</v>
      </c>
      <c r="H1249" t="str">
        <f t="shared" si="96"/>
        <v>20-50%</v>
      </c>
      <c r="I1249" s="8" t="str">
        <f t="shared" si="97"/>
        <v>&gt;500</v>
      </c>
      <c r="J1249" s="8" t="str">
        <f t="shared" si="98"/>
        <v>1000</v>
      </c>
      <c r="K1249" s="1" t="s">
        <v>9299</v>
      </c>
      <c r="L1249">
        <v>4.8</v>
      </c>
      <c r="M1249" s="4">
        <v>53803</v>
      </c>
      <c r="N1249" s="12">
        <f t="shared" si="99"/>
        <v>258254.4</v>
      </c>
    </row>
    <row r="1250" spans="1:14">
      <c r="A1250" t="s">
        <v>7547</v>
      </c>
      <c r="B1250" t="s">
        <v>10356</v>
      </c>
      <c r="C1250" t="s">
        <v>10713</v>
      </c>
      <c r="D1250" s="2">
        <v>1547</v>
      </c>
      <c r="E1250" s="11">
        <f t="shared" si="95"/>
        <v>1338070</v>
      </c>
      <c r="F1250" s="5">
        <v>2890</v>
      </c>
      <c r="G1250" s="1">
        <v>0.46</v>
      </c>
      <c r="H1250" t="str">
        <f t="shared" si="96"/>
        <v>&gt;=50%</v>
      </c>
      <c r="I1250" s="8" t="str">
        <f t="shared" si="97"/>
        <v>&gt;500</v>
      </c>
      <c r="J1250" s="8" t="str">
        <f t="shared" si="98"/>
        <v>&lt;1000</v>
      </c>
      <c r="K1250" s="1" t="s">
        <v>9299</v>
      </c>
      <c r="L1250">
        <v>3.9</v>
      </c>
      <c r="M1250" s="4">
        <v>463</v>
      </c>
      <c r="N1250" s="12">
        <f t="shared" si="99"/>
        <v>1805.7</v>
      </c>
    </row>
    <row r="1251" spans="1:14">
      <c r="A1251" t="s">
        <v>1117</v>
      </c>
      <c r="B1251" t="s">
        <v>9481</v>
      </c>
      <c r="C1251" t="s">
        <v>10576</v>
      </c>
      <c r="D1251">
        <v>399</v>
      </c>
      <c r="E1251" s="11">
        <f t="shared" si="95"/>
        <v>9995</v>
      </c>
      <c r="F1251" s="5">
        <v>1999</v>
      </c>
      <c r="G1251" s="1">
        <v>0.8</v>
      </c>
      <c r="H1251" t="str">
        <f t="shared" si="96"/>
        <v>&gt;=50%</v>
      </c>
      <c r="I1251" s="8" t="str">
        <f t="shared" si="97"/>
        <v>&gt;500</v>
      </c>
      <c r="J1251" s="8" t="str">
        <f t="shared" si="98"/>
        <v>&lt;1000</v>
      </c>
      <c r="K1251" s="1" t="s">
        <v>9298</v>
      </c>
      <c r="L1251">
        <v>5</v>
      </c>
      <c r="M1251" s="4">
        <v>5</v>
      </c>
      <c r="N1251" s="12">
        <f t="shared" si="99"/>
        <v>25</v>
      </c>
    </row>
    <row r="1252" spans="1:14">
      <c r="A1252" t="s">
        <v>2092</v>
      </c>
      <c r="B1252" t="s">
        <v>9625</v>
      </c>
      <c r="C1252" t="s">
        <v>10579</v>
      </c>
      <c r="D1252">
        <v>349</v>
      </c>
      <c r="E1252" s="11">
        <f t="shared" si="95"/>
        <v>837162</v>
      </c>
      <c r="F1252" s="5">
        <v>999</v>
      </c>
      <c r="G1252" s="1">
        <v>0.65</v>
      </c>
      <c r="H1252" t="str">
        <f t="shared" si="96"/>
        <v>&gt;=50%</v>
      </c>
      <c r="I1252" s="8" t="str">
        <f t="shared" si="97"/>
        <v>&gt;500</v>
      </c>
      <c r="J1252" s="8" t="str">
        <f t="shared" si="98"/>
        <v>&lt;1000</v>
      </c>
      <c r="K1252" s="1" t="s">
        <v>9298</v>
      </c>
      <c r="L1252">
        <v>4.3</v>
      </c>
      <c r="M1252" s="4">
        <v>838</v>
      </c>
      <c r="N1252" s="12">
        <f t="shared" si="99"/>
        <v>3603.3999999999996</v>
      </c>
    </row>
    <row r="1253" spans="1:14">
      <c r="A1253" t="s">
        <v>1998</v>
      </c>
      <c r="B1253" t="s">
        <v>9611</v>
      </c>
      <c r="C1253" t="s">
        <v>10579</v>
      </c>
      <c r="D1253">
        <v>389</v>
      </c>
      <c r="E1253" s="11">
        <f t="shared" si="95"/>
        <v>837162</v>
      </c>
      <c r="F1253" s="5">
        <v>999</v>
      </c>
      <c r="G1253" s="1">
        <v>0.61</v>
      </c>
      <c r="H1253" t="str">
        <f t="shared" si="96"/>
        <v>&gt;=50%</v>
      </c>
      <c r="I1253" s="8" t="str">
        <f t="shared" si="97"/>
        <v>&gt;500</v>
      </c>
      <c r="J1253" s="8" t="str">
        <f t="shared" si="98"/>
        <v>&lt;1000</v>
      </c>
      <c r="K1253" s="1" t="s">
        <v>9298</v>
      </c>
      <c r="L1253">
        <v>4.3</v>
      </c>
      <c r="M1253" s="4">
        <v>838</v>
      </c>
      <c r="N1253" s="12">
        <f t="shared" si="99"/>
        <v>3603.3999999999996</v>
      </c>
    </row>
    <row r="1254" spans="1:14">
      <c r="A1254" t="s">
        <v>1966</v>
      </c>
      <c r="B1254" t="s">
        <v>9608</v>
      </c>
      <c r="C1254" t="s">
        <v>10578</v>
      </c>
      <c r="D1254">
        <v>379</v>
      </c>
      <c r="E1254" s="11">
        <f t="shared" si="95"/>
        <v>3350851</v>
      </c>
      <c r="F1254" s="5">
        <v>1099</v>
      </c>
      <c r="G1254" s="1">
        <v>0.66</v>
      </c>
      <c r="H1254" t="str">
        <f t="shared" si="96"/>
        <v>20-50%</v>
      </c>
      <c r="I1254" s="8" t="str">
        <f t="shared" si="97"/>
        <v>&gt;500</v>
      </c>
      <c r="J1254" s="8" t="str">
        <f t="shared" si="98"/>
        <v>1000</v>
      </c>
      <c r="K1254" s="1" t="s">
        <v>9298</v>
      </c>
      <c r="L1254">
        <v>4.3</v>
      </c>
      <c r="M1254" s="4">
        <v>3049</v>
      </c>
      <c r="N1254" s="12">
        <f t="shared" si="99"/>
        <v>13110.699999999999</v>
      </c>
    </row>
    <row r="1255" spans="1:14">
      <c r="A1255" t="s">
        <v>9117</v>
      </c>
      <c r="B1255" t="s">
        <v>10559</v>
      </c>
      <c r="C1255" t="s">
        <v>10758</v>
      </c>
      <c r="D1255">
        <v>457</v>
      </c>
      <c r="E1255" s="11">
        <f t="shared" si="95"/>
        <v>1492532</v>
      </c>
      <c r="F1255" s="5">
        <v>799</v>
      </c>
      <c r="G1255" s="1">
        <v>0.43</v>
      </c>
      <c r="H1255" t="str">
        <f t="shared" si="96"/>
        <v>&gt;=50%</v>
      </c>
      <c r="I1255" s="8" t="str">
        <f t="shared" si="97"/>
        <v>&gt;500</v>
      </c>
      <c r="J1255" s="8" t="str">
        <f t="shared" si="98"/>
        <v>1000</v>
      </c>
      <c r="K1255" s="1" t="s">
        <v>9299</v>
      </c>
      <c r="L1255">
        <v>4.3</v>
      </c>
      <c r="M1255" s="4">
        <v>1868</v>
      </c>
      <c r="N1255" s="12">
        <f t="shared" si="99"/>
        <v>8032.4</v>
      </c>
    </row>
    <row r="1256" spans="1:14">
      <c r="A1256" t="s">
        <v>3756</v>
      </c>
      <c r="B1256" t="s">
        <v>9867</v>
      </c>
      <c r="C1256" t="s">
        <v>2215</v>
      </c>
      <c r="D1256">
        <v>799</v>
      </c>
      <c r="E1256" s="11">
        <f t="shared" si="95"/>
        <v>108284610</v>
      </c>
      <c r="F1256" s="5">
        <v>3990</v>
      </c>
      <c r="G1256" s="1">
        <v>0.8</v>
      </c>
      <c r="H1256" t="str">
        <f t="shared" si="96"/>
        <v>20-50%</v>
      </c>
      <c r="I1256" s="8" t="str">
        <f t="shared" si="97"/>
        <v>&gt;500</v>
      </c>
      <c r="J1256" s="8" t="str">
        <f t="shared" si="98"/>
        <v>1000</v>
      </c>
      <c r="K1256" s="1" t="s">
        <v>9298</v>
      </c>
      <c r="L1256">
        <v>4.3</v>
      </c>
      <c r="M1256" s="4">
        <v>27139</v>
      </c>
      <c r="N1256" s="12">
        <f t="shared" si="99"/>
        <v>116697.7</v>
      </c>
    </row>
    <row r="1257" spans="1:14">
      <c r="A1257" t="s">
        <v>8746</v>
      </c>
      <c r="B1257" t="s">
        <v>10510</v>
      </c>
      <c r="C1257" t="s">
        <v>10749</v>
      </c>
      <c r="D1257">
        <v>549</v>
      </c>
      <c r="E1257" s="11">
        <f t="shared" si="95"/>
        <v>1311687</v>
      </c>
      <c r="F1257" s="5">
        <v>999</v>
      </c>
      <c r="G1257" s="1">
        <v>0.45</v>
      </c>
      <c r="H1257" t="str">
        <f t="shared" si="96"/>
        <v>&gt;=50%</v>
      </c>
      <c r="I1257" s="8" t="str">
        <f t="shared" si="97"/>
        <v>&gt;500</v>
      </c>
      <c r="J1257" s="8" t="str">
        <f t="shared" si="98"/>
        <v>1000</v>
      </c>
      <c r="K1257" s="1" t="s">
        <v>9299</v>
      </c>
      <c r="L1257">
        <v>4</v>
      </c>
      <c r="M1257" s="4">
        <v>1313</v>
      </c>
      <c r="N1257" s="12">
        <f t="shared" si="99"/>
        <v>5252</v>
      </c>
    </row>
    <row r="1258" spans="1:14">
      <c r="A1258" t="s">
        <v>5673</v>
      </c>
      <c r="B1258" t="s">
        <v>10117</v>
      </c>
      <c r="C1258" t="s">
        <v>10653</v>
      </c>
      <c r="D1258">
        <v>299</v>
      </c>
      <c r="E1258" s="11">
        <f t="shared" si="95"/>
        <v>4299132</v>
      </c>
      <c r="F1258" s="5">
        <v>1499</v>
      </c>
      <c r="G1258" s="1">
        <v>0.8</v>
      </c>
      <c r="H1258" t="str">
        <f t="shared" si="96"/>
        <v>20-50%</v>
      </c>
      <c r="I1258" s="8" t="str">
        <f t="shared" si="97"/>
        <v>&gt;500</v>
      </c>
      <c r="J1258" s="8" t="str">
        <f t="shared" si="98"/>
        <v>1000</v>
      </c>
      <c r="K1258" s="1" t="s">
        <v>9298</v>
      </c>
      <c r="L1258">
        <v>4.2</v>
      </c>
      <c r="M1258" s="4">
        <v>2868</v>
      </c>
      <c r="N1258" s="12">
        <f t="shared" si="99"/>
        <v>12045.6</v>
      </c>
    </row>
    <row r="1259" spans="1:14">
      <c r="A1259" t="s">
        <v>4785</v>
      </c>
      <c r="B1259" t="s">
        <v>10001</v>
      </c>
      <c r="C1259" t="s">
        <v>10575</v>
      </c>
      <c r="D1259" s="2">
        <v>1399</v>
      </c>
      <c r="E1259" s="11">
        <f t="shared" si="95"/>
        <v>27574260</v>
      </c>
      <c r="F1259" s="5">
        <v>2490</v>
      </c>
      <c r="G1259" s="1">
        <v>0.44</v>
      </c>
      <c r="H1259" t="str">
        <f t="shared" si="96"/>
        <v>&gt;=50%</v>
      </c>
      <c r="I1259" s="8" t="str">
        <f t="shared" si="97"/>
        <v>&gt;500</v>
      </c>
      <c r="J1259" s="8" t="str">
        <f t="shared" si="98"/>
        <v>1000</v>
      </c>
      <c r="K1259" s="1" t="s">
        <v>9299</v>
      </c>
      <c r="L1259">
        <v>4.3</v>
      </c>
      <c r="M1259" s="4">
        <v>11074</v>
      </c>
      <c r="N1259" s="12">
        <f t="shared" si="99"/>
        <v>47618.2</v>
      </c>
    </row>
    <row r="1260" spans="1:14">
      <c r="A1260" t="s">
        <v>4561</v>
      </c>
      <c r="B1260" t="s">
        <v>9970</v>
      </c>
      <c r="C1260" t="s">
        <v>10575</v>
      </c>
      <c r="D1260">
        <v>999</v>
      </c>
      <c r="E1260" s="11">
        <f t="shared" si="95"/>
        <v>4223310</v>
      </c>
      <c r="F1260" s="5">
        <v>2499</v>
      </c>
      <c r="G1260" s="1">
        <v>0.6</v>
      </c>
      <c r="H1260" t="str">
        <f t="shared" si="96"/>
        <v>&gt;=50%</v>
      </c>
      <c r="I1260" s="8" t="str">
        <f t="shared" si="97"/>
        <v>&gt;500</v>
      </c>
      <c r="J1260" s="8" t="str">
        <f t="shared" si="98"/>
        <v>1000</v>
      </c>
      <c r="K1260" s="1" t="s">
        <v>9298</v>
      </c>
      <c r="L1260">
        <v>4.3</v>
      </c>
      <c r="M1260" s="4">
        <v>1690</v>
      </c>
      <c r="N1260" s="12">
        <f t="shared" si="99"/>
        <v>7267</v>
      </c>
    </row>
    <row r="1261" spans="1:14">
      <c r="A1261" t="s">
        <v>1805</v>
      </c>
      <c r="B1261" t="s">
        <v>9586</v>
      </c>
      <c r="C1261" t="s">
        <v>10575</v>
      </c>
      <c r="D1261">
        <v>215</v>
      </c>
      <c r="E1261" s="11">
        <f t="shared" si="95"/>
        <v>60379</v>
      </c>
      <c r="F1261" s="5">
        <v>499</v>
      </c>
      <c r="G1261" s="1">
        <v>0.56999999999999995</v>
      </c>
      <c r="H1261" t="str">
        <f t="shared" si="96"/>
        <v>20-50%</v>
      </c>
      <c r="I1261" s="8" t="str">
        <f t="shared" si="97"/>
        <v>200-500</v>
      </c>
      <c r="J1261" s="8" t="str">
        <f t="shared" si="98"/>
        <v>&lt;1000</v>
      </c>
      <c r="K1261" s="1" t="s">
        <v>9298</v>
      </c>
      <c r="L1261">
        <v>3.5</v>
      </c>
      <c r="M1261" s="4">
        <v>121</v>
      </c>
      <c r="N1261" s="12">
        <f t="shared" si="99"/>
        <v>423.5</v>
      </c>
    </row>
    <row r="1262" spans="1:14">
      <c r="A1262" t="s">
        <v>1433</v>
      </c>
      <c r="B1262" t="s">
        <v>9529</v>
      </c>
      <c r="C1262" t="s">
        <v>10579</v>
      </c>
      <c r="D1262" s="2">
        <v>1249</v>
      </c>
      <c r="E1262" s="11">
        <f t="shared" ref="E1262:E1325" si="100">F1262 * M1262</f>
        <v>17555164</v>
      </c>
      <c r="F1262" s="5">
        <v>2299</v>
      </c>
      <c r="G1262" s="1">
        <v>0.46</v>
      </c>
      <c r="H1262" t="str">
        <f t="shared" si="96"/>
        <v>&gt;=50%</v>
      </c>
      <c r="I1262" s="8" t="str">
        <f t="shared" si="97"/>
        <v>&gt;500</v>
      </c>
      <c r="J1262" s="8" t="str">
        <f t="shared" si="98"/>
        <v>1000</v>
      </c>
      <c r="K1262" s="1" t="s">
        <v>9299</v>
      </c>
      <c r="L1262">
        <v>4.3</v>
      </c>
      <c r="M1262" s="4">
        <v>7636</v>
      </c>
      <c r="N1262" s="12">
        <f t="shared" si="99"/>
        <v>32834.799999999996</v>
      </c>
    </row>
    <row r="1263" spans="1:14">
      <c r="A1263" t="s">
        <v>373</v>
      </c>
      <c r="B1263" t="s">
        <v>374</v>
      </c>
      <c r="C1263" t="s">
        <v>10576</v>
      </c>
      <c r="D1263">
        <v>230</v>
      </c>
      <c r="E1263" s="11">
        <f t="shared" si="100"/>
        <v>1477040</v>
      </c>
      <c r="F1263" s="5">
        <v>499</v>
      </c>
      <c r="G1263" s="1">
        <v>0.54</v>
      </c>
      <c r="H1263" t="str">
        <f t="shared" si="96"/>
        <v>&gt;=50%</v>
      </c>
      <c r="I1263" s="8" t="str">
        <f t="shared" si="97"/>
        <v>200-500</v>
      </c>
      <c r="J1263" s="8" t="str">
        <f t="shared" si="98"/>
        <v>1000</v>
      </c>
      <c r="K1263" s="1" t="s">
        <v>9298</v>
      </c>
      <c r="L1263">
        <v>3.7</v>
      </c>
      <c r="M1263" s="4">
        <v>2960</v>
      </c>
      <c r="N1263" s="12">
        <f t="shared" si="99"/>
        <v>10952</v>
      </c>
    </row>
    <row r="1264" spans="1:14">
      <c r="A1264" t="s">
        <v>1334</v>
      </c>
      <c r="B1264" t="s">
        <v>9515</v>
      </c>
      <c r="C1264" t="s">
        <v>10585</v>
      </c>
      <c r="D1264">
        <v>204</v>
      </c>
      <c r="E1264" s="11">
        <f t="shared" si="100"/>
        <v>203061</v>
      </c>
      <c r="F1264" s="5">
        <v>599</v>
      </c>
      <c r="G1264" s="1">
        <v>0.66</v>
      </c>
      <c r="H1264" t="str">
        <f t="shared" si="96"/>
        <v>20%</v>
      </c>
      <c r="I1264" s="8" t="str">
        <f t="shared" si="97"/>
        <v>&gt;500</v>
      </c>
      <c r="J1264" s="8" t="str">
        <f t="shared" si="98"/>
        <v>&lt;1000</v>
      </c>
      <c r="K1264" s="1" t="s">
        <v>9298</v>
      </c>
      <c r="L1264">
        <v>3.6</v>
      </c>
      <c r="M1264" s="4">
        <v>339</v>
      </c>
      <c r="N1264" s="12">
        <f t="shared" si="99"/>
        <v>1220.4000000000001</v>
      </c>
    </row>
    <row r="1265" spans="1:14">
      <c r="A1265" t="s">
        <v>7187</v>
      </c>
      <c r="B1265" t="s">
        <v>7188</v>
      </c>
      <c r="C1265" t="s">
        <v>10731</v>
      </c>
      <c r="D1265">
        <v>698</v>
      </c>
      <c r="E1265" s="11">
        <f t="shared" si="100"/>
        <v>2208840</v>
      </c>
      <c r="F1265" s="5">
        <v>699</v>
      </c>
      <c r="G1265" s="1">
        <v>0</v>
      </c>
      <c r="H1265" t="str">
        <f t="shared" si="96"/>
        <v>&gt;=50%</v>
      </c>
      <c r="I1265" s="8" t="str">
        <f t="shared" si="97"/>
        <v>&gt;500</v>
      </c>
      <c r="J1265" s="8" t="str">
        <f t="shared" si="98"/>
        <v>1000</v>
      </c>
      <c r="K1265" s="1" t="s">
        <v>9299</v>
      </c>
      <c r="L1265">
        <v>4.2</v>
      </c>
      <c r="M1265" s="4">
        <v>3160</v>
      </c>
      <c r="N1265" s="12">
        <f t="shared" si="99"/>
        <v>13272</v>
      </c>
    </row>
    <row r="1266" spans="1:14">
      <c r="A1266" t="s">
        <v>614</v>
      </c>
      <c r="B1266" t="s">
        <v>9404</v>
      </c>
      <c r="C1266" t="s">
        <v>10576</v>
      </c>
      <c r="D1266" s="2">
        <v>18990</v>
      </c>
      <c r="E1266" s="11">
        <f t="shared" si="100"/>
        <v>272952410</v>
      </c>
      <c r="F1266" s="5">
        <v>40990</v>
      </c>
      <c r="G1266" s="1">
        <v>0.54</v>
      </c>
      <c r="H1266" t="str">
        <f t="shared" si="96"/>
        <v>&gt;=50%</v>
      </c>
      <c r="I1266" s="8" t="str">
        <f t="shared" si="97"/>
        <v>&gt;500</v>
      </c>
      <c r="J1266" s="8" t="str">
        <f t="shared" si="98"/>
        <v>1000</v>
      </c>
      <c r="K1266" s="1" t="s">
        <v>9298</v>
      </c>
      <c r="L1266">
        <v>4.2</v>
      </c>
      <c r="M1266" s="4">
        <v>6659</v>
      </c>
      <c r="N1266" s="12">
        <f t="shared" si="99"/>
        <v>27967.800000000003</v>
      </c>
    </row>
    <row r="1267" spans="1:14">
      <c r="A1267" t="s">
        <v>2060</v>
      </c>
      <c r="B1267" t="s">
        <v>9620</v>
      </c>
      <c r="C1267" t="s">
        <v>10575</v>
      </c>
      <c r="D1267" s="2">
        <v>24990</v>
      </c>
      <c r="E1267" s="11">
        <f t="shared" si="100"/>
        <v>153422490</v>
      </c>
      <c r="F1267" s="5">
        <v>51990</v>
      </c>
      <c r="G1267" s="1">
        <v>0.52</v>
      </c>
      <c r="H1267" t="str">
        <f t="shared" si="96"/>
        <v>&gt;=50%</v>
      </c>
      <c r="I1267" s="8" t="str">
        <f t="shared" si="97"/>
        <v>&gt;500</v>
      </c>
      <c r="J1267" s="8" t="str">
        <f t="shared" si="98"/>
        <v>1000</v>
      </c>
      <c r="K1267" s="1" t="s">
        <v>9298</v>
      </c>
      <c r="L1267">
        <v>4.2</v>
      </c>
      <c r="M1267" s="4">
        <v>2951</v>
      </c>
      <c r="N1267" s="12">
        <f t="shared" si="99"/>
        <v>12394.2</v>
      </c>
    </row>
    <row r="1268" spans="1:14">
      <c r="A1268" t="s">
        <v>515</v>
      </c>
      <c r="B1268" t="s">
        <v>9392</v>
      </c>
      <c r="C1268" t="s">
        <v>10575</v>
      </c>
      <c r="D1268" s="2">
        <v>10901</v>
      </c>
      <c r="E1268" s="11">
        <f t="shared" si="100"/>
        <v>12334020</v>
      </c>
      <c r="F1268" s="5">
        <v>30990</v>
      </c>
      <c r="G1268" s="1">
        <v>0.65</v>
      </c>
      <c r="H1268" t="str">
        <f t="shared" si="96"/>
        <v>&gt;=50%</v>
      </c>
      <c r="I1268" s="8" t="str">
        <f t="shared" si="97"/>
        <v>&gt;500</v>
      </c>
      <c r="J1268" s="8" t="str">
        <f t="shared" si="98"/>
        <v>&lt;1000</v>
      </c>
      <c r="K1268" s="1" t="s">
        <v>9298</v>
      </c>
      <c r="L1268">
        <v>4.0999999999999996</v>
      </c>
      <c r="M1268" s="4">
        <v>398</v>
      </c>
      <c r="N1268" s="12">
        <f t="shared" si="99"/>
        <v>1631.8</v>
      </c>
    </row>
    <row r="1269" spans="1:14">
      <c r="A1269" t="s">
        <v>1313</v>
      </c>
      <c r="B1269" t="s">
        <v>9512</v>
      </c>
      <c r="C1269" t="s">
        <v>10575</v>
      </c>
      <c r="D1269" s="2">
        <v>11990</v>
      </c>
      <c r="E1269" s="11">
        <f t="shared" si="100"/>
        <v>2047360</v>
      </c>
      <c r="F1269" s="5">
        <v>31990</v>
      </c>
      <c r="G1269" s="1">
        <v>0.63</v>
      </c>
      <c r="H1269" t="str">
        <f t="shared" si="96"/>
        <v>&gt;=50%</v>
      </c>
      <c r="I1269" s="8" t="str">
        <f t="shared" si="97"/>
        <v>&gt;500</v>
      </c>
      <c r="J1269" s="8" t="str">
        <f t="shared" si="98"/>
        <v>&lt;1000</v>
      </c>
      <c r="K1269" s="1" t="s">
        <v>9298</v>
      </c>
      <c r="L1269">
        <v>4.2</v>
      </c>
      <c r="M1269" s="4">
        <v>64</v>
      </c>
      <c r="N1269" s="12">
        <f t="shared" si="99"/>
        <v>268.8</v>
      </c>
    </row>
    <row r="1270" spans="1:14">
      <c r="A1270" t="s">
        <v>8631</v>
      </c>
      <c r="B1270" t="s">
        <v>10494</v>
      </c>
      <c r="C1270" t="s">
        <v>10716</v>
      </c>
      <c r="D1270" s="2">
        <v>1449</v>
      </c>
      <c r="E1270" s="11">
        <f t="shared" si="100"/>
        <v>314937</v>
      </c>
      <c r="F1270" s="5">
        <v>4999</v>
      </c>
      <c r="G1270" s="1">
        <v>0.71</v>
      </c>
      <c r="H1270" t="str">
        <f t="shared" si="96"/>
        <v>&gt;=50%</v>
      </c>
      <c r="I1270" s="8" t="str">
        <f t="shared" si="97"/>
        <v>&gt;500</v>
      </c>
      <c r="J1270" s="8" t="str">
        <f t="shared" si="98"/>
        <v>&lt;1000</v>
      </c>
      <c r="K1270" s="1" t="s">
        <v>9298</v>
      </c>
      <c r="L1270">
        <v>3.6</v>
      </c>
      <c r="M1270" s="4">
        <v>63</v>
      </c>
      <c r="N1270" s="12">
        <f t="shared" si="99"/>
        <v>226.8</v>
      </c>
    </row>
    <row r="1271" spans="1:14">
      <c r="A1271" t="s">
        <v>1918</v>
      </c>
      <c r="B1271" t="s">
        <v>9601</v>
      </c>
      <c r="C1271" t="s">
        <v>10576</v>
      </c>
      <c r="D1271">
        <v>185</v>
      </c>
      <c r="E1271" s="11">
        <f t="shared" si="100"/>
        <v>12475</v>
      </c>
      <c r="F1271" s="5">
        <v>499</v>
      </c>
      <c r="G1271" s="1">
        <v>0.63</v>
      </c>
      <c r="H1271" t="str">
        <f t="shared" si="96"/>
        <v>20-50%</v>
      </c>
      <c r="I1271" s="8" t="str">
        <f t="shared" si="97"/>
        <v>200-500</v>
      </c>
      <c r="J1271" s="8" t="str">
        <f t="shared" si="98"/>
        <v>&lt;1000</v>
      </c>
      <c r="K1271" s="1" t="s">
        <v>9298</v>
      </c>
      <c r="L1271">
        <v>4.2</v>
      </c>
      <c r="M1271" s="4">
        <v>25</v>
      </c>
      <c r="N1271" s="12">
        <f t="shared" si="99"/>
        <v>105</v>
      </c>
    </row>
    <row r="1272" spans="1:14">
      <c r="A1272" t="s">
        <v>3187</v>
      </c>
      <c r="B1272" t="s">
        <v>9791</v>
      </c>
      <c r="C1272" t="s">
        <v>10595</v>
      </c>
      <c r="D1272" s="2">
        <v>8499</v>
      </c>
      <c r="E1272" s="11">
        <f t="shared" si="100"/>
        <v>86599338</v>
      </c>
      <c r="F1272" s="5">
        <v>12999</v>
      </c>
      <c r="G1272" s="1">
        <v>0.35</v>
      </c>
      <c r="H1272" t="str">
        <f t="shared" si="96"/>
        <v>20-50%</v>
      </c>
      <c r="I1272" s="8" t="str">
        <f t="shared" si="97"/>
        <v>&gt;500</v>
      </c>
      <c r="J1272" s="8" t="str">
        <f t="shared" si="98"/>
        <v>1000</v>
      </c>
      <c r="K1272" s="1" t="s">
        <v>9299</v>
      </c>
      <c r="L1272">
        <v>4.0999999999999996</v>
      </c>
      <c r="M1272" s="4">
        <v>6662</v>
      </c>
      <c r="N1272" s="12">
        <f t="shared" si="99"/>
        <v>27314.199999999997</v>
      </c>
    </row>
    <row r="1273" spans="1:14">
      <c r="A1273" t="s">
        <v>2906</v>
      </c>
      <c r="B1273" t="s">
        <v>9747</v>
      </c>
      <c r="C1273" t="s">
        <v>10575</v>
      </c>
      <c r="D1273" s="2">
        <v>8999</v>
      </c>
      <c r="E1273" s="11">
        <f t="shared" si="100"/>
        <v>42454355</v>
      </c>
      <c r="F1273" s="5">
        <v>13499</v>
      </c>
      <c r="G1273" s="1">
        <v>0.33</v>
      </c>
      <c r="H1273" t="str">
        <f t="shared" si="96"/>
        <v>20-50%</v>
      </c>
      <c r="I1273" s="8" t="str">
        <f t="shared" si="97"/>
        <v>&gt;500</v>
      </c>
      <c r="J1273" s="8" t="str">
        <f t="shared" si="98"/>
        <v>1000</v>
      </c>
      <c r="K1273" s="1" t="s">
        <v>9299</v>
      </c>
      <c r="L1273">
        <v>3.8</v>
      </c>
      <c r="M1273" s="4">
        <v>3145</v>
      </c>
      <c r="N1273" s="12">
        <f t="shared" si="99"/>
        <v>11951</v>
      </c>
    </row>
    <row r="1274" spans="1:14">
      <c r="A1274" t="s">
        <v>7710</v>
      </c>
      <c r="B1274" t="s">
        <v>10375</v>
      </c>
      <c r="C1274" t="s">
        <v>10744</v>
      </c>
      <c r="D1274" s="2">
        <v>1349</v>
      </c>
      <c r="E1274" s="11">
        <f t="shared" si="100"/>
        <v>1180300</v>
      </c>
      <c r="F1274" s="5">
        <v>1850</v>
      </c>
      <c r="G1274" s="1">
        <v>0.27</v>
      </c>
      <c r="H1274" t="str">
        <f t="shared" si="96"/>
        <v>20-50%</v>
      </c>
      <c r="I1274" s="8" t="str">
        <f t="shared" si="97"/>
        <v>&gt;500</v>
      </c>
      <c r="J1274" s="8" t="str">
        <f t="shared" si="98"/>
        <v>&lt;1000</v>
      </c>
      <c r="K1274" s="1" t="s">
        <v>9299</v>
      </c>
      <c r="L1274">
        <v>4.4000000000000004</v>
      </c>
      <c r="M1274" s="4">
        <v>638</v>
      </c>
      <c r="N1274" s="12">
        <f t="shared" si="99"/>
        <v>2807.2000000000003</v>
      </c>
    </row>
    <row r="1275" spans="1:14">
      <c r="A1275" t="s">
        <v>6893</v>
      </c>
      <c r="B1275" t="s">
        <v>6894</v>
      </c>
      <c r="C1275" t="s">
        <v>10715</v>
      </c>
      <c r="D1275">
        <v>368</v>
      </c>
      <c r="E1275" s="11">
        <f t="shared" si="100"/>
        <v>866760</v>
      </c>
      <c r="F1275" s="5">
        <v>699</v>
      </c>
      <c r="G1275" s="1">
        <v>0.47</v>
      </c>
      <c r="H1275" t="str">
        <f t="shared" si="96"/>
        <v>&gt;=50%</v>
      </c>
      <c r="I1275" s="8" t="str">
        <f t="shared" si="97"/>
        <v>&gt;500</v>
      </c>
      <c r="J1275" s="8" t="str">
        <f t="shared" si="98"/>
        <v>1000</v>
      </c>
      <c r="K1275" s="1" t="s">
        <v>9299</v>
      </c>
      <c r="L1275">
        <v>4.0999999999999996</v>
      </c>
      <c r="M1275" s="4">
        <v>1240</v>
      </c>
      <c r="N1275" s="12">
        <f t="shared" si="99"/>
        <v>5084</v>
      </c>
    </row>
    <row r="1276" spans="1:14">
      <c r="A1276" t="s">
        <v>8710</v>
      </c>
      <c r="B1276" t="s">
        <v>10505</v>
      </c>
      <c r="C1276" t="s">
        <v>10725</v>
      </c>
      <c r="D1276">
        <v>759</v>
      </c>
      <c r="E1276" s="11">
        <f t="shared" si="100"/>
        <v>1063468</v>
      </c>
      <c r="F1276" s="5">
        <v>1999</v>
      </c>
      <c r="G1276" s="1">
        <v>0.62</v>
      </c>
      <c r="H1276" t="str">
        <f t="shared" si="96"/>
        <v>&gt;=50%</v>
      </c>
      <c r="I1276" s="8" t="str">
        <f t="shared" si="97"/>
        <v>&gt;500</v>
      </c>
      <c r="J1276" s="8" t="str">
        <f t="shared" si="98"/>
        <v>&lt;1000</v>
      </c>
      <c r="K1276" s="1" t="s">
        <v>9298</v>
      </c>
      <c r="L1276">
        <v>4.3</v>
      </c>
      <c r="M1276" s="4">
        <v>532</v>
      </c>
      <c r="N1276" s="12">
        <f t="shared" si="99"/>
        <v>2287.6</v>
      </c>
    </row>
    <row r="1277" spans="1:14">
      <c r="A1277" t="s">
        <v>1262</v>
      </c>
      <c r="B1277" t="s">
        <v>9505</v>
      </c>
      <c r="C1277" t="s">
        <v>10579</v>
      </c>
      <c r="D1277">
        <v>225</v>
      </c>
      <c r="E1277" s="11">
        <f t="shared" si="100"/>
        <v>393711</v>
      </c>
      <c r="F1277" s="5">
        <v>499</v>
      </c>
      <c r="G1277" s="1">
        <v>0.55000000000000004</v>
      </c>
      <c r="H1277" t="str">
        <f t="shared" si="96"/>
        <v>20-50%</v>
      </c>
      <c r="I1277" s="8" t="str">
        <f t="shared" si="97"/>
        <v>200-500</v>
      </c>
      <c r="J1277" s="8" t="str">
        <f t="shared" si="98"/>
        <v>&lt;1000</v>
      </c>
      <c r="K1277" s="1" t="s">
        <v>9298</v>
      </c>
      <c r="L1277">
        <v>4.0999999999999996</v>
      </c>
      <c r="M1277" s="4">
        <v>789</v>
      </c>
      <c r="N1277" s="12">
        <f t="shared" si="99"/>
        <v>3234.8999999999996</v>
      </c>
    </row>
    <row r="1278" spans="1:14">
      <c r="A1278" t="s">
        <v>148</v>
      </c>
      <c r="B1278" t="s">
        <v>9341</v>
      </c>
      <c r="C1278" t="s">
        <v>10578</v>
      </c>
      <c r="D1278">
        <v>279</v>
      </c>
      <c r="E1278" s="11">
        <f t="shared" si="100"/>
        <v>5470038</v>
      </c>
      <c r="F1278" s="5">
        <v>499</v>
      </c>
      <c r="G1278" s="1">
        <v>0.44</v>
      </c>
      <c r="H1278" t="str">
        <f t="shared" si="96"/>
        <v>&gt;=50%</v>
      </c>
      <c r="I1278" s="8" t="str">
        <f t="shared" si="97"/>
        <v>200-500</v>
      </c>
      <c r="J1278" s="8" t="str">
        <f t="shared" si="98"/>
        <v>1000</v>
      </c>
      <c r="K1278" s="1" t="s">
        <v>9299</v>
      </c>
      <c r="L1278">
        <v>3.7</v>
      </c>
      <c r="M1278" s="4">
        <v>10962</v>
      </c>
      <c r="N1278" s="12">
        <f t="shared" si="99"/>
        <v>40559.4</v>
      </c>
    </row>
    <row r="1279" spans="1:14">
      <c r="A1279" t="s">
        <v>1914</v>
      </c>
      <c r="B1279" t="s">
        <v>9600</v>
      </c>
      <c r="C1279" t="s">
        <v>10577</v>
      </c>
      <c r="D1279">
        <v>379</v>
      </c>
      <c r="E1279" s="11">
        <f t="shared" si="100"/>
        <v>12140847</v>
      </c>
      <c r="F1279" s="5">
        <v>999</v>
      </c>
      <c r="G1279" s="1">
        <v>0.62</v>
      </c>
      <c r="H1279" t="str">
        <f t="shared" si="96"/>
        <v>&gt;=50%</v>
      </c>
      <c r="I1279" s="8" t="str">
        <f t="shared" si="97"/>
        <v>&gt;500</v>
      </c>
      <c r="J1279" s="8" t="str">
        <f t="shared" si="98"/>
        <v>1000</v>
      </c>
      <c r="K1279" s="1" t="s">
        <v>9298</v>
      </c>
      <c r="L1279">
        <v>4.2</v>
      </c>
      <c r="M1279" s="4">
        <v>12153</v>
      </c>
      <c r="N1279" s="12">
        <f t="shared" si="99"/>
        <v>51042.6</v>
      </c>
    </row>
    <row r="1280" spans="1:14">
      <c r="A1280" t="s">
        <v>175</v>
      </c>
      <c r="B1280" t="s">
        <v>9344</v>
      </c>
      <c r="C1280" t="s">
        <v>10578</v>
      </c>
      <c r="D1280">
        <v>199</v>
      </c>
      <c r="E1280" s="11">
        <f t="shared" si="100"/>
        <v>8494947</v>
      </c>
      <c r="F1280" s="5">
        <v>699</v>
      </c>
      <c r="G1280" s="1">
        <v>0.72</v>
      </c>
      <c r="H1280" t="str">
        <f t="shared" si="96"/>
        <v>&gt;=50%</v>
      </c>
      <c r="I1280" s="8" t="str">
        <f t="shared" si="97"/>
        <v>&gt;500</v>
      </c>
      <c r="J1280" s="8" t="str">
        <f t="shared" si="98"/>
        <v>1000</v>
      </c>
      <c r="K1280" s="1" t="s">
        <v>9298</v>
      </c>
      <c r="L1280">
        <v>4.2</v>
      </c>
      <c r="M1280" s="4">
        <v>12153</v>
      </c>
      <c r="N1280" s="12">
        <f t="shared" si="99"/>
        <v>51042.6</v>
      </c>
    </row>
    <row r="1281" spans="1:14">
      <c r="A1281" t="s">
        <v>175</v>
      </c>
      <c r="B1281" t="s">
        <v>9344</v>
      </c>
      <c r="C1281" t="s">
        <v>10653</v>
      </c>
      <c r="D1281">
        <v>199</v>
      </c>
      <c r="E1281" s="11">
        <f t="shared" si="100"/>
        <v>8494947</v>
      </c>
      <c r="F1281" s="5">
        <v>699</v>
      </c>
      <c r="G1281" s="1">
        <v>0.72</v>
      </c>
      <c r="H1281" t="str">
        <f t="shared" si="96"/>
        <v>20-50%</v>
      </c>
      <c r="I1281" s="8" t="str">
        <f t="shared" si="97"/>
        <v>&gt;500</v>
      </c>
      <c r="J1281" s="8" t="str">
        <f t="shared" si="98"/>
        <v>1000</v>
      </c>
      <c r="K1281" s="1" t="s">
        <v>9298</v>
      </c>
      <c r="L1281">
        <v>4.2</v>
      </c>
      <c r="M1281" s="4">
        <v>12153</v>
      </c>
      <c r="N1281" s="12">
        <f t="shared" si="99"/>
        <v>51042.6</v>
      </c>
    </row>
    <row r="1282" spans="1:14">
      <c r="A1282" t="s">
        <v>4030</v>
      </c>
      <c r="B1282" t="s">
        <v>9903</v>
      </c>
      <c r="C1282" t="s">
        <v>10633</v>
      </c>
      <c r="D1282">
        <v>169</v>
      </c>
      <c r="E1282" s="11">
        <f t="shared" si="100"/>
        <v>1547624</v>
      </c>
      <c r="F1282" s="5">
        <v>299</v>
      </c>
      <c r="G1282" s="1">
        <v>0.43</v>
      </c>
      <c r="H1282" t="str">
        <f t="shared" ref="H1282:H1345" si="101">IF(G1283 &lt;=0.2, "20%", IF(G1283 &lt;=0.5,"20-50%", "&gt;=50%"))</f>
        <v>&gt;=50%</v>
      </c>
      <c r="I1282" s="8" t="str">
        <f t="shared" ref="I1282:I1345" si="102">IF(F1282&lt;200,"&lt;200",IF(F1282&lt;=500,"200-500",IF(F1282&gt;500,"&gt;500")))</f>
        <v>200-500</v>
      </c>
      <c r="J1282" s="8" t="str">
        <f t="shared" ref="J1282:J1345" si="103">IF(M1282&lt;1000,"&lt;1000",IF(M1282&gt;=1000,"1000"))</f>
        <v>1000</v>
      </c>
      <c r="K1282" s="1" t="s">
        <v>9299</v>
      </c>
      <c r="L1282">
        <v>4.4000000000000004</v>
      </c>
      <c r="M1282" s="4">
        <v>5176</v>
      </c>
      <c r="N1282" s="12">
        <f t="shared" ref="N1282:N1345" si="104">L1282 *M1282</f>
        <v>22774.400000000001</v>
      </c>
    </row>
    <row r="1283" spans="1:14">
      <c r="A1283" t="s">
        <v>3317</v>
      </c>
      <c r="B1283" t="s">
        <v>9809</v>
      </c>
      <c r="C1283" t="s">
        <v>10595</v>
      </c>
      <c r="D1283">
        <v>899</v>
      </c>
      <c r="E1283" s="11">
        <f t="shared" si="100"/>
        <v>2382819</v>
      </c>
      <c r="F1283" s="5">
        <v>3499</v>
      </c>
      <c r="G1283" s="1">
        <v>0.74</v>
      </c>
      <c r="H1283" t="str">
        <f t="shared" si="101"/>
        <v>&gt;=50%</v>
      </c>
      <c r="I1283" s="8" t="str">
        <f t="shared" si="102"/>
        <v>&gt;500</v>
      </c>
      <c r="J1283" s="8" t="str">
        <f t="shared" si="103"/>
        <v>&lt;1000</v>
      </c>
      <c r="K1283" s="1" t="s">
        <v>9298</v>
      </c>
      <c r="L1283">
        <v>3</v>
      </c>
      <c r="M1283" s="4">
        <v>681</v>
      </c>
      <c r="N1283" s="12">
        <f t="shared" si="104"/>
        <v>2043</v>
      </c>
    </row>
    <row r="1284" spans="1:14">
      <c r="A1284" t="s">
        <v>7859</v>
      </c>
      <c r="B1284" t="s">
        <v>10394</v>
      </c>
      <c r="C1284" t="s">
        <v>10758</v>
      </c>
      <c r="D1284">
        <v>351</v>
      </c>
      <c r="E1284" s="11">
        <f t="shared" si="100"/>
        <v>266104</v>
      </c>
      <c r="F1284" s="5">
        <v>899</v>
      </c>
      <c r="G1284" s="1">
        <v>0.61</v>
      </c>
      <c r="H1284" t="str">
        <f t="shared" si="101"/>
        <v>20-50%</v>
      </c>
      <c r="I1284" s="8" t="str">
        <f t="shared" si="102"/>
        <v>&gt;500</v>
      </c>
      <c r="J1284" s="8" t="str">
        <f t="shared" si="103"/>
        <v>&lt;1000</v>
      </c>
      <c r="K1284" s="1" t="s">
        <v>9298</v>
      </c>
      <c r="L1284">
        <v>3.9</v>
      </c>
      <c r="M1284" s="4">
        <v>296</v>
      </c>
      <c r="N1284" s="12">
        <f t="shared" si="104"/>
        <v>1154.3999999999999</v>
      </c>
    </row>
    <row r="1285" spans="1:14">
      <c r="A1285" t="s">
        <v>7293</v>
      </c>
      <c r="B1285" t="s">
        <v>10323</v>
      </c>
      <c r="C1285" t="s">
        <v>10719</v>
      </c>
      <c r="D1285">
        <v>260</v>
      </c>
      <c r="E1285" s="11">
        <f t="shared" si="100"/>
        <v>4594450</v>
      </c>
      <c r="F1285" s="5">
        <v>350</v>
      </c>
      <c r="G1285" s="1">
        <v>0.26</v>
      </c>
      <c r="H1285" t="str">
        <f t="shared" si="101"/>
        <v>20-50%</v>
      </c>
      <c r="I1285" s="8" t="str">
        <f t="shared" si="102"/>
        <v>200-500</v>
      </c>
      <c r="J1285" s="8" t="str">
        <f t="shared" si="103"/>
        <v>1000</v>
      </c>
      <c r="K1285" s="1" t="s">
        <v>9299</v>
      </c>
      <c r="L1285">
        <v>3.9</v>
      </c>
      <c r="M1285" s="4">
        <v>13127</v>
      </c>
      <c r="N1285" s="12">
        <f t="shared" si="104"/>
        <v>51195.299999999996</v>
      </c>
    </row>
    <row r="1286" spans="1:14">
      <c r="A1286" t="s">
        <v>1778</v>
      </c>
      <c r="B1286" t="s">
        <v>9582</v>
      </c>
      <c r="C1286" t="s">
        <v>10575</v>
      </c>
      <c r="D1286" s="2">
        <v>21990</v>
      </c>
      <c r="E1286" s="11">
        <f t="shared" si="100"/>
        <v>57978430</v>
      </c>
      <c r="F1286" s="5">
        <v>34990</v>
      </c>
      <c r="G1286" s="1">
        <v>0.37</v>
      </c>
      <c r="H1286" t="str">
        <f t="shared" si="101"/>
        <v>20-50%</v>
      </c>
      <c r="I1286" s="8" t="str">
        <f t="shared" si="102"/>
        <v>&gt;500</v>
      </c>
      <c r="J1286" s="8" t="str">
        <f t="shared" si="103"/>
        <v>1000</v>
      </c>
      <c r="K1286" s="1" t="s">
        <v>9299</v>
      </c>
      <c r="L1286">
        <v>4.3</v>
      </c>
      <c r="M1286" s="4">
        <v>1657</v>
      </c>
      <c r="N1286" s="12">
        <f t="shared" si="104"/>
        <v>7125.0999999999995</v>
      </c>
    </row>
    <row r="1287" spans="1:14">
      <c r="A1287" t="s">
        <v>5738</v>
      </c>
      <c r="B1287" t="s">
        <v>10125</v>
      </c>
      <c r="C1287" t="s">
        <v>10575</v>
      </c>
      <c r="D1287" s="2">
        <v>2499</v>
      </c>
      <c r="E1287" s="11">
        <f t="shared" si="100"/>
        <v>50703321</v>
      </c>
      <c r="F1287" s="5">
        <v>3999</v>
      </c>
      <c r="G1287" s="1">
        <v>0.38</v>
      </c>
      <c r="H1287" t="str">
        <f t="shared" si="101"/>
        <v>20-50%</v>
      </c>
      <c r="I1287" s="8" t="str">
        <f t="shared" si="102"/>
        <v>&gt;500</v>
      </c>
      <c r="J1287" s="8" t="str">
        <f t="shared" si="103"/>
        <v>1000</v>
      </c>
      <c r="K1287" s="1" t="s">
        <v>9299</v>
      </c>
      <c r="L1287">
        <v>4.4000000000000004</v>
      </c>
      <c r="M1287" s="4">
        <v>12679</v>
      </c>
      <c r="N1287" s="12">
        <f t="shared" si="104"/>
        <v>55787.600000000006</v>
      </c>
    </row>
    <row r="1288" spans="1:14">
      <c r="A1288" t="s">
        <v>914</v>
      </c>
      <c r="B1288" t="s">
        <v>9448</v>
      </c>
      <c r="C1288" t="s">
        <v>10579</v>
      </c>
      <c r="D1288" s="2">
        <v>1699</v>
      </c>
      <c r="E1288" s="11">
        <f t="shared" si="100"/>
        <v>74315220</v>
      </c>
      <c r="F1288" s="5">
        <v>2999</v>
      </c>
      <c r="G1288" s="1">
        <v>0.43</v>
      </c>
      <c r="H1288" t="str">
        <f t="shared" si="101"/>
        <v>20-50%</v>
      </c>
      <c r="I1288" s="8" t="str">
        <f t="shared" si="102"/>
        <v>&gt;500</v>
      </c>
      <c r="J1288" s="8" t="str">
        <f t="shared" si="103"/>
        <v>1000</v>
      </c>
      <c r="K1288" s="1" t="s">
        <v>9299</v>
      </c>
      <c r="L1288">
        <v>4.4000000000000004</v>
      </c>
      <c r="M1288" s="4">
        <v>24780</v>
      </c>
      <c r="N1288" s="12">
        <f t="shared" si="104"/>
        <v>109032.00000000001</v>
      </c>
    </row>
    <row r="1289" spans="1:14">
      <c r="A1289" t="s">
        <v>1095</v>
      </c>
      <c r="B1289" t="s">
        <v>9477</v>
      </c>
      <c r="C1289" t="s">
        <v>10578</v>
      </c>
      <c r="D1289" s="2">
        <v>1399</v>
      </c>
      <c r="E1289" s="11">
        <f t="shared" si="100"/>
        <v>57899331</v>
      </c>
      <c r="F1289" s="5">
        <v>2499</v>
      </c>
      <c r="G1289" s="1">
        <v>0.44</v>
      </c>
      <c r="H1289" t="str">
        <f t="shared" si="101"/>
        <v>20-50%</v>
      </c>
      <c r="I1289" s="8" t="str">
        <f t="shared" si="102"/>
        <v>&gt;500</v>
      </c>
      <c r="J1289" s="8" t="str">
        <f t="shared" si="103"/>
        <v>1000</v>
      </c>
      <c r="K1289" s="1" t="s">
        <v>9299</v>
      </c>
      <c r="L1289">
        <v>4.4000000000000004</v>
      </c>
      <c r="M1289" s="4">
        <v>23169</v>
      </c>
      <c r="N1289" s="12">
        <f t="shared" si="104"/>
        <v>101943.6</v>
      </c>
    </row>
    <row r="1290" spans="1:14">
      <c r="A1290" t="s">
        <v>342</v>
      </c>
      <c r="B1290" t="s">
        <v>9366</v>
      </c>
      <c r="C1290" t="s">
        <v>10575</v>
      </c>
      <c r="D1290" s="2">
        <v>1199</v>
      </c>
      <c r="E1290" s="11">
        <f t="shared" si="100"/>
        <v>54491220</v>
      </c>
      <c r="F1290" s="5">
        <v>2199</v>
      </c>
      <c r="G1290" s="1">
        <v>0.45</v>
      </c>
      <c r="H1290" t="str">
        <f t="shared" si="101"/>
        <v>20-50%</v>
      </c>
      <c r="I1290" s="8" t="str">
        <f t="shared" si="102"/>
        <v>&gt;500</v>
      </c>
      <c r="J1290" s="8" t="str">
        <f t="shared" si="103"/>
        <v>1000</v>
      </c>
      <c r="K1290" s="1" t="s">
        <v>9299</v>
      </c>
      <c r="L1290">
        <v>4.4000000000000004</v>
      </c>
      <c r="M1290" s="4">
        <v>24780</v>
      </c>
      <c r="N1290" s="12">
        <f t="shared" si="104"/>
        <v>109032.00000000001</v>
      </c>
    </row>
    <row r="1291" spans="1:14">
      <c r="A1291" t="s">
        <v>342</v>
      </c>
      <c r="B1291" t="s">
        <v>9366</v>
      </c>
      <c r="C1291" t="s">
        <v>10684</v>
      </c>
      <c r="D1291" s="2">
        <v>1199</v>
      </c>
      <c r="E1291" s="11">
        <f t="shared" si="100"/>
        <v>54491220</v>
      </c>
      <c r="F1291" s="5">
        <v>2199</v>
      </c>
      <c r="G1291" s="1">
        <v>0.45</v>
      </c>
      <c r="H1291" t="str">
        <f t="shared" si="101"/>
        <v>20-50%</v>
      </c>
      <c r="I1291" s="8" t="str">
        <f t="shared" si="102"/>
        <v>&gt;500</v>
      </c>
      <c r="J1291" s="8" t="str">
        <f t="shared" si="103"/>
        <v>1000</v>
      </c>
      <c r="K1291" s="1" t="s">
        <v>9299</v>
      </c>
      <c r="L1291">
        <v>4.4000000000000004</v>
      </c>
      <c r="M1291" s="4">
        <v>24780</v>
      </c>
      <c r="N1291" s="12">
        <f t="shared" si="104"/>
        <v>109032.00000000001</v>
      </c>
    </row>
    <row r="1292" spans="1:14">
      <c r="A1292" t="s">
        <v>4488</v>
      </c>
      <c r="B1292" t="s">
        <v>9962</v>
      </c>
      <c r="C1292" t="s">
        <v>10661</v>
      </c>
      <c r="D1292" s="2">
        <v>1529</v>
      </c>
      <c r="E1292" s="11">
        <f t="shared" si="100"/>
        <v>164113191</v>
      </c>
      <c r="F1292" s="5">
        <v>2399</v>
      </c>
      <c r="G1292" s="1">
        <v>0.36</v>
      </c>
      <c r="H1292" t="str">
        <f t="shared" si="101"/>
        <v>&gt;=50%</v>
      </c>
      <c r="I1292" s="8" t="str">
        <f t="shared" si="102"/>
        <v>&gt;500</v>
      </c>
      <c r="J1292" s="8" t="str">
        <f t="shared" si="103"/>
        <v>1000</v>
      </c>
      <c r="K1292" s="1" t="s">
        <v>9299</v>
      </c>
      <c r="L1292">
        <v>4.3</v>
      </c>
      <c r="M1292" s="4">
        <v>68409</v>
      </c>
      <c r="N1292" s="12">
        <f t="shared" si="104"/>
        <v>294158.7</v>
      </c>
    </row>
    <row r="1293" spans="1:14">
      <c r="A1293" t="s">
        <v>3797</v>
      </c>
      <c r="B1293" t="s">
        <v>9872</v>
      </c>
      <c r="C1293" t="s">
        <v>2215</v>
      </c>
      <c r="D1293" s="2">
        <v>1889</v>
      </c>
      <c r="E1293" s="11">
        <f t="shared" si="100"/>
        <v>272480949</v>
      </c>
      <c r="F1293" s="5">
        <v>5499</v>
      </c>
      <c r="G1293" s="1">
        <v>0.66</v>
      </c>
      <c r="H1293" t="str">
        <f t="shared" si="101"/>
        <v>20-50%</v>
      </c>
      <c r="I1293" s="8" t="str">
        <f t="shared" si="102"/>
        <v>&gt;500</v>
      </c>
      <c r="J1293" s="8" t="str">
        <f t="shared" si="103"/>
        <v>1000</v>
      </c>
      <c r="K1293" s="1" t="s">
        <v>9298</v>
      </c>
      <c r="L1293">
        <v>4.2</v>
      </c>
      <c r="M1293" s="4">
        <v>49551</v>
      </c>
      <c r="N1293" s="12">
        <f t="shared" si="104"/>
        <v>208114.2</v>
      </c>
    </row>
    <row r="1294" spans="1:14">
      <c r="A1294" t="s">
        <v>3946</v>
      </c>
      <c r="B1294" t="s">
        <v>9892</v>
      </c>
      <c r="C1294" t="s">
        <v>3955</v>
      </c>
      <c r="D1294" s="2">
        <v>2499</v>
      </c>
      <c r="E1294" s="11">
        <f t="shared" si="100"/>
        <v>175084976</v>
      </c>
      <c r="F1294" s="5">
        <v>4999</v>
      </c>
      <c r="G1294" s="1">
        <v>0.5</v>
      </c>
      <c r="H1294" t="str">
        <f t="shared" si="101"/>
        <v>20-50%</v>
      </c>
      <c r="I1294" s="8" t="str">
        <f t="shared" si="102"/>
        <v>&gt;500</v>
      </c>
      <c r="J1294" s="8" t="str">
        <f t="shared" si="103"/>
        <v>1000</v>
      </c>
      <c r="K1294" s="1" t="s">
        <v>9298</v>
      </c>
      <c r="L1294">
        <v>4.4000000000000004</v>
      </c>
      <c r="M1294" s="4">
        <v>35024</v>
      </c>
      <c r="N1294" s="12">
        <f t="shared" si="104"/>
        <v>154105.60000000001</v>
      </c>
    </row>
    <row r="1295" spans="1:14">
      <c r="A1295" t="s">
        <v>4356</v>
      </c>
      <c r="B1295" t="s">
        <v>9943</v>
      </c>
      <c r="C1295" t="s">
        <v>10626</v>
      </c>
      <c r="D1295" s="2">
        <v>1149</v>
      </c>
      <c r="E1295" s="11">
        <f t="shared" si="100"/>
        <v>208090122</v>
      </c>
      <c r="F1295" s="5">
        <v>1699</v>
      </c>
      <c r="G1295" s="1">
        <v>0.32</v>
      </c>
      <c r="H1295" t="str">
        <f t="shared" si="101"/>
        <v>20-50%</v>
      </c>
      <c r="I1295" s="8" t="str">
        <f t="shared" si="102"/>
        <v>&gt;500</v>
      </c>
      <c r="J1295" s="8" t="str">
        <f t="shared" si="103"/>
        <v>1000</v>
      </c>
      <c r="K1295" s="1" t="s">
        <v>9299</v>
      </c>
      <c r="L1295">
        <v>4.2</v>
      </c>
      <c r="M1295" s="4">
        <v>122478</v>
      </c>
      <c r="N1295" s="12">
        <f t="shared" si="104"/>
        <v>514407.60000000003</v>
      </c>
    </row>
    <row r="1296" spans="1:14">
      <c r="A1296" t="s">
        <v>297</v>
      </c>
      <c r="B1296" t="s">
        <v>9361</v>
      </c>
      <c r="C1296" t="s">
        <v>10575</v>
      </c>
      <c r="D1296">
        <v>999</v>
      </c>
      <c r="E1296" s="11">
        <f t="shared" si="100"/>
        <v>19336707</v>
      </c>
      <c r="F1296" s="5">
        <v>1599</v>
      </c>
      <c r="G1296" s="1">
        <v>0.38</v>
      </c>
      <c r="H1296" t="str">
        <f t="shared" si="101"/>
        <v>20-50%</v>
      </c>
      <c r="I1296" s="8" t="str">
        <f t="shared" si="102"/>
        <v>&gt;500</v>
      </c>
      <c r="J1296" s="8" t="str">
        <f t="shared" si="103"/>
        <v>1000</v>
      </c>
      <c r="K1296" s="1" t="s">
        <v>9299</v>
      </c>
      <c r="L1296">
        <v>4.3</v>
      </c>
      <c r="M1296" s="4">
        <v>12093</v>
      </c>
      <c r="N1296" s="12">
        <f t="shared" si="104"/>
        <v>51999.9</v>
      </c>
    </row>
    <row r="1297" spans="1:14">
      <c r="A1297" t="s">
        <v>297</v>
      </c>
      <c r="B1297" t="s">
        <v>9361</v>
      </c>
      <c r="C1297" t="s">
        <v>10634</v>
      </c>
      <c r="D1297">
        <v>999</v>
      </c>
      <c r="E1297" s="11">
        <f t="shared" si="100"/>
        <v>19336707</v>
      </c>
      <c r="F1297" s="5">
        <v>1599</v>
      </c>
      <c r="G1297" s="1">
        <v>0.38</v>
      </c>
      <c r="H1297" t="str">
        <f t="shared" si="101"/>
        <v>20-50%</v>
      </c>
      <c r="I1297" s="8" t="str">
        <f t="shared" si="102"/>
        <v>&gt;500</v>
      </c>
      <c r="J1297" s="8" t="str">
        <f t="shared" si="103"/>
        <v>1000</v>
      </c>
      <c r="K1297" s="1" t="s">
        <v>9299</v>
      </c>
      <c r="L1297">
        <v>4.3</v>
      </c>
      <c r="M1297" s="4">
        <v>12093</v>
      </c>
      <c r="N1297" s="12">
        <f t="shared" si="104"/>
        <v>51999.9</v>
      </c>
    </row>
    <row r="1298" spans="1:14">
      <c r="A1298" t="s">
        <v>925</v>
      </c>
      <c r="B1298" t="s">
        <v>9450</v>
      </c>
      <c r="C1298" t="s">
        <v>10578</v>
      </c>
      <c r="D1298">
        <v>749</v>
      </c>
      <c r="E1298" s="11">
        <f t="shared" si="100"/>
        <v>240607588</v>
      </c>
      <c r="F1298" s="5">
        <v>1339</v>
      </c>
      <c r="G1298" s="1">
        <v>0.44</v>
      </c>
      <c r="H1298" t="str">
        <f t="shared" si="101"/>
        <v>20-50%</v>
      </c>
      <c r="I1298" s="8" t="str">
        <f t="shared" si="102"/>
        <v>&gt;500</v>
      </c>
      <c r="J1298" s="8" t="str">
        <f t="shared" si="103"/>
        <v>1000</v>
      </c>
      <c r="K1298" s="1" t="s">
        <v>9299</v>
      </c>
      <c r="L1298">
        <v>4.2</v>
      </c>
      <c r="M1298" s="4">
        <v>179692</v>
      </c>
      <c r="N1298" s="12">
        <f t="shared" si="104"/>
        <v>754706.4</v>
      </c>
    </row>
    <row r="1299" spans="1:14">
      <c r="A1299" t="s">
        <v>4267</v>
      </c>
      <c r="B1299" t="s">
        <v>9932</v>
      </c>
      <c r="C1299" t="s">
        <v>2215</v>
      </c>
      <c r="D1299" s="2">
        <v>2499</v>
      </c>
      <c r="E1299" s="11">
        <f t="shared" si="100"/>
        <v>307176488</v>
      </c>
      <c r="F1299" s="5">
        <v>3299</v>
      </c>
      <c r="G1299" s="1">
        <v>0.24</v>
      </c>
      <c r="H1299" t="str">
        <f t="shared" si="101"/>
        <v>20-50%</v>
      </c>
      <c r="I1299" s="8" t="str">
        <f t="shared" si="102"/>
        <v>&gt;500</v>
      </c>
      <c r="J1299" s="8" t="str">
        <f t="shared" si="103"/>
        <v>1000</v>
      </c>
      <c r="K1299" s="1" t="s">
        <v>9299</v>
      </c>
      <c r="L1299">
        <v>4.2</v>
      </c>
      <c r="M1299" s="4">
        <v>93112</v>
      </c>
      <c r="N1299" s="12">
        <f t="shared" si="104"/>
        <v>391070.4</v>
      </c>
    </row>
    <row r="1300" spans="1:14">
      <c r="A1300" t="s">
        <v>4156</v>
      </c>
      <c r="B1300" t="s">
        <v>9917</v>
      </c>
      <c r="C1300" t="s">
        <v>10649</v>
      </c>
      <c r="D1300" s="2">
        <v>1469</v>
      </c>
      <c r="E1300" s="11">
        <f t="shared" si="100"/>
        <v>391438362</v>
      </c>
      <c r="F1300" s="5">
        <v>2499</v>
      </c>
      <c r="G1300" s="1">
        <v>0.41</v>
      </c>
      <c r="H1300" t="str">
        <f t="shared" si="101"/>
        <v>&gt;=50%</v>
      </c>
      <c r="I1300" s="8" t="str">
        <f t="shared" si="102"/>
        <v>&gt;500</v>
      </c>
      <c r="J1300" s="8" t="str">
        <f t="shared" si="103"/>
        <v>1000</v>
      </c>
      <c r="K1300" s="1" t="s">
        <v>9299</v>
      </c>
      <c r="L1300">
        <v>4.2</v>
      </c>
      <c r="M1300" s="4">
        <v>156638</v>
      </c>
      <c r="N1300" s="12">
        <f t="shared" si="104"/>
        <v>657879.6</v>
      </c>
    </row>
    <row r="1301" spans="1:14">
      <c r="A1301" t="s">
        <v>5983</v>
      </c>
      <c r="B1301" t="s">
        <v>10155</v>
      </c>
      <c r="C1301" t="s">
        <v>10642</v>
      </c>
      <c r="D1301" s="2">
        <v>1599</v>
      </c>
      <c r="E1301" s="11">
        <f t="shared" si="100"/>
        <v>58239018</v>
      </c>
      <c r="F1301" s="5">
        <v>3599</v>
      </c>
      <c r="G1301" s="1">
        <v>0.56000000000000005</v>
      </c>
      <c r="H1301" t="str">
        <f t="shared" si="101"/>
        <v>20-50%</v>
      </c>
      <c r="I1301" s="8" t="str">
        <f t="shared" si="102"/>
        <v>&gt;500</v>
      </c>
      <c r="J1301" s="8" t="str">
        <f t="shared" si="103"/>
        <v>1000</v>
      </c>
      <c r="K1301" s="1" t="s">
        <v>9298</v>
      </c>
      <c r="L1301">
        <v>4.2</v>
      </c>
      <c r="M1301" s="4">
        <v>16182</v>
      </c>
      <c r="N1301" s="12">
        <f t="shared" si="104"/>
        <v>67964.400000000009</v>
      </c>
    </row>
    <row r="1302" spans="1:14">
      <c r="A1302" t="s">
        <v>642</v>
      </c>
      <c r="B1302" t="s">
        <v>9408</v>
      </c>
      <c r="C1302" t="s">
        <v>10575</v>
      </c>
      <c r="D1302" s="2">
        <v>1099</v>
      </c>
      <c r="E1302" s="11">
        <f t="shared" si="100"/>
        <v>42575580</v>
      </c>
      <c r="F1302" s="5">
        <v>1899</v>
      </c>
      <c r="G1302" s="1">
        <v>0.42</v>
      </c>
      <c r="H1302" t="str">
        <f t="shared" si="101"/>
        <v>20-50%</v>
      </c>
      <c r="I1302" s="8" t="str">
        <f t="shared" si="102"/>
        <v>&gt;500</v>
      </c>
      <c r="J1302" s="8" t="str">
        <f t="shared" si="103"/>
        <v>1000</v>
      </c>
      <c r="K1302" s="1" t="s">
        <v>9299</v>
      </c>
      <c r="L1302">
        <v>4.5</v>
      </c>
      <c r="M1302" s="4">
        <v>22420</v>
      </c>
      <c r="N1302" s="12">
        <f t="shared" si="104"/>
        <v>100890</v>
      </c>
    </row>
    <row r="1303" spans="1:14">
      <c r="A1303" t="s">
        <v>5628</v>
      </c>
      <c r="B1303" t="s">
        <v>10111</v>
      </c>
      <c r="C1303" t="s">
        <v>10575</v>
      </c>
      <c r="D1303" s="2">
        <v>1199</v>
      </c>
      <c r="E1303" s="11">
        <f t="shared" si="100"/>
        <v>44817580</v>
      </c>
      <c r="F1303" s="5">
        <v>1999</v>
      </c>
      <c r="G1303" s="1">
        <v>0.4</v>
      </c>
      <c r="H1303" t="str">
        <f t="shared" si="101"/>
        <v>20-50%</v>
      </c>
      <c r="I1303" s="8" t="str">
        <f t="shared" si="102"/>
        <v>&gt;500</v>
      </c>
      <c r="J1303" s="8" t="str">
        <f t="shared" si="103"/>
        <v>1000</v>
      </c>
      <c r="K1303" s="1" t="s">
        <v>9299</v>
      </c>
      <c r="L1303">
        <v>4.5</v>
      </c>
      <c r="M1303" s="4">
        <v>22420</v>
      </c>
      <c r="N1303" s="12">
        <f t="shared" si="104"/>
        <v>100890</v>
      </c>
    </row>
    <row r="1304" spans="1:14">
      <c r="A1304" t="s">
        <v>4103</v>
      </c>
      <c r="B1304" t="s">
        <v>9912</v>
      </c>
      <c r="C1304" t="s">
        <v>10575</v>
      </c>
      <c r="D1304">
        <v>599</v>
      </c>
      <c r="E1304" s="11">
        <f t="shared" si="100"/>
        <v>85509284</v>
      </c>
      <c r="F1304" s="5">
        <v>899</v>
      </c>
      <c r="G1304" s="1">
        <v>0.33</v>
      </c>
      <c r="H1304" t="str">
        <f t="shared" si="101"/>
        <v>20-50%</v>
      </c>
      <c r="I1304" s="8" t="str">
        <f t="shared" si="102"/>
        <v>&gt;500</v>
      </c>
      <c r="J1304" s="8" t="str">
        <f t="shared" si="103"/>
        <v>1000</v>
      </c>
      <c r="K1304" s="1" t="s">
        <v>9299</v>
      </c>
      <c r="L1304">
        <v>4.3</v>
      </c>
      <c r="M1304" s="4">
        <v>95116</v>
      </c>
      <c r="N1304" s="12">
        <f t="shared" si="104"/>
        <v>408998.8</v>
      </c>
    </row>
    <row r="1305" spans="1:14">
      <c r="A1305" t="s">
        <v>64</v>
      </c>
      <c r="B1305" t="s">
        <v>9328</v>
      </c>
      <c r="C1305" t="s">
        <v>10575</v>
      </c>
      <c r="D1305">
        <v>499</v>
      </c>
      <c r="E1305" s="11">
        <f t="shared" si="100"/>
        <v>179511309</v>
      </c>
      <c r="F1305" s="5">
        <v>999</v>
      </c>
      <c r="G1305" s="1">
        <v>0.5</v>
      </c>
      <c r="H1305" t="str">
        <f t="shared" si="101"/>
        <v>&gt;=50%</v>
      </c>
      <c r="I1305" s="8" t="str">
        <f t="shared" si="102"/>
        <v>&gt;500</v>
      </c>
      <c r="J1305" s="8" t="str">
        <f t="shared" si="103"/>
        <v>1000</v>
      </c>
      <c r="K1305" s="1" t="s">
        <v>9298</v>
      </c>
      <c r="L1305">
        <v>4.2</v>
      </c>
      <c r="M1305" s="4">
        <v>179691</v>
      </c>
      <c r="N1305" s="12">
        <f t="shared" si="104"/>
        <v>754702.20000000007</v>
      </c>
    </row>
    <row r="1306" spans="1:14">
      <c r="A1306" t="s">
        <v>380</v>
      </c>
      <c r="B1306" t="s">
        <v>9371</v>
      </c>
      <c r="C1306" t="s">
        <v>10578</v>
      </c>
      <c r="D1306">
        <v>649</v>
      </c>
      <c r="E1306" s="11">
        <f t="shared" si="100"/>
        <v>251387709</v>
      </c>
      <c r="F1306" s="5">
        <v>1399</v>
      </c>
      <c r="G1306" s="1">
        <v>0.54</v>
      </c>
      <c r="H1306" t="str">
        <f t="shared" si="101"/>
        <v>20-50%</v>
      </c>
      <c r="I1306" s="8" t="str">
        <f t="shared" si="102"/>
        <v>&gt;500</v>
      </c>
      <c r="J1306" s="8" t="str">
        <f t="shared" si="103"/>
        <v>1000</v>
      </c>
      <c r="K1306" s="1" t="s">
        <v>9298</v>
      </c>
      <c r="L1306">
        <v>4.2</v>
      </c>
      <c r="M1306" s="4">
        <v>179691</v>
      </c>
      <c r="N1306" s="12">
        <f t="shared" si="104"/>
        <v>754702.20000000007</v>
      </c>
    </row>
    <row r="1307" spans="1:14">
      <c r="A1307" t="s">
        <v>8667</v>
      </c>
      <c r="B1307" t="s">
        <v>10499</v>
      </c>
      <c r="C1307" t="s">
        <v>10742</v>
      </c>
      <c r="D1307" s="2">
        <v>2199</v>
      </c>
      <c r="E1307" s="11">
        <f t="shared" si="100"/>
        <v>4226075</v>
      </c>
      <c r="F1307" s="5">
        <v>3895</v>
      </c>
      <c r="G1307" s="1">
        <v>0.44</v>
      </c>
      <c r="H1307" t="str">
        <f t="shared" si="101"/>
        <v>&gt;=50%</v>
      </c>
      <c r="I1307" s="8" t="str">
        <f t="shared" si="102"/>
        <v>&gt;500</v>
      </c>
      <c r="J1307" s="8" t="str">
        <f t="shared" si="103"/>
        <v>1000</v>
      </c>
      <c r="K1307" s="1" t="s">
        <v>9299</v>
      </c>
      <c r="L1307">
        <v>3.9</v>
      </c>
      <c r="M1307" s="4">
        <v>1085</v>
      </c>
      <c r="N1307" s="12">
        <f t="shared" si="104"/>
        <v>4231.5</v>
      </c>
    </row>
    <row r="1308" spans="1:14">
      <c r="A1308" t="s">
        <v>1862</v>
      </c>
      <c r="B1308" t="s">
        <v>9594</v>
      </c>
      <c r="C1308" t="s">
        <v>10575</v>
      </c>
      <c r="D1308">
        <v>599</v>
      </c>
      <c r="E1308" s="11">
        <f t="shared" si="100"/>
        <v>93953</v>
      </c>
      <c r="F1308" s="5">
        <v>1999</v>
      </c>
      <c r="G1308" s="1">
        <v>0.7</v>
      </c>
      <c r="H1308" t="str">
        <f t="shared" si="101"/>
        <v>&gt;=50%</v>
      </c>
      <c r="I1308" s="8" t="str">
        <f t="shared" si="102"/>
        <v>&gt;500</v>
      </c>
      <c r="J1308" s="8" t="str">
        <f t="shared" si="103"/>
        <v>&lt;1000</v>
      </c>
      <c r="K1308" s="1" t="s">
        <v>9298</v>
      </c>
      <c r="L1308">
        <v>4.2</v>
      </c>
      <c r="M1308" s="4">
        <v>47</v>
      </c>
      <c r="N1308" s="12">
        <f t="shared" si="104"/>
        <v>197.4</v>
      </c>
    </row>
    <row r="1309" spans="1:14">
      <c r="A1309" t="s">
        <v>2919</v>
      </c>
      <c r="B1309" t="s">
        <v>9749</v>
      </c>
      <c r="C1309" t="s">
        <v>10596</v>
      </c>
      <c r="D1309">
        <v>349</v>
      </c>
      <c r="E1309" s="11">
        <f t="shared" si="100"/>
        <v>16540443</v>
      </c>
      <c r="F1309" s="5">
        <v>999</v>
      </c>
      <c r="G1309" s="1">
        <v>0.65</v>
      </c>
      <c r="H1309" t="str">
        <f t="shared" si="101"/>
        <v>&gt;=50%</v>
      </c>
      <c r="I1309" s="8" t="str">
        <f t="shared" si="102"/>
        <v>&gt;500</v>
      </c>
      <c r="J1309" s="8" t="str">
        <f t="shared" si="103"/>
        <v>1000</v>
      </c>
      <c r="K1309" s="1" t="s">
        <v>9298</v>
      </c>
      <c r="L1309">
        <v>3.8</v>
      </c>
      <c r="M1309" s="4">
        <v>16557</v>
      </c>
      <c r="N1309" s="12">
        <f t="shared" si="104"/>
        <v>62916.6</v>
      </c>
    </row>
    <row r="1310" spans="1:14">
      <c r="A1310" t="s">
        <v>2919</v>
      </c>
      <c r="B1310" t="s">
        <v>9749</v>
      </c>
      <c r="C1310" t="s">
        <v>10619</v>
      </c>
      <c r="D1310">
        <v>349</v>
      </c>
      <c r="E1310" s="11">
        <f t="shared" si="100"/>
        <v>16540443</v>
      </c>
      <c r="F1310" s="5">
        <v>999</v>
      </c>
      <c r="G1310" s="1">
        <v>0.65</v>
      </c>
      <c r="H1310" t="str">
        <f t="shared" si="101"/>
        <v>&gt;=50%</v>
      </c>
      <c r="I1310" s="8" t="str">
        <f t="shared" si="102"/>
        <v>&gt;500</v>
      </c>
      <c r="J1310" s="8" t="str">
        <f t="shared" si="103"/>
        <v>1000</v>
      </c>
      <c r="K1310" s="1" t="s">
        <v>9298</v>
      </c>
      <c r="L1310">
        <v>3.8</v>
      </c>
      <c r="M1310" s="4">
        <v>16557</v>
      </c>
      <c r="N1310" s="12">
        <f t="shared" si="104"/>
        <v>62916.6</v>
      </c>
    </row>
    <row r="1311" spans="1:14">
      <c r="A1311" t="s">
        <v>2928</v>
      </c>
      <c r="B1311" t="s">
        <v>9750</v>
      </c>
      <c r="C1311" t="s">
        <v>10601</v>
      </c>
      <c r="D1311">
        <v>349</v>
      </c>
      <c r="E1311" s="11">
        <f t="shared" si="100"/>
        <v>16540443</v>
      </c>
      <c r="F1311" s="5">
        <v>999</v>
      </c>
      <c r="G1311" s="1">
        <v>0.65</v>
      </c>
      <c r="H1311" t="str">
        <f t="shared" si="101"/>
        <v>&gt;=50%</v>
      </c>
      <c r="I1311" s="8" t="str">
        <f t="shared" si="102"/>
        <v>&gt;500</v>
      </c>
      <c r="J1311" s="8" t="str">
        <f t="shared" si="103"/>
        <v>1000</v>
      </c>
      <c r="K1311" s="1" t="s">
        <v>9298</v>
      </c>
      <c r="L1311">
        <v>3.8</v>
      </c>
      <c r="M1311" s="4">
        <v>16557</v>
      </c>
      <c r="N1311" s="12">
        <f t="shared" si="104"/>
        <v>62916.6</v>
      </c>
    </row>
    <row r="1312" spans="1:14">
      <c r="A1312" t="s">
        <v>5884</v>
      </c>
      <c r="B1312" t="s">
        <v>10143</v>
      </c>
      <c r="C1312" t="s">
        <v>10699</v>
      </c>
      <c r="D1312">
        <v>279</v>
      </c>
      <c r="E1312" s="11">
        <f t="shared" si="100"/>
        <v>6588528</v>
      </c>
      <c r="F1312" s="5">
        <v>1299</v>
      </c>
      <c r="G1312" s="1">
        <v>0.79</v>
      </c>
      <c r="H1312" t="str">
        <f t="shared" si="101"/>
        <v>&gt;=50%</v>
      </c>
      <c r="I1312" s="8" t="str">
        <f t="shared" si="102"/>
        <v>&gt;500</v>
      </c>
      <c r="J1312" s="8" t="str">
        <f t="shared" si="103"/>
        <v>1000</v>
      </c>
      <c r="K1312" s="1" t="s">
        <v>9298</v>
      </c>
      <c r="L1312">
        <v>4</v>
      </c>
      <c r="M1312" s="4">
        <v>5072</v>
      </c>
      <c r="N1312" s="12">
        <f t="shared" si="104"/>
        <v>20288</v>
      </c>
    </row>
    <row r="1313" spans="1:14">
      <c r="A1313" t="s">
        <v>5289</v>
      </c>
      <c r="B1313" t="s">
        <v>10066</v>
      </c>
      <c r="C1313" t="s">
        <v>3229</v>
      </c>
      <c r="D1313">
        <v>425</v>
      </c>
      <c r="E1313" s="11">
        <f t="shared" si="100"/>
        <v>3792881</v>
      </c>
      <c r="F1313" s="5">
        <v>899</v>
      </c>
      <c r="G1313" s="1">
        <v>0.53</v>
      </c>
      <c r="H1313" t="str">
        <f t="shared" si="101"/>
        <v>&gt;=50%</v>
      </c>
      <c r="I1313" s="8" t="str">
        <f t="shared" si="102"/>
        <v>&gt;500</v>
      </c>
      <c r="J1313" s="8" t="str">
        <f t="shared" si="103"/>
        <v>1000</v>
      </c>
      <c r="K1313" s="1" t="s">
        <v>9298</v>
      </c>
      <c r="L1313">
        <v>4.5</v>
      </c>
      <c r="M1313" s="4">
        <v>4219</v>
      </c>
      <c r="N1313" s="12">
        <f t="shared" si="104"/>
        <v>18985.5</v>
      </c>
    </row>
    <row r="1314" spans="1:14">
      <c r="A1314" t="s">
        <v>5370</v>
      </c>
      <c r="B1314" t="s">
        <v>10077</v>
      </c>
      <c r="C1314" t="s">
        <v>10635</v>
      </c>
      <c r="D1314" s="2">
        <v>2025</v>
      </c>
      <c r="E1314" s="11">
        <f t="shared" si="100"/>
        <v>37391767</v>
      </c>
      <c r="F1314" s="5">
        <v>5999</v>
      </c>
      <c r="G1314" s="1">
        <v>0.66</v>
      </c>
      <c r="H1314" t="str">
        <f t="shared" si="101"/>
        <v>&gt;=50%</v>
      </c>
      <c r="I1314" s="8" t="str">
        <f t="shared" si="102"/>
        <v>&gt;500</v>
      </c>
      <c r="J1314" s="8" t="str">
        <f t="shared" si="103"/>
        <v>1000</v>
      </c>
      <c r="K1314" s="1" t="s">
        <v>9298</v>
      </c>
      <c r="L1314">
        <v>4.2</v>
      </c>
      <c r="M1314" s="4">
        <v>6233</v>
      </c>
      <c r="N1314" s="12">
        <f t="shared" si="104"/>
        <v>26178.600000000002</v>
      </c>
    </row>
    <row r="1315" spans="1:14">
      <c r="A1315" t="s">
        <v>4893</v>
      </c>
      <c r="B1315" t="s">
        <v>10016</v>
      </c>
      <c r="C1315" t="s">
        <v>10575</v>
      </c>
      <c r="D1315">
        <v>249</v>
      </c>
      <c r="E1315" s="11">
        <f t="shared" si="100"/>
        <v>724800</v>
      </c>
      <c r="F1315" s="5">
        <v>600</v>
      </c>
      <c r="G1315" s="1">
        <v>0.59</v>
      </c>
      <c r="H1315" t="str">
        <f t="shared" si="101"/>
        <v>&gt;=50%</v>
      </c>
      <c r="I1315" s="8" t="str">
        <f t="shared" si="102"/>
        <v>&gt;500</v>
      </c>
      <c r="J1315" s="8" t="str">
        <f t="shared" si="103"/>
        <v>1000</v>
      </c>
      <c r="K1315" s="1" t="s">
        <v>9298</v>
      </c>
      <c r="L1315">
        <v>4</v>
      </c>
      <c r="M1315" s="4">
        <v>1208</v>
      </c>
      <c r="N1315" s="12">
        <f t="shared" si="104"/>
        <v>4832</v>
      </c>
    </row>
    <row r="1316" spans="1:14">
      <c r="A1316" t="s">
        <v>5585</v>
      </c>
      <c r="B1316" t="s">
        <v>10105</v>
      </c>
      <c r="C1316" t="s">
        <v>10691</v>
      </c>
      <c r="D1316">
        <v>354</v>
      </c>
      <c r="E1316" s="11">
        <f t="shared" si="100"/>
        <v>1539000</v>
      </c>
      <c r="F1316" s="5">
        <v>1500</v>
      </c>
      <c r="G1316" s="1">
        <v>0.76</v>
      </c>
      <c r="H1316" t="str">
        <f t="shared" si="101"/>
        <v>&gt;=50%</v>
      </c>
      <c r="I1316" s="8" t="str">
        <f t="shared" si="102"/>
        <v>&gt;500</v>
      </c>
      <c r="J1316" s="8" t="str">
        <f t="shared" si="103"/>
        <v>1000</v>
      </c>
      <c r="K1316" s="1" t="s">
        <v>9298</v>
      </c>
      <c r="L1316">
        <v>4</v>
      </c>
      <c r="M1316" s="4">
        <v>1026</v>
      </c>
      <c r="N1316" s="12">
        <f t="shared" si="104"/>
        <v>4104</v>
      </c>
    </row>
    <row r="1317" spans="1:14">
      <c r="A1317" t="s">
        <v>3926</v>
      </c>
      <c r="B1317" t="s">
        <v>9889</v>
      </c>
      <c r="C1317" t="s">
        <v>10617</v>
      </c>
      <c r="D1317">
        <v>799</v>
      </c>
      <c r="E1317" s="11">
        <f t="shared" si="100"/>
        <v>25903042</v>
      </c>
      <c r="F1317" s="5">
        <v>1999</v>
      </c>
      <c r="G1317" s="1">
        <v>0.6</v>
      </c>
      <c r="H1317" t="str">
        <f t="shared" si="101"/>
        <v>&gt;=50%</v>
      </c>
      <c r="I1317" s="8" t="str">
        <f t="shared" si="102"/>
        <v>&gt;500</v>
      </c>
      <c r="J1317" s="8" t="str">
        <f t="shared" si="103"/>
        <v>1000</v>
      </c>
      <c r="K1317" s="1" t="s">
        <v>9298</v>
      </c>
      <c r="L1317">
        <v>3.8</v>
      </c>
      <c r="M1317" s="4">
        <v>12958</v>
      </c>
      <c r="N1317" s="12">
        <f t="shared" si="104"/>
        <v>49240.399999999994</v>
      </c>
    </row>
    <row r="1318" spans="1:14">
      <c r="A1318" t="s">
        <v>2488</v>
      </c>
      <c r="B1318" t="s">
        <v>9683</v>
      </c>
      <c r="C1318" t="s">
        <v>10597</v>
      </c>
      <c r="D1318">
        <v>399</v>
      </c>
      <c r="E1318" s="11">
        <f t="shared" si="100"/>
        <v>6760618</v>
      </c>
      <c r="F1318" s="5">
        <v>1999</v>
      </c>
      <c r="G1318" s="1">
        <v>0.8</v>
      </c>
      <c r="H1318" t="str">
        <f t="shared" si="101"/>
        <v>&gt;=50%</v>
      </c>
      <c r="I1318" s="8" t="str">
        <f t="shared" si="102"/>
        <v>&gt;500</v>
      </c>
      <c r="J1318" s="8" t="str">
        <f t="shared" si="103"/>
        <v>1000</v>
      </c>
      <c r="K1318" s="1" t="s">
        <v>9298</v>
      </c>
      <c r="L1318">
        <v>4</v>
      </c>
      <c r="M1318" s="4">
        <v>3382</v>
      </c>
      <c r="N1318" s="12">
        <f t="shared" si="104"/>
        <v>13528</v>
      </c>
    </row>
    <row r="1319" spans="1:14">
      <c r="A1319" t="s">
        <v>2488</v>
      </c>
      <c r="B1319" t="s">
        <v>9683</v>
      </c>
      <c r="C1319" t="s">
        <v>2215</v>
      </c>
      <c r="D1319">
        <v>399</v>
      </c>
      <c r="E1319" s="11">
        <f t="shared" si="100"/>
        <v>6760618</v>
      </c>
      <c r="F1319" s="5">
        <v>1999</v>
      </c>
      <c r="G1319" s="1">
        <v>0.8</v>
      </c>
      <c r="H1319" t="str">
        <f t="shared" si="101"/>
        <v>&gt;=50%</v>
      </c>
      <c r="I1319" s="8" t="str">
        <f t="shared" si="102"/>
        <v>&gt;500</v>
      </c>
      <c r="J1319" s="8" t="str">
        <f t="shared" si="103"/>
        <v>1000</v>
      </c>
      <c r="K1319" s="1" t="s">
        <v>9298</v>
      </c>
      <c r="L1319">
        <v>4</v>
      </c>
      <c r="M1319" s="4">
        <v>3382</v>
      </c>
      <c r="N1319" s="12">
        <f t="shared" si="104"/>
        <v>13528</v>
      </c>
    </row>
    <row r="1320" spans="1:14">
      <c r="A1320" t="s">
        <v>1284</v>
      </c>
      <c r="B1320" t="s">
        <v>9508</v>
      </c>
      <c r="C1320" t="s">
        <v>10579</v>
      </c>
      <c r="D1320">
        <v>239</v>
      </c>
      <c r="E1320" s="11">
        <f t="shared" si="100"/>
        <v>1845360</v>
      </c>
      <c r="F1320" s="5">
        <v>699</v>
      </c>
      <c r="G1320" s="1">
        <v>0.66</v>
      </c>
      <c r="H1320" t="str">
        <f t="shared" si="101"/>
        <v>&gt;=50%</v>
      </c>
      <c r="I1320" s="8" t="str">
        <f t="shared" si="102"/>
        <v>&gt;500</v>
      </c>
      <c r="J1320" s="8" t="str">
        <f t="shared" si="103"/>
        <v>1000</v>
      </c>
      <c r="K1320" s="1" t="s">
        <v>9298</v>
      </c>
      <c r="L1320">
        <v>4.4000000000000004</v>
      </c>
      <c r="M1320" s="4">
        <v>2640</v>
      </c>
      <c r="N1320" s="12">
        <f t="shared" si="104"/>
        <v>11616.000000000002</v>
      </c>
    </row>
    <row r="1321" spans="1:14">
      <c r="A1321" t="s">
        <v>5400</v>
      </c>
      <c r="B1321" t="s">
        <v>10081</v>
      </c>
      <c r="C1321" t="s">
        <v>10652</v>
      </c>
      <c r="D1321">
        <v>900</v>
      </c>
      <c r="E1321" s="11">
        <f t="shared" si="100"/>
        <v>90923616</v>
      </c>
      <c r="F1321" s="5">
        <v>2499</v>
      </c>
      <c r="G1321" s="1">
        <v>0.64</v>
      </c>
      <c r="H1321" t="str">
        <f t="shared" si="101"/>
        <v>20-50%</v>
      </c>
      <c r="I1321" s="8" t="str">
        <f t="shared" si="102"/>
        <v>&gt;500</v>
      </c>
      <c r="J1321" s="8" t="str">
        <f t="shared" si="103"/>
        <v>1000</v>
      </c>
      <c r="K1321" s="1" t="s">
        <v>9298</v>
      </c>
      <c r="L1321">
        <v>4</v>
      </c>
      <c r="M1321" s="4">
        <v>36384</v>
      </c>
      <c r="N1321" s="12">
        <f t="shared" si="104"/>
        <v>145536</v>
      </c>
    </row>
    <row r="1322" spans="1:14">
      <c r="A1322" t="s">
        <v>3194</v>
      </c>
      <c r="B1322" t="s">
        <v>9792</v>
      </c>
      <c r="C1322" t="s">
        <v>10596</v>
      </c>
      <c r="D1322" s="2">
        <v>2179</v>
      </c>
      <c r="E1322" s="11">
        <f t="shared" si="100"/>
        <v>33511620</v>
      </c>
      <c r="F1322" s="5">
        <v>3999</v>
      </c>
      <c r="G1322" s="1">
        <v>0.46</v>
      </c>
      <c r="H1322" t="str">
        <f t="shared" si="101"/>
        <v>&gt;=50%</v>
      </c>
      <c r="I1322" s="8" t="str">
        <f t="shared" si="102"/>
        <v>&gt;500</v>
      </c>
      <c r="J1322" s="8" t="str">
        <f t="shared" si="103"/>
        <v>1000</v>
      </c>
      <c r="K1322" s="1" t="s">
        <v>9299</v>
      </c>
      <c r="L1322">
        <v>4</v>
      </c>
      <c r="M1322" s="4">
        <v>8380</v>
      </c>
      <c r="N1322" s="12">
        <f t="shared" si="104"/>
        <v>33520</v>
      </c>
    </row>
    <row r="1323" spans="1:14">
      <c r="A1323" t="s">
        <v>3324</v>
      </c>
      <c r="B1323" t="s">
        <v>9810</v>
      </c>
      <c r="C1323" t="s">
        <v>3333</v>
      </c>
      <c r="D1323" s="2">
        <v>1599</v>
      </c>
      <c r="E1323" s="11">
        <f t="shared" si="100"/>
        <v>127307616</v>
      </c>
      <c r="F1323" s="5">
        <v>3499</v>
      </c>
      <c r="G1323" s="1">
        <v>0.54</v>
      </c>
      <c r="H1323" t="str">
        <f t="shared" si="101"/>
        <v>&gt;=50%</v>
      </c>
      <c r="I1323" s="8" t="str">
        <f t="shared" si="102"/>
        <v>&gt;500</v>
      </c>
      <c r="J1323" s="8" t="str">
        <f t="shared" si="103"/>
        <v>1000</v>
      </c>
      <c r="K1323" s="1" t="s">
        <v>9298</v>
      </c>
      <c r="L1323">
        <v>4</v>
      </c>
      <c r="M1323" s="4">
        <v>36384</v>
      </c>
      <c r="N1323" s="12">
        <f t="shared" si="104"/>
        <v>145536</v>
      </c>
    </row>
    <row r="1324" spans="1:14">
      <c r="A1324" t="s">
        <v>2660</v>
      </c>
      <c r="B1324" t="s">
        <v>9709</v>
      </c>
      <c r="C1324" t="s">
        <v>10601</v>
      </c>
      <c r="D1324">
        <v>249</v>
      </c>
      <c r="E1324" s="11">
        <f t="shared" si="100"/>
        <v>9348196</v>
      </c>
      <c r="F1324" s="5">
        <v>649</v>
      </c>
      <c r="G1324" s="1">
        <v>0.62</v>
      </c>
      <c r="H1324" t="str">
        <f t="shared" si="101"/>
        <v>20-50%</v>
      </c>
      <c r="I1324" s="8" t="str">
        <f t="shared" si="102"/>
        <v>&gt;500</v>
      </c>
      <c r="J1324" s="8" t="str">
        <f t="shared" si="103"/>
        <v>1000</v>
      </c>
      <c r="K1324" s="1" t="s">
        <v>9298</v>
      </c>
      <c r="L1324">
        <v>4</v>
      </c>
      <c r="M1324" s="4">
        <v>14404</v>
      </c>
      <c r="N1324" s="12">
        <f t="shared" si="104"/>
        <v>57616</v>
      </c>
    </row>
    <row r="1325" spans="1:14">
      <c r="A1325" t="s">
        <v>9174</v>
      </c>
      <c r="B1325" t="s">
        <v>10566</v>
      </c>
      <c r="C1325" t="s">
        <v>10728</v>
      </c>
      <c r="D1325" s="3">
        <v>3487.77</v>
      </c>
      <c r="E1325" s="11">
        <f t="shared" si="100"/>
        <v>5623730</v>
      </c>
      <c r="F1325" s="5">
        <v>4990</v>
      </c>
      <c r="G1325" s="1">
        <v>0.3</v>
      </c>
      <c r="H1325" t="str">
        <f t="shared" si="101"/>
        <v>20-50%</v>
      </c>
      <c r="I1325" s="8" t="str">
        <f t="shared" si="102"/>
        <v>&gt;500</v>
      </c>
      <c r="J1325" s="8" t="str">
        <f t="shared" si="103"/>
        <v>1000</v>
      </c>
      <c r="K1325" s="1" t="s">
        <v>9299</v>
      </c>
      <c r="L1325">
        <v>4.0999999999999996</v>
      </c>
      <c r="M1325" s="4">
        <v>1127</v>
      </c>
      <c r="N1325" s="12">
        <f t="shared" si="104"/>
        <v>4620.7</v>
      </c>
    </row>
    <row r="1326" spans="1:14">
      <c r="A1326" t="s">
        <v>6544</v>
      </c>
      <c r="B1326" t="s">
        <v>10225</v>
      </c>
      <c r="C1326" t="s">
        <v>10718</v>
      </c>
      <c r="D1326">
        <v>599</v>
      </c>
      <c r="E1326" s="11">
        <f t="shared" ref="E1326:E1389" si="105">F1326 * M1326</f>
        <v>16004340</v>
      </c>
      <c r="F1326" s="5">
        <v>990</v>
      </c>
      <c r="G1326" s="1">
        <v>0.39</v>
      </c>
      <c r="H1326" t="str">
        <f t="shared" si="101"/>
        <v>20-50%</v>
      </c>
      <c r="I1326" s="8" t="str">
        <f t="shared" si="102"/>
        <v>&gt;500</v>
      </c>
      <c r="J1326" s="8" t="str">
        <f t="shared" si="103"/>
        <v>1000</v>
      </c>
      <c r="K1326" s="1" t="s">
        <v>9299</v>
      </c>
      <c r="L1326">
        <v>3.9</v>
      </c>
      <c r="M1326" s="4">
        <v>16166</v>
      </c>
      <c r="N1326" s="12">
        <f t="shared" si="104"/>
        <v>63047.4</v>
      </c>
    </row>
    <row r="1327" spans="1:14">
      <c r="A1327" t="s">
        <v>8115</v>
      </c>
      <c r="B1327" t="s">
        <v>10428</v>
      </c>
      <c r="C1327" t="s">
        <v>10761</v>
      </c>
      <c r="D1327">
        <v>717</v>
      </c>
      <c r="E1327" s="11">
        <f t="shared" si="105"/>
        <v>6765130</v>
      </c>
      <c r="F1327" s="5">
        <v>1390</v>
      </c>
      <c r="G1327" s="1">
        <v>0.48</v>
      </c>
      <c r="H1327" t="str">
        <f t="shared" si="101"/>
        <v>20-50%</v>
      </c>
      <c r="I1327" s="8" t="str">
        <f t="shared" si="102"/>
        <v>&gt;500</v>
      </c>
      <c r="J1327" s="8" t="str">
        <f t="shared" si="103"/>
        <v>1000</v>
      </c>
      <c r="K1327" s="1" t="s">
        <v>9299</v>
      </c>
      <c r="L1327">
        <v>4</v>
      </c>
      <c r="M1327" s="4">
        <v>4867</v>
      </c>
      <c r="N1327" s="12">
        <f t="shared" si="104"/>
        <v>19468</v>
      </c>
    </row>
    <row r="1328" spans="1:14">
      <c r="A1328" t="s">
        <v>7062</v>
      </c>
      <c r="B1328" t="s">
        <v>10292</v>
      </c>
      <c r="C1328" t="s">
        <v>10743</v>
      </c>
      <c r="D1328" s="2">
        <v>2089</v>
      </c>
      <c r="E1328" s="11">
        <f t="shared" si="105"/>
        <v>44796000</v>
      </c>
      <c r="F1328" s="5">
        <v>4000</v>
      </c>
      <c r="G1328" s="1">
        <v>0.48</v>
      </c>
      <c r="H1328" t="str">
        <f t="shared" si="101"/>
        <v>20-50%</v>
      </c>
      <c r="I1328" s="8" t="str">
        <f t="shared" si="102"/>
        <v>&gt;500</v>
      </c>
      <c r="J1328" s="8" t="str">
        <f t="shared" si="103"/>
        <v>1000</v>
      </c>
      <c r="K1328" s="1" t="s">
        <v>9299</v>
      </c>
      <c r="L1328">
        <v>4.2</v>
      </c>
      <c r="M1328" s="4">
        <v>11199</v>
      </c>
      <c r="N1328" s="12">
        <f t="shared" si="104"/>
        <v>47035.8</v>
      </c>
    </row>
    <row r="1329" spans="1:14">
      <c r="A1329" t="s">
        <v>6922</v>
      </c>
      <c r="B1329" t="s">
        <v>10273</v>
      </c>
      <c r="C1329" t="s">
        <v>10713</v>
      </c>
      <c r="D1329">
        <v>616</v>
      </c>
      <c r="E1329" s="11">
        <f t="shared" si="105"/>
        <v>44179940</v>
      </c>
      <c r="F1329" s="5">
        <v>1190</v>
      </c>
      <c r="G1329" s="1">
        <v>0.48</v>
      </c>
      <c r="H1329" t="str">
        <f t="shared" si="101"/>
        <v>20-50%</v>
      </c>
      <c r="I1329" s="8" t="str">
        <f t="shared" si="102"/>
        <v>&gt;500</v>
      </c>
      <c r="J1329" s="8" t="str">
        <f t="shared" si="103"/>
        <v>1000</v>
      </c>
      <c r="K1329" s="1" t="s">
        <v>9299</v>
      </c>
      <c r="L1329">
        <v>4.0999999999999996</v>
      </c>
      <c r="M1329" s="4">
        <v>37126</v>
      </c>
      <c r="N1329" s="12">
        <f t="shared" si="104"/>
        <v>152216.59999999998</v>
      </c>
    </row>
    <row r="1330" spans="1:14">
      <c r="A1330" t="s">
        <v>8696</v>
      </c>
      <c r="B1330" t="s">
        <v>10503</v>
      </c>
      <c r="C1330" t="s">
        <v>10716</v>
      </c>
      <c r="D1330" s="2">
        <v>1110</v>
      </c>
      <c r="E1330" s="11">
        <f t="shared" si="105"/>
        <v>6431178</v>
      </c>
      <c r="F1330" s="5">
        <v>1599</v>
      </c>
      <c r="G1330" s="1">
        <v>0.31</v>
      </c>
      <c r="H1330" t="str">
        <f t="shared" si="101"/>
        <v>20-50%</v>
      </c>
      <c r="I1330" s="8" t="str">
        <f t="shared" si="102"/>
        <v>&gt;500</v>
      </c>
      <c r="J1330" s="8" t="str">
        <f t="shared" si="103"/>
        <v>1000</v>
      </c>
      <c r="K1330" s="1" t="s">
        <v>9299</v>
      </c>
      <c r="L1330">
        <v>4.3</v>
      </c>
      <c r="M1330" s="4">
        <v>4022</v>
      </c>
      <c r="N1330" s="12">
        <f t="shared" si="104"/>
        <v>17294.599999999999</v>
      </c>
    </row>
    <row r="1331" spans="1:14">
      <c r="A1331" t="s">
        <v>7504</v>
      </c>
      <c r="B1331" t="s">
        <v>10352</v>
      </c>
      <c r="C1331" t="s">
        <v>10726</v>
      </c>
      <c r="D1331" s="2">
        <v>1199</v>
      </c>
      <c r="E1331" s="11">
        <f t="shared" si="105"/>
        <v>7740200</v>
      </c>
      <c r="F1331" s="5">
        <v>1690</v>
      </c>
      <c r="G1331" s="1">
        <v>0.28999999999999998</v>
      </c>
      <c r="H1331" t="str">
        <f t="shared" si="101"/>
        <v>20-50%</v>
      </c>
      <c r="I1331" s="8" t="str">
        <f t="shared" si="102"/>
        <v>&gt;500</v>
      </c>
      <c r="J1331" s="8" t="str">
        <f t="shared" si="103"/>
        <v>1000</v>
      </c>
      <c r="K1331" s="1" t="s">
        <v>9299</v>
      </c>
      <c r="L1331">
        <v>4.2</v>
      </c>
      <c r="M1331" s="4">
        <v>4580</v>
      </c>
      <c r="N1331" s="12">
        <f t="shared" si="104"/>
        <v>19236</v>
      </c>
    </row>
    <row r="1332" spans="1:14">
      <c r="A1332" t="s">
        <v>9160</v>
      </c>
      <c r="B1332" t="s">
        <v>9161</v>
      </c>
      <c r="C1332" t="s">
        <v>10748</v>
      </c>
      <c r="D1332" s="2">
        <v>2320</v>
      </c>
      <c r="E1332" s="11">
        <f t="shared" si="105"/>
        <v>641550</v>
      </c>
      <c r="F1332" s="5">
        <v>3290</v>
      </c>
      <c r="G1332" s="1">
        <v>0.28999999999999998</v>
      </c>
      <c r="H1332" t="str">
        <f t="shared" si="101"/>
        <v>20-50%</v>
      </c>
      <c r="I1332" s="8" t="str">
        <f t="shared" si="102"/>
        <v>&gt;500</v>
      </c>
      <c r="J1332" s="8" t="str">
        <f t="shared" si="103"/>
        <v>&lt;1000</v>
      </c>
      <c r="K1332" s="1" t="s">
        <v>9299</v>
      </c>
      <c r="L1332">
        <v>3.8</v>
      </c>
      <c r="M1332" s="4">
        <v>195</v>
      </c>
      <c r="N1332" s="12">
        <f t="shared" si="104"/>
        <v>741</v>
      </c>
    </row>
    <row r="1333" spans="1:14">
      <c r="A1333" t="s">
        <v>6760</v>
      </c>
      <c r="B1333" t="s">
        <v>10254</v>
      </c>
      <c r="C1333" t="s">
        <v>10715</v>
      </c>
      <c r="D1333" s="2">
        <v>2199</v>
      </c>
      <c r="E1333" s="11">
        <f t="shared" si="105"/>
        <v>4658420</v>
      </c>
      <c r="F1333" s="5">
        <v>2990</v>
      </c>
      <c r="G1333" s="1">
        <v>0.26</v>
      </c>
      <c r="H1333" t="str">
        <f t="shared" si="101"/>
        <v>20%</v>
      </c>
      <c r="I1333" s="8" t="str">
        <f t="shared" si="102"/>
        <v>&gt;500</v>
      </c>
      <c r="J1333" s="8" t="str">
        <f t="shared" si="103"/>
        <v>1000</v>
      </c>
      <c r="K1333" s="1" t="s">
        <v>9299</v>
      </c>
      <c r="L1333">
        <v>3.8</v>
      </c>
      <c r="M1333" s="4">
        <v>1558</v>
      </c>
      <c r="N1333" s="12">
        <f t="shared" si="104"/>
        <v>5920.4</v>
      </c>
    </row>
    <row r="1334" spans="1:14">
      <c r="A1334" t="s">
        <v>7561</v>
      </c>
      <c r="B1334" t="s">
        <v>10358</v>
      </c>
      <c r="C1334" t="s">
        <v>10716</v>
      </c>
      <c r="D1334">
        <v>510</v>
      </c>
      <c r="E1334" s="11">
        <f t="shared" si="105"/>
        <v>4626560</v>
      </c>
      <c r="F1334" s="5">
        <v>640</v>
      </c>
      <c r="G1334" s="1">
        <v>0.2</v>
      </c>
      <c r="H1334" t="str">
        <f t="shared" si="101"/>
        <v>20%</v>
      </c>
      <c r="I1334" s="8" t="str">
        <f t="shared" si="102"/>
        <v>&gt;500</v>
      </c>
      <c r="J1334" s="8" t="str">
        <f t="shared" si="103"/>
        <v>1000</v>
      </c>
      <c r="K1334" s="1" t="s">
        <v>9299</v>
      </c>
      <c r="L1334">
        <v>4.0999999999999996</v>
      </c>
      <c r="M1334" s="4">
        <v>7229</v>
      </c>
      <c r="N1334" s="12">
        <f t="shared" si="104"/>
        <v>29638.899999999998</v>
      </c>
    </row>
    <row r="1335" spans="1:14">
      <c r="A1335" t="s">
        <v>7660</v>
      </c>
      <c r="B1335" t="s">
        <v>10370</v>
      </c>
      <c r="C1335" t="s">
        <v>10723</v>
      </c>
      <c r="D1335" s="2">
        <v>9799</v>
      </c>
      <c r="E1335" s="11">
        <f t="shared" si="105"/>
        <v>160999650</v>
      </c>
      <c r="F1335" s="5">
        <v>12150</v>
      </c>
      <c r="G1335" s="1">
        <v>0.19</v>
      </c>
      <c r="H1335" t="str">
        <f t="shared" si="101"/>
        <v>20-50%</v>
      </c>
      <c r="I1335" s="8" t="str">
        <f t="shared" si="102"/>
        <v>&gt;500</v>
      </c>
      <c r="J1335" s="8" t="str">
        <f t="shared" si="103"/>
        <v>1000</v>
      </c>
      <c r="K1335" s="1" t="s">
        <v>9299</v>
      </c>
      <c r="L1335">
        <v>4.3</v>
      </c>
      <c r="M1335" s="4">
        <v>13251</v>
      </c>
      <c r="N1335" s="12">
        <f t="shared" si="104"/>
        <v>56979.299999999996</v>
      </c>
    </row>
    <row r="1336" spans="1:14">
      <c r="A1336" t="s">
        <v>6129</v>
      </c>
      <c r="B1336" t="s">
        <v>10171</v>
      </c>
      <c r="C1336" t="s">
        <v>10708</v>
      </c>
      <c r="D1336" s="2">
        <v>1199</v>
      </c>
      <c r="E1336" s="11">
        <f t="shared" si="105"/>
        <v>22543500</v>
      </c>
      <c r="F1336" s="5">
        <v>1695</v>
      </c>
      <c r="G1336" s="1">
        <v>0.28999999999999998</v>
      </c>
      <c r="H1336" t="str">
        <f t="shared" si="101"/>
        <v>20-50%</v>
      </c>
      <c r="I1336" s="8" t="str">
        <f t="shared" si="102"/>
        <v>&gt;500</v>
      </c>
      <c r="J1336" s="8" t="str">
        <f t="shared" si="103"/>
        <v>1000</v>
      </c>
      <c r="K1336" s="1" t="s">
        <v>9299</v>
      </c>
      <c r="L1336">
        <v>3.6</v>
      </c>
      <c r="M1336" s="4">
        <v>13300</v>
      </c>
      <c r="N1336" s="12">
        <f t="shared" si="104"/>
        <v>47880</v>
      </c>
    </row>
    <row r="1337" spans="1:14">
      <c r="A1337" t="s">
        <v>8152</v>
      </c>
      <c r="B1337" t="s">
        <v>10432</v>
      </c>
      <c r="C1337" t="s">
        <v>10716</v>
      </c>
      <c r="D1337" s="2">
        <v>2449</v>
      </c>
      <c r="E1337" s="11">
        <f t="shared" si="105"/>
        <v>17648340</v>
      </c>
      <c r="F1337" s="5">
        <v>3390</v>
      </c>
      <c r="G1337" s="1">
        <v>0.28000000000000003</v>
      </c>
      <c r="H1337" t="str">
        <f t="shared" si="101"/>
        <v>20-50%</v>
      </c>
      <c r="I1337" s="8" t="str">
        <f t="shared" si="102"/>
        <v>&gt;500</v>
      </c>
      <c r="J1337" s="8" t="str">
        <f t="shared" si="103"/>
        <v>1000</v>
      </c>
      <c r="K1337" s="1" t="s">
        <v>9299</v>
      </c>
      <c r="L1337">
        <v>4</v>
      </c>
      <c r="M1337" s="4">
        <v>5206</v>
      </c>
      <c r="N1337" s="12">
        <f t="shared" si="104"/>
        <v>20824</v>
      </c>
    </row>
    <row r="1338" spans="1:14">
      <c r="A1338" t="s">
        <v>7314</v>
      </c>
      <c r="B1338" t="s">
        <v>10326</v>
      </c>
      <c r="C1338" t="s">
        <v>10724</v>
      </c>
      <c r="D1338">
        <v>999</v>
      </c>
      <c r="E1338" s="11">
        <f t="shared" si="105"/>
        <v>7614360</v>
      </c>
      <c r="F1338" s="5">
        <v>1560</v>
      </c>
      <c r="G1338" s="1">
        <v>0.36</v>
      </c>
      <c r="H1338" t="str">
        <f t="shared" si="101"/>
        <v>20-50%</v>
      </c>
      <c r="I1338" s="8" t="str">
        <f t="shared" si="102"/>
        <v>&gt;500</v>
      </c>
      <c r="J1338" s="8" t="str">
        <f t="shared" si="103"/>
        <v>1000</v>
      </c>
      <c r="K1338" s="1" t="s">
        <v>9299</v>
      </c>
      <c r="L1338">
        <v>3.6</v>
      </c>
      <c r="M1338" s="4">
        <v>4881</v>
      </c>
      <c r="N1338" s="12">
        <f t="shared" si="104"/>
        <v>17571.600000000002</v>
      </c>
    </row>
    <row r="1339" spans="1:14">
      <c r="A1339" t="s">
        <v>8681</v>
      </c>
      <c r="B1339" t="s">
        <v>10501</v>
      </c>
      <c r="C1339" t="s">
        <v>10752</v>
      </c>
      <c r="D1339">
        <v>649</v>
      </c>
      <c r="E1339" s="11">
        <f t="shared" si="105"/>
        <v>3996</v>
      </c>
      <c r="F1339" s="5">
        <v>999</v>
      </c>
      <c r="G1339" s="1">
        <v>0.35</v>
      </c>
      <c r="H1339" t="str">
        <f t="shared" si="101"/>
        <v>20-50%</v>
      </c>
      <c r="I1339" s="8" t="str">
        <f t="shared" si="102"/>
        <v>&gt;500</v>
      </c>
      <c r="J1339" s="8" t="str">
        <f t="shared" si="103"/>
        <v>&lt;1000</v>
      </c>
      <c r="K1339" s="1" t="s">
        <v>9299</v>
      </c>
      <c r="L1339">
        <v>3.6</v>
      </c>
      <c r="M1339" s="4">
        <v>4</v>
      </c>
      <c r="N1339" s="12">
        <f t="shared" si="104"/>
        <v>14.4</v>
      </c>
    </row>
    <row r="1340" spans="1:14">
      <c r="A1340" t="s">
        <v>7349</v>
      </c>
      <c r="B1340" t="s">
        <v>10331</v>
      </c>
      <c r="C1340" t="s">
        <v>10731</v>
      </c>
      <c r="D1340">
        <v>189</v>
      </c>
      <c r="E1340" s="11">
        <f t="shared" si="105"/>
        <v>818363</v>
      </c>
      <c r="F1340" s="5">
        <v>299</v>
      </c>
      <c r="G1340" s="1">
        <v>0.37</v>
      </c>
      <c r="H1340" t="str">
        <f t="shared" si="101"/>
        <v>&gt;=50%</v>
      </c>
      <c r="I1340" s="8" t="str">
        <f t="shared" si="102"/>
        <v>200-500</v>
      </c>
      <c r="J1340" s="8" t="str">
        <f t="shared" si="103"/>
        <v>1000</v>
      </c>
      <c r="K1340" s="1" t="s">
        <v>9299</v>
      </c>
      <c r="L1340">
        <v>4.2</v>
      </c>
      <c r="M1340" s="4">
        <v>2737</v>
      </c>
      <c r="N1340" s="12">
        <f t="shared" si="104"/>
        <v>11495.4</v>
      </c>
    </row>
    <row r="1341" spans="1:14">
      <c r="A1341" t="s">
        <v>7229</v>
      </c>
      <c r="B1341" t="s">
        <v>10314</v>
      </c>
      <c r="C1341" t="s">
        <v>10735</v>
      </c>
      <c r="D1341">
        <v>599</v>
      </c>
      <c r="E1341" s="11">
        <f t="shared" si="105"/>
        <v>1617822</v>
      </c>
      <c r="F1341" s="5">
        <v>2799</v>
      </c>
      <c r="G1341" s="1">
        <v>0.79</v>
      </c>
      <c r="H1341" t="str">
        <f t="shared" si="101"/>
        <v>20-50%</v>
      </c>
      <c r="I1341" s="8" t="str">
        <f t="shared" si="102"/>
        <v>&gt;500</v>
      </c>
      <c r="J1341" s="8" t="str">
        <f t="shared" si="103"/>
        <v>&lt;1000</v>
      </c>
      <c r="K1341" s="1" t="s">
        <v>9298</v>
      </c>
      <c r="L1341">
        <v>3.9</v>
      </c>
      <c r="M1341" s="4">
        <v>578</v>
      </c>
      <c r="N1341" s="12">
        <f t="shared" si="104"/>
        <v>2254.1999999999998</v>
      </c>
    </row>
    <row r="1342" spans="1:14">
      <c r="A1342" t="s">
        <v>5042</v>
      </c>
      <c r="B1342" t="s">
        <v>10035</v>
      </c>
      <c r="C1342" t="s">
        <v>10678</v>
      </c>
      <c r="D1342" s="2">
        <v>1187</v>
      </c>
      <c r="E1342" s="11">
        <f t="shared" si="105"/>
        <v>3205998</v>
      </c>
      <c r="F1342" s="5">
        <v>1929</v>
      </c>
      <c r="G1342" s="1">
        <v>0.38</v>
      </c>
      <c r="H1342" t="str">
        <f t="shared" si="101"/>
        <v>20-50%</v>
      </c>
      <c r="I1342" s="8" t="str">
        <f t="shared" si="102"/>
        <v>&gt;500</v>
      </c>
      <c r="J1342" s="8" t="str">
        <f t="shared" si="103"/>
        <v>1000</v>
      </c>
      <c r="K1342" s="1" t="s">
        <v>9299</v>
      </c>
      <c r="L1342">
        <v>4.0999999999999996</v>
      </c>
      <c r="M1342" s="4">
        <v>1662</v>
      </c>
      <c r="N1342" s="12">
        <f t="shared" si="104"/>
        <v>6814.2</v>
      </c>
    </row>
    <row r="1343" spans="1:14">
      <c r="A1343" t="s">
        <v>7300</v>
      </c>
      <c r="B1343" t="s">
        <v>10324</v>
      </c>
      <c r="C1343" t="s">
        <v>10748</v>
      </c>
      <c r="D1343" s="2">
        <v>6499</v>
      </c>
      <c r="E1343" s="11">
        <f t="shared" si="105"/>
        <v>49852500</v>
      </c>
      <c r="F1343" s="5">
        <v>8500</v>
      </c>
      <c r="G1343" s="1">
        <v>0.24</v>
      </c>
      <c r="H1343" t="str">
        <f t="shared" si="101"/>
        <v>20-50%</v>
      </c>
      <c r="I1343" s="8" t="str">
        <f t="shared" si="102"/>
        <v>&gt;500</v>
      </c>
      <c r="J1343" s="8" t="str">
        <f t="shared" si="103"/>
        <v>1000</v>
      </c>
      <c r="K1343" s="1" t="s">
        <v>9299</v>
      </c>
      <c r="L1343">
        <v>4.4000000000000004</v>
      </c>
      <c r="M1343" s="4">
        <v>5865</v>
      </c>
      <c r="N1343" s="12">
        <f t="shared" si="104"/>
        <v>25806.000000000004</v>
      </c>
    </row>
    <row r="1344" spans="1:14">
      <c r="A1344" t="s">
        <v>8873</v>
      </c>
      <c r="B1344" t="s">
        <v>10526</v>
      </c>
      <c r="C1344" t="s">
        <v>10715</v>
      </c>
      <c r="D1344" s="2">
        <v>8699</v>
      </c>
      <c r="E1344" s="11">
        <f t="shared" si="105"/>
        <v>76871659</v>
      </c>
      <c r="F1344" s="5">
        <v>13049</v>
      </c>
      <c r="G1344" s="1">
        <v>0.33</v>
      </c>
      <c r="H1344" t="str">
        <f t="shared" si="101"/>
        <v>20-50%</v>
      </c>
      <c r="I1344" s="8" t="str">
        <f t="shared" si="102"/>
        <v>&gt;500</v>
      </c>
      <c r="J1344" s="8" t="str">
        <f t="shared" si="103"/>
        <v>1000</v>
      </c>
      <c r="K1344" s="1" t="s">
        <v>9299</v>
      </c>
      <c r="L1344">
        <v>4.3</v>
      </c>
      <c r="M1344" s="4">
        <v>5891</v>
      </c>
      <c r="N1344" s="12">
        <f t="shared" si="104"/>
        <v>25331.3</v>
      </c>
    </row>
    <row r="1345" spans="1:14">
      <c r="A1345" t="s">
        <v>7111</v>
      </c>
      <c r="B1345" t="s">
        <v>7112</v>
      </c>
      <c r="C1345" t="s">
        <v>10716</v>
      </c>
      <c r="D1345" s="2">
        <v>2699</v>
      </c>
      <c r="E1345" s="11">
        <f t="shared" si="105"/>
        <v>6091200</v>
      </c>
      <c r="F1345" s="5">
        <v>4700</v>
      </c>
      <c r="G1345" s="1">
        <v>0.43</v>
      </c>
      <c r="H1345" t="str">
        <f t="shared" si="101"/>
        <v>20%</v>
      </c>
      <c r="I1345" s="8" t="str">
        <f t="shared" si="102"/>
        <v>&gt;500</v>
      </c>
      <c r="J1345" s="8" t="str">
        <f t="shared" si="103"/>
        <v>1000</v>
      </c>
      <c r="K1345" s="1" t="s">
        <v>9299</v>
      </c>
      <c r="L1345">
        <v>4.2</v>
      </c>
      <c r="M1345" s="4">
        <v>1296</v>
      </c>
      <c r="N1345" s="12">
        <f t="shared" si="104"/>
        <v>5443.2</v>
      </c>
    </row>
    <row r="1346" spans="1:14">
      <c r="A1346" t="s">
        <v>6628</v>
      </c>
      <c r="B1346" t="s">
        <v>10237</v>
      </c>
      <c r="C1346" t="s">
        <v>10731</v>
      </c>
      <c r="D1346">
        <v>89</v>
      </c>
      <c r="E1346" s="11">
        <f t="shared" si="105"/>
        <v>1746269</v>
      </c>
      <c r="F1346" s="5">
        <v>89</v>
      </c>
      <c r="G1346" s="1">
        <v>0</v>
      </c>
      <c r="H1346" t="str">
        <f t="shared" ref="H1346:H1409" si="106">IF(G1347 &lt;=0.2, "20%", IF(G1347 &lt;=0.5,"20-50%", "&gt;=50%"))</f>
        <v>20-50%</v>
      </c>
      <c r="I1346" s="8" t="str">
        <f t="shared" ref="I1346:I1364" si="107">IF(F1346&lt;200,"&lt;200",IF(F1346&lt;=500,"200-500",IF(F1346&gt;500,"&gt;500")))</f>
        <v>&lt;200</v>
      </c>
      <c r="J1346" s="8" t="str">
        <f t="shared" ref="J1346:J1409" si="108">IF(M1346&lt;1000,"&lt;1000",IF(M1346&gt;=1000,"1000"))</f>
        <v>1000</v>
      </c>
      <c r="K1346" s="1" t="s">
        <v>9299</v>
      </c>
      <c r="L1346">
        <v>4.2</v>
      </c>
      <c r="M1346" s="4">
        <v>19621</v>
      </c>
      <c r="N1346" s="12">
        <f t="shared" ref="N1346:N1409" si="109">L1346 *M1346</f>
        <v>82408.2</v>
      </c>
    </row>
    <row r="1347" spans="1:14">
      <c r="A1347" t="s">
        <v>7483</v>
      </c>
      <c r="B1347" t="s">
        <v>10349</v>
      </c>
      <c r="C1347" t="s">
        <v>10745</v>
      </c>
      <c r="D1347">
        <v>499</v>
      </c>
      <c r="E1347" s="11">
        <f t="shared" si="105"/>
        <v>78921</v>
      </c>
      <c r="F1347" s="5">
        <v>999</v>
      </c>
      <c r="G1347" s="1">
        <v>0.5</v>
      </c>
      <c r="H1347" t="str">
        <f t="shared" si="106"/>
        <v>20-50%</v>
      </c>
      <c r="I1347" s="8" t="str">
        <f t="shared" si="107"/>
        <v>&gt;500</v>
      </c>
      <c r="J1347" s="8" t="str">
        <f t="shared" si="108"/>
        <v>&lt;1000</v>
      </c>
      <c r="K1347" s="1" t="s">
        <v>9298</v>
      </c>
      <c r="L1347">
        <v>4.5999999999999996</v>
      </c>
      <c r="M1347" s="4">
        <v>79</v>
      </c>
      <c r="N1347" s="12">
        <f t="shared" si="109"/>
        <v>363.4</v>
      </c>
    </row>
    <row r="1348" spans="1:14">
      <c r="A1348" t="s">
        <v>1817</v>
      </c>
      <c r="B1348" t="s">
        <v>9588</v>
      </c>
      <c r="C1348" t="s">
        <v>10575</v>
      </c>
      <c r="D1348" s="2">
        <v>18999</v>
      </c>
      <c r="E1348" s="11">
        <f t="shared" si="105"/>
        <v>35035000</v>
      </c>
      <c r="F1348" s="5">
        <v>35000</v>
      </c>
      <c r="G1348" s="1">
        <v>0.46</v>
      </c>
      <c r="H1348" t="str">
        <f t="shared" si="106"/>
        <v>&gt;=50%</v>
      </c>
      <c r="I1348" s="8" t="str">
        <f t="shared" si="107"/>
        <v>&gt;500</v>
      </c>
      <c r="J1348" s="8" t="str">
        <f t="shared" si="108"/>
        <v>1000</v>
      </c>
      <c r="K1348" s="1" t="s">
        <v>9299</v>
      </c>
      <c r="L1348">
        <v>4</v>
      </c>
      <c r="M1348" s="4">
        <v>1001</v>
      </c>
      <c r="N1348" s="12">
        <f t="shared" si="109"/>
        <v>4004</v>
      </c>
    </row>
    <row r="1349" spans="1:14">
      <c r="A1349" t="s">
        <v>971</v>
      </c>
      <c r="B1349" t="s">
        <v>9457</v>
      </c>
      <c r="C1349" t="s">
        <v>10575</v>
      </c>
      <c r="D1349" s="2">
        <v>29990</v>
      </c>
      <c r="E1349" s="11">
        <f t="shared" si="105"/>
        <v>13715000</v>
      </c>
      <c r="F1349" s="5">
        <v>65000</v>
      </c>
      <c r="G1349" s="1">
        <v>0.54</v>
      </c>
      <c r="H1349" t="str">
        <f t="shared" si="106"/>
        <v>20-50%</v>
      </c>
      <c r="I1349" s="8" t="str">
        <f t="shared" si="107"/>
        <v>&gt;500</v>
      </c>
      <c r="J1349" s="8" t="str">
        <f t="shared" si="108"/>
        <v>&lt;1000</v>
      </c>
      <c r="K1349" s="1" t="s">
        <v>9298</v>
      </c>
      <c r="L1349">
        <v>4.0999999999999996</v>
      </c>
      <c r="M1349" s="4">
        <v>211</v>
      </c>
      <c r="N1349" s="12">
        <f t="shared" si="109"/>
        <v>865.09999999999991</v>
      </c>
    </row>
    <row r="1350" spans="1:14">
      <c r="A1350" t="s">
        <v>705</v>
      </c>
      <c r="B1350" t="s">
        <v>9416</v>
      </c>
      <c r="C1350" t="s">
        <v>10575</v>
      </c>
      <c r="D1350" s="2">
        <v>37999</v>
      </c>
      <c r="E1350" s="11">
        <f t="shared" si="105"/>
        <v>233155000</v>
      </c>
      <c r="F1350" s="5">
        <v>65000</v>
      </c>
      <c r="G1350" s="1">
        <v>0.42</v>
      </c>
      <c r="H1350" t="str">
        <f t="shared" si="106"/>
        <v>20-50%</v>
      </c>
      <c r="I1350" s="8" t="str">
        <f t="shared" si="107"/>
        <v>&gt;500</v>
      </c>
      <c r="J1350" s="8" t="str">
        <f t="shared" si="108"/>
        <v>1000</v>
      </c>
      <c r="K1350" s="1" t="s">
        <v>9299</v>
      </c>
      <c r="L1350">
        <v>4.3</v>
      </c>
      <c r="M1350" s="4">
        <v>3587</v>
      </c>
      <c r="N1350" s="12">
        <f t="shared" si="109"/>
        <v>15424.099999999999</v>
      </c>
    </row>
    <row r="1351" spans="1:14">
      <c r="A1351" t="s">
        <v>1631</v>
      </c>
      <c r="B1351" t="s">
        <v>9558</v>
      </c>
      <c r="C1351" t="s">
        <v>10582</v>
      </c>
      <c r="D1351" s="2">
        <v>54990</v>
      </c>
      <c r="E1351" s="11">
        <f t="shared" si="105"/>
        <v>304895000</v>
      </c>
      <c r="F1351" s="5">
        <v>85000</v>
      </c>
      <c r="G1351" s="1">
        <v>0.35</v>
      </c>
      <c r="H1351" t="str">
        <f t="shared" si="106"/>
        <v>20-50%</v>
      </c>
      <c r="I1351" s="8" t="str">
        <f t="shared" si="107"/>
        <v>&gt;500</v>
      </c>
      <c r="J1351" s="8" t="str">
        <f t="shared" si="108"/>
        <v>1000</v>
      </c>
      <c r="K1351" s="1" t="s">
        <v>9299</v>
      </c>
      <c r="L1351">
        <v>4.3</v>
      </c>
      <c r="M1351" s="4">
        <v>3587</v>
      </c>
      <c r="N1351" s="12">
        <f t="shared" si="109"/>
        <v>15424.099999999999</v>
      </c>
    </row>
    <row r="1352" spans="1:14">
      <c r="A1352" t="s">
        <v>1210</v>
      </c>
      <c r="B1352" t="s">
        <v>9496</v>
      </c>
      <c r="C1352" t="s">
        <v>10575</v>
      </c>
      <c r="D1352" s="2">
        <v>5699</v>
      </c>
      <c r="E1352" s="11">
        <f t="shared" si="105"/>
        <v>44033000</v>
      </c>
      <c r="F1352" s="5">
        <v>11000</v>
      </c>
      <c r="G1352" s="1">
        <v>0.48</v>
      </c>
      <c r="H1352" t="str">
        <f t="shared" si="106"/>
        <v>20-50%</v>
      </c>
      <c r="I1352" s="8" t="str">
        <f t="shared" si="107"/>
        <v>&gt;500</v>
      </c>
      <c r="J1352" s="8" t="str">
        <f t="shared" si="108"/>
        <v>1000</v>
      </c>
      <c r="K1352" s="1" t="s">
        <v>9299</v>
      </c>
      <c r="L1352">
        <v>4.2</v>
      </c>
      <c r="M1352" s="4">
        <v>4003</v>
      </c>
      <c r="N1352" s="12">
        <f t="shared" si="109"/>
        <v>16812.600000000002</v>
      </c>
    </row>
    <row r="1353" spans="1:14">
      <c r="A1353" t="s">
        <v>360</v>
      </c>
      <c r="B1353" t="s">
        <v>9369</v>
      </c>
      <c r="C1353" t="s">
        <v>10575</v>
      </c>
      <c r="D1353" s="2">
        <v>6999</v>
      </c>
      <c r="E1353" s="11">
        <f t="shared" si="105"/>
        <v>52034997</v>
      </c>
      <c r="F1353" s="5">
        <v>12999</v>
      </c>
      <c r="G1353" s="1">
        <v>0.46</v>
      </c>
      <c r="H1353" t="str">
        <f t="shared" si="106"/>
        <v>&gt;=50%</v>
      </c>
      <c r="I1353" s="8" t="str">
        <f t="shared" si="107"/>
        <v>&gt;500</v>
      </c>
      <c r="J1353" s="8" t="str">
        <f t="shared" si="108"/>
        <v>1000</v>
      </c>
      <c r="K1353" s="1" t="s">
        <v>9299</v>
      </c>
      <c r="L1353">
        <v>4.2</v>
      </c>
      <c r="M1353" s="4">
        <v>4003</v>
      </c>
      <c r="N1353" s="12">
        <f t="shared" si="109"/>
        <v>16812.600000000002</v>
      </c>
    </row>
    <row r="1354" spans="1:14">
      <c r="A1354" t="s">
        <v>1735</v>
      </c>
      <c r="B1354" t="s">
        <v>9575</v>
      </c>
      <c r="C1354" t="s">
        <v>10587</v>
      </c>
      <c r="D1354" s="2">
        <v>8999</v>
      </c>
      <c r="E1354" s="11">
        <f t="shared" si="105"/>
        <v>120586653</v>
      </c>
      <c r="F1354" s="5">
        <v>18999</v>
      </c>
      <c r="G1354" s="1">
        <v>0.53</v>
      </c>
      <c r="H1354" t="str">
        <f t="shared" si="106"/>
        <v>20-50%</v>
      </c>
      <c r="I1354" s="8" t="str">
        <f t="shared" si="107"/>
        <v>&gt;500</v>
      </c>
      <c r="J1354" s="8" t="str">
        <f t="shared" si="108"/>
        <v>1000</v>
      </c>
      <c r="K1354" s="1" t="s">
        <v>9298</v>
      </c>
      <c r="L1354">
        <v>4</v>
      </c>
      <c r="M1354" s="4">
        <v>6347</v>
      </c>
      <c r="N1354" s="12">
        <f t="shared" si="109"/>
        <v>25388</v>
      </c>
    </row>
    <row r="1355" spans="1:14">
      <c r="A1355" t="s">
        <v>793</v>
      </c>
      <c r="B1355" t="s">
        <v>9430</v>
      </c>
      <c r="C1355" t="s">
        <v>10578</v>
      </c>
      <c r="D1355" s="2">
        <v>8499</v>
      </c>
      <c r="E1355" s="11">
        <f t="shared" si="105"/>
        <v>9471408</v>
      </c>
      <c r="F1355" s="5">
        <v>15999</v>
      </c>
      <c r="G1355" s="1">
        <v>0.47</v>
      </c>
      <c r="H1355" t="str">
        <f t="shared" si="106"/>
        <v>20-50%</v>
      </c>
      <c r="I1355" s="8" t="str">
        <f t="shared" si="107"/>
        <v>&gt;500</v>
      </c>
      <c r="J1355" s="8" t="str">
        <f t="shared" si="108"/>
        <v>&lt;1000</v>
      </c>
      <c r="K1355" s="1" t="s">
        <v>9299</v>
      </c>
      <c r="L1355">
        <v>4.3</v>
      </c>
      <c r="M1355" s="4">
        <v>592</v>
      </c>
      <c r="N1355" s="12">
        <f t="shared" si="109"/>
        <v>2545.6</v>
      </c>
    </row>
    <row r="1356" spans="1:14">
      <c r="A1356" t="s">
        <v>5252</v>
      </c>
      <c r="B1356" t="s">
        <v>10062</v>
      </c>
      <c r="C1356" t="s">
        <v>10668</v>
      </c>
      <c r="D1356" s="2">
        <v>3303</v>
      </c>
      <c r="E1356" s="11">
        <f t="shared" si="105"/>
        <v>63643256</v>
      </c>
      <c r="F1356" s="5">
        <v>4699</v>
      </c>
      <c r="G1356" s="1">
        <v>0.3</v>
      </c>
      <c r="H1356" t="str">
        <f t="shared" si="106"/>
        <v>&gt;=50%</v>
      </c>
      <c r="I1356" s="8" t="str">
        <f t="shared" si="107"/>
        <v>&gt;500</v>
      </c>
      <c r="J1356" s="8" t="str">
        <f t="shared" si="108"/>
        <v>1000</v>
      </c>
      <c r="K1356" s="1" t="s">
        <v>9299</v>
      </c>
      <c r="L1356">
        <v>4.4000000000000004</v>
      </c>
      <c r="M1356" s="4">
        <v>13544</v>
      </c>
      <c r="N1356" s="12">
        <f t="shared" si="109"/>
        <v>59593.600000000006</v>
      </c>
    </row>
    <row r="1357" spans="1:14">
      <c r="A1357" t="s">
        <v>1899</v>
      </c>
      <c r="B1357" t="s">
        <v>9599</v>
      </c>
      <c r="C1357" t="s">
        <v>10575</v>
      </c>
      <c r="D1357" s="2">
        <v>13990</v>
      </c>
      <c r="E1357" s="11">
        <f t="shared" si="105"/>
        <v>202300</v>
      </c>
      <c r="F1357" s="5">
        <v>28900</v>
      </c>
      <c r="G1357" s="1">
        <v>0.52</v>
      </c>
      <c r="H1357" t="str">
        <f t="shared" si="106"/>
        <v>&gt;=50%</v>
      </c>
      <c r="I1357" s="8" t="str">
        <f t="shared" si="107"/>
        <v>&gt;500</v>
      </c>
      <c r="J1357" s="8" t="str">
        <f t="shared" si="108"/>
        <v>&lt;1000</v>
      </c>
      <c r="K1357" s="1" t="s">
        <v>9298</v>
      </c>
      <c r="L1357">
        <v>4.5</v>
      </c>
      <c r="M1357" s="4">
        <v>7</v>
      </c>
      <c r="N1357" s="12">
        <f t="shared" si="109"/>
        <v>31.5</v>
      </c>
    </row>
    <row r="1358" spans="1:14">
      <c r="A1358" t="s">
        <v>1521</v>
      </c>
      <c r="B1358" t="s">
        <v>9542</v>
      </c>
      <c r="C1358" t="s">
        <v>10575</v>
      </c>
      <c r="D1358">
        <v>449</v>
      </c>
      <c r="E1358" s="11">
        <f t="shared" si="105"/>
        <v>265958</v>
      </c>
      <c r="F1358" s="5">
        <v>1099</v>
      </c>
      <c r="G1358" s="1">
        <v>0.59</v>
      </c>
      <c r="H1358" t="str">
        <f t="shared" si="106"/>
        <v>&gt;=50%</v>
      </c>
      <c r="I1358" s="8" t="str">
        <f t="shared" si="107"/>
        <v>&gt;500</v>
      </c>
      <c r="J1358" s="8" t="str">
        <f t="shared" si="108"/>
        <v>&lt;1000</v>
      </c>
      <c r="K1358" s="1" t="s">
        <v>9298</v>
      </c>
      <c r="L1358">
        <v>4</v>
      </c>
      <c r="M1358" s="4">
        <v>242</v>
      </c>
      <c r="N1358" s="12">
        <f t="shared" si="109"/>
        <v>968</v>
      </c>
    </row>
    <row r="1359" spans="1:14">
      <c r="A1359" t="s">
        <v>587</v>
      </c>
      <c r="B1359" t="s">
        <v>588</v>
      </c>
      <c r="C1359" t="s">
        <v>10576</v>
      </c>
      <c r="D1359">
        <v>649</v>
      </c>
      <c r="E1359" s="11">
        <f t="shared" si="105"/>
        <v>48513731</v>
      </c>
      <c r="F1359" s="5">
        <v>1999</v>
      </c>
      <c r="G1359" s="1">
        <v>0.68</v>
      </c>
      <c r="H1359" t="str">
        <f t="shared" si="106"/>
        <v>&gt;=50%</v>
      </c>
      <c r="I1359" s="8" t="str">
        <f t="shared" si="107"/>
        <v>&gt;500</v>
      </c>
      <c r="J1359" s="8" t="str">
        <f t="shared" si="108"/>
        <v>1000</v>
      </c>
      <c r="K1359" s="1" t="s">
        <v>9298</v>
      </c>
      <c r="L1359">
        <v>4.2</v>
      </c>
      <c r="M1359" s="4">
        <v>24269</v>
      </c>
      <c r="N1359" s="12">
        <f t="shared" si="109"/>
        <v>101929.8</v>
      </c>
    </row>
    <row r="1360" spans="1:14">
      <c r="A1360" t="s">
        <v>695</v>
      </c>
      <c r="B1360" t="s">
        <v>696</v>
      </c>
      <c r="C1360" t="s">
        <v>10575</v>
      </c>
      <c r="D1360">
        <v>449</v>
      </c>
      <c r="E1360" s="11">
        <f t="shared" si="105"/>
        <v>31525431</v>
      </c>
      <c r="F1360" s="5">
        <v>1299</v>
      </c>
      <c r="G1360" s="1">
        <v>0.65</v>
      </c>
      <c r="H1360" t="str">
        <f t="shared" si="106"/>
        <v>&gt;=50%</v>
      </c>
      <c r="I1360" s="8" t="str">
        <f t="shared" si="107"/>
        <v>&gt;500</v>
      </c>
      <c r="J1360" s="8" t="str">
        <f t="shared" si="108"/>
        <v>1000</v>
      </c>
      <c r="K1360" s="1" t="s">
        <v>9298</v>
      </c>
      <c r="L1360">
        <v>4.2</v>
      </c>
      <c r="M1360" s="4">
        <v>24269</v>
      </c>
      <c r="N1360" s="12">
        <f t="shared" si="109"/>
        <v>101929.8</v>
      </c>
    </row>
    <row r="1361" spans="1:14">
      <c r="A1361" t="s">
        <v>293</v>
      </c>
      <c r="B1361" t="s">
        <v>9360</v>
      </c>
      <c r="C1361" t="s">
        <v>10576</v>
      </c>
      <c r="D1361">
        <v>399</v>
      </c>
      <c r="E1361" s="11">
        <f t="shared" si="105"/>
        <v>26671631</v>
      </c>
      <c r="F1361" s="5">
        <v>1099</v>
      </c>
      <c r="G1361" s="1">
        <v>0.64</v>
      </c>
      <c r="H1361" t="str">
        <f t="shared" si="106"/>
        <v>&gt;=50%</v>
      </c>
      <c r="I1361" s="8" t="str">
        <f t="shared" si="107"/>
        <v>&gt;500</v>
      </c>
      <c r="J1361" s="8" t="str">
        <f t="shared" si="108"/>
        <v>1000</v>
      </c>
      <c r="K1361" s="1" t="s">
        <v>9298</v>
      </c>
      <c r="L1361">
        <v>4.2</v>
      </c>
      <c r="M1361" s="4">
        <v>24269</v>
      </c>
      <c r="N1361" s="12">
        <f t="shared" si="109"/>
        <v>101929.8</v>
      </c>
    </row>
    <row r="1362" spans="1:14">
      <c r="A1362" t="s">
        <v>1070</v>
      </c>
      <c r="B1362" t="s">
        <v>9473</v>
      </c>
      <c r="C1362" t="s">
        <v>10579</v>
      </c>
      <c r="D1362">
        <v>399</v>
      </c>
      <c r="E1362" s="11">
        <f t="shared" si="105"/>
        <v>17042880</v>
      </c>
      <c r="F1362" s="5">
        <v>1299</v>
      </c>
      <c r="G1362" s="1">
        <v>0.69</v>
      </c>
      <c r="H1362" t="str">
        <f t="shared" si="106"/>
        <v>&gt;=50%</v>
      </c>
      <c r="I1362" s="8" t="str">
        <f t="shared" si="107"/>
        <v>&gt;500</v>
      </c>
      <c r="J1362" s="8" t="str">
        <f t="shared" si="108"/>
        <v>1000</v>
      </c>
      <c r="K1362" s="1" t="s">
        <v>9298</v>
      </c>
      <c r="L1362">
        <v>4.2</v>
      </c>
      <c r="M1362" s="4">
        <v>13120</v>
      </c>
      <c r="N1362" s="12">
        <f t="shared" si="109"/>
        <v>55104</v>
      </c>
    </row>
    <row r="1363" spans="1:14">
      <c r="A1363" t="s">
        <v>681</v>
      </c>
      <c r="B1363" t="s">
        <v>9414</v>
      </c>
      <c r="C1363" t="s">
        <v>10575</v>
      </c>
      <c r="D1363">
        <v>349</v>
      </c>
      <c r="E1363" s="11">
        <f t="shared" si="105"/>
        <v>13106880</v>
      </c>
      <c r="F1363" s="5">
        <v>999</v>
      </c>
      <c r="G1363" s="1">
        <v>0.65</v>
      </c>
      <c r="H1363" t="str">
        <f t="shared" si="106"/>
        <v>&gt;=50%</v>
      </c>
      <c r="I1363" s="8" t="str">
        <f t="shared" si="107"/>
        <v>&gt;500</v>
      </c>
      <c r="J1363" s="8" t="str">
        <f t="shared" si="108"/>
        <v>1000</v>
      </c>
      <c r="K1363" s="1" t="s">
        <v>9298</v>
      </c>
      <c r="L1363">
        <v>4.2</v>
      </c>
      <c r="M1363" s="4">
        <v>13120</v>
      </c>
      <c r="N1363" s="12">
        <f t="shared" si="109"/>
        <v>55104</v>
      </c>
    </row>
    <row r="1364" spans="1:14">
      <c r="A1364" t="s">
        <v>1408</v>
      </c>
      <c r="B1364" t="s">
        <v>1409</v>
      </c>
      <c r="C1364" t="s">
        <v>10579</v>
      </c>
      <c r="D1364">
        <v>649</v>
      </c>
      <c r="E1364" s="11">
        <f t="shared" si="105"/>
        <v>48513731</v>
      </c>
      <c r="F1364" s="5">
        <v>1999</v>
      </c>
      <c r="G1364" s="1">
        <v>0.68</v>
      </c>
      <c r="H1364" t="str">
        <f t="shared" si="106"/>
        <v>&gt;=50%</v>
      </c>
      <c r="I1364" s="8" t="str">
        <f t="shared" si="107"/>
        <v>&gt;500</v>
      </c>
      <c r="J1364" s="8" t="str">
        <f t="shared" si="108"/>
        <v>1000</v>
      </c>
      <c r="K1364" s="1" t="s">
        <v>9298</v>
      </c>
      <c r="L1364">
        <v>4.2</v>
      </c>
      <c r="M1364" s="4">
        <v>24269</v>
      </c>
      <c r="N1364" s="12">
        <f t="shared" si="109"/>
        <v>101929.8</v>
      </c>
    </row>
    <row r="1365" spans="1:14">
      <c r="A1365" t="s">
        <v>9</v>
      </c>
      <c r="B1365" t="s">
        <v>9320</v>
      </c>
      <c r="C1365" t="s">
        <v>10575</v>
      </c>
      <c r="D1365">
        <v>399</v>
      </c>
      <c r="E1365" s="11">
        <f t="shared" si="105"/>
        <v>26671631</v>
      </c>
      <c r="F1365" s="5">
        <v>1099</v>
      </c>
      <c r="G1365" s="1">
        <v>0.64</v>
      </c>
      <c r="H1365" t="str">
        <f t="shared" si="106"/>
        <v>&gt;=50%</v>
      </c>
      <c r="I1365" s="8" t="str">
        <f>IF(F1365&lt;I5561,"&lt;200",IF(F1365&lt;=500,"200-500",IF(F1365&gt;500,"&gt;500")))</f>
        <v>&gt;500</v>
      </c>
      <c r="J1365" s="8" t="str">
        <f t="shared" si="108"/>
        <v>1000</v>
      </c>
      <c r="K1365" s="1" t="s">
        <v>9298</v>
      </c>
      <c r="L1365">
        <v>4.2</v>
      </c>
      <c r="M1365" s="4">
        <v>24269</v>
      </c>
      <c r="N1365" s="12">
        <f t="shared" si="109"/>
        <v>101929.8</v>
      </c>
    </row>
    <row r="1366" spans="1:14">
      <c r="A1366" t="s">
        <v>9</v>
      </c>
      <c r="B1366" t="s">
        <v>9320</v>
      </c>
      <c r="C1366" t="s">
        <v>10596</v>
      </c>
      <c r="D1366">
        <v>399</v>
      </c>
      <c r="E1366" s="11">
        <f t="shared" si="105"/>
        <v>26672730</v>
      </c>
      <c r="F1366" s="5">
        <v>1099</v>
      </c>
      <c r="G1366" s="1">
        <v>0.64</v>
      </c>
      <c r="H1366" t="str">
        <f t="shared" si="106"/>
        <v>&gt;=50%</v>
      </c>
      <c r="I1366" s="8" t="str">
        <f t="shared" ref="I1366:I1397" si="110">IF(F1366&lt;200,"&lt;200",IF(F1366&lt;=500,"200-500",IF(F1366&gt;500,"&gt;500")))</f>
        <v>&gt;500</v>
      </c>
      <c r="J1366" s="8" t="str">
        <f t="shared" si="108"/>
        <v>1000</v>
      </c>
      <c r="K1366" s="1" t="s">
        <v>9298</v>
      </c>
      <c r="L1366">
        <v>4.2</v>
      </c>
      <c r="M1366" s="4">
        <v>24270</v>
      </c>
      <c r="N1366" s="12">
        <f t="shared" si="109"/>
        <v>101934</v>
      </c>
    </row>
    <row r="1367" spans="1:14">
      <c r="A1367" t="s">
        <v>9</v>
      </c>
      <c r="B1367" t="s">
        <v>9320</v>
      </c>
      <c r="C1367" t="s">
        <v>10623</v>
      </c>
      <c r="D1367">
        <v>399</v>
      </c>
      <c r="E1367" s="11">
        <f t="shared" si="105"/>
        <v>26671631</v>
      </c>
      <c r="F1367" s="5">
        <v>1099</v>
      </c>
      <c r="G1367" s="1">
        <v>0.64</v>
      </c>
      <c r="H1367" t="str">
        <f t="shared" si="106"/>
        <v>&gt;=50%</v>
      </c>
      <c r="I1367" s="8" t="str">
        <f t="shared" si="110"/>
        <v>&gt;500</v>
      </c>
      <c r="J1367" s="8" t="str">
        <f t="shared" si="108"/>
        <v>1000</v>
      </c>
      <c r="K1367" s="1" t="s">
        <v>9298</v>
      </c>
      <c r="L1367">
        <v>4.2</v>
      </c>
      <c r="M1367" s="4">
        <v>24269</v>
      </c>
      <c r="N1367" s="12">
        <f t="shared" si="109"/>
        <v>101929.8</v>
      </c>
    </row>
    <row r="1368" spans="1:14">
      <c r="A1368" t="s">
        <v>1664</v>
      </c>
      <c r="B1368" t="s">
        <v>1665</v>
      </c>
      <c r="C1368" t="s">
        <v>10575</v>
      </c>
      <c r="D1368">
        <v>325</v>
      </c>
      <c r="E1368" s="11">
        <f t="shared" si="105"/>
        <v>11623024</v>
      </c>
      <c r="F1368" s="5">
        <v>1099</v>
      </c>
      <c r="G1368" s="1">
        <v>0.7</v>
      </c>
      <c r="H1368" t="str">
        <f t="shared" si="106"/>
        <v>&gt;=50%</v>
      </c>
      <c r="I1368" s="8" t="str">
        <f t="shared" si="110"/>
        <v>&gt;500</v>
      </c>
      <c r="J1368" s="8" t="str">
        <f t="shared" si="108"/>
        <v>1000</v>
      </c>
      <c r="K1368" s="1" t="s">
        <v>9298</v>
      </c>
      <c r="L1368">
        <v>4.2</v>
      </c>
      <c r="M1368" s="4">
        <v>10576</v>
      </c>
      <c r="N1368" s="12">
        <f t="shared" si="109"/>
        <v>44419.200000000004</v>
      </c>
    </row>
    <row r="1369" spans="1:14">
      <c r="A1369" t="s">
        <v>1038</v>
      </c>
      <c r="B1369" t="s">
        <v>9468</v>
      </c>
      <c r="C1369" t="s">
        <v>10575</v>
      </c>
      <c r="D1369">
        <v>339</v>
      </c>
      <c r="E1369" s="11">
        <f t="shared" si="105"/>
        <v>6248745</v>
      </c>
      <c r="F1369" s="5">
        <v>999</v>
      </c>
      <c r="G1369" s="1">
        <v>0.66</v>
      </c>
      <c r="H1369" t="str">
        <f t="shared" si="106"/>
        <v>&gt;=50%</v>
      </c>
      <c r="I1369" s="8" t="str">
        <f t="shared" si="110"/>
        <v>&gt;500</v>
      </c>
      <c r="J1369" s="8" t="str">
        <f t="shared" si="108"/>
        <v>1000</v>
      </c>
      <c r="K1369" s="1" t="s">
        <v>9298</v>
      </c>
      <c r="L1369">
        <v>4.3</v>
      </c>
      <c r="M1369" s="4">
        <v>6255</v>
      </c>
      <c r="N1369" s="12">
        <f t="shared" si="109"/>
        <v>26896.5</v>
      </c>
    </row>
    <row r="1370" spans="1:14">
      <c r="A1370" t="s">
        <v>1731</v>
      </c>
      <c r="B1370" t="s">
        <v>9574</v>
      </c>
      <c r="C1370" t="s">
        <v>10578</v>
      </c>
      <c r="D1370">
        <v>719</v>
      </c>
      <c r="E1370" s="11">
        <f t="shared" si="105"/>
        <v>1566455</v>
      </c>
      <c r="F1370" s="5">
        <v>1499</v>
      </c>
      <c r="G1370" s="1">
        <v>0.52</v>
      </c>
      <c r="H1370" t="str">
        <f t="shared" si="106"/>
        <v>&gt;=50%</v>
      </c>
      <c r="I1370" s="8" t="str">
        <f t="shared" si="110"/>
        <v>&gt;500</v>
      </c>
      <c r="J1370" s="8" t="str">
        <f t="shared" si="108"/>
        <v>1000</v>
      </c>
      <c r="K1370" s="1" t="s">
        <v>9298</v>
      </c>
      <c r="L1370">
        <v>4.0999999999999996</v>
      </c>
      <c r="M1370" s="4">
        <v>1045</v>
      </c>
      <c r="N1370" s="12">
        <f t="shared" si="109"/>
        <v>4284.5</v>
      </c>
    </row>
    <row r="1371" spans="1:14">
      <c r="A1371" t="s">
        <v>649</v>
      </c>
      <c r="B1371" t="s">
        <v>9409</v>
      </c>
      <c r="C1371" t="s">
        <v>10579</v>
      </c>
      <c r="D1371">
        <v>719</v>
      </c>
      <c r="E1371" s="11">
        <f t="shared" si="105"/>
        <v>1566455</v>
      </c>
      <c r="F1371" s="5">
        <v>1499</v>
      </c>
      <c r="G1371" s="1">
        <v>0.52</v>
      </c>
      <c r="H1371" t="str">
        <f t="shared" si="106"/>
        <v>&gt;=50%</v>
      </c>
      <c r="I1371" s="8" t="str">
        <f t="shared" si="110"/>
        <v>&gt;500</v>
      </c>
      <c r="J1371" s="8" t="str">
        <f t="shared" si="108"/>
        <v>1000</v>
      </c>
      <c r="K1371" s="1" t="s">
        <v>9298</v>
      </c>
      <c r="L1371">
        <v>4.0999999999999996</v>
      </c>
      <c r="M1371" s="4">
        <v>1045</v>
      </c>
      <c r="N1371" s="12">
        <f t="shared" si="109"/>
        <v>4284.5</v>
      </c>
    </row>
    <row r="1372" spans="1:14">
      <c r="A1372" t="s">
        <v>5662</v>
      </c>
      <c r="B1372" t="s">
        <v>5663</v>
      </c>
      <c r="C1372" t="s">
        <v>10594</v>
      </c>
      <c r="D1372">
        <v>379</v>
      </c>
      <c r="E1372" s="11">
        <f t="shared" si="105"/>
        <v>3083794</v>
      </c>
      <c r="F1372" s="5">
        <v>1099</v>
      </c>
      <c r="G1372" s="1">
        <v>0.66</v>
      </c>
      <c r="H1372" t="str">
        <f t="shared" si="106"/>
        <v>&gt;=50%</v>
      </c>
      <c r="I1372" s="8" t="str">
        <f t="shared" si="110"/>
        <v>&gt;500</v>
      </c>
      <c r="J1372" s="8" t="str">
        <f t="shared" si="108"/>
        <v>1000</v>
      </c>
      <c r="K1372" s="1" t="s">
        <v>9298</v>
      </c>
      <c r="L1372">
        <v>4.3</v>
      </c>
      <c r="M1372" s="4">
        <v>2806</v>
      </c>
      <c r="N1372" s="12">
        <f t="shared" si="109"/>
        <v>12065.8</v>
      </c>
    </row>
    <row r="1373" spans="1:14">
      <c r="A1373" t="s">
        <v>688</v>
      </c>
      <c r="B1373" t="s">
        <v>689</v>
      </c>
      <c r="C1373" t="s">
        <v>10575</v>
      </c>
      <c r="D1373">
        <v>399</v>
      </c>
      <c r="E1373" s="11">
        <f t="shared" si="105"/>
        <v>2803194</v>
      </c>
      <c r="F1373" s="5">
        <v>999</v>
      </c>
      <c r="G1373" s="1">
        <v>0.6</v>
      </c>
      <c r="H1373" t="str">
        <f t="shared" si="106"/>
        <v>&gt;=50%</v>
      </c>
      <c r="I1373" s="8" t="str">
        <f t="shared" si="110"/>
        <v>&gt;500</v>
      </c>
      <c r="J1373" s="8" t="str">
        <f t="shared" si="108"/>
        <v>1000</v>
      </c>
      <c r="K1373" s="1" t="s">
        <v>9298</v>
      </c>
      <c r="L1373">
        <v>4.3</v>
      </c>
      <c r="M1373" s="4">
        <v>2806</v>
      </c>
      <c r="N1373" s="12">
        <f t="shared" si="109"/>
        <v>12065.8</v>
      </c>
    </row>
    <row r="1374" spans="1:14">
      <c r="A1374" t="s">
        <v>1195</v>
      </c>
      <c r="B1374" t="s">
        <v>1196</v>
      </c>
      <c r="C1374" t="s">
        <v>10578</v>
      </c>
      <c r="D1374">
        <v>379</v>
      </c>
      <c r="E1374" s="11">
        <f t="shared" si="105"/>
        <v>3083794</v>
      </c>
      <c r="F1374" s="5">
        <v>1099</v>
      </c>
      <c r="G1374" s="1">
        <v>0.66</v>
      </c>
      <c r="H1374" t="str">
        <f t="shared" si="106"/>
        <v>&gt;=50%</v>
      </c>
      <c r="I1374" s="8" t="str">
        <f t="shared" si="110"/>
        <v>&gt;500</v>
      </c>
      <c r="J1374" s="8" t="str">
        <f t="shared" si="108"/>
        <v>1000</v>
      </c>
      <c r="K1374" s="1" t="s">
        <v>9298</v>
      </c>
      <c r="L1374">
        <v>4.3</v>
      </c>
      <c r="M1374" s="4">
        <v>2806</v>
      </c>
      <c r="N1374" s="12">
        <f t="shared" si="109"/>
        <v>12065.8</v>
      </c>
    </row>
    <row r="1375" spans="1:14">
      <c r="A1375" t="s">
        <v>536</v>
      </c>
      <c r="B1375" t="s">
        <v>537</v>
      </c>
      <c r="C1375" t="s">
        <v>10575</v>
      </c>
      <c r="D1375">
        <v>399</v>
      </c>
      <c r="E1375" s="11">
        <f t="shared" si="105"/>
        <v>26671631</v>
      </c>
      <c r="F1375" s="5">
        <v>1099</v>
      </c>
      <c r="G1375" s="1">
        <v>0.64</v>
      </c>
      <c r="H1375" t="str">
        <f t="shared" si="106"/>
        <v>&gt;=50%</v>
      </c>
      <c r="I1375" s="8" t="str">
        <f t="shared" si="110"/>
        <v>&gt;500</v>
      </c>
      <c r="J1375" s="8" t="str">
        <f t="shared" si="108"/>
        <v>1000</v>
      </c>
      <c r="K1375" s="1" t="s">
        <v>9298</v>
      </c>
      <c r="L1375">
        <v>4.2</v>
      </c>
      <c r="M1375" s="4">
        <v>24269</v>
      </c>
      <c r="N1375" s="12">
        <f t="shared" si="109"/>
        <v>101929.8</v>
      </c>
    </row>
    <row r="1376" spans="1:14">
      <c r="A1376" t="s">
        <v>851</v>
      </c>
      <c r="B1376" t="s">
        <v>852</v>
      </c>
      <c r="C1376" t="s">
        <v>10583</v>
      </c>
      <c r="D1376">
        <v>399</v>
      </c>
      <c r="E1376" s="11">
        <f t="shared" si="105"/>
        <v>2803194</v>
      </c>
      <c r="F1376" s="5">
        <v>999</v>
      </c>
      <c r="G1376" s="1">
        <v>0.6</v>
      </c>
      <c r="H1376" t="str">
        <f t="shared" si="106"/>
        <v>&gt;=50%</v>
      </c>
      <c r="I1376" s="8" t="str">
        <f t="shared" si="110"/>
        <v>&gt;500</v>
      </c>
      <c r="J1376" s="8" t="str">
        <f t="shared" si="108"/>
        <v>1000</v>
      </c>
      <c r="K1376" s="1" t="s">
        <v>9298</v>
      </c>
      <c r="L1376">
        <v>4.3</v>
      </c>
      <c r="M1376" s="4">
        <v>2806</v>
      </c>
      <c r="N1376" s="12">
        <f t="shared" si="109"/>
        <v>12065.8</v>
      </c>
    </row>
    <row r="1377" spans="1:14">
      <c r="A1377" t="s">
        <v>1110</v>
      </c>
      <c r="B1377" t="s">
        <v>9480</v>
      </c>
      <c r="C1377" t="s">
        <v>10575</v>
      </c>
      <c r="D1377">
        <v>325</v>
      </c>
      <c r="E1377" s="11">
        <f t="shared" si="105"/>
        <v>2648349</v>
      </c>
      <c r="F1377" s="5">
        <v>999</v>
      </c>
      <c r="G1377" s="1">
        <v>0.67</v>
      </c>
      <c r="H1377" t="str">
        <f t="shared" si="106"/>
        <v>&gt;=50%</v>
      </c>
      <c r="I1377" s="8" t="str">
        <f t="shared" si="110"/>
        <v>&gt;500</v>
      </c>
      <c r="J1377" s="8" t="str">
        <f t="shared" si="108"/>
        <v>1000</v>
      </c>
      <c r="K1377" s="1" t="s">
        <v>9298</v>
      </c>
      <c r="L1377">
        <v>4.3</v>
      </c>
      <c r="M1377" s="4">
        <v>2651</v>
      </c>
      <c r="N1377" s="12">
        <f t="shared" si="109"/>
        <v>11399.3</v>
      </c>
    </row>
    <row r="1378" spans="1:14">
      <c r="A1378" t="s">
        <v>561</v>
      </c>
      <c r="B1378" t="s">
        <v>562</v>
      </c>
      <c r="C1378" t="s">
        <v>10578</v>
      </c>
      <c r="D1378">
        <v>325</v>
      </c>
      <c r="E1378" s="11">
        <f t="shared" si="105"/>
        <v>13738224</v>
      </c>
      <c r="F1378" s="5">
        <v>1299</v>
      </c>
      <c r="G1378" s="1">
        <v>0.75</v>
      </c>
      <c r="H1378" t="str">
        <f t="shared" si="106"/>
        <v>&gt;=50%</v>
      </c>
      <c r="I1378" s="8" t="str">
        <f t="shared" si="110"/>
        <v>&gt;500</v>
      </c>
      <c r="J1378" s="8" t="str">
        <f t="shared" si="108"/>
        <v>1000</v>
      </c>
      <c r="K1378" s="1" t="s">
        <v>9298</v>
      </c>
      <c r="L1378">
        <v>4.2</v>
      </c>
      <c r="M1378" s="4">
        <v>10576</v>
      </c>
      <c r="N1378" s="12">
        <f t="shared" si="109"/>
        <v>44419.200000000004</v>
      </c>
    </row>
    <row r="1379" spans="1:14">
      <c r="A1379" t="s">
        <v>561</v>
      </c>
      <c r="B1379" t="s">
        <v>562</v>
      </c>
      <c r="C1379" t="s">
        <v>10616</v>
      </c>
      <c r="D1379">
        <v>325</v>
      </c>
      <c r="E1379" s="11">
        <f t="shared" si="105"/>
        <v>13738224</v>
      </c>
      <c r="F1379" s="5">
        <v>1299</v>
      </c>
      <c r="G1379" s="1">
        <v>0.75</v>
      </c>
      <c r="H1379" t="str">
        <f t="shared" si="106"/>
        <v>&gt;=50%</v>
      </c>
      <c r="I1379" s="8" t="str">
        <f t="shared" si="110"/>
        <v>&gt;500</v>
      </c>
      <c r="J1379" s="8" t="str">
        <f t="shared" si="108"/>
        <v>1000</v>
      </c>
      <c r="K1379" s="1" t="s">
        <v>9298</v>
      </c>
      <c r="L1379">
        <v>4.2</v>
      </c>
      <c r="M1379" s="4">
        <v>10576</v>
      </c>
      <c r="N1379" s="12">
        <f t="shared" si="109"/>
        <v>44419.200000000004</v>
      </c>
    </row>
    <row r="1380" spans="1:14">
      <c r="A1380" t="s">
        <v>1643</v>
      </c>
      <c r="B1380" t="s">
        <v>9560</v>
      </c>
      <c r="C1380" t="s">
        <v>10575</v>
      </c>
      <c r="D1380">
        <v>299</v>
      </c>
      <c r="E1380" s="11">
        <f t="shared" si="105"/>
        <v>2648349</v>
      </c>
      <c r="F1380" s="5">
        <v>999</v>
      </c>
      <c r="G1380" s="1">
        <v>0.7</v>
      </c>
      <c r="H1380" t="str">
        <f t="shared" si="106"/>
        <v>&gt;=50%</v>
      </c>
      <c r="I1380" s="8" t="str">
        <f t="shared" si="110"/>
        <v>&gt;500</v>
      </c>
      <c r="J1380" s="8" t="str">
        <f t="shared" si="108"/>
        <v>1000</v>
      </c>
      <c r="K1380" s="1" t="s">
        <v>9298</v>
      </c>
      <c r="L1380">
        <v>4.3</v>
      </c>
      <c r="M1380" s="4">
        <v>2651</v>
      </c>
      <c r="N1380" s="12">
        <f t="shared" si="109"/>
        <v>11399.3</v>
      </c>
    </row>
    <row r="1381" spans="1:14">
      <c r="A1381" t="s">
        <v>1546</v>
      </c>
      <c r="B1381" t="s">
        <v>1547</v>
      </c>
      <c r="C1381" t="s">
        <v>10581</v>
      </c>
      <c r="D1381">
        <v>339</v>
      </c>
      <c r="E1381" s="11">
        <f t="shared" si="105"/>
        <v>6248745</v>
      </c>
      <c r="F1381" s="5">
        <v>999</v>
      </c>
      <c r="G1381" s="1">
        <v>0.66</v>
      </c>
      <c r="H1381" t="str">
        <f t="shared" si="106"/>
        <v>&gt;=50%</v>
      </c>
      <c r="I1381" s="8" t="str">
        <f t="shared" si="110"/>
        <v>&gt;500</v>
      </c>
      <c r="J1381" s="8" t="str">
        <f t="shared" si="108"/>
        <v>1000</v>
      </c>
      <c r="K1381" s="1" t="s">
        <v>9298</v>
      </c>
      <c r="L1381">
        <v>4.3</v>
      </c>
      <c r="M1381" s="4">
        <v>6255</v>
      </c>
      <c r="N1381" s="12">
        <f t="shared" si="109"/>
        <v>26896.5</v>
      </c>
    </row>
    <row r="1382" spans="1:14">
      <c r="A1382" t="s">
        <v>3159</v>
      </c>
      <c r="B1382" t="s">
        <v>9787</v>
      </c>
      <c r="C1382" t="s">
        <v>10610</v>
      </c>
      <c r="D1382">
        <v>689</v>
      </c>
      <c r="E1382" s="11">
        <f t="shared" si="105"/>
        <v>2384807</v>
      </c>
      <c r="F1382" s="5">
        <v>1999</v>
      </c>
      <c r="G1382" s="1">
        <v>0.66</v>
      </c>
      <c r="H1382" t="str">
        <f t="shared" si="106"/>
        <v>&gt;=50%</v>
      </c>
      <c r="I1382" s="8" t="str">
        <f t="shared" si="110"/>
        <v>&gt;500</v>
      </c>
      <c r="J1382" s="8" t="str">
        <f t="shared" si="108"/>
        <v>1000</v>
      </c>
      <c r="K1382" s="1" t="s">
        <v>9298</v>
      </c>
      <c r="L1382">
        <v>4.3</v>
      </c>
      <c r="M1382" s="4">
        <v>1193</v>
      </c>
      <c r="N1382" s="12">
        <f t="shared" si="109"/>
        <v>5129.8999999999996</v>
      </c>
    </row>
    <row r="1383" spans="1:14">
      <c r="A1383" t="s">
        <v>2421</v>
      </c>
      <c r="B1383" t="s">
        <v>9674</v>
      </c>
      <c r="C1383" t="s">
        <v>10594</v>
      </c>
      <c r="D1383">
        <v>539</v>
      </c>
      <c r="E1383" s="11">
        <f t="shared" si="105"/>
        <v>23422152</v>
      </c>
      <c r="F1383" s="5">
        <v>1599</v>
      </c>
      <c r="G1383" s="1">
        <v>0.66</v>
      </c>
      <c r="H1383" t="str">
        <f t="shared" si="106"/>
        <v>&gt;=50%</v>
      </c>
      <c r="I1383" s="8" t="str">
        <f t="shared" si="110"/>
        <v>&gt;500</v>
      </c>
      <c r="J1383" s="8" t="str">
        <f t="shared" si="108"/>
        <v>1000</v>
      </c>
      <c r="K1383" s="1" t="s">
        <v>9298</v>
      </c>
      <c r="L1383">
        <v>3.8</v>
      </c>
      <c r="M1383" s="4">
        <v>14648</v>
      </c>
      <c r="N1383" s="12">
        <f t="shared" si="109"/>
        <v>55662.399999999994</v>
      </c>
    </row>
    <row r="1384" spans="1:14">
      <c r="A1384" t="s">
        <v>2674</v>
      </c>
      <c r="B1384" t="s">
        <v>9710</v>
      </c>
      <c r="C1384" t="s">
        <v>10597</v>
      </c>
      <c r="D1384">
        <v>489</v>
      </c>
      <c r="E1384" s="11">
        <f t="shared" si="105"/>
        <v>7248374</v>
      </c>
      <c r="F1384" s="5">
        <v>1999</v>
      </c>
      <c r="G1384" s="1">
        <v>0.76</v>
      </c>
      <c r="H1384" t="str">
        <f t="shared" si="106"/>
        <v>&gt;=50%</v>
      </c>
      <c r="I1384" s="8" t="str">
        <f t="shared" si="110"/>
        <v>&gt;500</v>
      </c>
      <c r="J1384" s="8" t="str">
        <f t="shared" si="108"/>
        <v>1000</v>
      </c>
      <c r="K1384" s="1" t="s">
        <v>9298</v>
      </c>
      <c r="L1384">
        <v>4</v>
      </c>
      <c r="M1384" s="4">
        <v>3626</v>
      </c>
      <c r="N1384" s="12">
        <f t="shared" si="109"/>
        <v>14504</v>
      </c>
    </row>
    <row r="1385" spans="1:14">
      <c r="A1385" t="s">
        <v>5633</v>
      </c>
      <c r="B1385" t="s">
        <v>10112</v>
      </c>
      <c r="C1385" t="s">
        <v>10626</v>
      </c>
      <c r="D1385">
        <v>889</v>
      </c>
      <c r="E1385" s="11">
        <f t="shared" si="105"/>
        <v>4565716</v>
      </c>
      <c r="F1385" s="5">
        <v>1999</v>
      </c>
      <c r="G1385" s="1">
        <v>0.56000000000000005</v>
      </c>
      <c r="H1385" t="str">
        <f t="shared" si="106"/>
        <v>&gt;=50%</v>
      </c>
      <c r="I1385" s="8" t="str">
        <f t="shared" si="110"/>
        <v>&gt;500</v>
      </c>
      <c r="J1385" s="8" t="str">
        <f t="shared" si="108"/>
        <v>1000</v>
      </c>
      <c r="K1385" s="1" t="s">
        <v>9298</v>
      </c>
      <c r="L1385">
        <v>4.2</v>
      </c>
      <c r="M1385" s="4">
        <v>2284</v>
      </c>
      <c r="N1385" s="12">
        <f t="shared" si="109"/>
        <v>9592.8000000000011</v>
      </c>
    </row>
    <row r="1386" spans="1:14">
      <c r="A1386" t="s">
        <v>308</v>
      </c>
      <c r="B1386" t="s">
        <v>309</v>
      </c>
      <c r="C1386" t="s">
        <v>10576</v>
      </c>
      <c r="D1386">
        <v>333</v>
      </c>
      <c r="E1386" s="11">
        <f t="shared" si="105"/>
        <v>9782208</v>
      </c>
      <c r="F1386" s="5">
        <v>999</v>
      </c>
      <c r="G1386" s="1">
        <v>0.67</v>
      </c>
      <c r="H1386" t="str">
        <f t="shared" si="106"/>
        <v>&gt;=50%</v>
      </c>
      <c r="I1386" s="8" t="str">
        <f t="shared" si="110"/>
        <v>&gt;500</v>
      </c>
      <c r="J1386" s="8" t="str">
        <f t="shared" si="108"/>
        <v>1000</v>
      </c>
      <c r="K1386" s="1" t="s">
        <v>9298</v>
      </c>
      <c r="L1386">
        <v>3.3</v>
      </c>
      <c r="M1386" s="4">
        <v>9792</v>
      </c>
      <c r="N1386" s="12">
        <f t="shared" si="109"/>
        <v>32313.599999999999</v>
      </c>
    </row>
    <row r="1387" spans="1:14">
      <c r="A1387" t="s">
        <v>308</v>
      </c>
      <c r="B1387" t="s">
        <v>309</v>
      </c>
      <c r="C1387" t="s">
        <v>10663</v>
      </c>
      <c r="D1387">
        <v>333</v>
      </c>
      <c r="E1387" s="11">
        <f t="shared" si="105"/>
        <v>9782208</v>
      </c>
      <c r="F1387" s="5">
        <v>999</v>
      </c>
      <c r="G1387" s="1">
        <v>0.67</v>
      </c>
      <c r="H1387" t="str">
        <f t="shared" si="106"/>
        <v>&gt;=50%</v>
      </c>
      <c r="I1387" s="8" t="str">
        <f t="shared" si="110"/>
        <v>&gt;500</v>
      </c>
      <c r="J1387" s="8" t="str">
        <f t="shared" si="108"/>
        <v>1000</v>
      </c>
      <c r="K1387" s="1" t="s">
        <v>9298</v>
      </c>
      <c r="L1387">
        <v>3.3</v>
      </c>
      <c r="M1387" s="4">
        <v>9792</v>
      </c>
      <c r="N1387" s="12">
        <f t="shared" si="109"/>
        <v>32313.599999999999</v>
      </c>
    </row>
    <row r="1388" spans="1:14">
      <c r="A1388" t="s">
        <v>3427</v>
      </c>
      <c r="B1388" t="s">
        <v>9825</v>
      </c>
      <c r="C1388" t="s">
        <v>10596</v>
      </c>
      <c r="D1388" s="2">
        <v>1799</v>
      </c>
      <c r="E1388" s="11">
        <f t="shared" si="105"/>
        <v>979755</v>
      </c>
      <c r="F1388" s="5">
        <v>3999</v>
      </c>
      <c r="G1388" s="1">
        <v>0.55000000000000004</v>
      </c>
      <c r="H1388" t="str">
        <f t="shared" si="106"/>
        <v>&gt;=50%</v>
      </c>
      <c r="I1388" s="8" t="str">
        <f t="shared" si="110"/>
        <v>&gt;500</v>
      </c>
      <c r="J1388" s="8" t="str">
        <f t="shared" si="108"/>
        <v>&lt;1000</v>
      </c>
      <c r="K1388" s="1" t="s">
        <v>9298</v>
      </c>
      <c r="L1388">
        <v>4.5999999999999996</v>
      </c>
      <c r="M1388" s="4">
        <v>245</v>
      </c>
      <c r="N1388" s="12">
        <f t="shared" si="109"/>
        <v>1127</v>
      </c>
    </row>
    <row r="1389" spans="1:14">
      <c r="A1389" t="s">
        <v>3427</v>
      </c>
      <c r="B1389" t="s">
        <v>9825</v>
      </c>
      <c r="C1389" t="s">
        <v>10689</v>
      </c>
      <c r="D1389" s="2">
        <v>1799</v>
      </c>
      <c r="E1389" s="11">
        <f t="shared" si="105"/>
        <v>979755</v>
      </c>
      <c r="F1389" s="5">
        <v>3999</v>
      </c>
      <c r="G1389" s="1">
        <v>0.55000000000000004</v>
      </c>
      <c r="H1389" t="str">
        <f t="shared" si="106"/>
        <v>&gt;=50%</v>
      </c>
      <c r="I1389" s="8" t="str">
        <f t="shared" si="110"/>
        <v>&gt;500</v>
      </c>
      <c r="J1389" s="8" t="str">
        <f t="shared" si="108"/>
        <v>&lt;1000</v>
      </c>
      <c r="K1389" s="1" t="s">
        <v>9298</v>
      </c>
      <c r="L1389">
        <v>4.5999999999999996</v>
      </c>
      <c r="M1389" s="4">
        <v>245</v>
      </c>
      <c r="N1389" s="12">
        <f t="shared" si="109"/>
        <v>1127</v>
      </c>
    </row>
    <row r="1390" spans="1:14">
      <c r="A1390" t="s">
        <v>388</v>
      </c>
      <c r="B1390" t="s">
        <v>9373</v>
      </c>
      <c r="C1390" t="s">
        <v>10575</v>
      </c>
      <c r="D1390">
        <v>348</v>
      </c>
      <c r="E1390" s="11">
        <f t="shared" ref="E1390:E1453" si="111">F1390 * M1390</f>
        <v>983344</v>
      </c>
      <c r="F1390" s="5">
        <v>1499</v>
      </c>
      <c r="G1390" s="1">
        <v>0.77</v>
      </c>
      <c r="H1390" t="str">
        <f t="shared" si="106"/>
        <v>&gt;=50%</v>
      </c>
      <c r="I1390" s="8" t="str">
        <f t="shared" si="110"/>
        <v>&gt;500</v>
      </c>
      <c r="J1390" s="8" t="str">
        <f t="shared" si="108"/>
        <v>&lt;1000</v>
      </c>
      <c r="K1390" s="1" t="s">
        <v>9298</v>
      </c>
      <c r="L1390">
        <v>4.2</v>
      </c>
      <c r="M1390" s="4">
        <v>656</v>
      </c>
      <c r="N1390" s="12">
        <f t="shared" si="109"/>
        <v>2755.2000000000003</v>
      </c>
    </row>
    <row r="1391" spans="1:14">
      <c r="A1391" t="s">
        <v>388</v>
      </c>
      <c r="B1391" t="s">
        <v>9373</v>
      </c>
      <c r="C1391" t="s">
        <v>10641</v>
      </c>
      <c r="D1391">
        <v>348</v>
      </c>
      <c r="E1391" s="11">
        <f t="shared" si="111"/>
        <v>983344</v>
      </c>
      <c r="F1391" s="5">
        <v>1499</v>
      </c>
      <c r="G1391" s="1">
        <v>0.77</v>
      </c>
      <c r="H1391" t="str">
        <f t="shared" si="106"/>
        <v>&gt;=50%</v>
      </c>
      <c r="I1391" s="8" t="str">
        <f t="shared" si="110"/>
        <v>&gt;500</v>
      </c>
      <c r="J1391" s="8" t="str">
        <f t="shared" si="108"/>
        <v>&lt;1000</v>
      </c>
      <c r="K1391" s="1" t="s">
        <v>9298</v>
      </c>
      <c r="L1391">
        <v>4.2</v>
      </c>
      <c r="M1391" s="4">
        <v>656</v>
      </c>
      <c r="N1391" s="12">
        <f t="shared" si="109"/>
        <v>2755.2000000000003</v>
      </c>
    </row>
    <row r="1392" spans="1:14">
      <c r="A1392" t="s">
        <v>4650</v>
      </c>
      <c r="B1392" t="s">
        <v>9982</v>
      </c>
      <c r="C1392" t="s">
        <v>10619</v>
      </c>
      <c r="D1392">
        <v>235</v>
      </c>
      <c r="E1392" s="11">
        <f t="shared" si="111"/>
        <v>1875627</v>
      </c>
      <c r="F1392" s="5">
        <v>1599</v>
      </c>
      <c r="G1392" s="1">
        <v>0.85</v>
      </c>
      <c r="H1392" t="str">
        <f t="shared" si="106"/>
        <v>20-50%</v>
      </c>
      <c r="I1392" s="8" t="str">
        <f t="shared" si="110"/>
        <v>&gt;500</v>
      </c>
      <c r="J1392" s="8" t="str">
        <f t="shared" si="108"/>
        <v>1000</v>
      </c>
      <c r="K1392" s="1" t="s">
        <v>9298</v>
      </c>
      <c r="L1392">
        <v>3.8</v>
      </c>
      <c r="M1392" s="4">
        <v>1173</v>
      </c>
      <c r="N1392" s="12">
        <f t="shared" si="109"/>
        <v>4457.3999999999996</v>
      </c>
    </row>
    <row r="1393" spans="1:14">
      <c r="A1393" t="s">
        <v>4901</v>
      </c>
      <c r="B1393" t="s">
        <v>10017</v>
      </c>
      <c r="C1393" t="s">
        <v>10654</v>
      </c>
      <c r="D1393" s="2">
        <v>4449</v>
      </c>
      <c r="E1393" s="11">
        <f t="shared" si="111"/>
        <v>143384404</v>
      </c>
      <c r="F1393" s="5">
        <v>5734</v>
      </c>
      <c r="G1393" s="1">
        <v>0.22</v>
      </c>
      <c r="H1393" t="str">
        <f t="shared" si="106"/>
        <v>20-50%</v>
      </c>
      <c r="I1393" s="8" t="str">
        <f t="shared" si="110"/>
        <v>&gt;500</v>
      </c>
      <c r="J1393" s="8" t="str">
        <f t="shared" si="108"/>
        <v>1000</v>
      </c>
      <c r="K1393" s="1" t="s">
        <v>9299</v>
      </c>
      <c r="L1393">
        <v>4.4000000000000004</v>
      </c>
      <c r="M1393" s="4">
        <v>25006</v>
      </c>
      <c r="N1393" s="12">
        <f t="shared" si="109"/>
        <v>110026.40000000001</v>
      </c>
    </row>
    <row r="1394" spans="1:14">
      <c r="A1394" t="s">
        <v>4731</v>
      </c>
      <c r="B1394" t="s">
        <v>9993</v>
      </c>
      <c r="C1394" t="s">
        <v>10668</v>
      </c>
      <c r="D1394" s="2">
        <v>5599</v>
      </c>
      <c r="E1394" s="11">
        <f t="shared" si="111"/>
        <v>536586750</v>
      </c>
      <c r="F1394" s="5">
        <v>7350</v>
      </c>
      <c r="G1394" s="1">
        <v>0.24</v>
      </c>
      <c r="H1394" t="str">
        <f t="shared" si="106"/>
        <v>&gt;=50%</v>
      </c>
      <c r="I1394" s="8" t="str">
        <f t="shared" si="110"/>
        <v>&gt;500</v>
      </c>
      <c r="J1394" s="8" t="str">
        <f t="shared" si="108"/>
        <v>1000</v>
      </c>
      <c r="K1394" s="1" t="s">
        <v>9299</v>
      </c>
      <c r="L1394">
        <v>4.4000000000000004</v>
      </c>
      <c r="M1394" s="4">
        <v>73005</v>
      </c>
      <c r="N1394" s="12">
        <f t="shared" si="109"/>
        <v>321222</v>
      </c>
    </row>
    <row r="1395" spans="1:14">
      <c r="A1395" t="s">
        <v>5348</v>
      </c>
      <c r="B1395" t="s">
        <v>10074</v>
      </c>
      <c r="C1395" t="s">
        <v>10624</v>
      </c>
      <c r="D1395" s="2">
        <v>1709</v>
      </c>
      <c r="E1395" s="11">
        <f t="shared" si="111"/>
        <v>12116000</v>
      </c>
      <c r="F1395" s="5">
        <v>4000</v>
      </c>
      <c r="G1395" s="1">
        <v>0.56999999999999995</v>
      </c>
      <c r="H1395" t="str">
        <f t="shared" si="106"/>
        <v>&gt;=50%</v>
      </c>
      <c r="I1395" s="8" t="str">
        <f t="shared" si="110"/>
        <v>&gt;500</v>
      </c>
      <c r="J1395" s="8" t="str">
        <f t="shared" si="108"/>
        <v>1000</v>
      </c>
      <c r="K1395" s="1" t="s">
        <v>9298</v>
      </c>
      <c r="L1395">
        <v>4.4000000000000004</v>
      </c>
      <c r="M1395" s="4">
        <v>3029</v>
      </c>
      <c r="N1395" s="12">
        <f t="shared" si="109"/>
        <v>13327.6</v>
      </c>
    </row>
    <row r="1396" spans="1:14">
      <c r="A1396" t="s">
        <v>6936</v>
      </c>
      <c r="B1396" t="s">
        <v>10275</v>
      </c>
      <c r="C1396" t="s">
        <v>10720</v>
      </c>
      <c r="D1396">
        <v>199</v>
      </c>
      <c r="E1396" s="11">
        <f t="shared" si="111"/>
        <v>5988</v>
      </c>
      <c r="F1396" s="5">
        <v>499</v>
      </c>
      <c r="G1396" s="1">
        <v>0.6</v>
      </c>
      <c r="H1396" t="str">
        <f t="shared" si="106"/>
        <v>&gt;=50%</v>
      </c>
      <c r="I1396" s="8" t="str">
        <f t="shared" si="110"/>
        <v>200-500</v>
      </c>
      <c r="J1396" s="8" t="str">
        <f t="shared" si="108"/>
        <v>&lt;1000</v>
      </c>
      <c r="K1396" s="1" t="s">
        <v>9298</v>
      </c>
      <c r="L1396">
        <v>3.3</v>
      </c>
      <c r="M1396" s="4">
        <v>12</v>
      </c>
      <c r="N1396" s="12">
        <f t="shared" si="109"/>
        <v>39.599999999999994</v>
      </c>
    </row>
    <row r="1397" spans="1:14">
      <c r="A1397" t="s">
        <v>7328</v>
      </c>
      <c r="B1397" t="s">
        <v>10328</v>
      </c>
      <c r="C1397" t="s">
        <v>10715</v>
      </c>
      <c r="D1397">
        <v>259</v>
      </c>
      <c r="E1397" s="11">
        <f t="shared" si="111"/>
        <v>42957</v>
      </c>
      <c r="F1397" s="5">
        <v>999</v>
      </c>
      <c r="G1397" s="1">
        <v>0.74</v>
      </c>
      <c r="H1397" t="str">
        <f t="shared" si="106"/>
        <v>&gt;=50%</v>
      </c>
      <c r="I1397" s="8" t="str">
        <f t="shared" si="110"/>
        <v>&gt;500</v>
      </c>
      <c r="J1397" s="8" t="str">
        <f t="shared" si="108"/>
        <v>&lt;1000</v>
      </c>
      <c r="K1397" s="1" t="s">
        <v>9298</v>
      </c>
      <c r="L1397">
        <v>4</v>
      </c>
      <c r="M1397" s="4">
        <v>43</v>
      </c>
      <c r="N1397" s="12">
        <f t="shared" si="109"/>
        <v>172</v>
      </c>
    </row>
    <row r="1398" spans="1:14">
      <c r="A1398" t="s">
        <v>5592</v>
      </c>
      <c r="B1398" t="s">
        <v>10106</v>
      </c>
      <c r="C1398" t="s">
        <v>10653</v>
      </c>
      <c r="D1398" s="2">
        <v>1199</v>
      </c>
      <c r="E1398" s="11">
        <f t="shared" si="111"/>
        <v>11234457</v>
      </c>
      <c r="F1398" s="5">
        <v>5499</v>
      </c>
      <c r="G1398" s="1">
        <v>0.78</v>
      </c>
      <c r="H1398" t="str">
        <f t="shared" si="106"/>
        <v>20%</v>
      </c>
      <c r="I1398" s="8" t="str">
        <f t="shared" ref="I1398:I1429" si="112">IF(F1398&lt;200,"&lt;200",IF(F1398&lt;=500,"200-500",IF(F1398&gt;500,"&gt;500")))</f>
        <v>&gt;500</v>
      </c>
      <c r="J1398" s="8" t="str">
        <f t="shared" si="108"/>
        <v>1000</v>
      </c>
      <c r="K1398" s="1" t="s">
        <v>9298</v>
      </c>
      <c r="L1398">
        <v>3.8</v>
      </c>
      <c r="M1398" s="4">
        <v>2043</v>
      </c>
      <c r="N1398" s="12">
        <f t="shared" si="109"/>
        <v>7763.4</v>
      </c>
    </row>
    <row r="1399" spans="1:14">
      <c r="A1399" t="s">
        <v>8342</v>
      </c>
      <c r="B1399" t="s">
        <v>8343</v>
      </c>
      <c r="C1399" t="s">
        <v>10732</v>
      </c>
      <c r="D1399">
        <v>699</v>
      </c>
      <c r="E1399" s="11">
        <f t="shared" si="111"/>
        <v>940100</v>
      </c>
      <c r="F1399" s="5">
        <v>850</v>
      </c>
      <c r="G1399" s="1">
        <v>0.18</v>
      </c>
      <c r="H1399" t="str">
        <f t="shared" si="106"/>
        <v>20-50%</v>
      </c>
      <c r="I1399" s="8" t="str">
        <f t="shared" si="112"/>
        <v>&gt;500</v>
      </c>
      <c r="J1399" s="8" t="str">
        <f t="shared" si="108"/>
        <v>1000</v>
      </c>
      <c r="K1399" s="1" t="s">
        <v>9299</v>
      </c>
      <c r="L1399">
        <v>4.0999999999999996</v>
      </c>
      <c r="M1399" s="4">
        <v>1106</v>
      </c>
      <c r="N1399" s="12">
        <f t="shared" si="109"/>
        <v>4534.5999999999995</v>
      </c>
    </row>
    <row r="1400" spans="1:14">
      <c r="A1400" t="s">
        <v>6844</v>
      </c>
      <c r="B1400" t="s">
        <v>10265</v>
      </c>
      <c r="C1400" t="s">
        <v>10739</v>
      </c>
      <c r="D1400" s="2">
        <v>1299</v>
      </c>
      <c r="E1400" s="11">
        <f t="shared" si="111"/>
        <v>621689</v>
      </c>
      <c r="F1400" s="5">
        <v>1999</v>
      </c>
      <c r="G1400" s="1">
        <v>0.35</v>
      </c>
      <c r="H1400" t="str">
        <f t="shared" si="106"/>
        <v>20-50%</v>
      </c>
      <c r="I1400" s="8" t="str">
        <f t="shared" si="112"/>
        <v>&gt;500</v>
      </c>
      <c r="J1400" s="8" t="str">
        <f t="shared" si="108"/>
        <v>&lt;1000</v>
      </c>
      <c r="K1400" s="1" t="s">
        <v>9299</v>
      </c>
      <c r="L1400">
        <v>3.8</v>
      </c>
      <c r="M1400" s="4">
        <v>311</v>
      </c>
      <c r="N1400" s="12">
        <f t="shared" si="109"/>
        <v>1181.8</v>
      </c>
    </row>
    <row r="1401" spans="1:14">
      <c r="A1401" t="s">
        <v>8215</v>
      </c>
      <c r="B1401" t="s">
        <v>10440</v>
      </c>
      <c r="C1401" t="s">
        <v>10726</v>
      </c>
      <c r="D1401">
        <v>660</v>
      </c>
      <c r="E1401" s="11">
        <f t="shared" si="111"/>
        <v>100100</v>
      </c>
      <c r="F1401" s="5">
        <v>1100</v>
      </c>
      <c r="G1401" s="1">
        <v>0.4</v>
      </c>
      <c r="H1401" t="str">
        <f t="shared" si="106"/>
        <v>20-50%</v>
      </c>
      <c r="I1401" s="8" t="str">
        <f t="shared" si="112"/>
        <v>&gt;500</v>
      </c>
      <c r="J1401" s="8" t="str">
        <f t="shared" si="108"/>
        <v>&lt;1000</v>
      </c>
      <c r="K1401" s="1" t="s">
        <v>9299</v>
      </c>
      <c r="L1401">
        <v>3.6</v>
      </c>
      <c r="M1401" s="4">
        <v>91</v>
      </c>
      <c r="N1401" s="12">
        <f t="shared" si="109"/>
        <v>327.60000000000002</v>
      </c>
    </row>
    <row r="1402" spans="1:14">
      <c r="A1402" t="s">
        <v>7469</v>
      </c>
      <c r="B1402" t="s">
        <v>10347</v>
      </c>
      <c r="C1402" t="s">
        <v>10718</v>
      </c>
      <c r="D1402" s="2">
        <v>1049</v>
      </c>
      <c r="E1402" s="11">
        <f t="shared" si="111"/>
        <v>487500</v>
      </c>
      <c r="F1402" s="5">
        <v>1950</v>
      </c>
      <c r="G1402" s="1">
        <v>0.46</v>
      </c>
      <c r="H1402" t="str">
        <f t="shared" si="106"/>
        <v>20-50%</v>
      </c>
      <c r="I1402" s="8" t="str">
        <f t="shared" si="112"/>
        <v>&gt;500</v>
      </c>
      <c r="J1402" s="8" t="str">
        <f t="shared" si="108"/>
        <v>&lt;1000</v>
      </c>
      <c r="K1402" s="1" t="s">
        <v>9299</v>
      </c>
      <c r="L1402">
        <v>3.8</v>
      </c>
      <c r="M1402" s="4">
        <v>250</v>
      </c>
      <c r="N1402" s="12">
        <f t="shared" si="109"/>
        <v>950</v>
      </c>
    </row>
    <row r="1403" spans="1:14">
      <c r="A1403" t="s">
        <v>8991</v>
      </c>
      <c r="B1403" t="s">
        <v>10542</v>
      </c>
      <c r="C1403" t="s">
        <v>10761</v>
      </c>
      <c r="D1403" s="2">
        <v>1799</v>
      </c>
      <c r="E1403" s="11">
        <f t="shared" si="111"/>
        <v>2003829</v>
      </c>
      <c r="F1403" s="5">
        <v>2599</v>
      </c>
      <c r="G1403" s="1">
        <v>0.31</v>
      </c>
      <c r="H1403" t="str">
        <f t="shared" si="106"/>
        <v>20-50%</v>
      </c>
      <c r="I1403" s="8" t="str">
        <f t="shared" si="112"/>
        <v>&gt;500</v>
      </c>
      <c r="J1403" s="8" t="str">
        <f t="shared" si="108"/>
        <v>&lt;1000</v>
      </c>
      <c r="K1403" s="1" t="s">
        <v>9299</v>
      </c>
      <c r="L1403">
        <v>3.6</v>
      </c>
      <c r="M1403" s="4">
        <v>771</v>
      </c>
      <c r="N1403" s="12">
        <f t="shared" si="109"/>
        <v>2775.6</v>
      </c>
    </row>
    <row r="1404" spans="1:14">
      <c r="A1404" t="s">
        <v>7512</v>
      </c>
      <c r="B1404" t="s">
        <v>10353</v>
      </c>
      <c r="C1404" t="s">
        <v>10753</v>
      </c>
      <c r="D1404" s="2">
        <v>1052</v>
      </c>
      <c r="E1404" s="11">
        <f t="shared" si="111"/>
        <v>2513160</v>
      </c>
      <c r="F1404" s="5">
        <v>1790</v>
      </c>
      <c r="G1404" s="1">
        <v>0.41</v>
      </c>
      <c r="H1404" t="str">
        <f t="shared" si="106"/>
        <v>20-50%</v>
      </c>
      <c r="I1404" s="8" t="str">
        <f t="shared" si="112"/>
        <v>&gt;500</v>
      </c>
      <c r="J1404" s="8" t="str">
        <f t="shared" si="108"/>
        <v>1000</v>
      </c>
      <c r="K1404" s="1" t="s">
        <v>9299</v>
      </c>
      <c r="L1404">
        <v>4.3</v>
      </c>
      <c r="M1404" s="4">
        <v>1404</v>
      </c>
      <c r="N1404" s="12">
        <f t="shared" si="109"/>
        <v>6037.2</v>
      </c>
    </row>
    <row r="1405" spans="1:14">
      <c r="A1405" t="s">
        <v>7759</v>
      </c>
      <c r="B1405" t="s">
        <v>10381</v>
      </c>
      <c r="C1405" t="s">
        <v>10720</v>
      </c>
      <c r="D1405" s="2">
        <v>2079</v>
      </c>
      <c r="E1405" s="11">
        <f t="shared" si="111"/>
        <v>873918</v>
      </c>
      <c r="F1405" s="5">
        <v>3099</v>
      </c>
      <c r="G1405" s="1">
        <v>0.33</v>
      </c>
      <c r="H1405" t="str">
        <f t="shared" si="106"/>
        <v>&gt;=50%</v>
      </c>
      <c r="I1405" s="8" t="str">
        <f t="shared" si="112"/>
        <v>&gt;500</v>
      </c>
      <c r="J1405" s="8" t="str">
        <f t="shared" si="108"/>
        <v>&lt;1000</v>
      </c>
      <c r="K1405" s="1" t="s">
        <v>9299</v>
      </c>
      <c r="L1405">
        <v>4.0999999999999996</v>
      </c>
      <c r="M1405" s="4">
        <v>282</v>
      </c>
      <c r="N1405" s="12">
        <f t="shared" si="109"/>
        <v>1156.1999999999998</v>
      </c>
    </row>
    <row r="1406" spans="1:14">
      <c r="A1406" t="s">
        <v>8845</v>
      </c>
      <c r="B1406" t="s">
        <v>10523</v>
      </c>
      <c r="C1406" t="s">
        <v>10768</v>
      </c>
      <c r="D1406">
        <v>179</v>
      </c>
      <c r="E1406" s="11">
        <f t="shared" si="111"/>
        <v>80699</v>
      </c>
      <c r="F1406" s="5">
        <v>799</v>
      </c>
      <c r="G1406" s="1">
        <v>0.78</v>
      </c>
      <c r="H1406" t="str">
        <f t="shared" si="106"/>
        <v>20-50%</v>
      </c>
      <c r="I1406" s="8" t="str">
        <f t="shared" si="112"/>
        <v>&gt;500</v>
      </c>
      <c r="J1406" s="8" t="str">
        <f t="shared" si="108"/>
        <v>&lt;1000</v>
      </c>
      <c r="K1406" s="1" t="s">
        <v>9298</v>
      </c>
      <c r="L1406">
        <v>3.6</v>
      </c>
      <c r="M1406" s="4">
        <v>101</v>
      </c>
      <c r="N1406" s="12">
        <f t="shared" si="109"/>
        <v>363.6</v>
      </c>
    </row>
    <row r="1407" spans="1:14">
      <c r="A1407" t="s">
        <v>7321</v>
      </c>
      <c r="B1407" t="s">
        <v>10327</v>
      </c>
      <c r="C1407" t="s">
        <v>10713</v>
      </c>
      <c r="D1407" s="2">
        <v>3299</v>
      </c>
      <c r="E1407" s="11">
        <f t="shared" si="111"/>
        <v>72910500</v>
      </c>
      <c r="F1407" s="5">
        <v>6500</v>
      </c>
      <c r="G1407" s="1">
        <v>0.49</v>
      </c>
      <c r="H1407" t="str">
        <f t="shared" si="106"/>
        <v>20-50%</v>
      </c>
      <c r="I1407" s="8" t="str">
        <f t="shared" si="112"/>
        <v>&gt;500</v>
      </c>
      <c r="J1407" s="8" t="str">
        <f t="shared" si="108"/>
        <v>1000</v>
      </c>
      <c r="K1407" s="1" t="s">
        <v>9299</v>
      </c>
      <c r="L1407">
        <v>3.7</v>
      </c>
      <c r="M1407" s="4">
        <v>11217</v>
      </c>
      <c r="N1407" s="12">
        <f t="shared" si="109"/>
        <v>41502.9</v>
      </c>
    </row>
    <row r="1408" spans="1:14">
      <c r="A1408" t="s">
        <v>6537</v>
      </c>
      <c r="B1408" t="s">
        <v>10224</v>
      </c>
      <c r="C1408" t="s">
        <v>10714</v>
      </c>
      <c r="D1408" s="2">
        <v>2699</v>
      </c>
      <c r="E1408" s="11">
        <f t="shared" si="111"/>
        <v>130820000</v>
      </c>
      <c r="F1408" s="5">
        <v>5000</v>
      </c>
      <c r="G1408" s="1">
        <v>0.46</v>
      </c>
      <c r="H1408" t="str">
        <f t="shared" si="106"/>
        <v>20-50%</v>
      </c>
      <c r="I1408" s="8" t="str">
        <f t="shared" si="112"/>
        <v>&gt;500</v>
      </c>
      <c r="J1408" s="8" t="str">
        <f t="shared" si="108"/>
        <v>1000</v>
      </c>
      <c r="K1408" s="1" t="s">
        <v>9299</v>
      </c>
      <c r="L1408">
        <v>4</v>
      </c>
      <c r="M1408" s="4">
        <v>26164</v>
      </c>
      <c r="N1408" s="12">
        <f t="shared" si="109"/>
        <v>104656</v>
      </c>
    </row>
    <row r="1409" spans="1:14">
      <c r="A1409" t="s">
        <v>7653</v>
      </c>
      <c r="B1409" t="s">
        <v>10369</v>
      </c>
      <c r="C1409" t="s">
        <v>10748</v>
      </c>
      <c r="D1409" s="2">
        <v>2899</v>
      </c>
      <c r="E1409" s="11">
        <f t="shared" si="111"/>
        <v>49269000</v>
      </c>
      <c r="F1409" s="5">
        <v>5500</v>
      </c>
      <c r="G1409" s="1">
        <v>0.47</v>
      </c>
      <c r="H1409" t="str">
        <f t="shared" si="106"/>
        <v>20-50%</v>
      </c>
      <c r="I1409" s="8" t="str">
        <f t="shared" si="112"/>
        <v>&gt;500</v>
      </c>
      <c r="J1409" s="8" t="str">
        <f t="shared" si="108"/>
        <v>1000</v>
      </c>
      <c r="K1409" s="1" t="s">
        <v>9299</v>
      </c>
      <c r="L1409">
        <v>3.8</v>
      </c>
      <c r="M1409" s="4">
        <v>8958</v>
      </c>
      <c r="N1409" s="12">
        <f t="shared" si="109"/>
        <v>34040.400000000001</v>
      </c>
    </row>
    <row r="1410" spans="1:14">
      <c r="A1410" t="s">
        <v>1341</v>
      </c>
      <c r="B1410" t="s">
        <v>9516</v>
      </c>
      <c r="C1410" t="s">
        <v>10579</v>
      </c>
      <c r="D1410" s="2">
        <v>6490</v>
      </c>
      <c r="E1410" s="11">
        <f t="shared" si="111"/>
        <v>269730</v>
      </c>
      <c r="F1410" s="5">
        <v>9990</v>
      </c>
      <c r="G1410" s="1">
        <v>0.35</v>
      </c>
      <c r="H1410" t="str">
        <f t="shared" ref="H1410:H1456" si="113">IF(G1411 &lt;=0.2, "20%", IF(G1411 &lt;=0.5,"20-50%", "&gt;=50%"))</f>
        <v>20-50%</v>
      </c>
      <c r="I1410" s="8" t="str">
        <f t="shared" si="112"/>
        <v>&gt;500</v>
      </c>
      <c r="J1410" s="8" t="str">
        <f t="shared" ref="J1410:J1456" si="114">IF(M1410&lt;1000,"&lt;1000",IF(M1410&gt;=1000,"1000"))</f>
        <v>&lt;1000</v>
      </c>
      <c r="K1410" s="1" t="s">
        <v>9299</v>
      </c>
      <c r="L1410">
        <v>4</v>
      </c>
      <c r="M1410" s="4">
        <v>27</v>
      </c>
      <c r="N1410" s="12">
        <f t="shared" ref="N1410:N1456" si="115">L1410 *M1410</f>
        <v>108</v>
      </c>
    </row>
    <row r="1411" spans="1:14">
      <c r="A1411" t="s">
        <v>5755</v>
      </c>
      <c r="B1411" t="s">
        <v>10127</v>
      </c>
      <c r="C1411" t="s">
        <v>10629</v>
      </c>
      <c r="D1411" s="2">
        <v>1565</v>
      </c>
      <c r="E1411" s="11">
        <f t="shared" si="111"/>
        <v>33327887</v>
      </c>
      <c r="F1411" s="5">
        <v>2999</v>
      </c>
      <c r="G1411" s="1">
        <v>0.48</v>
      </c>
      <c r="H1411" t="str">
        <f t="shared" si="113"/>
        <v>20-50%</v>
      </c>
      <c r="I1411" s="8" t="str">
        <f t="shared" si="112"/>
        <v>&gt;500</v>
      </c>
      <c r="J1411" s="8" t="str">
        <f t="shared" si="114"/>
        <v>1000</v>
      </c>
      <c r="K1411" s="1" t="s">
        <v>9299</v>
      </c>
      <c r="L1411">
        <v>4</v>
      </c>
      <c r="M1411" s="4">
        <v>11113</v>
      </c>
      <c r="N1411" s="12">
        <f t="shared" si="115"/>
        <v>44452</v>
      </c>
    </row>
    <row r="1412" spans="1:14">
      <c r="A1412" t="s">
        <v>3961</v>
      </c>
      <c r="B1412" t="s">
        <v>9894</v>
      </c>
      <c r="C1412" t="s">
        <v>10618</v>
      </c>
      <c r="D1412">
        <v>429</v>
      </c>
      <c r="E1412" s="11">
        <f t="shared" si="111"/>
        <v>71560134</v>
      </c>
      <c r="F1412" s="5">
        <v>599</v>
      </c>
      <c r="G1412" s="1">
        <v>0.28000000000000003</v>
      </c>
      <c r="H1412" t="str">
        <f t="shared" si="113"/>
        <v>20-50%</v>
      </c>
      <c r="I1412" s="8" t="str">
        <f t="shared" si="112"/>
        <v>&gt;500</v>
      </c>
      <c r="J1412" s="8" t="str">
        <f t="shared" si="114"/>
        <v>1000</v>
      </c>
      <c r="K1412" s="1" t="s">
        <v>9299</v>
      </c>
      <c r="L1412">
        <v>4.0999999999999996</v>
      </c>
      <c r="M1412" s="4">
        <v>119466</v>
      </c>
      <c r="N1412" s="12">
        <f t="shared" si="115"/>
        <v>489810.6</v>
      </c>
    </row>
    <row r="1413" spans="1:14">
      <c r="A1413" t="s">
        <v>5851</v>
      </c>
      <c r="B1413" t="s">
        <v>10139</v>
      </c>
      <c r="C1413" t="s">
        <v>2215</v>
      </c>
      <c r="D1413" s="2">
        <v>26999</v>
      </c>
      <c r="E1413" s="11">
        <f t="shared" si="111"/>
        <v>109665114</v>
      </c>
      <c r="F1413" s="5">
        <v>37999</v>
      </c>
      <c r="G1413" s="1">
        <v>0.28999999999999998</v>
      </c>
      <c r="H1413" t="str">
        <f t="shared" si="113"/>
        <v>&gt;=50%</v>
      </c>
      <c r="I1413" s="8" t="str">
        <f t="shared" si="112"/>
        <v>&gt;500</v>
      </c>
      <c r="J1413" s="8" t="str">
        <f t="shared" si="114"/>
        <v>1000</v>
      </c>
      <c r="K1413" s="1" t="s">
        <v>9299</v>
      </c>
      <c r="L1413">
        <v>4.5999999999999996</v>
      </c>
      <c r="M1413" s="4">
        <v>2886</v>
      </c>
      <c r="N1413" s="12">
        <f t="shared" si="115"/>
        <v>13275.599999999999</v>
      </c>
    </row>
    <row r="1414" spans="1:14">
      <c r="A1414" t="s">
        <v>5954</v>
      </c>
      <c r="B1414" t="s">
        <v>10151</v>
      </c>
      <c r="C1414" t="s">
        <v>10687</v>
      </c>
      <c r="D1414">
        <v>899</v>
      </c>
      <c r="E1414" s="11">
        <f t="shared" si="111"/>
        <v>3332333</v>
      </c>
      <c r="F1414" s="5">
        <v>1999</v>
      </c>
      <c r="G1414" s="1">
        <v>0.55000000000000004</v>
      </c>
      <c r="H1414" t="str">
        <f t="shared" si="113"/>
        <v>&gt;=50%</v>
      </c>
      <c r="I1414" s="8" t="str">
        <f t="shared" si="112"/>
        <v>&gt;500</v>
      </c>
      <c r="J1414" s="8" t="str">
        <f t="shared" si="114"/>
        <v>1000</v>
      </c>
      <c r="K1414" s="1" t="s">
        <v>9298</v>
      </c>
      <c r="L1414">
        <v>4.4000000000000004</v>
      </c>
      <c r="M1414" s="4">
        <v>1667</v>
      </c>
      <c r="N1414" s="12">
        <f t="shared" si="115"/>
        <v>7334.8</v>
      </c>
    </row>
    <row r="1415" spans="1:14">
      <c r="A1415" t="s">
        <v>6095</v>
      </c>
      <c r="B1415" t="s">
        <v>10167</v>
      </c>
      <c r="C1415" t="s">
        <v>10609</v>
      </c>
      <c r="D1415">
        <v>799</v>
      </c>
      <c r="E1415" s="11">
        <f t="shared" si="111"/>
        <v>835582</v>
      </c>
      <c r="F1415" s="5">
        <v>1999</v>
      </c>
      <c r="G1415" s="1">
        <v>0.6</v>
      </c>
      <c r="H1415" t="str">
        <f t="shared" si="113"/>
        <v>&gt;=50%</v>
      </c>
      <c r="I1415" s="8" t="str">
        <f t="shared" si="112"/>
        <v>&gt;500</v>
      </c>
      <c r="J1415" s="8" t="str">
        <f t="shared" si="114"/>
        <v>&lt;1000</v>
      </c>
      <c r="K1415" s="1" t="s">
        <v>9298</v>
      </c>
      <c r="L1415">
        <v>3.7</v>
      </c>
      <c r="M1415" s="4">
        <v>418</v>
      </c>
      <c r="N1415" s="12">
        <f t="shared" si="115"/>
        <v>1546.6000000000001</v>
      </c>
    </row>
    <row r="1416" spans="1:14">
      <c r="A1416" t="s">
        <v>1503</v>
      </c>
      <c r="B1416" t="s">
        <v>9539</v>
      </c>
      <c r="C1416" t="s">
        <v>10575</v>
      </c>
      <c r="D1416">
        <v>128.31</v>
      </c>
      <c r="E1416" s="11">
        <f t="shared" si="111"/>
        <v>33489</v>
      </c>
      <c r="F1416" s="5">
        <v>549</v>
      </c>
      <c r="G1416" s="1">
        <v>0.77</v>
      </c>
      <c r="H1416" t="str">
        <f t="shared" si="113"/>
        <v>&gt;=50%</v>
      </c>
      <c r="I1416" s="8" t="str">
        <f t="shared" si="112"/>
        <v>&gt;500</v>
      </c>
      <c r="J1416" s="8" t="str">
        <f t="shared" si="114"/>
        <v>&lt;1000</v>
      </c>
      <c r="K1416" s="1" t="s">
        <v>9298</v>
      </c>
      <c r="L1416">
        <v>3.9</v>
      </c>
      <c r="M1416" s="4">
        <v>61</v>
      </c>
      <c r="N1416" s="12">
        <f t="shared" si="115"/>
        <v>237.9</v>
      </c>
    </row>
    <row r="1417" spans="1:14">
      <c r="A1417" t="s">
        <v>1238</v>
      </c>
      <c r="B1417" t="s">
        <v>9501</v>
      </c>
      <c r="C1417" t="s">
        <v>10575</v>
      </c>
      <c r="D1417">
        <v>139</v>
      </c>
      <c r="E1417" s="11">
        <f t="shared" si="111"/>
        <v>33489</v>
      </c>
      <c r="F1417" s="5">
        <v>549</v>
      </c>
      <c r="G1417" s="1">
        <v>0.75</v>
      </c>
      <c r="H1417" t="str">
        <f t="shared" si="113"/>
        <v>&gt;=50%</v>
      </c>
      <c r="I1417" s="8" t="str">
        <f t="shared" si="112"/>
        <v>&gt;500</v>
      </c>
      <c r="J1417" s="8" t="str">
        <f t="shared" si="114"/>
        <v>&lt;1000</v>
      </c>
      <c r="K1417" s="1" t="s">
        <v>9298</v>
      </c>
      <c r="L1417">
        <v>3.9</v>
      </c>
      <c r="M1417" s="4">
        <v>61</v>
      </c>
      <c r="N1417" s="12">
        <f t="shared" si="115"/>
        <v>237.9</v>
      </c>
    </row>
    <row r="1418" spans="1:14">
      <c r="A1418" t="s">
        <v>1017</v>
      </c>
      <c r="B1418" t="s">
        <v>9465</v>
      </c>
      <c r="C1418" t="s">
        <v>10579</v>
      </c>
      <c r="D1418">
        <v>637</v>
      </c>
      <c r="E1418" s="11">
        <f t="shared" si="111"/>
        <v>35976</v>
      </c>
      <c r="F1418" s="5">
        <v>1499</v>
      </c>
      <c r="G1418" s="1">
        <v>0.57999999999999996</v>
      </c>
      <c r="H1418" t="str">
        <f t="shared" si="113"/>
        <v>20-50%</v>
      </c>
      <c r="I1418" s="8" t="str">
        <f t="shared" si="112"/>
        <v>&gt;500</v>
      </c>
      <c r="J1418" s="8" t="str">
        <f t="shared" si="114"/>
        <v>&lt;1000</v>
      </c>
      <c r="K1418" s="1" t="s">
        <v>9298</v>
      </c>
      <c r="L1418">
        <v>4.0999999999999996</v>
      </c>
      <c r="M1418" s="4">
        <v>24</v>
      </c>
      <c r="N1418" s="12">
        <f t="shared" si="115"/>
        <v>98.399999999999991</v>
      </c>
    </row>
    <row r="1419" spans="1:14">
      <c r="A1419" t="s">
        <v>4239</v>
      </c>
      <c r="B1419" t="s">
        <v>9928</v>
      </c>
      <c r="C1419" t="s">
        <v>2215</v>
      </c>
      <c r="D1419">
        <v>448</v>
      </c>
      <c r="E1419" s="11">
        <f t="shared" si="111"/>
        <v>12126252</v>
      </c>
      <c r="F1419" s="5">
        <v>699</v>
      </c>
      <c r="G1419" s="1">
        <v>0.36</v>
      </c>
      <c r="H1419" t="str">
        <f t="shared" si="113"/>
        <v>20-50%</v>
      </c>
      <c r="I1419" s="8" t="str">
        <f t="shared" si="112"/>
        <v>&gt;500</v>
      </c>
      <c r="J1419" s="8" t="str">
        <f t="shared" si="114"/>
        <v>1000</v>
      </c>
      <c r="K1419" s="1" t="s">
        <v>9299</v>
      </c>
      <c r="L1419">
        <v>3.9</v>
      </c>
      <c r="M1419" s="4">
        <v>17348</v>
      </c>
      <c r="N1419" s="12">
        <f t="shared" si="115"/>
        <v>67657.2</v>
      </c>
    </row>
    <row r="1420" spans="1:14">
      <c r="A1420" t="s">
        <v>4418</v>
      </c>
      <c r="B1420" t="s">
        <v>9952</v>
      </c>
      <c r="C1420" t="s">
        <v>10635</v>
      </c>
      <c r="D1420">
        <v>399</v>
      </c>
      <c r="E1420" s="11">
        <f t="shared" si="111"/>
        <v>2414346</v>
      </c>
      <c r="F1420" s="5">
        <v>699</v>
      </c>
      <c r="G1420" s="1">
        <v>0.43</v>
      </c>
      <c r="H1420" t="str">
        <f t="shared" si="113"/>
        <v>20-50%</v>
      </c>
      <c r="I1420" s="8" t="str">
        <f t="shared" si="112"/>
        <v>&gt;500</v>
      </c>
      <c r="J1420" s="8" t="str">
        <f t="shared" si="114"/>
        <v>1000</v>
      </c>
      <c r="K1420" s="1" t="s">
        <v>9299</v>
      </c>
      <c r="L1420">
        <v>3.4</v>
      </c>
      <c r="M1420" s="4">
        <v>3454</v>
      </c>
      <c r="N1420" s="12">
        <f t="shared" si="115"/>
        <v>11743.6</v>
      </c>
    </row>
    <row r="1421" spans="1:14">
      <c r="A1421" t="s">
        <v>5050</v>
      </c>
      <c r="B1421" t="s">
        <v>10036</v>
      </c>
      <c r="C1421" t="s">
        <v>10617</v>
      </c>
      <c r="D1421">
        <v>849</v>
      </c>
      <c r="E1421" s="11">
        <f t="shared" si="111"/>
        <v>11020648</v>
      </c>
      <c r="F1421" s="5">
        <v>1499</v>
      </c>
      <c r="G1421" s="1">
        <v>0.43</v>
      </c>
      <c r="H1421" t="str">
        <f t="shared" si="113"/>
        <v>20-50%</v>
      </c>
      <c r="I1421" s="8" t="str">
        <f t="shared" si="112"/>
        <v>&gt;500</v>
      </c>
      <c r="J1421" s="8" t="str">
        <f t="shared" si="114"/>
        <v>1000</v>
      </c>
      <c r="K1421" s="1" t="s">
        <v>9299</v>
      </c>
      <c r="L1421">
        <v>4</v>
      </c>
      <c r="M1421" s="4">
        <v>7352</v>
      </c>
      <c r="N1421" s="12">
        <f t="shared" si="115"/>
        <v>29408</v>
      </c>
    </row>
    <row r="1422" spans="1:14">
      <c r="A1422" t="s">
        <v>5487</v>
      </c>
      <c r="B1422" t="s">
        <v>10093</v>
      </c>
      <c r="C1422" t="s">
        <v>3955</v>
      </c>
      <c r="D1422">
        <v>330</v>
      </c>
      <c r="E1422" s="11">
        <f t="shared" si="111"/>
        <v>4274434</v>
      </c>
      <c r="F1422" s="5">
        <v>499</v>
      </c>
      <c r="G1422" s="1">
        <v>0.34</v>
      </c>
      <c r="H1422" t="str">
        <f t="shared" si="113"/>
        <v>&gt;=50%</v>
      </c>
      <c r="I1422" s="8" t="str">
        <f t="shared" si="112"/>
        <v>200-500</v>
      </c>
      <c r="J1422" s="8" t="str">
        <f t="shared" si="114"/>
        <v>1000</v>
      </c>
      <c r="K1422" s="1" t="s">
        <v>9299</v>
      </c>
      <c r="L1422">
        <v>3.7</v>
      </c>
      <c r="M1422" s="4">
        <v>8566</v>
      </c>
      <c r="N1422" s="12">
        <f t="shared" si="115"/>
        <v>31694.2</v>
      </c>
    </row>
    <row r="1423" spans="1:14">
      <c r="A1423" t="s">
        <v>4407</v>
      </c>
      <c r="B1423" t="s">
        <v>9950</v>
      </c>
      <c r="C1423" t="s">
        <v>10594</v>
      </c>
      <c r="D1423">
        <v>179</v>
      </c>
      <c r="E1423" s="11">
        <f t="shared" si="111"/>
        <v>4683115</v>
      </c>
      <c r="F1423" s="5">
        <v>499</v>
      </c>
      <c r="G1423" s="1">
        <v>0.64</v>
      </c>
      <c r="H1423" t="str">
        <f t="shared" si="113"/>
        <v>&gt;=50%</v>
      </c>
      <c r="I1423" s="8" t="str">
        <f t="shared" si="112"/>
        <v>200-500</v>
      </c>
      <c r="J1423" s="8" t="str">
        <f t="shared" si="114"/>
        <v>1000</v>
      </c>
      <c r="K1423" s="1" t="s">
        <v>9298</v>
      </c>
      <c r="L1423">
        <v>3.4</v>
      </c>
      <c r="M1423" s="4">
        <v>9385</v>
      </c>
      <c r="N1423" s="12">
        <f t="shared" si="115"/>
        <v>31909</v>
      </c>
    </row>
    <row r="1424" spans="1:14">
      <c r="A1424" t="s">
        <v>3996</v>
      </c>
      <c r="B1424" t="s">
        <v>9899</v>
      </c>
      <c r="C1424" t="s">
        <v>10607</v>
      </c>
      <c r="D1424" s="2">
        <v>1049</v>
      </c>
      <c r="E1424" s="11">
        <f t="shared" si="111"/>
        <v>4089921</v>
      </c>
      <c r="F1424" s="5">
        <v>2299</v>
      </c>
      <c r="G1424" s="1">
        <v>0.54</v>
      </c>
      <c r="H1424" t="str">
        <f t="shared" si="113"/>
        <v>&gt;=50%</v>
      </c>
      <c r="I1424" s="8" t="str">
        <f t="shared" si="112"/>
        <v>&gt;500</v>
      </c>
      <c r="J1424" s="8" t="str">
        <f t="shared" si="114"/>
        <v>1000</v>
      </c>
      <c r="K1424" s="1" t="s">
        <v>9298</v>
      </c>
      <c r="L1424">
        <v>3.9</v>
      </c>
      <c r="M1424" s="4">
        <v>1779</v>
      </c>
      <c r="N1424" s="12">
        <f t="shared" si="115"/>
        <v>6938.0999999999995</v>
      </c>
    </row>
    <row r="1425" spans="1:14">
      <c r="A1425" t="s">
        <v>3576</v>
      </c>
      <c r="B1425" t="s">
        <v>9846</v>
      </c>
      <c r="C1425" t="s">
        <v>2215</v>
      </c>
      <c r="D1425">
        <v>149</v>
      </c>
      <c r="E1425" s="11">
        <f t="shared" si="111"/>
        <v>8683836</v>
      </c>
      <c r="F1425" s="5">
        <v>399</v>
      </c>
      <c r="G1425" s="1">
        <v>0.63</v>
      </c>
      <c r="H1425" t="str">
        <f t="shared" si="113"/>
        <v>&gt;=50%</v>
      </c>
      <c r="I1425" s="8" t="str">
        <f t="shared" si="112"/>
        <v>200-500</v>
      </c>
      <c r="J1425" s="8" t="str">
        <f t="shared" si="114"/>
        <v>1000</v>
      </c>
      <c r="K1425" s="1" t="s">
        <v>9298</v>
      </c>
      <c r="L1425">
        <v>3.5</v>
      </c>
      <c r="M1425" s="4">
        <v>21764</v>
      </c>
      <c r="N1425" s="12">
        <f t="shared" si="115"/>
        <v>76174</v>
      </c>
    </row>
    <row r="1426" spans="1:14">
      <c r="A1426" t="s">
        <v>5017</v>
      </c>
      <c r="B1426" t="s">
        <v>10032</v>
      </c>
      <c r="C1426" t="s">
        <v>10575</v>
      </c>
      <c r="D1426">
        <v>199</v>
      </c>
      <c r="E1426" s="11">
        <f t="shared" si="111"/>
        <v>1243508</v>
      </c>
      <c r="F1426" s="5">
        <v>499</v>
      </c>
      <c r="G1426" s="1">
        <v>0.6</v>
      </c>
      <c r="H1426" t="str">
        <f t="shared" si="113"/>
        <v>&gt;=50%</v>
      </c>
      <c r="I1426" s="8" t="str">
        <f t="shared" si="112"/>
        <v>200-500</v>
      </c>
      <c r="J1426" s="8" t="str">
        <f t="shared" si="114"/>
        <v>1000</v>
      </c>
      <c r="K1426" s="1" t="s">
        <v>9298</v>
      </c>
      <c r="L1426">
        <v>3.6</v>
      </c>
      <c r="M1426" s="4">
        <v>2492</v>
      </c>
      <c r="N1426" s="12">
        <f t="shared" si="115"/>
        <v>8971.2000000000007</v>
      </c>
    </row>
    <row r="1427" spans="1:14">
      <c r="A1427" t="s">
        <v>3982</v>
      </c>
      <c r="B1427" t="s">
        <v>9897</v>
      </c>
      <c r="C1427" t="s">
        <v>3229</v>
      </c>
      <c r="D1427">
        <v>139</v>
      </c>
      <c r="E1427" s="11">
        <f t="shared" si="111"/>
        <v>910156</v>
      </c>
      <c r="F1427" s="5">
        <v>299</v>
      </c>
      <c r="G1427" s="1">
        <v>0.54</v>
      </c>
      <c r="H1427" t="str">
        <f t="shared" si="113"/>
        <v>20-50%</v>
      </c>
      <c r="I1427" s="8" t="str">
        <f t="shared" si="112"/>
        <v>200-500</v>
      </c>
      <c r="J1427" s="8" t="str">
        <f t="shared" si="114"/>
        <v>1000</v>
      </c>
      <c r="K1427" s="1" t="s">
        <v>9298</v>
      </c>
      <c r="L1427">
        <v>3.8</v>
      </c>
      <c r="M1427" s="4">
        <v>3044</v>
      </c>
      <c r="N1427" s="12">
        <f t="shared" si="115"/>
        <v>11567.199999999999</v>
      </c>
    </row>
    <row r="1428" spans="1:14">
      <c r="A1428" t="s">
        <v>3749</v>
      </c>
      <c r="B1428" t="s">
        <v>9866</v>
      </c>
      <c r="C1428" t="s">
        <v>10629</v>
      </c>
      <c r="D1428">
        <v>699</v>
      </c>
      <c r="E1428" s="11">
        <f t="shared" si="111"/>
        <v>15279705</v>
      </c>
      <c r="F1428" s="5">
        <v>999</v>
      </c>
      <c r="G1428" s="1">
        <v>0.3</v>
      </c>
      <c r="H1428" t="str">
        <f t="shared" si="113"/>
        <v>20-50%</v>
      </c>
      <c r="I1428" s="8" t="str">
        <f t="shared" si="112"/>
        <v>&gt;500</v>
      </c>
      <c r="J1428" s="8" t="str">
        <f t="shared" si="114"/>
        <v>1000</v>
      </c>
      <c r="K1428" s="1" t="s">
        <v>9299</v>
      </c>
      <c r="L1428">
        <v>3.5</v>
      </c>
      <c r="M1428" s="4">
        <v>15295</v>
      </c>
      <c r="N1428" s="12">
        <f t="shared" si="115"/>
        <v>53532.5</v>
      </c>
    </row>
    <row r="1429" spans="1:14">
      <c r="A1429" t="s">
        <v>4229</v>
      </c>
      <c r="B1429" t="s">
        <v>9927</v>
      </c>
      <c r="C1429" t="s">
        <v>10609</v>
      </c>
      <c r="D1429">
        <v>549</v>
      </c>
      <c r="E1429" s="11">
        <f t="shared" si="111"/>
        <v>64640295</v>
      </c>
      <c r="F1429" s="5">
        <v>999</v>
      </c>
      <c r="G1429" s="1">
        <v>0.45</v>
      </c>
      <c r="H1429" t="str">
        <f t="shared" si="113"/>
        <v>20-50%</v>
      </c>
      <c r="I1429" s="8" t="str">
        <f t="shared" si="112"/>
        <v>&gt;500</v>
      </c>
      <c r="J1429" s="8" t="str">
        <f t="shared" si="114"/>
        <v>1000</v>
      </c>
      <c r="K1429" s="1" t="s">
        <v>9299</v>
      </c>
      <c r="L1429">
        <v>3.9</v>
      </c>
      <c r="M1429" s="4">
        <v>64705</v>
      </c>
      <c r="N1429" s="12">
        <f t="shared" si="115"/>
        <v>252349.5</v>
      </c>
    </row>
    <row r="1430" spans="1:14">
      <c r="A1430" t="s">
        <v>3740</v>
      </c>
      <c r="B1430" t="s">
        <v>9865</v>
      </c>
      <c r="C1430" t="s">
        <v>10575</v>
      </c>
      <c r="D1430">
        <v>299</v>
      </c>
      <c r="E1430" s="11">
        <f t="shared" si="111"/>
        <v>5310323</v>
      </c>
      <c r="F1430" s="5">
        <v>449</v>
      </c>
      <c r="G1430" s="1">
        <v>0.33</v>
      </c>
      <c r="H1430" t="str">
        <f t="shared" si="113"/>
        <v>&gt;=50%</v>
      </c>
      <c r="I1430" s="8" t="str">
        <f t="shared" ref="I1430:I1456" si="116">IF(F1430&lt;200,"&lt;200",IF(F1430&lt;=500,"200-500",IF(F1430&gt;500,"&gt;500")))</f>
        <v>200-500</v>
      </c>
      <c r="J1430" s="8" t="str">
        <f t="shared" si="114"/>
        <v>1000</v>
      </c>
      <c r="K1430" s="1" t="s">
        <v>9299</v>
      </c>
      <c r="L1430">
        <v>3.5</v>
      </c>
      <c r="M1430" s="4">
        <v>11827</v>
      </c>
      <c r="N1430" s="12">
        <f t="shared" si="115"/>
        <v>41394.5</v>
      </c>
    </row>
    <row r="1431" spans="1:14">
      <c r="A1431" t="s">
        <v>4865</v>
      </c>
      <c r="B1431" t="s">
        <v>10012</v>
      </c>
      <c r="C1431" t="s">
        <v>10637</v>
      </c>
      <c r="D1431">
        <v>499</v>
      </c>
      <c r="E1431" s="11">
        <f t="shared" si="111"/>
        <v>13744331</v>
      </c>
      <c r="F1431" s="5">
        <v>1499</v>
      </c>
      <c r="G1431" s="1">
        <v>0.67</v>
      </c>
      <c r="H1431" t="str">
        <f t="shared" si="113"/>
        <v>20-50%</v>
      </c>
      <c r="I1431" s="8" t="str">
        <f t="shared" si="116"/>
        <v>&gt;500</v>
      </c>
      <c r="J1431" s="8" t="str">
        <f t="shared" si="114"/>
        <v>1000</v>
      </c>
      <c r="K1431" s="1" t="s">
        <v>9298</v>
      </c>
      <c r="L1431">
        <v>3.6</v>
      </c>
      <c r="M1431" s="4">
        <v>9169</v>
      </c>
      <c r="N1431" s="12">
        <f t="shared" si="115"/>
        <v>33008.400000000001</v>
      </c>
    </row>
    <row r="1432" spans="1:14">
      <c r="A1432" t="s">
        <v>4886</v>
      </c>
      <c r="B1432" t="s">
        <v>10015</v>
      </c>
      <c r="C1432" t="s">
        <v>10618</v>
      </c>
      <c r="D1432">
        <v>499</v>
      </c>
      <c r="E1432" s="11">
        <f t="shared" si="111"/>
        <v>5386858</v>
      </c>
      <c r="F1432" s="5">
        <v>799</v>
      </c>
      <c r="G1432" s="1">
        <v>0.38</v>
      </c>
      <c r="H1432" t="str">
        <f t="shared" si="113"/>
        <v>&gt;=50%</v>
      </c>
      <c r="I1432" s="8" t="str">
        <f t="shared" si="116"/>
        <v>&gt;500</v>
      </c>
      <c r="J1432" s="8" t="str">
        <f t="shared" si="114"/>
        <v>1000</v>
      </c>
      <c r="K1432" s="1" t="s">
        <v>9299</v>
      </c>
      <c r="L1432">
        <v>3.9</v>
      </c>
      <c r="M1432" s="4">
        <v>6742</v>
      </c>
      <c r="N1432" s="12">
        <f t="shared" si="115"/>
        <v>26293.8</v>
      </c>
    </row>
    <row r="1433" spans="1:14">
      <c r="A1433" t="s">
        <v>4636</v>
      </c>
      <c r="B1433" t="s">
        <v>9980</v>
      </c>
      <c r="C1433" t="s">
        <v>2215</v>
      </c>
      <c r="D1433">
        <v>399</v>
      </c>
      <c r="E1433" s="11">
        <f t="shared" si="111"/>
        <v>3342710</v>
      </c>
      <c r="F1433" s="5">
        <v>1190</v>
      </c>
      <c r="G1433" s="1">
        <v>0.66</v>
      </c>
      <c r="H1433" t="str">
        <f t="shared" si="113"/>
        <v>&gt;=50%</v>
      </c>
      <c r="I1433" s="8" t="str">
        <f t="shared" si="116"/>
        <v>&gt;500</v>
      </c>
      <c r="J1433" s="8" t="str">
        <f t="shared" si="114"/>
        <v>1000</v>
      </c>
      <c r="K1433" s="1" t="s">
        <v>9298</v>
      </c>
      <c r="L1433">
        <v>4.0999999999999996</v>
      </c>
      <c r="M1433" s="4">
        <v>2809</v>
      </c>
      <c r="N1433" s="12">
        <f t="shared" si="115"/>
        <v>11516.9</v>
      </c>
    </row>
    <row r="1434" spans="1:14">
      <c r="A1434" t="s">
        <v>5459</v>
      </c>
      <c r="B1434" t="s">
        <v>10089</v>
      </c>
      <c r="C1434" t="s">
        <v>2215</v>
      </c>
      <c r="D1434" s="2">
        <v>4999</v>
      </c>
      <c r="E1434" s="11">
        <f t="shared" si="111"/>
        <v>56757959</v>
      </c>
      <c r="F1434" s="5">
        <v>12499</v>
      </c>
      <c r="G1434" s="1">
        <v>0.6</v>
      </c>
      <c r="H1434" t="str">
        <f t="shared" si="113"/>
        <v>20%</v>
      </c>
      <c r="I1434" s="8" t="str">
        <f t="shared" si="116"/>
        <v>&gt;500</v>
      </c>
      <c r="J1434" s="8" t="str">
        <f t="shared" si="114"/>
        <v>1000</v>
      </c>
      <c r="K1434" s="1" t="s">
        <v>9298</v>
      </c>
      <c r="L1434">
        <v>4.2</v>
      </c>
      <c r="M1434" s="4">
        <v>4541</v>
      </c>
      <c r="N1434" s="12">
        <f t="shared" si="115"/>
        <v>19072.2</v>
      </c>
    </row>
    <row r="1435" spans="1:14">
      <c r="A1435" t="s">
        <v>3974</v>
      </c>
      <c r="B1435" t="s">
        <v>9896</v>
      </c>
      <c r="C1435" t="s">
        <v>10575</v>
      </c>
      <c r="D1435">
        <v>329</v>
      </c>
      <c r="E1435" s="11">
        <f t="shared" si="111"/>
        <v>13460265</v>
      </c>
      <c r="F1435" s="5">
        <v>399</v>
      </c>
      <c r="G1435" s="1">
        <v>0.18</v>
      </c>
      <c r="H1435" t="str">
        <f t="shared" si="113"/>
        <v>20-50%</v>
      </c>
      <c r="I1435" s="8" t="str">
        <f t="shared" si="116"/>
        <v>200-500</v>
      </c>
      <c r="J1435" s="8" t="str">
        <f t="shared" si="114"/>
        <v>1000</v>
      </c>
      <c r="K1435" s="1" t="s">
        <v>9299</v>
      </c>
      <c r="L1435">
        <v>3.6</v>
      </c>
      <c r="M1435" s="4">
        <v>33735</v>
      </c>
      <c r="N1435" s="12">
        <f t="shared" si="115"/>
        <v>121446</v>
      </c>
    </row>
    <row r="1436" spans="1:14">
      <c r="A1436" t="s">
        <v>5116</v>
      </c>
      <c r="B1436" t="s">
        <v>10045</v>
      </c>
      <c r="C1436" t="s">
        <v>10635</v>
      </c>
      <c r="D1436">
        <v>149</v>
      </c>
      <c r="E1436" s="11">
        <f t="shared" si="111"/>
        <v>1259193</v>
      </c>
      <c r="F1436" s="5">
        <v>249</v>
      </c>
      <c r="G1436" s="1">
        <v>0.4</v>
      </c>
      <c r="H1436" t="str">
        <f t="shared" si="113"/>
        <v>&gt;=50%</v>
      </c>
      <c r="I1436" s="8" t="str">
        <f t="shared" si="116"/>
        <v>200-500</v>
      </c>
      <c r="J1436" s="8" t="str">
        <f t="shared" si="114"/>
        <v>1000</v>
      </c>
      <c r="K1436" s="1" t="s">
        <v>9299</v>
      </c>
      <c r="L1436">
        <v>4</v>
      </c>
      <c r="M1436" s="4">
        <v>5057</v>
      </c>
      <c r="N1436" s="12">
        <f t="shared" si="115"/>
        <v>20228</v>
      </c>
    </row>
    <row r="1437" spans="1:14">
      <c r="A1437" t="s">
        <v>5341</v>
      </c>
      <c r="B1437" t="s">
        <v>10073</v>
      </c>
      <c r="C1437" t="s">
        <v>10674</v>
      </c>
      <c r="D1437">
        <v>999</v>
      </c>
      <c r="E1437" s="11">
        <f t="shared" si="111"/>
        <v>8032687</v>
      </c>
      <c r="F1437" s="5">
        <v>4199</v>
      </c>
      <c r="G1437" s="1">
        <v>0.76</v>
      </c>
      <c r="H1437" t="str">
        <f t="shared" si="113"/>
        <v>&gt;=50%</v>
      </c>
      <c r="I1437" s="8" t="str">
        <f t="shared" si="116"/>
        <v>&gt;500</v>
      </c>
      <c r="J1437" s="8" t="str">
        <f t="shared" si="114"/>
        <v>1000</v>
      </c>
      <c r="K1437" s="1" t="s">
        <v>9298</v>
      </c>
      <c r="L1437">
        <v>3.5</v>
      </c>
      <c r="M1437" s="4">
        <v>1913</v>
      </c>
      <c r="N1437" s="12">
        <f t="shared" si="115"/>
        <v>6695.5</v>
      </c>
    </row>
    <row r="1438" spans="1:14">
      <c r="A1438" t="s">
        <v>4044</v>
      </c>
      <c r="B1438" t="s">
        <v>9905</v>
      </c>
      <c r="C1438" t="s">
        <v>10621</v>
      </c>
      <c r="D1438">
        <v>599</v>
      </c>
      <c r="E1438" s="11">
        <f t="shared" si="111"/>
        <v>83976374</v>
      </c>
      <c r="F1438" s="5">
        <v>1399</v>
      </c>
      <c r="G1438" s="1">
        <v>0.56999999999999995</v>
      </c>
      <c r="H1438" t="str">
        <f t="shared" si="113"/>
        <v>20%</v>
      </c>
      <c r="I1438" s="8" t="str">
        <f t="shared" si="116"/>
        <v>&gt;500</v>
      </c>
      <c r="J1438" s="8" t="str">
        <f t="shared" si="114"/>
        <v>1000</v>
      </c>
      <c r="K1438" s="1" t="s">
        <v>9298</v>
      </c>
      <c r="L1438">
        <v>3.8</v>
      </c>
      <c r="M1438" s="4">
        <v>60026</v>
      </c>
      <c r="N1438" s="12">
        <f t="shared" si="115"/>
        <v>228098.8</v>
      </c>
    </row>
    <row r="1439" spans="1:14">
      <c r="A1439" t="s">
        <v>4537</v>
      </c>
      <c r="B1439" t="s">
        <v>9968</v>
      </c>
      <c r="C1439" t="s">
        <v>10616</v>
      </c>
      <c r="D1439" s="2">
        <v>1299</v>
      </c>
      <c r="E1439" s="11">
        <f t="shared" si="111"/>
        <v>43529577</v>
      </c>
      <c r="F1439" s="5">
        <v>1599</v>
      </c>
      <c r="G1439" s="1">
        <v>0.19</v>
      </c>
      <c r="H1439" t="str">
        <f t="shared" si="113"/>
        <v>20-50%</v>
      </c>
      <c r="I1439" s="8" t="str">
        <f t="shared" si="116"/>
        <v>&gt;500</v>
      </c>
      <c r="J1439" s="8" t="str">
        <f t="shared" si="114"/>
        <v>1000</v>
      </c>
      <c r="K1439" s="1" t="s">
        <v>9299</v>
      </c>
      <c r="L1439">
        <v>4.3</v>
      </c>
      <c r="M1439" s="4">
        <v>27223</v>
      </c>
      <c r="N1439" s="12">
        <f t="shared" si="115"/>
        <v>117058.9</v>
      </c>
    </row>
    <row r="1440" spans="1:14">
      <c r="A1440" t="s">
        <v>3874</v>
      </c>
      <c r="B1440" t="s">
        <v>9882</v>
      </c>
      <c r="C1440" t="s">
        <v>10636</v>
      </c>
      <c r="D1440">
        <v>399</v>
      </c>
      <c r="E1440" s="11">
        <f t="shared" si="111"/>
        <v>9958311</v>
      </c>
      <c r="F1440" s="5">
        <v>549</v>
      </c>
      <c r="G1440" s="1">
        <v>0.27</v>
      </c>
      <c r="H1440" t="str">
        <f t="shared" si="113"/>
        <v>20%</v>
      </c>
      <c r="I1440" s="8" t="str">
        <f t="shared" si="116"/>
        <v>&gt;500</v>
      </c>
      <c r="J1440" s="8" t="str">
        <f t="shared" si="114"/>
        <v>1000</v>
      </c>
      <c r="K1440" s="1" t="s">
        <v>9299</v>
      </c>
      <c r="L1440">
        <v>4.4000000000000004</v>
      </c>
      <c r="M1440" s="4">
        <v>18139</v>
      </c>
      <c r="N1440" s="12">
        <f t="shared" si="115"/>
        <v>79811.600000000006</v>
      </c>
    </row>
    <row r="1441" spans="1:14">
      <c r="A1441" t="s">
        <v>621</v>
      </c>
      <c r="B1441" t="s">
        <v>9405</v>
      </c>
      <c r="C1441" t="s">
        <v>10579</v>
      </c>
      <c r="D1441">
        <v>290</v>
      </c>
      <c r="E1441" s="11">
        <f t="shared" si="111"/>
        <v>689973</v>
      </c>
      <c r="F1441" s="5">
        <v>349</v>
      </c>
      <c r="G1441" s="1">
        <v>0.17</v>
      </c>
      <c r="H1441" t="str">
        <f t="shared" si="113"/>
        <v>20-50%</v>
      </c>
      <c r="I1441" s="8" t="str">
        <f t="shared" si="116"/>
        <v>200-500</v>
      </c>
      <c r="J1441" s="8" t="str">
        <f t="shared" si="114"/>
        <v>1000</v>
      </c>
      <c r="K1441" s="1" t="s">
        <v>9299</v>
      </c>
      <c r="L1441">
        <v>3.7</v>
      </c>
      <c r="M1441" s="4">
        <v>1977</v>
      </c>
      <c r="N1441" s="12">
        <f t="shared" si="115"/>
        <v>7314.9000000000005</v>
      </c>
    </row>
    <row r="1442" spans="1:14">
      <c r="A1442" t="s">
        <v>5386</v>
      </c>
      <c r="B1442" t="s">
        <v>10079</v>
      </c>
      <c r="C1442" t="s">
        <v>10685</v>
      </c>
      <c r="D1442">
        <v>899</v>
      </c>
      <c r="E1442" s="11">
        <f t="shared" si="111"/>
        <v>12890449</v>
      </c>
      <c r="F1442" s="5">
        <v>1199</v>
      </c>
      <c r="G1442" s="1">
        <v>0.25</v>
      </c>
      <c r="H1442" t="str">
        <f t="shared" si="113"/>
        <v>20-50%</v>
      </c>
      <c r="I1442" s="8" t="str">
        <f t="shared" si="116"/>
        <v>&gt;500</v>
      </c>
      <c r="J1442" s="8" t="str">
        <f t="shared" si="114"/>
        <v>1000</v>
      </c>
      <c r="K1442" s="1" t="s">
        <v>9299</v>
      </c>
      <c r="L1442">
        <v>3.8</v>
      </c>
      <c r="M1442" s="4">
        <v>10751</v>
      </c>
      <c r="N1442" s="12">
        <f t="shared" si="115"/>
        <v>40853.799999999996</v>
      </c>
    </row>
    <row r="1443" spans="1:14">
      <c r="A1443" t="s">
        <v>5620</v>
      </c>
      <c r="B1443" t="s">
        <v>10110</v>
      </c>
      <c r="C1443" t="s">
        <v>10693</v>
      </c>
      <c r="D1443">
        <v>649</v>
      </c>
      <c r="E1443" s="11">
        <f t="shared" si="111"/>
        <v>6753500</v>
      </c>
      <c r="F1443" s="5">
        <v>1300</v>
      </c>
      <c r="G1443" s="1">
        <v>0.5</v>
      </c>
      <c r="H1443" t="str">
        <f t="shared" si="113"/>
        <v>20-50%</v>
      </c>
      <c r="I1443" s="8" t="str">
        <f t="shared" si="116"/>
        <v>&gt;500</v>
      </c>
      <c r="J1443" s="8" t="str">
        <f t="shared" si="114"/>
        <v>1000</v>
      </c>
      <c r="K1443" s="1" t="s">
        <v>9298</v>
      </c>
      <c r="L1443">
        <v>4.0999999999999996</v>
      </c>
      <c r="M1443" s="4">
        <v>5195</v>
      </c>
      <c r="N1443" s="12">
        <f t="shared" si="115"/>
        <v>21299.499999999996</v>
      </c>
    </row>
    <row r="1444" spans="1:14">
      <c r="A1444" t="s">
        <v>5280</v>
      </c>
      <c r="B1444" t="s">
        <v>10065</v>
      </c>
      <c r="C1444" t="s">
        <v>10576</v>
      </c>
      <c r="D1444">
        <v>599</v>
      </c>
      <c r="E1444" s="11">
        <f t="shared" si="111"/>
        <v>7593399</v>
      </c>
      <c r="F1444" s="5">
        <v>999</v>
      </c>
      <c r="G1444" s="1">
        <v>0.4</v>
      </c>
      <c r="H1444" t="str">
        <f t="shared" si="113"/>
        <v>&gt;=50%</v>
      </c>
      <c r="I1444" s="8" t="str">
        <f t="shared" si="116"/>
        <v>&gt;500</v>
      </c>
      <c r="J1444" s="8" t="str">
        <f t="shared" si="114"/>
        <v>1000</v>
      </c>
      <c r="K1444" s="1" t="s">
        <v>9299</v>
      </c>
      <c r="L1444">
        <v>4</v>
      </c>
      <c r="M1444" s="4">
        <v>7601</v>
      </c>
      <c r="N1444" s="12">
        <f t="shared" si="115"/>
        <v>30404</v>
      </c>
    </row>
    <row r="1445" spans="1:14">
      <c r="A1445" t="s">
        <v>8638</v>
      </c>
      <c r="B1445" t="s">
        <v>10495</v>
      </c>
      <c r="C1445" t="s">
        <v>10746</v>
      </c>
      <c r="D1445" s="2">
        <v>1190</v>
      </c>
      <c r="E1445" s="11">
        <f t="shared" si="111"/>
        <v>3011550</v>
      </c>
      <c r="F1445" s="5">
        <v>2550</v>
      </c>
      <c r="G1445" s="1">
        <v>0.53</v>
      </c>
      <c r="H1445" t="str">
        <f t="shared" si="113"/>
        <v>20-50%</v>
      </c>
      <c r="I1445" s="8" t="str">
        <f t="shared" si="116"/>
        <v>&gt;500</v>
      </c>
      <c r="J1445" s="8" t="str">
        <f t="shared" si="114"/>
        <v>1000</v>
      </c>
      <c r="K1445" s="1" t="s">
        <v>9298</v>
      </c>
      <c r="L1445">
        <v>3.8</v>
      </c>
      <c r="M1445" s="4">
        <v>1181</v>
      </c>
      <c r="N1445" s="12">
        <f t="shared" si="115"/>
        <v>4487.8</v>
      </c>
    </row>
    <row r="1446" spans="1:14">
      <c r="A1446" t="s">
        <v>4757</v>
      </c>
      <c r="B1446" t="s">
        <v>9997</v>
      </c>
      <c r="C1446" t="s">
        <v>10613</v>
      </c>
      <c r="D1446">
        <v>999</v>
      </c>
      <c r="E1446" s="11">
        <f t="shared" si="111"/>
        <v>54854559</v>
      </c>
      <c r="F1446" s="5">
        <v>1999</v>
      </c>
      <c r="G1446" s="1">
        <v>0.5</v>
      </c>
      <c r="H1446" t="str">
        <f t="shared" si="113"/>
        <v>&gt;=50%</v>
      </c>
      <c r="I1446" s="8" t="str">
        <f t="shared" si="116"/>
        <v>&gt;500</v>
      </c>
      <c r="J1446" s="8" t="str">
        <f t="shared" si="114"/>
        <v>1000</v>
      </c>
      <c r="K1446" s="1" t="s">
        <v>9298</v>
      </c>
      <c r="L1446">
        <v>4.2</v>
      </c>
      <c r="M1446" s="4">
        <v>27441</v>
      </c>
      <c r="N1446" s="12">
        <f t="shared" si="115"/>
        <v>115252.20000000001</v>
      </c>
    </row>
    <row r="1447" spans="1:14">
      <c r="A1447" t="s">
        <v>5555</v>
      </c>
      <c r="B1447" t="s">
        <v>10101</v>
      </c>
      <c r="C1447" t="s">
        <v>10638</v>
      </c>
      <c r="D1447" s="2">
        <v>1199</v>
      </c>
      <c r="E1447" s="11">
        <f t="shared" si="111"/>
        <v>32164275</v>
      </c>
      <c r="F1447" s="5">
        <v>2999</v>
      </c>
      <c r="G1447" s="1">
        <v>0.6</v>
      </c>
      <c r="H1447" t="str">
        <f t="shared" si="113"/>
        <v>&gt;=50%</v>
      </c>
      <c r="I1447" s="8" t="str">
        <f t="shared" si="116"/>
        <v>&gt;500</v>
      </c>
      <c r="J1447" s="8" t="str">
        <f t="shared" si="114"/>
        <v>1000</v>
      </c>
      <c r="K1447" s="1" t="s">
        <v>9298</v>
      </c>
      <c r="L1447">
        <v>4.0999999999999996</v>
      </c>
      <c r="M1447" s="4">
        <v>10725</v>
      </c>
      <c r="N1447" s="12">
        <f t="shared" si="115"/>
        <v>43972.499999999993</v>
      </c>
    </row>
    <row r="1448" spans="1:14">
      <c r="A1448" t="s">
        <v>3967</v>
      </c>
      <c r="B1448" t="s">
        <v>9895</v>
      </c>
      <c r="C1448" t="s">
        <v>10621</v>
      </c>
      <c r="D1448">
        <v>100</v>
      </c>
      <c r="E1448" s="11">
        <f t="shared" si="111"/>
        <v>4809362</v>
      </c>
      <c r="F1448" s="5">
        <v>499</v>
      </c>
      <c r="G1448" s="1">
        <v>0.8</v>
      </c>
      <c r="H1448" t="str">
        <f t="shared" si="113"/>
        <v>20%</v>
      </c>
      <c r="I1448" s="8" t="str">
        <f t="shared" si="116"/>
        <v>200-500</v>
      </c>
      <c r="J1448" s="8" t="str">
        <f t="shared" si="114"/>
        <v>1000</v>
      </c>
      <c r="K1448" s="1" t="s">
        <v>9298</v>
      </c>
      <c r="L1448">
        <v>3.5</v>
      </c>
      <c r="M1448" s="4">
        <v>9638</v>
      </c>
      <c r="N1448" s="12">
        <f t="shared" si="115"/>
        <v>33733</v>
      </c>
    </row>
    <row r="1449" spans="1:14">
      <c r="A1449" t="s">
        <v>1952</v>
      </c>
      <c r="B1449" t="s">
        <v>9606</v>
      </c>
      <c r="C1449" t="s">
        <v>10578</v>
      </c>
      <c r="D1449">
        <v>893</v>
      </c>
      <c r="E1449" s="11">
        <f t="shared" si="111"/>
        <v>111512</v>
      </c>
      <c r="F1449" s="5">
        <v>1052</v>
      </c>
      <c r="G1449" s="1">
        <v>0.15</v>
      </c>
      <c r="H1449" t="str">
        <f t="shared" si="113"/>
        <v>&gt;=50%</v>
      </c>
      <c r="I1449" s="8" t="str">
        <f t="shared" si="116"/>
        <v>&gt;500</v>
      </c>
      <c r="J1449" s="8" t="str">
        <f t="shared" si="114"/>
        <v>&lt;1000</v>
      </c>
      <c r="K1449" s="1" t="s">
        <v>9299</v>
      </c>
      <c r="L1449">
        <v>4.3</v>
      </c>
      <c r="M1449" s="4">
        <v>106</v>
      </c>
      <c r="N1449" s="12">
        <f t="shared" si="115"/>
        <v>455.79999999999995</v>
      </c>
    </row>
    <row r="1450" spans="1:14">
      <c r="A1450" t="s">
        <v>907</v>
      </c>
      <c r="B1450" t="s">
        <v>9447</v>
      </c>
      <c r="C1450" t="s">
        <v>10576</v>
      </c>
      <c r="D1450">
        <v>399</v>
      </c>
      <c r="E1450" s="11">
        <f t="shared" si="111"/>
        <v>2950815</v>
      </c>
      <c r="F1450" s="5">
        <v>1099</v>
      </c>
      <c r="G1450" s="1">
        <v>0.64</v>
      </c>
      <c r="H1450" t="str">
        <f t="shared" si="113"/>
        <v>&gt;=50%</v>
      </c>
      <c r="I1450" s="8" t="str">
        <f t="shared" si="116"/>
        <v>&gt;500</v>
      </c>
      <c r="J1450" s="8" t="str">
        <f t="shared" si="114"/>
        <v>1000</v>
      </c>
      <c r="K1450" s="1" t="s">
        <v>9298</v>
      </c>
      <c r="L1450">
        <v>4.0999999999999996</v>
      </c>
      <c r="M1450" s="4">
        <v>2685</v>
      </c>
      <c r="N1450" s="12">
        <f t="shared" si="115"/>
        <v>11008.499999999998</v>
      </c>
    </row>
    <row r="1451" spans="1:14">
      <c r="A1451" t="s">
        <v>223</v>
      </c>
      <c r="B1451" t="s">
        <v>9351</v>
      </c>
      <c r="C1451" t="s">
        <v>10575</v>
      </c>
      <c r="D1451">
        <v>389</v>
      </c>
      <c r="E1451" s="11">
        <f t="shared" si="111"/>
        <v>1070426</v>
      </c>
      <c r="F1451" s="5">
        <v>1099</v>
      </c>
      <c r="G1451" s="1">
        <v>0.65</v>
      </c>
      <c r="H1451" t="str">
        <f t="shared" si="113"/>
        <v>&gt;=50%</v>
      </c>
      <c r="I1451" s="8" t="str">
        <f t="shared" si="116"/>
        <v>&gt;500</v>
      </c>
      <c r="J1451" s="8" t="str">
        <f t="shared" si="114"/>
        <v>&lt;1000</v>
      </c>
      <c r="K1451" s="1" t="s">
        <v>9298</v>
      </c>
      <c r="L1451">
        <v>4.3</v>
      </c>
      <c r="M1451" s="4">
        <v>974</v>
      </c>
      <c r="N1451" s="12">
        <f t="shared" si="115"/>
        <v>4188.2</v>
      </c>
    </row>
    <row r="1452" spans="1:14">
      <c r="A1452" t="s">
        <v>223</v>
      </c>
      <c r="B1452" t="s">
        <v>9351</v>
      </c>
      <c r="C1452" t="s">
        <v>10641</v>
      </c>
      <c r="D1452">
        <v>389</v>
      </c>
      <c r="E1452" s="11">
        <f t="shared" si="111"/>
        <v>1070426</v>
      </c>
      <c r="F1452" s="5">
        <v>1099</v>
      </c>
      <c r="G1452" s="1">
        <v>0.65</v>
      </c>
      <c r="H1452" t="str">
        <f t="shared" si="113"/>
        <v>&gt;=50%</v>
      </c>
      <c r="I1452" s="8" t="str">
        <f t="shared" si="116"/>
        <v>&gt;500</v>
      </c>
      <c r="J1452" s="8" t="str">
        <f t="shared" si="114"/>
        <v>&lt;1000</v>
      </c>
      <c r="K1452" s="1" t="s">
        <v>9298</v>
      </c>
      <c r="L1452">
        <v>4.3</v>
      </c>
      <c r="M1452" s="4">
        <v>974</v>
      </c>
      <c r="N1452" s="12">
        <f t="shared" si="115"/>
        <v>4188.2</v>
      </c>
    </row>
    <row r="1453" spans="1:14">
      <c r="A1453" t="s">
        <v>1136</v>
      </c>
      <c r="B1453" t="s">
        <v>9484</v>
      </c>
      <c r="C1453" t="s">
        <v>10575</v>
      </c>
      <c r="D1453">
        <v>399</v>
      </c>
      <c r="E1453" s="11">
        <f t="shared" si="111"/>
        <v>2950815</v>
      </c>
      <c r="F1453" s="5">
        <v>1099</v>
      </c>
      <c r="G1453" s="1">
        <v>0.64</v>
      </c>
      <c r="H1453" t="str">
        <f t="shared" si="113"/>
        <v>&gt;=50%</v>
      </c>
      <c r="I1453" s="8" t="str">
        <f t="shared" si="116"/>
        <v>&gt;500</v>
      </c>
      <c r="J1453" s="8" t="str">
        <f t="shared" si="114"/>
        <v>1000</v>
      </c>
      <c r="K1453" s="1" t="s">
        <v>9298</v>
      </c>
      <c r="L1453">
        <v>4.0999999999999996</v>
      </c>
      <c r="M1453" s="4">
        <v>2685</v>
      </c>
      <c r="N1453" s="12">
        <f t="shared" si="115"/>
        <v>11008.499999999998</v>
      </c>
    </row>
    <row r="1454" spans="1:14">
      <c r="A1454" t="s">
        <v>978</v>
      </c>
      <c r="B1454" t="s">
        <v>9458</v>
      </c>
      <c r="C1454" t="s">
        <v>10578</v>
      </c>
      <c r="D1454">
        <v>339</v>
      </c>
      <c r="E1454" s="11">
        <f t="shared" ref="E1454:E1456" si="117">F1454 * M1454</f>
        <v>1070426</v>
      </c>
      <c r="F1454" s="5">
        <v>1099</v>
      </c>
      <c r="G1454" s="1">
        <v>0.69</v>
      </c>
      <c r="H1454" t="str">
        <f t="shared" si="113"/>
        <v>&gt;=50%</v>
      </c>
      <c r="I1454" s="8" t="str">
        <f t="shared" si="116"/>
        <v>&gt;500</v>
      </c>
      <c r="J1454" s="8" t="str">
        <f t="shared" si="114"/>
        <v>&lt;1000</v>
      </c>
      <c r="K1454" s="1" t="s">
        <v>9298</v>
      </c>
      <c r="L1454">
        <v>4.3</v>
      </c>
      <c r="M1454" s="4">
        <v>974</v>
      </c>
      <c r="N1454" s="12">
        <f t="shared" si="115"/>
        <v>4188.2</v>
      </c>
    </row>
    <row r="1455" spans="1:14">
      <c r="A1455" t="s">
        <v>8223</v>
      </c>
      <c r="B1455" t="s">
        <v>8224</v>
      </c>
      <c r="C1455" t="s">
        <v>10719</v>
      </c>
      <c r="D1455">
        <v>419</v>
      </c>
      <c r="E1455" s="11">
        <f t="shared" si="117"/>
        <v>226773</v>
      </c>
      <c r="F1455" s="5">
        <v>999</v>
      </c>
      <c r="G1455" s="1">
        <v>0.57999999999999996</v>
      </c>
      <c r="H1455" t="str">
        <f t="shared" si="113"/>
        <v>&gt;=50%</v>
      </c>
      <c r="I1455" s="8" t="str">
        <f t="shared" si="116"/>
        <v>&gt;500</v>
      </c>
      <c r="J1455" s="8" t="str">
        <f t="shared" si="114"/>
        <v>&lt;1000</v>
      </c>
      <c r="K1455" s="1" t="s">
        <v>9298</v>
      </c>
      <c r="L1455">
        <v>4.4000000000000004</v>
      </c>
      <c r="M1455" s="4">
        <v>227</v>
      </c>
      <c r="N1455" s="12">
        <f t="shared" si="115"/>
        <v>998.80000000000007</v>
      </c>
    </row>
    <row r="1456" spans="1:14">
      <c r="A1456" t="s">
        <v>7554</v>
      </c>
      <c r="B1456" t="s">
        <v>10357</v>
      </c>
      <c r="C1456" t="s">
        <v>10720</v>
      </c>
      <c r="D1456">
        <v>499</v>
      </c>
      <c r="E1456" s="11">
        <f t="shared" si="117"/>
        <v>70146</v>
      </c>
      <c r="F1456" s="5">
        <v>1299</v>
      </c>
      <c r="G1456" s="1">
        <v>0.62</v>
      </c>
      <c r="H1456" t="str">
        <f t="shared" si="113"/>
        <v>20%</v>
      </c>
      <c r="I1456" s="8" t="str">
        <f t="shared" si="116"/>
        <v>&gt;500</v>
      </c>
      <c r="J1456" s="8" t="str">
        <f t="shared" si="114"/>
        <v>&lt;1000</v>
      </c>
      <c r="K1456" s="1" t="s">
        <v>9298</v>
      </c>
      <c r="L1456">
        <v>4.7</v>
      </c>
      <c r="M1456" s="4">
        <v>54</v>
      </c>
      <c r="N1456" s="12">
        <f t="shared" si="115"/>
        <v>253.8</v>
      </c>
    </row>
    <row r="1457" spans="4:14">
      <c r="D1457" s="2"/>
      <c r="E1457" s="11">
        <f>SUM(E1455:E1456)</f>
        <v>296919</v>
      </c>
      <c r="K1457" s="1"/>
      <c r="M1457" s="15"/>
      <c r="N1457" s="16"/>
    </row>
    <row r="1458" spans="4:14">
      <c r="E1458"/>
      <c r="F1458"/>
      <c r="G1458"/>
      <c r="I1458"/>
      <c r="J1458"/>
      <c r="M1458"/>
      <c r="N1458"/>
    </row>
    <row r="1459" spans="4:14">
      <c r="E1459"/>
      <c r="F1459"/>
      <c r="G1459"/>
      <c r="I1459"/>
      <c r="J1459"/>
      <c r="M1459"/>
      <c r="N1459"/>
    </row>
    <row r="1460" spans="4:14">
      <c r="E1460"/>
      <c r="F1460"/>
      <c r="G1460"/>
      <c r="I1460"/>
      <c r="J1460"/>
      <c r="M1460"/>
      <c r="N1460"/>
    </row>
    <row r="1461" spans="4:14">
      <c r="E1461"/>
      <c r="F1461"/>
      <c r="G1461"/>
      <c r="I1461"/>
      <c r="J1461"/>
      <c r="M1461"/>
      <c r="N1461"/>
    </row>
    <row r="1462" spans="4:14">
      <c r="E1462"/>
      <c r="F1462"/>
      <c r="G1462"/>
      <c r="I1462"/>
      <c r="J1462"/>
      <c r="M1462"/>
      <c r="N1462"/>
    </row>
    <row r="1463" spans="4:14">
      <c r="E1463"/>
      <c r="F1463"/>
      <c r="G1463"/>
      <c r="I1463"/>
      <c r="J1463"/>
      <c r="M1463"/>
      <c r="N1463"/>
    </row>
    <row r="1464" spans="4:14">
      <c r="E1464"/>
      <c r="F1464"/>
      <c r="G1464"/>
      <c r="I1464"/>
      <c r="J1464"/>
      <c r="M1464"/>
      <c r="N1464"/>
    </row>
  </sheetData>
  <pageMargins left="0.75" right="0.75" top="1" bottom="1" header="0.5" footer="0.5"/>
  <pageSetup paperSize="9" orientation="portrait" verticalDpi="0" r:id="rId1"/>
  <tableParts count="1">
    <tablePart r:id="rId2"/>
  </tableParts>
</worksheet>
</file>

<file path=xl/worksheets/sheet5.xml><?xml version="1.0" encoding="utf-8"?>
<worksheet xmlns="http://schemas.openxmlformats.org/spreadsheetml/2006/main" xmlns:r="http://schemas.openxmlformats.org/officeDocument/2006/relationships">
  <dimension ref="A1:AD1466"/>
  <sheetViews>
    <sheetView topLeftCell="D1" workbookViewId="0">
      <pane ySplit="1" topLeftCell="A2" activePane="bottomLeft" state="frozen"/>
      <selection activeCell="N1" sqref="N1"/>
      <selection pane="bottomLeft" activeCell="D2" sqref="D2"/>
    </sheetView>
  </sheetViews>
  <sheetFormatPr defaultColWidth="11.5546875" defaultRowHeight="15"/>
  <cols>
    <col min="2" max="2" width="20.5546875" customWidth="1"/>
    <col min="3" max="3" width="16.77734375" customWidth="1"/>
    <col min="4" max="4" width="16.44140625" customWidth="1"/>
    <col min="5" max="5" width="13.109375" style="11" customWidth="1"/>
    <col min="6" max="6" width="11.5546875" style="5"/>
    <col min="7" max="7" width="17.88671875" style="1" customWidth="1"/>
    <col min="8" max="8" width="17.88671875" customWidth="1"/>
    <col min="9" max="10" width="17.88671875" style="8" customWidth="1"/>
    <col min="11" max="11" width="13.33203125" customWidth="1"/>
    <col min="13" max="13" width="11.44140625" style="4" bestFit="1" customWidth="1"/>
    <col min="14" max="14" width="12.5546875" style="12" customWidth="1"/>
    <col min="19" max="19" width="17" customWidth="1"/>
    <col min="20" max="20" width="15" customWidth="1"/>
    <col min="22" max="22" width="12.21875" customWidth="1"/>
    <col min="32" max="32" width="20.21875" customWidth="1"/>
    <col min="33" max="33" width="13.44140625" customWidth="1"/>
  </cols>
  <sheetData>
    <row r="1" spans="1:30">
      <c r="A1" t="s">
        <v>0</v>
      </c>
      <c r="B1" t="s">
        <v>9293</v>
      </c>
      <c r="C1" t="s">
        <v>10575</v>
      </c>
      <c r="D1" s="5" t="s">
        <v>1</v>
      </c>
      <c r="E1" s="11" t="s">
        <v>9300</v>
      </c>
      <c r="F1" s="5" t="s">
        <v>2</v>
      </c>
      <c r="G1" s="1" t="s">
        <v>3</v>
      </c>
      <c r="H1" s="5" t="s">
        <v>9304</v>
      </c>
      <c r="I1" s="8" t="s">
        <v>9302</v>
      </c>
      <c r="J1" s="5" t="s">
        <v>9315</v>
      </c>
      <c r="K1" t="s">
        <v>9297</v>
      </c>
      <c r="L1" t="s">
        <v>4</v>
      </c>
      <c r="M1" s="4" t="s">
        <v>5</v>
      </c>
      <c r="N1" s="12" t="s">
        <v>9319</v>
      </c>
      <c r="O1" t="s">
        <v>12028</v>
      </c>
      <c r="P1" t="s">
        <v>6</v>
      </c>
      <c r="Q1" t="s">
        <v>14354</v>
      </c>
      <c r="R1" t="s">
        <v>14353</v>
      </c>
      <c r="S1" t="s">
        <v>14355</v>
      </c>
      <c r="T1" t="s">
        <v>9301</v>
      </c>
      <c r="U1" t="s">
        <v>7</v>
      </c>
      <c r="V1" t="s">
        <v>8</v>
      </c>
    </row>
    <row r="2" spans="1:30">
      <c r="A2" t="s">
        <v>9</v>
      </c>
      <c r="B2" t="s">
        <v>9320</v>
      </c>
      <c r="C2" t="s">
        <v>10575</v>
      </c>
      <c r="D2">
        <v>399</v>
      </c>
      <c r="E2" s="11">
        <f t="shared" ref="E2:E65" si="0">F2 * M2</f>
        <v>26671631</v>
      </c>
      <c r="F2" s="5">
        <v>1099</v>
      </c>
      <c r="G2" s="1">
        <v>0.64</v>
      </c>
      <c r="H2" t="str">
        <f t="shared" ref="H2:H65" si="1">IF(G3 &lt;=0.2, "20%", IF(G3 &lt;=0.5,"20-50%", "&gt;=50%"))</f>
        <v>20-50%</v>
      </c>
      <c r="I2" s="8" t="str">
        <f>IF(F2&lt;I4200,"&lt;200",IF(F2&lt;=500,"200-500",IF(F2&gt;500,"&gt;500")))</f>
        <v>&gt;500</v>
      </c>
      <c r="J2" s="8" t="str">
        <f>IF(M2 &lt;1000, "Yes","No")</f>
        <v>No</v>
      </c>
      <c r="K2" s="1" t="s">
        <v>9298</v>
      </c>
      <c r="L2">
        <v>4.2</v>
      </c>
      <c r="M2" s="4">
        <v>24269</v>
      </c>
      <c r="N2" s="12">
        <f t="shared" ref="N2:N65" si="2">L2 *M2</f>
        <v>101929.8</v>
      </c>
      <c r="O2" t="s">
        <v>10775</v>
      </c>
      <c r="P2" t="s">
        <v>11</v>
      </c>
      <c r="Q2" t="s">
        <v>12029</v>
      </c>
      <c r="R2" t="s">
        <v>12</v>
      </c>
      <c r="S2" t="s">
        <v>14352</v>
      </c>
      <c r="T2" t="s">
        <v>13</v>
      </c>
      <c r="U2" t="s">
        <v>14</v>
      </c>
      <c r="V2" t="s">
        <v>15</v>
      </c>
      <c r="AB2" t="s">
        <v>9309</v>
      </c>
      <c r="AD2" t="s">
        <v>9312</v>
      </c>
    </row>
    <row r="3" spans="1:30">
      <c r="A3" t="s">
        <v>16</v>
      </c>
      <c r="B3" t="s">
        <v>9321</v>
      </c>
      <c r="C3" t="s">
        <v>10575</v>
      </c>
      <c r="D3">
        <v>199</v>
      </c>
      <c r="E3" s="11">
        <f t="shared" si="0"/>
        <v>15353906</v>
      </c>
      <c r="F3" s="5">
        <v>349</v>
      </c>
      <c r="G3" s="1">
        <v>0.43</v>
      </c>
      <c r="H3" t="str">
        <f t="shared" si="1"/>
        <v>&gt;=50%</v>
      </c>
      <c r="I3" s="8" t="str">
        <f t="shared" ref="I3:I66" si="3">IF(F3&lt;200,"&lt;200",IF(F3&lt;=500,"200-500",IF(F3&gt;500,"&gt;500")))</f>
        <v>200-500</v>
      </c>
      <c r="J3" s="8" t="str">
        <f t="shared" ref="J3:J66" si="4">IF(T3 &lt;1000, "Yes","No")</f>
        <v>No</v>
      </c>
      <c r="K3" s="1" t="s">
        <v>9299</v>
      </c>
      <c r="L3">
        <v>4</v>
      </c>
      <c r="M3" s="4">
        <v>43994</v>
      </c>
      <c r="N3" s="12">
        <f t="shared" si="2"/>
        <v>175976</v>
      </c>
      <c r="O3" t="s">
        <v>10776</v>
      </c>
      <c r="P3" t="s">
        <v>18</v>
      </c>
      <c r="Q3" t="s">
        <v>12030</v>
      </c>
      <c r="R3" t="s">
        <v>19</v>
      </c>
      <c r="S3" t="s">
        <v>13161</v>
      </c>
      <c r="T3" t="s">
        <v>20</v>
      </c>
      <c r="U3" t="s">
        <v>21</v>
      </c>
      <c r="V3" t="s">
        <v>22</v>
      </c>
      <c r="AB3" t="s">
        <v>9310</v>
      </c>
      <c r="AD3" t="s">
        <v>9313</v>
      </c>
    </row>
    <row r="4" spans="1:30">
      <c r="A4" t="s">
        <v>23</v>
      </c>
      <c r="B4" t="s">
        <v>9322</v>
      </c>
      <c r="C4" t="s">
        <v>10575</v>
      </c>
      <c r="D4">
        <v>199</v>
      </c>
      <c r="E4" s="11">
        <f t="shared" si="0"/>
        <v>15055272</v>
      </c>
      <c r="F4" s="5">
        <v>1899</v>
      </c>
      <c r="G4" s="1">
        <v>0.9</v>
      </c>
      <c r="H4" t="str">
        <f t="shared" si="1"/>
        <v>&gt;=50%</v>
      </c>
      <c r="I4" s="8" t="str">
        <f t="shared" si="3"/>
        <v>&gt;500</v>
      </c>
      <c r="J4" s="8" t="str">
        <f t="shared" si="4"/>
        <v>No</v>
      </c>
      <c r="K4" s="1" t="s">
        <v>9298</v>
      </c>
      <c r="L4">
        <v>3.9</v>
      </c>
      <c r="M4" s="4">
        <v>7928</v>
      </c>
      <c r="N4" s="12">
        <f t="shared" si="2"/>
        <v>30919.200000000001</v>
      </c>
      <c r="O4" t="s">
        <v>10777</v>
      </c>
      <c r="P4" t="s">
        <v>25</v>
      </c>
      <c r="Q4" t="s">
        <v>12031</v>
      </c>
      <c r="R4" t="s">
        <v>26</v>
      </c>
      <c r="S4" t="s">
        <v>13162</v>
      </c>
      <c r="T4" t="s">
        <v>27</v>
      </c>
      <c r="U4" t="s">
        <v>28</v>
      </c>
      <c r="V4" t="s">
        <v>29</v>
      </c>
      <c r="AB4" t="s">
        <v>9311</v>
      </c>
      <c r="AD4" t="s">
        <v>9314</v>
      </c>
    </row>
    <row r="5" spans="1:30">
      <c r="A5" t="s">
        <v>30</v>
      </c>
      <c r="B5" t="s">
        <v>9323</v>
      </c>
      <c r="C5" t="s">
        <v>10575</v>
      </c>
      <c r="D5">
        <v>329</v>
      </c>
      <c r="E5" s="11">
        <f t="shared" si="0"/>
        <v>65959737</v>
      </c>
      <c r="F5" s="5">
        <v>699</v>
      </c>
      <c r="G5" s="1">
        <v>0.53</v>
      </c>
      <c r="H5" t="str">
        <f t="shared" si="1"/>
        <v>&gt;=50%</v>
      </c>
      <c r="I5" s="8" t="str">
        <f t="shared" si="3"/>
        <v>&gt;500</v>
      </c>
      <c r="J5" s="8" t="str">
        <f t="shared" si="4"/>
        <v>No</v>
      </c>
      <c r="K5" s="1" t="s">
        <v>9298</v>
      </c>
      <c r="L5">
        <v>4.2</v>
      </c>
      <c r="M5" s="4">
        <v>94363</v>
      </c>
      <c r="N5" s="12">
        <f t="shared" si="2"/>
        <v>396324.60000000003</v>
      </c>
      <c r="O5" t="s">
        <v>10778</v>
      </c>
      <c r="P5" t="s">
        <v>32</v>
      </c>
      <c r="Q5" t="s">
        <v>12032</v>
      </c>
      <c r="R5" t="s">
        <v>33</v>
      </c>
      <c r="S5" t="s">
        <v>13163</v>
      </c>
      <c r="T5" t="s">
        <v>34</v>
      </c>
      <c r="U5" t="s">
        <v>35</v>
      </c>
      <c r="V5" t="s">
        <v>36</v>
      </c>
    </row>
    <row r="6" spans="1:30">
      <c r="A6" t="s">
        <v>37</v>
      </c>
      <c r="B6" t="s">
        <v>9324</v>
      </c>
      <c r="C6" t="s">
        <v>10575</v>
      </c>
      <c r="D6">
        <v>154</v>
      </c>
      <c r="E6" s="11">
        <f t="shared" si="0"/>
        <v>6745095</v>
      </c>
      <c r="F6" s="5">
        <v>399</v>
      </c>
      <c r="G6" s="1">
        <v>0.61</v>
      </c>
      <c r="H6" t="str">
        <f t="shared" si="1"/>
        <v>&gt;=50%</v>
      </c>
      <c r="I6" s="8" t="str">
        <f t="shared" si="3"/>
        <v>200-500</v>
      </c>
      <c r="J6" s="8" t="str">
        <f t="shared" si="4"/>
        <v>No</v>
      </c>
      <c r="K6" s="1" t="s">
        <v>9298</v>
      </c>
      <c r="L6">
        <v>4.2</v>
      </c>
      <c r="M6" s="4">
        <v>16905</v>
      </c>
      <c r="N6" s="12">
        <f t="shared" si="2"/>
        <v>71001</v>
      </c>
      <c r="O6" t="s">
        <v>10779</v>
      </c>
      <c r="P6" t="s">
        <v>39</v>
      </c>
      <c r="Q6" t="s">
        <v>12033</v>
      </c>
      <c r="R6" t="s">
        <v>40</v>
      </c>
      <c r="S6" t="s">
        <v>13164</v>
      </c>
      <c r="T6" t="s">
        <v>9245</v>
      </c>
      <c r="U6" t="s">
        <v>41</v>
      </c>
      <c r="V6" t="s">
        <v>42</v>
      </c>
    </row>
    <row r="7" spans="1:30">
      <c r="A7" t="s">
        <v>43</v>
      </c>
      <c r="B7" t="s">
        <v>9325</v>
      </c>
      <c r="C7" t="s">
        <v>10575</v>
      </c>
      <c r="D7">
        <v>149</v>
      </c>
      <c r="E7" s="11">
        <f t="shared" si="0"/>
        <v>24871000</v>
      </c>
      <c r="F7" s="5">
        <v>1000</v>
      </c>
      <c r="G7" s="1">
        <v>0.85</v>
      </c>
      <c r="H7" t="str">
        <f t="shared" si="1"/>
        <v>&gt;=50%</v>
      </c>
      <c r="I7" s="8" t="str">
        <f t="shared" si="3"/>
        <v>&gt;500</v>
      </c>
      <c r="J7" s="8" t="str">
        <f t="shared" si="4"/>
        <v>No</v>
      </c>
      <c r="K7" s="1" t="s">
        <v>9298</v>
      </c>
      <c r="L7">
        <v>3.9</v>
      </c>
      <c r="M7" s="4">
        <v>24871</v>
      </c>
      <c r="N7" s="12">
        <f t="shared" si="2"/>
        <v>96996.9</v>
      </c>
      <c r="O7" t="s">
        <v>10780</v>
      </c>
      <c r="P7" t="s">
        <v>45</v>
      </c>
      <c r="Q7" t="s">
        <v>12034</v>
      </c>
      <c r="R7" t="s">
        <v>46</v>
      </c>
      <c r="S7" t="s">
        <v>13165</v>
      </c>
      <c r="T7" t="s">
        <v>47</v>
      </c>
      <c r="U7" t="s">
        <v>48</v>
      </c>
      <c r="V7" t="s">
        <v>49</v>
      </c>
    </row>
    <row r="8" spans="1:30">
      <c r="A8" t="s">
        <v>50</v>
      </c>
      <c r="B8" t="s">
        <v>9326</v>
      </c>
      <c r="C8" t="s">
        <v>10575</v>
      </c>
      <c r="D8">
        <v>176.63</v>
      </c>
      <c r="E8" s="11">
        <f t="shared" si="0"/>
        <v>7578812</v>
      </c>
      <c r="F8" s="5">
        <v>499</v>
      </c>
      <c r="G8" s="1">
        <v>0.65</v>
      </c>
      <c r="H8" t="str">
        <f t="shared" si="1"/>
        <v>20-50%</v>
      </c>
      <c r="I8" s="8" t="str">
        <f t="shared" si="3"/>
        <v>200-500</v>
      </c>
      <c r="J8" s="8" t="str">
        <f t="shared" si="4"/>
        <v>No</v>
      </c>
      <c r="K8" s="1" t="s">
        <v>9298</v>
      </c>
      <c r="L8">
        <v>4.0999999999999996</v>
      </c>
      <c r="M8" s="4">
        <v>15188</v>
      </c>
      <c r="N8" s="12">
        <f t="shared" si="2"/>
        <v>62270.799999999996</v>
      </c>
      <c r="O8" t="s">
        <v>10781</v>
      </c>
      <c r="P8" t="s">
        <v>52</v>
      </c>
      <c r="Q8" t="s">
        <v>12035</v>
      </c>
      <c r="R8" t="s">
        <v>53</v>
      </c>
      <c r="S8" t="s">
        <v>13166</v>
      </c>
      <c r="T8" t="s">
        <v>54</v>
      </c>
      <c r="U8" t="s">
        <v>55</v>
      </c>
      <c r="V8" t="s">
        <v>56</v>
      </c>
    </row>
    <row r="9" spans="1:30">
      <c r="A9" t="s">
        <v>57</v>
      </c>
      <c r="B9" t="s">
        <v>9327</v>
      </c>
      <c r="C9" t="s">
        <v>10576</v>
      </c>
      <c r="D9">
        <v>229</v>
      </c>
      <c r="E9" s="11">
        <f t="shared" si="0"/>
        <v>9092889</v>
      </c>
      <c r="F9" s="5">
        <v>299</v>
      </c>
      <c r="G9" s="1">
        <v>0.23</v>
      </c>
      <c r="H9" t="str">
        <f t="shared" si="1"/>
        <v>20-50%</v>
      </c>
      <c r="I9" s="8" t="str">
        <f t="shared" si="3"/>
        <v>200-500</v>
      </c>
      <c r="J9" s="8" t="str">
        <f t="shared" si="4"/>
        <v>No</v>
      </c>
      <c r="K9" s="1" t="s">
        <v>9299</v>
      </c>
      <c r="L9">
        <v>4.3</v>
      </c>
      <c r="M9" s="4">
        <v>30411</v>
      </c>
      <c r="N9" s="12">
        <f t="shared" si="2"/>
        <v>130767.29999999999</v>
      </c>
      <c r="O9" t="s">
        <v>10782</v>
      </c>
      <c r="P9" t="s">
        <v>59</v>
      </c>
      <c r="Q9" t="s">
        <v>12036</v>
      </c>
      <c r="R9" t="s">
        <v>60</v>
      </c>
      <c r="S9" t="s">
        <v>13167</v>
      </c>
      <c r="T9" t="s">
        <v>61</v>
      </c>
      <c r="U9" t="s">
        <v>62</v>
      </c>
      <c r="V9" t="s">
        <v>63</v>
      </c>
    </row>
    <row r="10" spans="1:30">
      <c r="A10" t="s">
        <v>64</v>
      </c>
      <c r="B10" t="s">
        <v>9328</v>
      </c>
      <c r="C10" t="s">
        <v>10575</v>
      </c>
      <c r="D10">
        <v>499</v>
      </c>
      <c r="E10" s="11">
        <f t="shared" si="0"/>
        <v>179511309</v>
      </c>
      <c r="F10" s="5">
        <v>999</v>
      </c>
      <c r="G10" s="1">
        <v>0.5</v>
      </c>
      <c r="H10" t="str">
        <f t="shared" si="1"/>
        <v>20-50%</v>
      </c>
      <c r="I10" s="8" t="str">
        <f t="shared" si="3"/>
        <v>&gt;500</v>
      </c>
      <c r="J10" s="8" t="str">
        <f t="shared" si="4"/>
        <v>No</v>
      </c>
      <c r="K10" s="1" t="s">
        <v>9298</v>
      </c>
      <c r="L10">
        <v>4.2</v>
      </c>
      <c r="M10" s="4">
        <v>179691</v>
      </c>
      <c r="N10" s="12">
        <f t="shared" si="2"/>
        <v>754702.20000000007</v>
      </c>
      <c r="O10" t="s">
        <v>10783</v>
      </c>
      <c r="P10" t="s">
        <v>66</v>
      </c>
      <c r="Q10" t="s">
        <v>12037</v>
      </c>
      <c r="R10" t="s">
        <v>67</v>
      </c>
      <c r="S10" t="s">
        <v>13168</v>
      </c>
      <c r="T10" t="s">
        <v>68</v>
      </c>
      <c r="U10" t="s">
        <v>69</v>
      </c>
      <c r="V10" t="s">
        <v>70</v>
      </c>
    </row>
    <row r="11" spans="1:30">
      <c r="A11" t="s">
        <v>71</v>
      </c>
      <c r="B11" t="s">
        <v>9329</v>
      </c>
      <c r="C11" t="s">
        <v>10575</v>
      </c>
      <c r="D11">
        <v>199</v>
      </c>
      <c r="E11" s="11">
        <f t="shared" si="0"/>
        <v>13154206</v>
      </c>
      <c r="F11" s="5">
        <v>299</v>
      </c>
      <c r="G11" s="1">
        <v>0.33</v>
      </c>
      <c r="H11" t="str">
        <f t="shared" si="1"/>
        <v>&gt;=50%</v>
      </c>
      <c r="I11" s="8" t="str">
        <f t="shared" si="3"/>
        <v>200-500</v>
      </c>
      <c r="J11" s="8" t="str">
        <f t="shared" si="4"/>
        <v>No</v>
      </c>
      <c r="K11" s="1" t="s">
        <v>9299</v>
      </c>
      <c r="L11">
        <v>4</v>
      </c>
      <c r="M11" s="4">
        <v>43994</v>
      </c>
      <c r="N11" s="12">
        <f t="shared" si="2"/>
        <v>175976</v>
      </c>
      <c r="O11" t="s">
        <v>10784</v>
      </c>
      <c r="P11" t="s">
        <v>18</v>
      </c>
      <c r="Q11" t="s">
        <v>12030</v>
      </c>
      <c r="R11" t="s">
        <v>19</v>
      </c>
      <c r="S11" t="s">
        <v>13161</v>
      </c>
      <c r="T11" t="s">
        <v>20</v>
      </c>
      <c r="U11" t="s">
        <v>73</v>
      </c>
      <c r="V11" t="s">
        <v>74</v>
      </c>
    </row>
    <row r="12" spans="1:30">
      <c r="A12" t="s">
        <v>75</v>
      </c>
      <c r="B12" t="s">
        <v>9330</v>
      </c>
      <c r="C12" t="s">
        <v>10575</v>
      </c>
      <c r="D12">
        <v>154</v>
      </c>
      <c r="E12" s="11">
        <f t="shared" si="0"/>
        <v>4539549</v>
      </c>
      <c r="F12" s="5">
        <v>339</v>
      </c>
      <c r="G12" s="1">
        <v>0.55000000000000004</v>
      </c>
      <c r="H12" t="str">
        <f t="shared" si="1"/>
        <v>&gt;=50%</v>
      </c>
      <c r="I12" s="8" t="str">
        <f t="shared" si="3"/>
        <v>200-500</v>
      </c>
      <c r="J12" s="8" t="str">
        <f t="shared" si="4"/>
        <v>No</v>
      </c>
      <c r="K12" s="1" t="s">
        <v>9298</v>
      </c>
      <c r="L12">
        <v>4.3</v>
      </c>
      <c r="M12" s="4">
        <v>13391</v>
      </c>
      <c r="N12" s="12">
        <f t="shared" si="2"/>
        <v>57581.299999999996</v>
      </c>
      <c r="O12" t="s">
        <v>10785</v>
      </c>
      <c r="P12" t="s">
        <v>77</v>
      </c>
      <c r="Q12" t="s">
        <v>12038</v>
      </c>
      <c r="R12" t="s">
        <v>78</v>
      </c>
      <c r="S12" t="s">
        <v>13169</v>
      </c>
      <c r="T12" t="s">
        <v>79</v>
      </c>
      <c r="U12" t="s">
        <v>80</v>
      </c>
      <c r="V12" t="s">
        <v>81</v>
      </c>
    </row>
    <row r="13" spans="1:30">
      <c r="A13" t="s">
        <v>82</v>
      </c>
      <c r="B13" t="s">
        <v>9331</v>
      </c>
      <c r="C13" t="s">
        <v>10577</v>
      </c>
      <c r="D13">
        <v>299</v>
      </c>
      <c r="E13" s="11">
        <f t="shared" si="0"/>
        <v>75396037</v>
      </c>
      <c r="F13" s="5">
        <v>799</v>
      </c>
      <c r="G13" s="1">
        <v>0.63</v>
      </c>
      <c r="H13" t="str">
        <f t="shared" si="1"/>
        <v>&gt;=50%</v>
      </c>
      <c r="I13" s="8" t="str">
        <f t="shared" si="3"/>
        <v>&gt;500</v>
      </c>
      <c r="J13" s="8" t="str">
        <f t="shared" si="4"/>
        <v>No</v>
      </c>
      <c r="K13" s="1" t="s">
        <v>9298</v>
      </c>
      <c r="L13">
        <v>4.2</v>
      </c>
      <c r="M13" s="4">
        <v>94363</v>
      </c>
      <c r="N13" s="12">
        <f t="shared" si="2"/>
        <v>396324.60000000003</v>
      </c>
      <c r="O13" t="s">
        <v>10786</v>
      </c>
      <c r="P13" t="s">
        <v>32</v>
      </c>
      <c r="Q13" t="s">
        <v>12032</v>
      </c>
      <c r="R13" t="s">
        <v>33</v>
      </c>
      <c r="S13" t="s">
        <v>13163</v>
      </c>
      <c r="T13" t="s">
        <v>34</v>
      </c>
      <c r="U13" t="s">
        <v>84</v>
      </c>
      <c r="V13" t="s">
        <v>85</v>
      </c>
    </row>
    <row r="14" spans="1:30">
      <c r="A14" t="s">
        <v>86</v>
      </c>
      <c r="B14" t="s">
        <v>9332</v>
      </c>
      <c r="C14" t="s">
        <v>10575</v>
      </c>
      <c r="D14">
        <v>219</v>
      </c>
      <c r="E14" s="11">
        <f t="shared" si="0"/>
        <v>298881100</v>
      </c>
      <c r="F14" s="5">
        <v>700</v>
      </c>
      <c r="G14" s="1">
        <v>0.69</v>
      </c>
      <c r="H14" t="str">
        <f t="shared" si="1"/>
        <v>&gt;=50%</v>
      </c>
      <c r="I14" s="8" t="str">
        <f t="shared" si="3"/>
        <v>&gt;500</v>
      </c>
      <c r="J14" s="8" t="str">
        <f t="shared" si="4"/>
        <v>No</v>
      </c>
      <c r="K14" s="1" t="s">
        <v>9298</v>
      </c>
      <c r="L14">
        <v>4.4000000000000004</v>
      </c>
      <c r="M14" s="4">
        <v>426973</v>
      </c>
      <c r="N14" s="12">
        <f t="shared" si="2"/>
        <v>1878681.2000000002</v>
      </c>
      <c r="O14" t="s">
        <v>10787</v>
      </c>
      <c r="P14" t="s">
        <v>88</v>
      </c>
      <c r="Q14" t="s">
        <v>12039</v>
      </c>
      <c r="R14" t="s">
        <v>89</v>
      </c>
      <c r="S14" t="s">
        <v>13170</v>
      </c>
      <c r="T14" t="s">
        <v>90</v>
      </c>
      <c r="U14" t="s">
        <v>91</v>
      </c>
      <c r="V14" t="s">
        <v>92</v>
      </c>
    </row>
    <row r="15" spans="1:30">
      <c r="A15" t="s">
        <v>93</v>
      </c>
      <c r="B15" t="s">
        <v>9333</v>
      </c>
      <c r="C15" t="s">
        <v>10575</v>
      </c>
      <c r="D15">
        <v>350</v>
      </c>
      <c r="E15" s="11">
        <f t="shared" si="0"/>
        <v>2033538</v>
      </c>
      <c r="F15" s="5">
        <v>899</v>
      </c>
      <c r="G15" s="1">
        <v>0.61</v>
      </c>
      <c r="H15" t="str">
        <f t="shared" si="1"/>
        <v>&gt;=50%</v>
      </c>
      <c r="I15" s="8" t="str">
        <f t="shared" si="3"/>
        <v>&gt;500</v>
      </c>
      <c r="J15" s="8" t="str">
        <f t="shared" si="4"/>
        <v>No</v>
      </c>
      <c r="K15" s="1" t="s">
        <v>9298</v>
      </c>
      <c r="L15">
        <v>4.2</v>
      </c>
      <c r="M15" s="4">
        <v>2262</v>
      </c>
      <c r="N15" s="12">
        <f t="shared" si="2"/>
        <v>9500.4</v>
      </c>
      <c r="O15" t="s">
        <v>10788</v>
      </c>
      <c r="P15" t="s">
        <v>95</v>
      </c>
      <c r="Q15" t="s">
        <v>12040</v>
      </c>
      <c r="R15" t="s">
        <v>96</v>
      </c>
      <c r="S15" t="s">
        <v>13171</v>
      </c>
      <c r="T15" t="s">
        <v>97</v>
      </c>
      <c r="U15" t="s">
        <v>98</v>
      </c>
      <c r="V15" t="s">
        <v>99</v>
      </c>
    </row>
    <row r="16" spans="1:30">
      <c r="A16" t="s">
        <v>100</v>
      </c>
      <c r="B16" t="s">
        <v>9334</v>
      </c>
      <c r="C16" t="s">
        <v>10575</v>
      </c>
      <c r="D16">
        <v>159</v>
      </c>
      <c r="E16" s="11">
        <f t="shared" si="0"/>
        <v>1902432</v>
      </c>
      <c r="F16" s="5">
        <v>399</v>
      </c>
      <c r="G16" s="1">
        <v>0.6</v>
      </c>
      <c r="H16" t="str">
        <f t="shared" si="1"/>
        <v>20%</v>
      </c>
      <c r="I16" s="8" t="str">
        <f t="shared" si="3"/>
        <v>200-500</v>
      </c>
      <c r="J16" s="8" t="str">
        <f t="shared" si="4"/>
        <v>No</v>
      </c>
      <c r="K16" s="1" t="s">
        <v>9298</v>
      </c>
      <c r="L16">
        <v>4.0999999999999996</v>
      </c>
      <c r="M16" s="4">
        <v>4768</v>
      </c>
      <c r="N16" s="12">
        <f t="shared" si="2"/>
        <v>19548.8</v>
      </c>
      <c r="O16" t="s">
        <v>10779</v>
      </c>
      <c r="P16" t="s">
        <v>102</v>
      </c>
      <c r="Q16" t="s">
        <v>12041</v>
      </c>
      <c r="R16" t="s">
        <v>103</v>
      </c>
      <c r="S16" t="s">
        <v>13172</v>
      </c>
      <c r="T16" t="s">
        <v>104</v>
      </c>
      <c r="U16" t="s">
        <v>105</v>
      </c>
      <c r="V16" t="s">
        <v>106</v>
      </c>
    </row>
    <row r="17" spans="1:22">
      <c r="A17" t="s">
        <v>107</v>
      </c>
      <c r="B17" t="s">
        <v>9335</v>
      </c>
      <c r="C17" t="s">
        <v>10578</v>
      </c>
      <c r="D17">
        <v>349</v>
      </c>
      <c r="E17" s="11">
        <f t="shared" si="0"/>
        <v>7484043</v>
      </c>
      <c r="F17" s="5">
        <v>399</v>
      </c>
      <c r="G17" s="1">
        <v>0.13</v>
      </c>
      <c r="H17" t="str">
        <f t="shared" si="1"/>
        <v>20-50%</v>
      </c>
      <c r="I17" s="8" t="str">
        <f t="shared" si="3"/>
        <v>200-500</v>
      </c>
      <c r="J17" s="8" t="str">
        <f t="shared" si="4"/>
        <v>No</v>
      </c>
      <c r="K17" s="1" t="s">
        <v>9299</v>
      </c>
      <c r="L17">
        <v>4.4000000000000004</v>
      </c>
      <c r="M17" s="4">
        <v>18757</v>
      </c>
      <c r="N17" s="12">
        <f t="shared" si="2"/>
        <v>82530.8</v>
      </c>
      <c r="O17" t="s">
        <v>109</v>
      </c>
      <c r="P17" t="s">
        <v>110</v>
      </c>
      <c r="Q17" t="s">
        <v>12042</v>
      </c>
      <c r="R17" t="s">
        <v>111</v>
      </c>
      <c r="S17" t="s">
        <v>13173</v>
      </c>
      <c r="T17" t="s">
        <v>112</v>
      </c>
      <c r="U17" t="s">
        <v>113</v>
      </c>
      <c r="V17" t="s">
        <v>114</v>
      </c>
    </row>
    <row r="18" spans="1:22">
      <c r="A18" t="s">
        <v>115</v>
      </c>
      <c r="B18" t="s">
        <v>9336</v>
      </c>
      <c r="C18" t="s">
        <v>10575</v>
      </c>
      <c r="D18" s="2">
        <v>13999</v>
      </c>
      <c r="E18" s="11">
        <f t="shared" si="0"/>
        <v>820967160</v>
      </c>
      <c r="F18" s="5">
        <v>24999</v>
      </c>
      <c r="G18" s="1">
        <v>0.44</v>
      </c>
      <c r="H18" t="str">
        <f t="shared" si="1"/>
        <v>20-50%</v>
      </c>
      <c r="I18" s="8" t="str">
        <f t="shared" si="3"/>
        <v>&gt;500</v>
      </c>
      <c r="J18" s="8" t="str">
        <f t="shared" si="4"/>
        <v>No</v>
      </c>
      <c r="K18" s="1" t="s">
        <v>9299</v>
      </c>
      <c r="L18">
        <v>4.2</v>
      </c>
      <c r="M18" s="4">
        <v>32840</v>
      </c>
      <c r="N18" s="12">
        <f t="shared" si="2"/>
        <v>137928</v>
      </c>
      <c r="O18" t="s">
        <v>10789</v>
      </c>
      <c r="P18" t="s">
        <v>117</v>
      </c>
      <c r="Q18" t="s">
        <v>12043</v>
      </c>
      <c r="R18" t="s">
        <v>118</v>
      </c>
      <c r="S18" t="s">
        <v>13174</v>
      </c>
      <c r="T18" t="s">
        <v>119</v>
      </c>
      <c r="U18" t="s">
        <v>120</v>
      </c>
      <c r="V18" t="s">
        <v>121</v>
      </c>
    </row>
    <row r="19" spans="1:22">
      <c r="A19" t="s">
        <v>122</v>
      </c>
      <c r="B19" t="s">
        <v>9337</v>
      </c>
      <c r="C19" t="s">
        <v>10575</v>
      </c>
      <c r="D19">
        <v>249</v>
      </c>
      <c r="E19" s="11">
        <f t="shared" si="0"/>
        <v>17553606</v>
      </c>
      <c r="F19" s="5">
        <v>399</v>
      </c>
      <c r="G19" s="1">
        <v>0.38</v>
      </c>
      <c r="H19" t="str">
        <f t="shared" si="1"/>
        <v>&gt;=50%</v>
      </c>
      <c r="I19" s="8" t="str">
        <f t="shared" si="3"/>
        <v>200-500</v>
      </c>
      <c r="J19" s="8" t="str">
        <f t="shared" si="4"/>
        <v>No</v>
      </c>
      <c r="K19" s="1" t="s">
        <v>9299</v>
      </c>
      <c r="L19">
        <v>4</v>
      </c>
      <c r="M19" s="4">
        <v>43994</v>
      </c>
      <c r="N19" s="12">
        <f t="shared" si="2"/>
        <v>175976</v>
      </c>
      <c r="O19" t="s">
        <v>10790</v>
      </c>
      <c r="P19" t="s">
        <v>18</v>
      </c>
      <c r="Q19" t="s">
        <v>12030</v>
      </c>
      <c r="R19" t="s">
        <v>19</v>
      </c>
      <c r="S19" t="s">
        <v>13161</v>
      </c>
      <c r="T19" t="s">
        <v>20</v>
      </c>
      <c r="U19" t="s">
        <v>124</v>
      </c>
      <c r="V19" t="s">
        <v>125</v>
      </c>
    </row>
    <row r="20" spans="1:22">
      <c r="A20" t="s">
        <v>126</v>
      </c>
      <c r="B20" t="s">
        <v>9338</v>
      </c>
      <c r="C20" t="s">
        <v>10578</v>
      </c>
      <c r="D20">
        <v>199</v>
      </c>
      <c r="E20" s="11">
        <f t="shared" si="0"/>
        <v>6509455</v>
      </c>
      <c r="F20" s="5">
        <v>499</v>
      </c>
      <c r="G20" s="1">
        <v>0.6</v>
      </c>
      <c r="H20" t="str">
        <f t="shared" si="1"/>
        <v>20-50%</v>
      </c>
      <c r="I20" s="8" t="str">
        <f t="shared" si="3"/>
        <v>200-500</v>
      </c>
      <c r="J20" s="8" t="str">
        <f t="shared" si="4"/>
        <v>No</v>
      </c>
      <c r="K20" s="1" t="s">
        <v>9298</v>
      </c>
      <c r="L20">
        <v>4.0999999999999996</v>
      </c>
      <c r="M20" s="4">
        <v>13045</v>
      </c>
      <c r="N20" s="12">
        <f t="shared" si="2"/>
        <v>53484.499999999993</v>
      </c>
      <c r="O20" t="s">
        <v>10791</v>
      </c>
      <c r="P20" t="s">
        <v>128</v>
      </c>
      <c r="Q20" t="s">
        <v>12044</v>
      </c>
      <c r="R20" t="s">
        <v>129</v>
      </c>
      <c r="S20" t="s">
        <v>13175</v>
      </c>
      <c r="T20" t="s">
        <v>130</v>
      </c>
      <c r="U20" t="s">
        <v>131</v>
      </c>
      <c r="V20" t="s">
        <v>132</v>
      </c>
    </row>
    <row r="21" spans="1:22">
      <c r="A21" t="s">
        <v>133</v>
      </c>
      <c r="B21" t="s">
        <v>9339</v>
      </c>
      <c r="C21" t="s">
        <v>10575</v>
      </c>
      <c r="D21" s="2">
        <v>13490</v>
      </c>
      <c r="E21" s="11">
        <f t="shared" si="0"/>
        <v>263352240</v>
      </c>
      <c r="F21" s="5">
        <v>21990</v>
      </c>
      <c r="G21" s="1">
        <v>0.39</v>
      </c>
      <c r="H21" t="str">
        <f t="shared" si="1"/>
        <v>20-50%</v>
      </c>
      <c r="I21" s="8" t="str">
        <f t="shared" si="3"/>
        <v>&gt;500</v>
      </c>
      <c r="J21" s="8" t="str">
        <f t="shared" si="4"/>
        <v>No</v>
      </c>
      <c r="K21" s="1" t="s">
        <v>9299</v>
      </c>
      <c r="L21">
        <v>4.3</v>
      </c>
      <c r="M21" s="4">
        <v>11976</v>
      </c>
      <c r="N21" s="12">
        <f t="shared" si="2"/>
        <v>51496.799999999996</v>
      </c>
      <c r="O21" t="s">
        <v>10792</v>
      </c>
      <c r="P21" t="s">
        <v>135</v>
      </c>
      <c r="Q21" t="s">
        <v>12045</v>
      </c>
      <c r="R21" t="s">
        <v>136</v>
      </c>
      <c r="S21" t="s">
        <v>13176</v>
      </c>
      <c r="T21" t="s">
        <v>137</v>
      </c>
      <c r="U21" t="s">
        <v>138</v>
      </c>
      <c r="V21" t="s">
        <v>139</v>
      </c>
    </row>
    <row r="22" spans="1:22">
      <c r="A22" t="s">
        <v>140</v>
      </c>
      <c r="B22" t="s">
        <v>9340</v>
      </c>
      <c r="C22" t="s">
        <v>10577</v>
      </c>
      <c r="D22">
        <v>970</v>
      </c>
      <c r="E22" s="11">
        <f t="shared" si="0"/>
        <v>1466185</v>
      </c>
      <c r="F22" s="5">
        <v>1799</v>
      </c>
      <c r="G22" s="1">
        <v>0.46</v>
      </c>
      <c r="H22" t="str">
        <f t="shared" si="1"/>
        <v>20-50%</v>
      </c>
      <c r="I22" s="8" t="str">
        <f t="shared" si="3"/>
        <v>&gt;500</v>
      </c>
      <c r="J22" s="8" t="str">
        <f t="shared" si="4"/>
        <v>No</v>
      </c>
      <c r="K22" s="1" t="s">
        <v>9299</v>
      </c>
      <c r="L22">
        <v>4.5</v>
      </c>
      <c r="M22" s="4">
        <v>815</v>
      </c>
      <c r="N22" s="12">
        <f t="shared" si="2"/>
        <v>3667.5</v>
      </c>
      <c r="O22" t="s">
        <v>142</v>
      </c>
      <c r="P22" t="s">
        <v>143</v>
      </c>
      <c r="Q22" t="s">
        <v>12046</v>
      </c>
      <c r="R22" t="s">
        <v>144</v>
      </c>
      <c r="S22" t="s">
        <v>13177</v>
      </c>
      <c r="T22" t="s">
        <v>145</v>
      </c>
      <c r="U22" t="s">
        <v>146</v>
      </c>
      <c r="V22" t="s">
        <v>147</v>
      </c>
    </row>
    <row r="23" spans="1:22">
      <c r="A23" t="s">
        <v>148</v>
      </c>
      <c r="B23" t="s">
        <v>9341</v>
      </c>
      <c r="C23" t="s">
        <v>10578</v>
      </c>
      <c r="D23">
        <v>279</v>
      </c>
      <c r="E23" s="11">
        <f t="shared" si="0"/>
        <v>5470038</v>
      </c>
      <c r="F23" s="5">
        <v>499</v>
      </c>
      <c r="G23" s="1">
        <v>0.44</v>
      </c>
      <c r="H23" t="str">
        <f t="shared" si="1"/>
        <v>20-50%</v>
      </c>
      <c r="I23" s="8" t="str">
        <f t="shared" si="3"/>
        <v>200-500</v>
      </c>
      <c r="J23" s="8" t="str">
        <f t="shared" si="4"/>
        <v>No</v>
      </c>
      <c r="K23" s="1" t="s">
        <v>9299</v>
      </c>
      <c r="L23">
        <v>3.7</v>
      </c>
      <c r="M23" s="4">
        <v>10962</v>
      </c>
      <c r="N23" s="12">
        <f t="shared" si="2"/>
        <v>40559.4</v>
      </c>
      <c r="O23" t="s">
        <v>10793</v>
      </c>
      <c r="P23" t="s">
        <v>150</v>
      </c>
      <c r="Q23" t="s">
        <v>12047</v>
      </c>
      <c r="R23" t="s">
        <v>151</v>
      </c>
      <c r="S23" t="s">
        <v>13178</v>
      </c>
      <c r="T23" t="s">
        <v>152</v>
      </c>
      <c r="U23" t="s">
        <v>153</v>
      </c>
      <c r="V23" t="s">
        <v>154</v>
      </c>
    </row>
    <row r="24" spans="1:22">
      <c r="A24" t="s">
        <v>155</v>
      </c>
      <c r="B24" t="s">
        <v>9342</v>
      </c>
      <c r="C24" t="s">
        <v>10575</v>
      </c>
      <c r="D24" s="2">
        <v>13490</v>
      </c>
      <c r="E24" s="11">
        <f t="shared" si="0"/>
        <v>373247100</v>
      </c>
      <c r="F24" s="5">
        <v>22900</v>
      </c>
      <c r="G24" s="1">
        <v>0.41</v>
      </c>
      <c r="H24" t="str">
        <f t="shared" si="1"/>
        <v>&gt;=50%</v>
      </c>
      <c r="I24" s="8" t="str">
        <f t="shared" si="3"/>
        <v>&gt;500</v>
      </c>
      <c r="J24" s="8" t="str">
        <f t="shared" si="4"/>
        <v>No</v>
      </c>
      <c r="K24" s="1" t="s">
        <v>9299</v>
      </c>
      <c r="L24">
        <v>4.3</v>
      </c>
      <c r="M24" s="4">
        <v>16299</v>
      </c>
      <c r="N24" s="12">
        <f t="shared" si="2"/>
        <v>70085.7</v>
      </c>
      <c r="O24" t="s">
        <v>10794</v>
      </c>
      <c r="P24" t="s">
        <v>157</v>
      </c>
      <c r="Q24" t="s">
        <v>12048</v>
      </c>
      <c r="R24" t="s">
        <v>158</v>
      </c>
      <c r="S24" t="s">
        <v>13179</v>
      </c>
      <c r="T24" t="s">
        <v>159</v>
      </c>
      <c r="U24" t="s">
        <v>160</v>
      </c>
      <c r="V24" t="s">
        <v>161</v>
      </c>
    </row>
    <row r="25" spans="1:22">
      <c r="A25" t="s">
        <v>162</v>
      </c>
      <c r="B25" t="s">
        <v>163</v>
      </c>
      <c r="C25" t="s">
        <v>10578</v>
      </c>
      <c r="D25">
        <v>59</v>
      </c>
      <c r="E25" s="11">
        <f t="shared" si="0"/>
        <v>1866222</v>
      </c>
      <c r="F25" s="5">
        <v>199</v>
      </c>
      <c r="G25" s="1">
        <v>0.7</v>
      </c>
      <c r="H25" t="str">
        <f t="shared" si="1"/>
        <v>20-50%</v>
      </c>
      <c r="I25" s="8" t="str">
        <f t="shared" si="3"/>
        <v>&lt;200</v>
      </c>
      <c r="J25" s="8" t="str">
        <f t="shared" si="4"/>
        <v>No</v>
      </c>
      <c r="K25" s="1" t="s">
        <v>9298</v>
      </c>
      <c r="L25">
        <v>4</v>
      </c>
      <c r="M25" s="4">
        <v>9378</v>
      </c>
      <c r="N25" s="12">
        <f t="shared" si="2"/>
        <v>37512</v>
      </c>
      <c r="O25" t="s">
        <v>10795</v>
      </c>
      <c r="P25" t="s">
        <v>164</v>
      </c>
      <c r="Q25" t="s">
        <v>12049</v>
      </c>
      <c r="R25" t="s">
        <v>165</v>
      </c>
      <c r="S25" t="s">
        <v>13180</v>
      </c>
      <c r="T25" t="s">
        <v>166</v>
      </c>
      <c r="U25" t="s">
        <v>167</v>
      </c>
      <c r="V25" t="s">
        <v>168</v>
      </c>
    </row>
    <row r="26" spans="1:22">
      <c r="A26" t="s">
        <v>169</v>
      </c>
      <c r="B26" t="s">
        <v>9343</v>
      </c>
      <c r="C26" t="s">
        <v>10577</v>
      </c>
      <c r="D26" s="2">
        <v>11499</v>
      </c>
      <c r="E26" s="11">
        <f t="shared" si="0"/>
        <v>94012970</v>
      </c>
      <c r="F26" s="5">
        <v>19990</v>
      </c>
      <c r="G26" s="1">
        <v>0.42</v>
      </c>
      <c r="H26" t="str">
        <f t="shared" si="1"/>
        <v>&gt;=50%</v>
      </c>
      <c r="I26" s="8" t="str">
        <f t="shared" si="3"/>
        <v>&gt;500</v>
      </c>
      <c r="J26" s="8" t="str">
        <f t="shared" si="4"/>
        <v>No</v>
      </c>
      <c r="K26" s="1" t="s">
        <v>9299</v>
      </c>
      <c r="L26">
        <v>4.3</v>
      </c>
      <c r="M26" s="4">
        <v>4703</v>
      </c>
      <c r="N26" s="12">
        <f t="shared" si="2"/>
        <v>20222.899999999998</v>
      </c>
      <c r="O26" t="s">
        <v>10796</v>
      </c>
      <c r="P26" t="s">
        <v>171</v>
      </c>
      <c r="Q26" t="s">
        <v>12050</v>
      </c>
      <c r="R26" t="s">
        <v>172</v>
      </c>
      <c r="S26" t="s">
        <v>13181</v>
      </c>
      <c r="T26" t="s">
        <v>9246</v>
      </c>
      <c r="U26" t="s">
        <v>173</v>
      </c>
      <c r="V26" t="s">
        <v>174</v>
      </c>
    </row>
    <row r="27" spans="1:22">
      <c r="A27" t="s">
        <v>175</v>
      </c>
      <c r="B27" t="s">
        <v>9344</v>
      </c>
      <c r="C27" t="s">
        <v>10578</v>
      </c>
      <c r="D27">
        <v>199</v>
      </c>
      <c r="E27" s="11">
        <f t="shared" si="0"/>
        <v>8494947</v>
      </c>
      <c r="F27" s="5">
        <v>699</v>
      </c>
      <c r="G27" s="1">
        <v>0.72</v>
      </c>
      <c r="H27" t="str">
        <f t="shared" si="1"/>
        <v>20-50%</v>
      </c>
      <c r="I27" s="8" t="str">
        <f t="shared" si="3"/>
        <v>&gt;500</v>
      </c>
      <c r="J27" s="8" t="str">
        <f t="shared" si="4"/>
        <v>No</v>
      </c>
      <c r="K27" s="1" t="s">
        <v>9298</v>
      </c>
      <c r="L27">
        <v>4.2</v>
      </c>
      <c r="M27" s="4">
        <v>12153</v>
      </c>
      <c r="N27" s="12">
        <f t="shared" si="2"/>
        <v>51042.6</v>
      </c>
      <c r="O27" t="s">
        <v>10797</v>
      </c>
      <c r="P27" t="s">
        <v>177</v>
      </c>
      <c r="Q27" t="s">
        <v>12051</v>
      </c>
      <c r="R27" t="s">
        <v>178</v>
      </c>
      <c r="S27" t="s">
        <v>13182</v>
      </c>
      <c r="T27" t="s">
        <v>179</v>
      </c>
      <c r="U27" t="s">
        <v>180</v>
      </c>
      <c r="V27" t="s">
        <v>181</v>
      </c>
    </row>
    <row r="28" spans="1:22">
      <c r="A28" t="s">
        <v>182</v>
      </c>
      <c r="B28" t="s">
        <v>9345</v>
      </c>
      <c r="C28" t="s">
        <v>10575</v>
      </c>
      <c r="D28" s="2">
        <v>14999</v>
      </c>
      <c r="E28" s="11">
        <f t="shared" si="0"/>
        <v>697945101</v>
      </c>
      <c r="F28" s="5">
        <v>19999</v>
      </c>
      <c r="G28" s="1">
        <v>0.25</v>
      </c>
      <c r="H28" t="str">
        <f t="shared" si="1"/>
        <v>20-50%</v>
      </c>
      <c r="I28" s="8" t="str">
        <f t="shared" si="3"/>
        <v>&gt;500</v>
      </c>
      <c r="J28" s="8" t="str">
        <f t="shared" si="4"/>
        <v>No</v>
      </c>
      <c r="K28" s="1" t="s">
        <v>9299</v>
      </c>
      <c r="L28">
        <v>4.2</v>
      </c>
      <c r="M28" s="4">
        <v>34899</v>
      </c>
      <c r="N28" s="12">
        <f t="shared" si="2"/>
        <v>146575.80000000002</v>
      </c>
      <c r="O28" t="s">
        <v>10798</v>
      </c>
      <c r="P28" t="s">
        <v>184</v>
      </c>
      <c r="Q28" t="s">
        <v>12052</v>
      </c>
      <c r="R28" t="s">
        <v>185</v>
      </c>
      <c r="S28" t="s">
        <v>13183</v>
      </c>
      <c r="T28" t="s">
        <v>186</v>
      </c>
      <c r="U28" t="s">
        <v>187</v>
      </c>
      <c r="V28" t="s">
        <v>188</v>
      </c>
    </row>
    <row r="29" spans="1:22">
      <c r="A29" t="s">
        <v>189</v>
      </c>
      <c r="B29" t="s">
        <v>9346</v>
      </c>
      <c r="C29" t="s">
        <v>10575</v>
      </c>
      <c r="D29">
        <v>299</v>
      </c>
      <c r="E29" s="11">
        <f t="shared" si="0"/>
        <v>1103634</v>
      </c>
      <c r="F29" s="5">
        <v>399</v>
      </c>
      <c r="G29" s="1">
        <v>0.25</v>
      </c>
      <c r="H29" t="str">
        <f t="shared" si="1"/>
        <v>&gt;=50%</v>
      </c>
      <c r="I29" s="8" t="str">
        <f t="shared" si="3"/>
        <v>200-500</v>
      </c>
      <c r="J29" s="8" t="str">
        <f t="shared" si="4"/>
        <v>No</v>
      </c>
      <c r="K29" s="1" t="s">
        <v>9299</v>
      </c>
      <c r="L29">
        <v>4</v>
      </c>
      <c r="M29" s="4">
        <v>2766</v>
      </c>
      <c r="N29" s="12">
        <f t="shared" si="2"/>
        <v>11064</v>
      </c>
      <c r="O29" t="s">
        <v>10799</v>
      </c>
      <c r="P29" t="s">
        <v>191</v>
      </c>
      <c r="Q29" t="s">
        <v>12053</v>
      </c>
      <c r="R29" t="s">
        <v>192</v>
      </c>
      <c r="S29" t="s">
        <v>13184</v>
      </c>
      <c r="T29" t="s">
        <v>193</v>
      </c>
      <c r="U29" t="s">
        <v>194</v>
      </c>
      <c r="V29" t="s">
        <v>195</v>
      </c>
    </row>
    <row r="30" spans="1:22">
      <c r="A30" t="s">
        <v>196</v>
      </c>
      <c r="B30" t="s">
        <v>9347</v>
      </c>
      <c r="C30" t="s">
        <v>10575</v>
      </c>
      <c r="D30">
        <v>970</v>
      </c>
      <c r="E30" s="11">
        <f t="shared" si="0"/>
        <v>367816</v>
      </c>
      <c r="F30" s="5">
        <v>1999</v>
      </c>
      <c r="G30" s="1">
        <v>0.51</v>
      </c>
      <c r="H30" t="str">
        <f t="shared" si="1"/>
        <v>&gt;=50%</v>
      </c>
      <c r="I30" s="8" t="str">
        <f t="shared" si="3"/>
        <v>&gt;500</v>
      </c>
      <c r="J30" s="8" t="str">
        <f t="shared" si="4"/>
        <v>No</v>
      </c>
      <c r="K30" s="1" t="s">
        <v>9298</v>
      </c>
      <c r="L30">
        <v>4.4000000000000004</v>
      </c>
      <c r="M30" s="4">
        <v>184</v>
      </c>
      <c r="N30" s="12">
        <f t="shared" si="2"/>
        <v>809.6</v>
      </c>
      <c r="O30" t="s">
        <v>10800</v>
      </c>
      <c r="P30" t="s">
        <v>198</v>
      </c>
      <c r="Q30" t="s">
        <v>12054</v>
      </c>
      <c r="R30" t="s">
        <v>199</v>
      </c>
      <c r="S30" t="s">
        <v>13185</v>
      </c>
      <c r="T30" t="s">
        <v>200</v>
      </c>
      <c r="U30" t="s">
        <v>201</v>
      </c>
      <c r="V30" t="s">
        <v>202</v>
      </c>
    </row>
    <row r="31" spans="1:22">
      <c r="A31" t="s">
        <v>203</v>
      </c>
      <c r="B31" t="s">
        <v>9348</v>
      </c>
      <c r="C31" t="s">
        <v>10575</v>
      </c>
      <c r="D31">
        <v>299</v>
      </c>
      <c r="E31" s="11">
        <f t="shared" si="0"/>
        <v>20829150</v>
      </c>
      <c r="F31" s="5">
        <v>999</v>
      </c>
      <c r="G31" s="1">
        <v>0.7</v>
      </c>
      <c r="H31" t="str">
        <f t="shared" si="1"/>
        <v>&gt;=50%</v>
      </c>
      <c r="I31" s="8" t="str">
        <f t="shared" si="3"/>
        <v>&gt;500</v>
      </c>
      <c r="J31" s="8" t="str">
        <f t="shared" si="4"/>
        <v>No</v>
      </c>
      <c r="K31" s="1" t="s">
        <v>9298</v>
      </c>
      <c r="L31">
        <v>4.3</v>
      </c>
      <c r="M31" s="4">
        <v>20850</v>
      </c>
      <c r="N31" s="12">
        <f t="shared" si="2"/>
        <v>89655</v>
      </c>
      <c r="O31" t="s">
        <v>10801</v>
      </c>
      <c r="P31" t="s">
        <v>205</v>
      </c>
      <c r="Q31" t="s">
        <v>12055</v>
      </c>
      <c r="R31" t="s">
        <v>206</v>
      </c>
      <c r="S31" t="s">
        <v>13186</v>
      </c>
      <c r="T31" t="s">
        <v>207</v>
      </c>
      <c r="U31" t="s">
        <v>208</v>
      </c>
      <c r="V31" t="s">
        <v>209</v>
      </c>
    </row>
    <row r="32" spans="1:22">
      <c r="A32" t="s">
        <v>210</v>
      </c>
      <c r="B32" t="s">
        <v>9349</v>
      </c>
      <c r="C32" t="s">
        <v>10575</v>
      </c>
      <c r="D32">
        <v>199</v>
      </c>
      <c r="E32" s="11">
        <f t="shared" si="0"/>
        <v>56232000</v>
      </c>
      <c r="F32" s="5">
        <v>750</v>
      </c>
      <c r="G32" s="1">
        <v>0.73</v>
      </c>
      <c r="H32" t="str">
        <f t="shared" si="1"/>
        <v>&gt;=50%</v>
      </c>
      <c r="I32" s="8" t="str">
        <f t="shared" si="3"/>
        <v>&gt;500</v>
      </c>
      <c r="J32" s="8" t="str">
        <f t="shared" si="4"/>
        <v>No</v>
      </c>
      <c r="K32" s="1" t="s">
        <v>9298</v>
      </c>
      <c r="L32">
        <v>4.5</v>
      </c>
      <c r="M32" s="4">
        <v>74976</v>
      </c>
      <c r="N32" s="12">
        <f t="shared" si="2"/>
        <v>337392</v>
      </c>
      <c r="O32" t="s">
        <v>10802</v>
      </c>
      <c r="P32" t="s">
        <v>212</v>
      </c>
      <c r="Q32" t="s">
        <v>12056</v>
      </c>
      <c r="R32" t="s">
        <v>213</v>
      </c>
      <c r="S32" t="s">
        <v>13187</v>
      </c>
      <c r="T32" t="s">
        <v>214</v>
      </c>
      <c r="U32" t="s">
        <v>215</v>
      </c>
      <c r="V32" t="s">
        <v>216</v>
      </c>
    </row>
    <row r="33" spans="1:22">
      <c r="A33" t="s">
        <v>217</v>
      </c>
      <c r="B33" t="s">
        <v>9350</v>
      </c>
      <c r="C33" t="s">
        <v>10575</v>
      </c>
      <c r="D33">
        <v>179</v>
      </c>
      <c r="E33" s="11">
        <f t="shared" si="0"/>
        <v>965066</v>
      </c>
      <c r="F33" s="5">
        <v>499</v>
      </c>
      <c r="G33" s="1">
        <v>0.64</v>
      </c>
      <c r="H33" t="str">
        <f t="shared" si="1"/>
        <v>&gt;=50%</v>
      </c>
      <c r="I33" s="8" t="str">
        <f t="shared" si="3"/>
        <v>200-500</v>
      </c>
      <c r="J33" s="8" t="str">
        <f t="shared" si="4"/>
        <v>No</v>
      </c>
      <c r="K33" s="1" t="s">
        <v>9298</v>
      </c>
      <c r="L33">
        <v>4</v>
      </c>
      <c r="M33" s="4">
        <v>1934</v>
      </c>
      <c r="N33" s="12">
        <f t="shared" si="2"/>
        <v>7736</v>
      </c>
      <c r="O33" t="s">
        <v>10803</v>
      </c>
      <c r="P33" t="s">
        <v>219</v>
      </c>
      <c r="Q33" t="s">
        <v>12057</v>
      </c>
      <c r="R33" t="s">
        <v>220</v>
      </c>
      <c r="S33" t="s">
        <v>13188</v>
      </c>
      <c r="T33" t="s">
        <v>9247</v>
      </c>
      <c r="U33" t="s">
        <v>221</v>
      </c>
      <c r="V33" t="s">
        <v>222</v>
      </c>
    </row>
    <row r="34" spans="1:22">
      <c r="A34" t="s">
        <v>223</v>
      </c>
      <c r="B34" t="s">
        <v>9351</v>
      </c>
      <c r="C34" t="s">
        <v>10575</v>
      </c>
      <c r="D34">
        <v>389</v>
      </c>
      <c r="E34" s="11">
        <f t="shared" si="0"/>
        <v>1070426</v>
      </c>
      <c r="F34" s="5">
        <v>1099</v>
      </c>
      <c r="G34" s="1">
        <v>0.65</v>
      </c>
      <c r="H34" t="str">
        <f t="shared" si="1"/>
        <v>20%</v>
      </c>
      <c r="I34" s="8" t="str">
        <f t="shared" si="3"/>
        <v>&gt;500</v>
      </c>
      <c r="J34" s="8" t="str">
        <f t="shared" si="4"/>
        <v>No</v>
      </c>
      <c r="K34" s="1" t="s">
        <v>9298</v>
      </c>
      <c r="L34">
        <v>4.3</v>
      </c>
      <c r="M34" s="4">
        <v>974</v>
      </c>
      <c r="N34" s="12">
        <f t="shared" si="2"/>
        <v>4188.2</v>
      </c>
      <c r="O34" t="s">
        <v>10804</v>
      </c>
      <c r="P34" t="s">
        <v>225</v>
      </c>
      <c r="Q34" t="s">
        <v>12058</v>
      </c>
      <c r="R34" t="s">
        <v>226</v>
      </c>
      <c r="S34" t="s">
        <v>13189</v>
      </c>
      <c r="T34" t="s">
        <v>227</v>
      </c>
      <c r="U34" t="s">
        <v>228</v>
      </c>
      <c r="V34" t="s">
        <v>229</v>
      </c>
    </row>
    <row r="35" spans="1:22">
      <c r="A35" t="s">
        <v>230</v>
      </c>
      <c r="B35" t="s">
        <v>9352</v>
      </c>
      <c r="C35" t="s">
        <v>10575</v>
      </c>
      <c r="D35">
        <v>599</v>
      </c>
      <c r="E35" s="11">
        <f t="shared" si="0"/>
        <v>212645</v>
      </c>
      <c r="F35" s="5">
        <v>599</v>
      </c>
      <c r="G35" s="1">
        <v>0</v>
      </c>
      <c r="H35" t="str">
        <f t="shared" si="1"/>
        <v>&gt;=50%</v>
      </c>
      <c r="I35" s="8" t="str">
        <f t="shared" si="3"/>
        <v>&gt;500</v>
      </c>
      <c r="J35" s="8" t="str">
        <f t="shared" si="4"/>
        <v>No</v>
      </c>
      <c r="K35" s="1" t="s">
        <v>9299</v>
      </c>
      <c r="L35">
        <v>4.3</v>
      </c>
      <c r="M35" s="4">
        <v>355</v>
      </c>
      <c r="N35" s="12">
        <f t="shared" si="2"/>
        <v>1526.5</v>
      </c>
      <c r="O35" t="s">
        <v>10805</v>
      </c>
      <c r="P35" t="s">
        <v>232</v>
      </c>
      <c r="Q35" t="s">
        <v>12059</v>
      </c>
      <c r="R35" t="s">
        <v>233</v>
      </c>
      <c r="S35" t="s">
        <v>13190</v>
      </c>
      <c r="T35" t="s">
        <v>234</v>
      </c>
      <c r="U35" t="s">
        <v>235</v>
      </c>
      <c r="V35" t="s">
        <v>236</v>
      </c>
    </row>
    <row r="36" spans="1:22">
      <c r="A36" t="s">
        <v>237</v>
      </c>
      <c r="B36" t="s">
        <v>9353</v>
      </c>
      <c r="C36" t="s">
        <v>10575</v>
      </c>
      <c r="D36">
        <v>199</v>
      </c>
      <c r="E36" s="11">
        <f t="shared" si="0"/>
        <v>1073925</v>
      </c>
      <c r="F36" s="5">
        <v>999</v>
      </c>
      <c r="G36" s="1">
        <v>0.8</v>
      </c>
      <c r="H36" t="str">
        <f t="shared" si="1"/>
        <v>&gt;=50%</v>
      </c>
      <c r="I36" s="8" t="str">
        <f t="shared" si="3"/>
        <v>&gt;500</v>
      </c>
      <c r="J36" s="8" t="str">
        <f t="shared" si="4"/>
        <v>No</v>
      </c>
      <c r="K36" s="1" t="s">
        <v>9298</v>
      </c>
      <c r="L36">
        <v>3.9</v>
      </c>
      <c r="M36" s="4">
        <v>1075</v>
      </c>
      <c r="N36" s="12">
        <f t="shared" si="2"/>
        <v>4192.5</v>
      </c>
      <c r="O36" t="s">
        <v>10806</v>
      </c>
      <c r="P36" t="s">
        <v>239</v>
      </c>
      <c r="Q36" t="s">
        <v>12060</v>
      </c>
      <c r="R36" t="s">
        <v>240</v>
      </c>
      <c r="S36" t="s">
        <v>13191</v>
      </c>
      <c r="T36" t="s">
        <v>241</v>
      </c>
      <c r="U36" t="s">
        <v>242</v>
      </c>
      <c r="V36" t="s">
        <v>243</v>
      </c>
    </row>
    <row r="37" spans="1:22">
      <c r="A37" t="s">
        <v>244</v>
      </c>
      <c r="B37" t="s">
        <v>9354</v>
      </c>
      <c r="C37" t="s">
        <v>10575</v>
      </c>
      <c r="D37">
        <v>99</v>
      </c>
      <c r="E37" s="11">
        <f t="shared" si="0"/>
        <v>16580500.859999999</v>
      </c>
      <c r="F37" s="5">
        <v>666.66</v>
      </c>
      <c r="G37" s="1">
        <v>0.85</v>
      </c>
      <c r="H37" t="str">
        <f t="shared" si="1"/>
        <v>&gt;=50%</v>
      </c>
      <c r="I37" s="8" t="str">
        <f t="shared" si="3"/>
        <v>&gt;500</v>
      </c>
      <c r="J37" s="8" t="str">
        <f t="shared" si="4"/>
        <v>No</v>
      </c>
      <c r="K37" s="1" t="s">
        <v>9298</v>
      </c>
      <c r="L37">
        <v>3.9</v>
      </c>
      <c r="M37" s="4">
        <v>24871</v>
      </c>
      <c r="N37" s="12">
        <f t="shared" si="2"/>
        <v>96996.9</v>
      </c>
      <c r="O37" t="s">
        <v>10807</v>
      </c>
      <c r="P37" t="s">
        <v>45</v>
      </c>
      <c r="Q37" t="s">
        <v>12034</v>
      </c>
      <c r="R37" t="s">
        <v>46</v>
      </c>
      <c r="S37" t="s">
        <v>13165</v>
      </c>
      <c r="T37" t="s">
        <v>246</v>
      </c>
      <c r="U37" t="s">
        <v>247</v>
      </c>
      <c r="V37" t="s">
        <v>248</v>
      </c>
    </row>
    <row r="38" spans="1:22">
      <c r="A38" t="s">
        <v>249</v>
      </c>
      <c r="B38" t="s">
        <v>250</v>
      </c>
      <c r="C38" t="s">
        <v>10575</v>
      </c>
      <c r="D38">
        <v>899</v>
      </c>
      <c r="E38" s="11">
        <f t="shared" si="0"/>
        <v>25748800</v>
      </c>
      <c r="F38" s="5">
        <v>1900</v>
      </c>
      <c r="G38" s="1">
        <v>0.53</v>
      </c>
      <c r="H38" t="str">
        <f t="shared" si="1"/>
        <v>&gt;=50%</v>
      </c>
      <c r="I38" s="8" t="str">
        <f t="shared" si="3"/>
        <v>&gt;500</v>
      </c>
      <c r="J38" s="8" t="str">
        <f t="shared" si="4"/>
        <v>No</v>
      </c>
      <c r="K38" s="1" t="s">
        <v>9298</v>
      </c>
      <c r="L38">
        <v>4.4000000000000004</v>
      </c>
      <c r="M38" s="4">
        <v>13552</v>
      </c>
      <c r="N38" s="12">
        <f t="shared" si="2"/>
        <v>59628.800000000003</v>
      </c>
      <c r="O38" t="s">
        <v>251</v>
      </c>
      <c r="P38" t="s">
        <v>252</v>
      </c>
      <c r="Q38" t="s">
        <v>12061</v>
      </c>
      <c r="R38" t="s">
        <v>253</v>
      </c>
      <c r="S38" t="s">
        <v>13192</v>
      </c>
      <c r="T38" t="s">
        <v>254</v>
      </c>
      <c r="U38" t="s">
        <v>255</v>
      </c>
      <c r="V38" t="s">
        <v>256</v>
      </c>
    </row>
    <row r="39" spans="1:22">
      <c r="A39" t="s">
        <v>257</v>
      </c>
      <c r="B39" t="s">
        <v>9355</v>
      </c>
      <c r="C39" t="s">
        <v>10578</v>
      </c>
      <c r="D39">
        <v>199</v>
      </c>
      <c r="E39" s="11">
        <f t="shared" si="0"/>
        <v>575424</v>
      </c>
      <c r="F39" s="5">
        <v>999</v>
      </c>
      <c r="G39" s="1">
        <v>0.8</v>
      </c>
      <c r="H39" t="str">
        <f t="shared" si="1"/>
        <v>20-50%</v>
      </c>
      <c r="I39" s="8" t="str">
        <f t="shared" si="3"/>
        <v>&gt;500</v>
      </c>
      <c r="J39" s="8" t="str">
        <f t="shared" si="4"/>
        <v>No</v>
      </c>
      <c r="K39" s="1" t="s">
        <v>9298</v>
      </c>
      <c r="L39">
        <v>4</v>
      </c>
      <c r="M39" s="4">
        <v>576</v>
      </c>
      <c r="N39" s="12">
        <f t="shared" si="2"/>
        <v>2304</v>
      </c>
      <c r="O39" t="s">
        <v>10808</v>
      </c>
      <c r="P39" t="s">
        <v>259</v>
      </c>
      <c r="Q39" t="s">
        <v>260</v>
      </c>
      <c r="R39" t="s">
        <v>261</v>
      </c>
      <c r="S39" t="s">
        <v>13193</v>
      </c>
      <c r="T39" t="s">
        <v>262</v>
      </c>
      <c r="U39" t="s">
        <v>263</v>
      </c>
      <c r="V39" t="s">
        <v>264</v>
      </c>
    </row>
    <row r="40" spans="1:22">
      <c r="A40" t="s">
        <v>265</v>
      </c>
      <c r="B40" t="s">
        <v>9356</v>
      </c>
      <c r="C40" t="s">
        <v>10575</v>
      </c>
      <c r="D40" s="2">
        <v>32999</v>
      </c>
      <c r="E40" s="11">
        <f t="shared" si="0"/>
        <v>335700702</v>
      </c>
      <c r="F40" s="5">
        <v>45999</v>
      </c>
      <c r="G40" s="1">
        <v>0.28000000000000003</v>
      </c>
      <c r="H40" t="str">
        <f t="shared" si="1"/>
        <v>&gt;=50%</v>
      </c>
      <c r="I40" s="8" t="str">
        <f t="shared" si="3"/>
        <v>&gt;500</v>
      </c>
      <c r="J40" s="8" t="str">
        <f t="shared" si="4"/>
        <v>No</v>
      </c>
      <c r="K40" s="1" t="s">
        <v>9299</v>
      </c>
      <c r="L40">
        <v>4.2</v>
      </c>
      <c r="M40" s="4">
        <v>7298</v>
      </c>
      <c r="N40" s="12">
        <f t="shared" si="2"/>
        <v>30651.600000000002</v>
      </c>
      <c r="O40" t="s">
        <v>10809</v>
      </c>
      <c r="P40" t="s">
        <v>267</v>
      </c>
      <c r="Q40" t="s">
        <v>12062</v>
      </c>
      <c r="R40" t="s">
        <v>268</v>
      </c>
      <c r="S40" t="s">
        <v>13194</v>
      </c>
      <c r="T40" t="s">
        <v>269</v>
      </c>
      <c r="U40" t="s">
        <v>270</v>
      </c>
      <c r="V40" t="s">
        <v>271</v>
      </c>
    </row>
    <row r="41" spans="1:22">
      <c r="A41" t="s">
        <v>272</v>
      </c>
      <c r="B41" t="s">
        <v>9357</v>
      </c>
      <c r="C41" t="s">
        <v>10575</v>
      </c>
      <c r="D41">
        <v>970</v>
      </c>
      <c r="E41" s="11">
        <f t="shared" si="0"/>
        <v>923538</v>
      </c>
      <c r="F41" s="5">
        <v>1999</v>
      </c>
      <c r="G41" s="1">
        <v>0.51</v>
      </c>
      <c r="H41" t="str">
        <f t="shared" si="1"/>
        <v>&gt;=50%</v>
      </c>
      <c r="I41" s="8" t="str">
        <f t="shared" si="3"/>
        <v>&gt;500</v>
      </c>
      <c r="J41" s="8" t="str">
        <f t="shared" si="4"/>
        <v>No</v>
      </c>
      <c r="K41" s="1" t="s">
        <v>9298</v>
      </c>
      <c r="L41">
        <v>4.2</v>
      </c>
      <c r="M41" s="4">
        <v>462</v>
      </c>
      <c r="N41" s="12">
        <f t="shared" si="2"/>
        <v>1940.4</v>
      </c>
      <c r="O41" t="s">
        <v>274</v>
      </c>
      <c r="P41" t="s">
        <v>275</v>
      </c>
      <c r="Q41" t="s">
        <v>12063</v>
      </c>
      <c r="R41" t="s">
        <v>276</v>
      </c>
      <c r="S41" t="s">
        <v>13195</v>
      </c>
      <c r="T41" t="s">
        <v>277</v>
      </c>
      <c r="U41" t="s">
        <v>278</v>
      </c>
      <c r="V41" t="s">
        <v>279</v>
      </c>
    </row>
    <row r="42" spans="1:22">
      <c r="A42" t="s">
        <v>280</v>
      </c>
      <c r="B42" t="s">
        <v>9358</v>
      </c>
      <c r="C42" t="s">
        <v>10578</v>
      </c>
      <c r="D42">
        <v>209</v>
      </c>
      <c r="E42" s="11">
        <f t="shared" si="0"/>
        <v>74842465</v>
      </c>
      <c r="F42" s="5">
        <v>695</v>
      </c>
      <c r="G42" s="1">
        <v>0.7</v>
      </c>
      <c r="H42" t="str">
        <f t="shared" si="1"/>
        <v>20-50%</v>
      </c>
      <c r="I42" s="8" t="str">
        <f t="shared" si="3"/>
        <v>&gt;500</v>
      </c>
      <c r="J42" s="8" t="str">
        <f t="shared" si="4"/>
        <v>No</v>
      </c>
      <c r="K42" s="1" t="s">
        <v>9298</v>
      </c>
      <c r="L42">
        <v>4.5</v>
      </c>
      <c r="M42" s="4">
        <v>107687</v>
      </c>
      <c r="N42" s="12">
        <f t="shared" si="2"/>
        <v>484591.5</v>
      </c>
      <c r="O42" t="s">
        <v>10810</v>
      </c>
      <c r="P42" t="s">
        <v>282</v>
      </c>
      <c r="Q42" t="s">
        <v>12064</v>
      </c>
      <c r="R42" t="s">
        <v>283</v>
      </c>
      <c r="S42" t="s">
        <v>13196</v>
      </c>
      <c r="T42" t="s">
        <v>284</v>
      </c>
      <c r="U42" t="s">
        <v>285</v>
      </c>
      <c r="V42" t="s">
        <v>286</v>
      </c>
    </row>
    <row r="43" spans="1:22">
      <c r="A43" t="s">
        <v>287</v>
      </c>
      <c r="B43" t="s">
        <v>9359</v>
      </c>
      <c r="C43" t="s">
        <v>10575</v>
      </c>
      <c r="D43" s="2">
        <v>19999</v>
      </c>
      <c r="E43" s="11">
        <f t="shared" si="0"/>
        <v>950257849</v>
      </c>
      <c r="F43" s="5">
        <v>34999</v>
      </c>
      <c r="G43" s="1">
        <v>0.43</v>
      </c>
      <c r="H43" t="str">
        <f t="shared" si="1"/>
        <v>&gt;=50%</v>
      </c>
      <c r="I43" s="8" t="str">
        <f t="shared" si="3"/>
        <v>&gt;500</v>
      </c>
      <c r="J43" s="8" t="str">
        <f t="shared" si="4"/>
        <v>No</v>
      </c>
      <c r="K43" s="1" t="s">
        <v>9299</v>
      </c>
      <c r="L43">
        <v>4.3</v>
      </c>
      <c r="M43" s="4">
        <v>27151</v>
      </c>
      <c r="N43" s="12">
        <f t="shared" si="2"/>
        <v>116749.29999999999</v>
      </c>
      <c r="O43" t="s">
        <v>10811</v>
      </c>
      <c r="P43" t="s">
        <v>289</v>
      </c>
      <c r="Q43" t="s">
        <v>12065</v>
      </c>
      <c r="R43" t="s">
        <v>290</v>
      </c>
      <c r="S43" t="s">
        <v>13197</v>
      </c>
      <c r="T43" t="s">
        <v>9248</v>
      </c>
      <c r="U43" t="s">
        <v>291</v>
      </c>
      <c r="V43" t="s">
        <v>292</v>
      </c>
    </row>
    <row r="44" spans="1:22">
      <c r="A44" t="s">
        <v>293</v>
      </c>
      <c r="B44" t="s">
        <v>9360</v>
      </c>
      <c r="C44" t="s">
        <v>10576</v>
      </c>
      <c r="D44">
        <v>399</v>
      </c>
      <c r="E44" s="11">
        <f t="shared" si="0"/>
        <v>26671631</v>
      </c>
      <c r="F44" s="5">
        <v>1099</v>
      </c>
      <c r="G44" s="1">
        <v>0.64</v>
      </c>
      <c r="H44" t="str">
        <f t="shared" si="1"/>
        <v>20-50%</v>
      </c>
      <c r="I44" s="8" t="str">
        <f t="shared" si="3"/>
        <v>&gt;500</v>
      </c>
      <c r="J44" s="8" t="str">
        <f t="shared" si="4"/>
        <v>No</v>
      </c>
      <c r="K44" s="1" t="s">
        <v>9298</v>
      </c>
      <c r="L44">
        <v>4.2</v>
      </c>
      <c r="M44" s="4">
        <v>24269</v>
      </c>
      <c r="N44" s="12">
        <f t="shared" si="2"/>
        <v>101929.8</v>
      </c>
      <c r="O44" t="s">
        <v>10812</v>
      </c>
      <c r="P44" t="s">
        <v>11</v>
      </c>
      <c r="Q44" t="s">
        <v>12029</v>
      </c>
      <c r="R44" t="s">
        <v>12</v>
      </c>
      <c r="S44" t="s">
        <v>13160</v>
      </c>
      <c r="T44" t="s">
        <v>13</v>
      </c>
      <c r="U44" t="s">
        <v>295</v>
      </c>
      <c r="V44" t="s">
        <v>296</v>
      </c>
    </row>
    <row r="45" spans="1:22">
      <c r="A45" t="s">
        <v>297</v>
      </c>
      <c r="B45" t="s">
        <v>9361</v>
      </c>
      <c r="C45" t="s">
        <v>10575</v>
      </c>
      <c r="D45">
        <v>999</v>
      </c>
      <c r="E45" s="11">
        <f t="shared" si="0"/>
        <v>19336707</v>
      </c>
      <c r="F45" s="5">
        <v>1599</v>
      </c>
      <c r="G45" s="1">
        <v>0.38</v>
      </c>
      <c r="H45" t="str">
        <f t="shared" si="1"/>
        <v>&gt;=50%</v>
      </c>
      <c r="I45" s="8" t="str">
        <f t="shared" si="3"/>
        <v>&gt;500</v>
      </c>
      <c r="J45" s="8" t="str">
        <f t="shared" si="4"/>
        <v>No</v>
      </c>
      <c r="K45" s="1" t="s">
        <v>9299</v>
      </c>
      <c r="L45">
        <v>4.3</v>
      </c>
      <c r="M45" s="4">
        <v>12093</v>
      </c>
      <c r="N45" s="12">
        <f t="shared" si="2"/>
        <v>51999.9</v>
      </c>
      <c r="O45" t="s">
        <v>10813</v>
      </c>
      <c r="P45" t="s">
        <v>299</v>
      </c>
      <c r="Q45" t="s">
        <v>12066</v>
      </c>
      <c r="R45" t="s">
        <v>300</v>
      </c>
      <c r="S45" t="s">
        <v>13198</v>
      </c>
      <c r="T45" t="s">
        <v>301</v>
      </c>
      <c r="U45" t="s">
        <v>302</v>
      </c>
      <c r="V45" t="s">
        <v>303</v>
      </c>
    </row>
    <row r="46" spans="1:22">
      <c r="A46" t="s">
        <v>304</v>
      </c>
      <c r="B46" t="s">
        <v>9362</v>
      </c>
      <c r="C46" t="s">
        <v>10575</v>
      </c>
      <c r="D46">
        <v>59</v>
      </c>
      <c r="E46" s="11">
        <f t="shared" si="0"/>
        <v>1866222</v>
      </c>
      <c r="F46" s="5">
        <v>199</v>
      </c>
      <c r="G46" s="1">
        <v>0.7</v>
      </c>
      <c r="H46" t="str">
        <f t="shared" si="1"/>
        <v>&gt;=50%</v>
      </c>
      <c r="I46" s="8" t="str">
        <f t="shared" si="3"/>
        <v>&lt;200</v>
      </c>
      <c r="J46" s="8" t="str">
        <f t="shared" si="4"/>
        <v>No</v>
      </c>
      <c r="K46" s="1" t="s">
        <v>9298</v>
      </c>
      <c r="L46">
        <v>4</v>
      </c>
      <c r="M46" s="4">
        <v>9378</v>
      </c>
      <c r="N46" s="12">
        <f t="shared" si="2"/>
        <v>37512</v>
      </c>
      <c r="O46" t="s">
        <v>10814</v>
      </c>
      <c r="P46" t="s">
        <v>164</v>
      </c>
      <c r="Q46" t="s">
        <v>12049</v>
      </c>
      <c r="R46" t="s">
        <v>165</v>
      </c>
      <c r="S46" t="s">
        <v>13180</v>
      </c>
      <c r="T46" t="s">
        <v>166</v>
      </c>
      <c r="U46" t="s">
        <v>306</v>
      </c>
      <c r="V46" t="s">
        <v>307</v>
      </c>
    </row>
    <row r="47" spans="1:22">
      <c r="A47" t="s">
        <v>308</v>
      </c>
      <c r="B47" t="s">
        <v>309</v>
      </c>
      <c r="C47" t="s">
        <v>10576</v>
      </c>
      <c r="D47">
        <v>333</v>
      </c>
      <c r="E47" s="11">
        <f t="shared" si="0"/>
        <v>9782208</v>
      </c>
      <c r="F47" s="5">
        <v>999</v>
      </c>
      <c r="G47" s="1">
        <v>0.67</v>
      </c>
      <c r="H47" t="str">
        <f t="shared" si="1"/>
        <v>&gt;=50%</v>
      </c>
      <c r="I47" s="8" t="str">
        <f t="shared" si="3"/>
        <v>&gt;500</v>
      </c>
      <c r="J47" s="8" t="str">
        <f t="shared" si="4"/>
        <v>No</v>
      </c>
      <c r="K47" s="1" t="s">
        <v>9298</v>
      </c>
      <c r="L47">
        <v>3.3</v>
      </c>
      <c r="M47" s="4">
        <v>9792</v>
      </c>
      <c r="N47" s="12">
        <f t="shared" si="2"/>
        <v>32313.599999999999</v>
      </c>
      <c r="O47" t="s">
        <v>310</v>
      </c>
      <c r="P47" t="s">
        <v>311</v>
      </c>
      <c r="Q47" t="s">
        <v>12067</v>
      </c>
      <c r="R47" t="s">
        <v>312</v>
      </c>
      <c r="S47" t="s">
        <v>13199</v>
      </c>
      <c r="T47" t="s">
        <v>313</v>
      </c>
      <c r="U47" t="s">
        <v>314</v>
      </c>
      <c r="V47" t="s">
        <v>315</v>
      </c>
    </row>
    <row r="48" spans="1:22">
      <c r="A48" t="s">
        <v>316</v>
      </c>
      <c r="B48" t="s">
        <v>9363</v>
      </c>
      <c r="C48" t="s">
        <v>10577</v>
      </c>
      <c r="D48">
        <v>507</v>
      </c>
      <c r="E48" s="11">
        <f t="shared" si="0"/>
        <v>9822248</v>
      </c>
      <c r="F48" s="5">
        <v>1208</v>
      </c>
      <c r="G48" s="1">
        <v>0.57999999999999996</v>
      </c>
      <c r="H48" t="str">
        <f t="shared" si="1"/>
        <v>20-50%</v>
      </c>
      <c r="I48" s="8" t="str">
        <f t="shared" si="3"/>
        <v>&gt;500</v>
      </c>
      <c r="J48" s="8" t="str">
        <f t="shared" si="4"/>
        <v>No</v>
      </c>
      <c r="K48" s="1" t="s">
        <v>9298</v>
      </c>
      <c r="L48">
        <v>4.0999999999999996</v>
      </c>
      <c r="M48" s="4">
        <v>8131</v>
      </c>
      <c r="N48" s="12">
        <f t="shared" si="2"/>
        <v>33337.1</v>
      </c>
      <c r="O48" t="s">
        <v>10815</v>
      </c>
      <c r="P48" t="s">
        <v>318</v>
      </c>
      <c r="Q48" t="s">
        <v>12068</v>
      </c>
      <c r="R48" t="s">
        <v>319</v>
      </c>
      <c r="S48" t="s">
        <v>13200</v>
      </c>
      <c r="T48" t="s">
        <v>320</v>
      </c>
      <c r="U48" t="s">
        <v>321</v>
      </c>
      <c r="V48" t="s">
        <v>322</v>
      </c>
    </row>
    <row r="49" spans="1:22">
      <c r="A49" t="s">
        <v>323</v>
      </c>
      <c r="B49" t="s">
        <v>9364</v>
      </c>
      <c r="C49" t="s">
        <v>10579</v>
      </c>
      <c r="D49">
        <v>309</v>
      </c>
      <c r="E49" s="11">
        <f t="shared" si="0"/>
        <v>202812175</v>
      </c>
      <c r="F49" s="5">
        <v>475</v>
      </c>
      <c r="G49" s="1">
        <v>0.35</v>
      </c>
      <c r="H49" t="str">
        <f t="shared" si="1"/>
        <v>&gt;=50%</v>
      </c>
      <c r="I49" s="8" t="str">
        <f t="shared" si="3"/>
        <v>200-500</v>
      </c>
      <c r="J49" s="8" t="str">
        <f t="shared" si="4"/>
        <v>No</v>
      </c>
      <c r="K49" s="1" t="s">
        <v>9299</v>
      </c>
      <c r="L49">
        <v>4.4000000000000004</v>
      </c>
      <c r="M49" s="4">
        <v>426973</v>
      </c>
      <c r="N49" s="12">
        <f t="shared" si="2"/>
        <v>1878681.2000000002</v>
      </c>
      <c r="O49" t="s">
        <v>10816</v>
      </c>
      <c r="P49" t="s">
        <v>88</v>
      </c>
      <c r="Q49" t="s">
        <v>12039</v>
      </c>
      <c r="R49" t="s">
        <v>89</v>
      </c>
      <c r="S49" t="s">
        <v>13170</v>
      </c>
      <c r="T49" t="s">
        <v>90</v>
      </c>
      <c r="U49" t="s">
        <v>325</v>
      </c>
      <c r="V49" t="s">
        <v>326</v>
      </c>
    </row>
    <row r="50" spans="1:22">
      <c r="A50" t="s">
        <v>327</v>
      </c>
      <c r="B50" t="s">
        <v>9365</v>
      </c>
      <c r="C50" t="s">
        <v>10575</v>
      </c>
      <c r="D50">
        <v>399</v>
      </c>
      <c r="E50" s="11">
        <f t="shared" si="0"/>
        <v>492507</v>
      </c>
      <c r="F50" s="5">
        <v>999</v>
      </c>
      <c r="G50" s="1">
        <v>0.6</v>
      </c>
      <c r="H50" t="str">
        <f t="shared" si="1"/>
        <v>20-50%</v>
      </c>
      <c r="I50" s="8" t="str">
        <f t="shared" si="3"/>
        <v>&gt;500</v>
      </c>
      <c r="J50" s="8" t="str">
        <f t="shared" si="4"/>
        <v>No</v>
      </c>
      <c r="K50" s="1" t="s">
        <v>9298</v>
      </c>
      <c r="L50">
        <v>3.6</v>
      </c>
      <c r="M50" s="4">
        <v>493</v>
      </c>
      <c r="N50" s="12">
        <f t="shared" si="2"/>
        <v>1774.8</v>
      </c>
      <c r="O50" t="s">
        <v>10817</v>
      </c>
      <c r="P50" t="s">
        <v>329</v>
      </c>
      <c r="Q50" t="s">
        <v>12069</v>
      </c>
      <c r="R50" t="s">
        <v>330</v>
      </c>
      <c r="S50" t="s">
        <v>13201</v>
      </c>
      <c r="T50" t="s">
        <v>331</v>
      </c>
      <c r="U50" t="s">
        <v>332</v>
      </c>
      <c r="V50" t="s">
        <v>333</v>
      </c>
    </row>
    <row r="51" spans="1:22">
      <c r="A51" t="s">
        <v>334</v>
      </c>
      <c r="B51" t="s">
        <v>335</v>
      </c>
      <c r="C51" t="s">
        <v>10576</v>
      </c>
      <c r="D51">
        <v>199</v>
      </c>
      <c r="E51" s="11">
        <f t="shared" si="0"/>
        <v>36575025</v>
      </c>
      <c r="F51" s="5">
        <v>395</v>
      </c>
      <c r="G51" s="1">
        <v>0.5</v>
      </c>
      <c r="H51" t="str">
        <f t="shared" si="1"/>
        <v>20-50%</v>
      </c>
      <c r="I51" s="8" t="str">
        <f t="shared" si="3"/>
        <v>200-500</v>
      </c>
      <c r="J51" s="8" t="str">
        <f t="shared" si="4"/>
        <v>No</v>
      </c>
      <c r="K51" s="1" t="s">
        <v>9298</v>
      </c>
      <c r="L51">
        <v>4.2</v>
      </c>
      <c r="M51" s="4">
        <v>92595</v>
      </c>
      <c r="N51" s="12">
        <f t="shared" si="2"/>
        <v>388899</v>
      </c>
      <c r="O51" t="s">
        <v>336</v>
      </c>
      <c r="P51" t="s">
        <v>337</v>
      </c>
      <c r="Q51" t="s">
        <v>12070</v>
      </c>
      <c r="R51" t="s">
        <v>338</v>
      </c>
      <c r="S51" t="s">
        <v>13202</v>
      </c>
      <c r="T51" t="s">
        <v>339</v>
      </c>
      <c r="U51" t="s">
        <v>340</v>
      </c>
      <c r="V51" t="s">
        <v>341</v>
      </c>
    </row>
    <row r="52" spans="1:22">
      <c r="A52" t="s">
        <v>342</v>
      </c>
      <c r="B52" t="s">
        <v>9366</v>
      </c>
      <c r="C52" t="s">
        <v>10575</v>
      </c>
      <c r="D52" s="2">
        <v>1199</v>
      </c>
      <c r="E52" s="11">
        <f t="shared" si="0"/>
        <v>54491220</v>
      </c>
      <c r="F52" s="5">
        <v>2199</v>
      </c>
      <c r="G52" s="1">
        <v>0.45</v>
      </c>
      <c r="H52" t="str">
        <f t="shared" si="1"/>
        <v>&gt;=50%</v>
      </c>
      <c r="I52" s="8" t="str">
        <f t="shared" si="3"/>
        <v>&gt;500</v>
      </c>
      <c r="J52" s="8" t="str">
        <f t="shared" si="4"/>
        <v>No</v>
      </c>
      <c r="K52" s="1" t="s">
        <v>9299</v>
      </c>
      <c r="L52">
        <v>4.4000000000000004</v>
      </c>
      <c r="M52" s="4">
        <v>24780</v>
      </c>
      <c r="N52" s="12">
        <f t="shared" si="2"/>
        <v>109032.00000000001</v>
      </c>
      <c r="O52" t="s">
        <v>10818</v>
      </c>
      <c r="P52" t="s">
        <v>344</v>
      </c>
      <c r="Q52" t="s">
        <v>12071</v>
      </c>
      <c r="R52" t="s">
        <v>345</v>
      </c>
      <c r="S52" t="s">
        <v>13203</v>
      </c>
      <c r="T52" t="s">
        <v>346</v>
      </c>
      <c r="U52" t="s">
        <v>347</v>
      </c>
      <c r="V52" t="s">
        <v>348</v>
      </c>
    </row>
    <row r="53" spans="1:22">
      <c r="A53" t="s">
        <v>349</v>
      </c>
      <c r="B53" t="s">
        <v>9367</v>
      </c>
      <c r="C53" t="s">
        <v>10575</v>
      </c>
      <c r="D53">
        <v>179</v>
      </c>
      <c r="E53" s="11">
        <f t="shared" si="0"/>
        <v>46297500</v>
      </c>
      <c r="F53" s="5">
        <v>500</v>
      </c>
      <c r="G53" s="1">
        <v>0.64</v>
      </c>
      <c r="H53" t="str">
        <f t="shared" si="1"/>
        <v>&gt;=50%</v>
      </c>
      <c r="I53" s="8" t="str">
        <f t="shared" si="3"/>
        <v>200-500</v>
      </c>
      <c r="J53" s="8" t="str">
        <f t="shared" si="4"/>
        <v>No</v>
      </c>
      <c r="K53" s="1" t="s">
        <v>9298</v>
      </c>
      <c r="L53">
        <v>4.2</v>
      </c>
      <c r="M53" s="4">
        <v>92595</v>
      </c>
      <c r="N53" s="12">
        <f t="shared" si="2"/>
        <v>388899</v>
      </c>
      <c r="O53" t="s">
        <v>10819</v>
      </c>
      <c r="P53" t="s">
        <v>337</v>
      </c>
      <c r="Q53" t="s">
        <v>12070</v>
      </c>
      <c r="R53" t="s">
        <v>338</v>
      </c>
      <c r="S53" t="s">
        <v>13202</v>
      </c>
      <c r="T53" t="s">
        <v>339</v>
      </c>
      <c r="U53" t="s">
        <v>351</v>
      </c>
      <c r="V53" t="s">
        <v>352</v>
      </c>
    </row>
    <row r="54" spans="1:22">
      <c r="A54" t="s">
        <v>353</v>
      </c>
      <c r="B54" t="s">
        <v>9368</v>
      </c>
      <c r="C54" t="s">
        <v>10580</v>
      </c>
      <c r="D54">
        <v>799</v>
      </c>
      <c r="E54" s="11">
        <f t="shared" si="0"/>
        <v>17194800</v>
      </c>
      <c r="F54" s="5">
        <v>2100</v>
      </c>
      <c r="G54" s="1">
        <v>0.62</v>
      </c>
      <c r="H54" t="str">
        <f t="shared" si="1"/>
        <v>20-50%</v>
      </c>
      <c r="I54" s="8" t="str">
        <f t="shared" si="3"/>
        <v>&gt;500</v>
      </c>
      <c r="J54" s="8" t="str">
        <f t="shared" si="4"/>
        <v>No</v>
      </c>
      <c r="K54" s="1" t="s">
        <v>9298</v>
      </c>
      <c r="L54">
        <v>4.3</v>
      </c>
      <c r="M54" s="4">
        <v>8188</v>
      </c>
      <c r="N54" s="12">
        <f t="shared" si="2"/>
        <v>35208.400000000001</v>
      </c>
      <c r="O54" t="s">
        <v>872</v>
      </c>
      <c r="P54" t="s">
        <v>355</v>
      </c>
      <c r="Q54" t="s">
        <v>12072</v>
      </c>
      <c r="R54" t="s">
        <v>356</v>
      </c>
      <c r="S54" t="s">
        <v>13204</v>
      </c>
      <c r="T54" t="s">
        <v>357</v>
      </c>
      <c r="U54" t="s">
        <v>358</v>
      </c>
      <c r="V54" t="s">
        <v>359</v>
      </c>
    </row>
    <row r="55" spans="1:22">
      <c r="A55" t="s">
        <v>360</v>
      </c>
      <c r="B55" t="s">
        <v>9369</v>
      </c>
      <c r="C55" t="s">
        <v>10575</v>
      </c>
      <c r="D55" s="2">
        <v>6999</v>
      </c>
      <c r="E55" s="11">
        <f t="shared" si="0"/>
        <v>52034997</v>
      </c>
      <c r="F55" s="5">
        <v>12999</v>
      </c>
      <c r="G55" s="1">
        <v>0.46</v>
      </c>
      <c r="H55" t="str">
        <f t="shared" si="1"/>
        <v>20-50%</v>
      </c>
      <c r="I55" s="8" t="str">
        <f t="shared" si="3"/>
        <v>&gt;500</v>
      </c>
      <c r="J55" s="8" t="str">
        <f t="shared" si="4"/>
        <v>No</v>
      </c>
      <c r="K55" s="1" t="s">
        <v>9299</v>
      </c>
      <c r="L55">
        <v>4.2</v>
      </c>
      <c r="M55" s="4">
        <v>4003</v>
      </c>
      <c r="N55" s="12">
        <f t="shared" si="2"/>
        <v>16812.600000000002</v>
      </c>
      <c r="O55" t="s">
        <v>10820</v>
      </c>
      <c r="P55" t="s">
        <v>362</v>
      </c>
      <c r="Q55" t="s">
        <v>12073</v>
      </c>
      <c r="R55" t="s">
        <v>363</v>
      </c>
      <c r="S55" t="s">
        <v>13205</v>
      </c>
      <c r="T55" t="s">
        <v>9249</v>
      </c>
      <c r="U55" t="s">
        <v>364</v>
      </c>
      <c r="V55" t="s">
        <v>365</v>
      </c>
    </row>
    <row r="56" spans="1:22">
      <c r="A56" t="s">
        <v>366</v>
      </c>
      <c r="B56" t="s">
        <v>9370</v>
      </c>
      <c r="C56" t="s">
        <v>10579</v>
      </c>
      <c r="D56">
        <v>199</v>
      </c>
      <c r="E56" s="11">
        <f t="shared" si="0"/>
        <v>109586</v>
      </c>
      <c r="F56" s="5">
        <v>349</v>
      </c>
      <c r="G56" s="1">
        <v>0.43</v>
      </c>
      <c r="H56" t="str">
        <f t="shared" si="1"/>
        <v>&gt;=50%</v>
      </c>
      <c r="I56" s="8" t="str">
        <f t="shared" si="3"/>
        <v>200-500</v>
      </c>
      <c r="J56" s="8" t="str">
        <f t="shared" si="4"/>
        <v>No</v>
      </c>
      <c r="K56" s="1" t="s">
        <v>9299</v>
      </c>
      <c r="L56">
        <v>4.0999999999999996</v>
      </c>
      <c r="M56" s="4">
        <v>314</v>
      </c>
      <c r="N56" s="12">
        <f t="shared" si="2"/>
        <v>1287.3999999999999</v>
      </c>
      <c r="O56" t="s">
        <v>10821</v>
      </c>
      <c r="P56" t="s">
        <v>368</v>
      </c>
      <c r="Q56" t="s">
        <v>12074</v>
      </c>
      <c r="R56" t="s">
        <v>369</v>
      </c>
      <c r="S56" t="s">
        <v>13206</v>
      </c>
      <c r="T56" t="s">
        <v>370</v>
      </c>
      <c r="U56" t="s">
        <v>371</v>
      </c>
      <c r="V56" t="s">
        <v>372</v>
      </c>
    </row>
    <row r="57" spans="1:22">
      <c r="A57" t="s">
        <v>373</v>
      </c>
      <c r="B57" t="s">
        <v>374</v>
      </c>
      <c r="C57" t="s">
        <v>10576</v>
      </c>
      <c r="D57">
        <v>230</v>
      </c>
      <c r="E57" s="11">
        <f t="shared" si="0"/>
        <v>1477040</v>
      </c>
      <c r="F57" s="5">
        <v>499</v>
      </c>
      <c r="G57" s="1">
        <v>0.54</v>
      </c>
      <c r="H57" t="str">
        <f t="shared" si="1"/>
        <v>&gt;=50%</v>
      </c>
      <c r="I57" s="8" t="str">
        <f t="shared" si="3"/>
        <v>200-500</v>
      </c>
      <c r="J57" s="8" t="str">
        <f t="shared" si="4"/>
        <v>No</v>
      </c>
      <c r="K57" s="1" t="s">
        <v>9298</v>
      </c>
      <c r="L57">
        <v>3.7</v>
      </c>
      <c r="M57" s="4">
        <v>2960</v>
      </c>
      <c r="N57" s="12">
        <f t="shared" si="2"/>
        <v>10952</v>
      </c>
      <c r="O57" t="s">
        <v>10822</v>
      </c>
      <c r="P57" t="s">
        <v>375</v>
      </c>
      <c r="Q57" t="s">
        <v>12075</v>
      </c>
      <c r="R57" t="s">
        <v>376</v>
      </c>
      <c r="S57" t="s">
        <v>13207</v>
      </c>
      <c r="T57" t="s">
        <v>377</v>
      </c>
      <c r="U57" t="s">
        <v>378</v>
      </c>
      <c r="V57" t="s">
        <v>379</v>
      </c>
    </row>
    <row r="58" spans="1:22">
      <c r="A58" t="s">
        <v>380</v>
      </c>
      <c r="B58" t="s">
        <v>9371</v>
      </c>
      <c r="C58" t="s">
        <v>10578</v>
      </c>
      <c r="D58">
        <v>649</v>
      </c>
      <c r="E58" s="11">
        <f t="shared" si="0"/>
        <v>251387709</v>
      </c>
      <c r="F58" s="5">
        <v>1399</v>
      </c>
      <c r="G58" s="1">
        <v>0.54</v>
      </c>
      <c r="H58" t="str">
        <f t="shared" si="1"/>
        <v>20-50%</v>
      </c>
      <c r="I58" s="8" t="str">
        <f t="shared" si="3"/>
        <v>&gt;500</v>
      </c>
      <c r="J58" s="8" t="str">
        <f t="shared" si="4"/>
        <v>No</v>
      </c>
      <c r="K58" s="1" t="s">
        <v>9298</v>
      </c>
      <c r="L58">
        <v>4.2</v>
      </c>
      <c r="M58" s="4">
        <v>179691</v>
      </c>
      <c r="N58" s="12">
        <f t="shared" si="2"/>
        <v>754702.20000000007</v>
      </c>
      <c r="O58" t="s">
        <v>10823</v>
      </c>
      <c r="P58" t="s">
        <v>66</v>
      </c>
      <c r="Q58" t="s">
        <v>12037</v>
      </c>
      <c r="R58" t="s">
        <v>67</v>
      </c>
      <c r="S58" t="s">
        <v>13168</v>
      </c>
      <c r="T58" t="s">
        <v>68</v>
      </c>
      <c r="U58" t="s">
        <v>382</v>
      </c>
      <c r="V58" t="s">
        <v>383</v>
      </c>
    </row>
    <row r="59" spans="1:22">
      <c r="A59" t="s">
        <v>384</v>
      </c>
      <c r="B59" t="s">
        <v>9372</v>
      </c>
      <c r="C59" t="s">
        <v>10575</v>
      </c>
      <c r="D59" s="2">
        <v>15999</v>
      </c>
      <c r="E59" s="11">
        <f t="shared" si="0"/>
        <v>767743101</v>
      </c>
      <c r="F59" s="5">
        <v>21999</v>
      </c>
      <c r="G59" s="1">
        <v>0.27</v>
      </c>
      <c r="H59" t="str">
        <f t="shared" si="1"/>
        <v>&gt;=50%</v>
      </c>
      <c r="I59" s="8" t="str">
        <f t="shared" si="3"/>
        <v>&gt;500</v>
      </c>
      <c r="J59" s="8" t="str">
        <f t="shared" si="4"/>
        <v>No</v>
      </c>
      <c r="K59" s="1" t="s">
        <v>9299</v>
      </c>
      <c r="L59">
        <v>4.2</v>
      </c>
      <c r="M59" s="4">
        <v>34899</v>
      </c>
      <c r="N59" s="12">
        <f t="shared" si="2"/>
        <v>146575.80000000002</v>
      </c>
      <c r="O59" t="s">
        <v>10824</v>
      </c>
      <c r="P59" t="s">
        <v>184</v>
      </c>
      <c r="Q59" t="s">
        <v>12052</v>
      </c>
      <c r="R59" t="s">
        <v>185</v>
      </c>
      <c r="S59" t="s">
        <v>13183</v>
      </c>
      <c r="T59" t="s">
        <v>186</v>
      </c>
      <c r="U59" t="s">
        <v>386</v>
      </c>
      <c r="V59" t="s">
        <v>387</v>
      </c>
    </row>
    <row r="60" spans="1:22">
      <c r="A60" t="s">
        <v>388</v>
      </c>
      <c r="B60" t="s">
        <v>9373</v>
      </c>
      <c r="C60" t="s">
        <v>10575</v>
      </c>
      <c r="D60">
        <v>348</v>
      </c>
      <c r="E60" s="11">
        <f t="shared" si="0"/>
        <v>983344</v>
      </c>
      <c r="F60" s="5">
        <v>1499</v>
      </c>
      <c r="G60" s="1">
        <v>0.77</v>
      </c>
      <c r="H60" t="str">
        <f t="shared" si="1"/>
        <v>&gt;=50%</v>
      </c>
      <c r="I60" s="8" t="str">
        <f t="shared" si="3"/>
        <v>&gt;500</v>
      </c>
      <c r="J60" s="8" t="str">
        <f t="shared" si="4"/>
        <v>No</v>
      </c>
      <c r="K60" s="1" t="s">
        <v>9298</v>
      </c>
      <c r="L60">
        <v>4.2</v>
      </c>
      <c r="M60" s="4">
        <v>656</v>
      </c>
      <c r="N60" s="12">
        <f t="shared" si="2"/>
        <v>2755.2000000000003</v>
      </c>
      <c r="O60" t="s">
        <v>10825</v>
      </c>
      <c r="P60" t="s">
        <v>390</v>
      </c>
      <c r="Q60" t="s">
        <v>12076</v>
      </c>
      <c r="R60" t="s">
        <v>391</v>
      </c>
      <c r="S60" t="s">
        <v>13208</v>
      </c>
      <c r="T60" t="s">
        <v>392</v>
      </c>
      <c r="U60" t="s">
        <v>393</v>
      </c>
      <c r="V60" t="s">
        <v>394</v>
      </c>
    </row>
    <row r="61" spans="1:22">
      <c r="A61" t="s">
        <v>395</v>
      </c>
      <c r="B61" t="s">
        <v>9374</v>
      </c>
      <c r="C61" t="s">
        <v>10579</v>
      </c>
      <c r="D61">
        <v>154</v>
      </c>
      <c r="E61" s="11">
        <f t="shared" si="0"/>
        <v>2465336</v>
      </c>
      <c r="F61" s="5">
        <v>349</v>
      </c>
      <c r="G61" s="1">
        <v>0.56000000000000005</v>
      </c>
      <c r="H61" t="str">
        <f t="shared" si="1"/>
        <v>&gt;=50%</v>
      </c>
      <c r="I61" s="8" t="str">
        <f t="shared" si="3"/>
        <v>200-500</v>
      </c>
      <c r="J61" s="8" t="str">
        <f t="shared" si="4"/>
        <v>No</v>
      </c>
      <c r="K61" s="1" t="s">
        <v>9298</v>
      </c>
      <c r="L61">
        <v>4.3</v>
      </c>
      <c r="M61" s="4">
        <v>7064</v>
      </c>
      <c r="N61" s="12">
        <f t="shared" si="2"/>
        <v>30375.199999999997</v>
      </c>
      <c r="O61" t="s">
        <v>10826</v>
      </c>
      <c r="P61" t="s">
        <v>397</v>
      </c>
      <c r="Q61" t="s">
        <v>12077</v>
      </c>
      <c r="R61" t="s">
        <v>398</v>
      </c>
      <c r="S61" t="s">
        <v>13209</v>
      </c>
      <c r="T61" t="s">
        <v>399</v>
      </c>
      <c r="U61" t="s">
        <v>400</v>
      </c>
      <c r="V61" t="s">
        <v>401</v>
      </c>
    </row>
    <row r="62" spans="1:22">
      <c r="A62" t="s">
        <v>402</v>
      </c>
      <c r="B62" t="s">
        <v>9375</v>
      </c>
      <c r="C62" t="s">
        <v>10578</v>
      </c>
      <c r="D62">
        <v>179</v>
      </c>
      <c r="E62" s="11">
        <f t="shared" si="0"/>
        <v>1758599</v>
      </c>
      <c r="F62" s="5">
        <v>799</v>
      </c>
      <c r="G62" s="1">
        <v>0.78</v>
      </c>
      <c r="H62" t="str">
        <f t="shared" si="1"/>
        <v>20-50%</v>
      </c>
      <c r="I62" s="8" t="str">
        <f t="shared" si="3"/>
        <v>&gt;500</v>
      </c>
      <c r="J62" s="8" t="str">
        <f t="shared" si="4"/>
        <v>No</v>
      </c>
      <c r="K62" s="1" t="s">
        <v>9298</v>
      </c>
      <c r="L62">
        <v>3.7</v>
      </c>
      <c r="M62" s="4">
        <v>2201</v>
      </c>
      <c r="N62" s="12">
        <f t="shared" si="2"/>
        <v>8143.7000000000007</v>
      </c>
      <c r="O62" t="s">
        <v>10827</v>
      </c>
      <c r="P62" t="s">
        <v>404</v>
      </c>
      <c r="Q62" t="s">
        <v>12078</v>
      </c>
      <c r="R62" t="s">
        <v>405</v>
      </c>
      <c r="S62" t="s">
        <v>13210</v>
      </c>
      <c r="T62" t="s">
        <v>406</v>
      </c>
      <c r="U62" t="s">
        <v>407</v>
      </c>
      <c r="V62" t="s">
        <v>408</v>
      </c>
    </row>
    <row r="63" spans="1:22">
      <c r="A63" t="s">
        <v>409</v>
      </c>
      <c r="B63" t="s">
        <v>9376</v>
      </c>
      <c r="C63" t="s">
        <v>10575</v>
      </c>
      <c r="D63" s="2">
        <v>32990</v>
      </c>
      <c r="E63" s="11">
        <f t="shared" si="0"/>
        <v>340521100</v>
      </c>
      <c r="F63" s="5">
        <v>47900</v>
      </c>
      <c r="G63" s="1">
        <v>0.31</v>
      </c>
      <c r="H63" t="str">
        <f t="shared" si="1"/>
        <v>&gt;=50%</v>
      </c>
      <c r="I63" s="8" t="str">
        <f t="shared" si="3"/>
        <v>&gt;500</v>
      </c>
      <c r="J63" s="8" t="str">
        <f t="shared" si="4"/>
        <v>No</v>
      </c>
      <c r="K63" s="1" t="s">
        <v>9299</v>
      </c>
      <c r="L63">
        <v>4.3</v>
      </c>
      <c r="M63" s="4">
        <v>7109</v>
      </c>
      <c r="N63" s="12">
        <f t="shared" si="2"/>
        <v>30568.699999999997</v>
      </c>
      <c r="O63" t="s">
        <v>10828</v>
      </c>
      <c r="P63" t="s">
        <v>411</v>
      </c>
      <c r="Q63" t="s">
        <v>12079</v>
      </c>
      <c r="R63" t="s">
        <v>412</v>
      </c>
      <c r="S63" t="s">
        <v>13211</v>
      </c>
      <c r="T63" t="s">
        <v>413</v>
      </c>
      <c r="U63" t="s">
        <v>414</v>
      </c>
      <c r="V63" t="s">
        <v>415</v>
      </c>
    </row>
    <row r="64" spans="1:22">
      <c r="A64" t="s">
        <v>416</v>
      </c>
      <c r="B64" t="s">
        <v>9377</v>
      </c>
      <c r="C64" t="s">
        <v>10575</v>
      </c>
      <c r="D64">
        <v>139</v>
      </c>
      <c r="E64" s="11">
        <f t="shared" si="0"/>
        <v>1311687</v>
      </c>
      <c r="F64" s="5">
        <v>999</v>
      </c>
      <c r="G64" s="1">
        <v>0.86</v>
      </c>
      <c r="H64" t="str">
        <f t="shared" si="1"/>
        <v>&gt;=50%</v>
      </c>
      <c r="I64" s="8" t="str">
        <f t="shared" si="3"/>
        <v>&gt;500</v>
      </c>
      <c r="J64" s="8" t="str">
        <f t="shared" si="4"/>
        <v>No</v>
      </c>
      <c r="K64" s="1" t="s">
        <v>9298</v>
      </c>
      <c r="L64">
        <v>4</v>
      </c>
      <c r="M64" s="4">
        <v>1313</v>
      </c>
      <c r="N64" s="12">
        <f t="shared" si="2"/>
        <v>5252</v>
      </c>
      <c r="O64" t="s">
        <v>10829</v>
      </c>
      <c r="P64" t="s">
        <v>418</v>
      </c>
      <c r="Q64" t="s">
        <v>12080</v>
      </c>
      <c r="R64" t="s">
        <v>419</v>
      </c>
      <c r="S64" t="s">
        <v>13212</v>
      </c>
      <c r="T64" t="s">
        <v>420</v>
      </c>
      <c r="U64" t="s">
        <v>421</v>
      </c>
      <c r="V64" t="s">
        <v>422</v>
      </c>
    </row>
    <row r="65" spans="1:22">
      <c r="A65" t="s">
        <v>423</v>
      </c>
      <c r="B65" t="s">
        <v>9378</v>
      </c>
      <c r="C65" t="s">
        <v>10578</v>
      </c>
      <c r="D65">
        <v>329</v>
      </c>
      <c r="E65" s="11">
        <f t="shared" si="0"/>
        <v>25135370</v>
      </c>
      <c r="F65" s="5">
        <v>845</v>
      </c>
      <c r="G65" s="1">
        <v>0.61</v>
      </c>
      <c r="H65" t="str">
        <f t="shared" si="1"/>
        <v>20-50%</v>
      </c>
      <c r="I65" s="8" t="str">
        <f t="shared" si="3"/>
        <v>&gt;500</v>
      </c>
      <c r="J65" s="8" t="str">
        <f t="shared" si="4"/>
        <v>No</v>
      </c>
      <c r="K65" s="1" t="s">
        <v>9298</v>
      </c>
      <c r="L65">
        <v>4.2</v>
      </c>
      <c r="M65" s="4">
        <v>29746</v>
      </c>
      <c r="N65" s="12">
        <f t="shared" si="2"/>
        <v>124933.20000000001</v>
      </c>
      <c r="O65" t="s">
        <v>425</v>
      </c>
      <c r="P65" t="s">
        <v>426</v>
      </c>
      <c r="Q65" t="s">
        <v>12081</v>
      </c>
      <c r="R65" t="s">
        <v>427</v>
      </c>
      <c r="S65" t="s">
        <v>13213</v>
      </c>
      <c r="T65" t="s">
        <v>428</v>
      </c>
      <c r="U65" t="s">
        <v>429</v>
      </c>
      <c r="V65" t="s">
        <v>430</v>
      </c>
    </row>
    <row r="66" spans="1:22">
      <c r="A66" t="s">
        <v>431</v>
      </c>
      <c r="B66" t="s">
        <v>9379</v>
      </c>
      <c r="C66" t="s">
        <v>10577</v>
      </c>
      <c r="D66" s="2">
        <v>13999</v>
      </c>
      <c r="E66" s="11">
        <f t="shared" ref="E66:E129" si="5">F66 * M66</f>
        <v>1130904762</v>
      </c>
      <c r="F66" s="5">
        <v>24999</v>
      </c>
      <c r="G66" s="1">
        <v>0.44</v>
      </c>
      <c r="H66" t="str">
        <f t="shared" ref="H66:H129" si="6">IF(G67 &lt;=0.2, "20%", IF(G67 &lt;=0.5,"20-50%", "&gt;=50%"))</f>
        <v>&gt;=50%</v>
      </c>
      <c r="I66" s="8" t="str">
        <f t="shared" si="3"/>
        <v>&gt;500</v>
      </c>
      <c r="J66" s="8" t="str">
        <f t="shared" si="4"/>
        <v>No</v>
      </c>
      <c r="K66" s="1" t="s">
        <v>9299</v>
      </c>
      <c r="L66">
        <v>4.2</v>
      </c>
      <c r="M66" s="4">
        <v>45238</v>
      </c>
      <c r="N66" s="12">
        <f t="shared" ref="N66:N129" si="7">L66 *M66</f>
        <v>189999.6</v>
      </c>
      <c r="O66" t="s">
        <v>10830</v>
      </c>
      <c r="P66" t="s">
        <v>433</v>
      </c>
      <c r="Q66" t="s">
        <v>12082</v>
      </c>
      <c r="R66" t="s">
        <v>434</v>
      </c>
      <c r="S66" t="s">
        <v>13214</v>
      </c>
      <c r="T66" t="s">
        <v>435</v>
      </c>
      <c r="U66" t="s">
        <v>436</v>
      </c>
      <c r="V66" t="s">
        <v>437</v>
      </c>
    </row>
    <row r="67" spans="1:22">
      <c r="A67" t="s">
        <v>438</v>
      </c>
      <c r="B67" t="s">
        <v>9380</v>
      </c>
      <c r="C67" t="s">
        <v>10575</v>
      </c>
      <c r="D67">
        <v>309</v>
      </c>
      <c r="E67" s="11">
        <f t="shared" si="5"/>
        <v>597762200</v>
      </c>
      <c r="F67" s="5">
        <v>1400</v>
      </c>
      <c r="G67" s="1">
        <v>0.78</v>
      </c>
      <c r="H67" t="str">
        <f t="shared" si="6"/>
        <v>&gt;=50%</v>
      </c>
      <c r="I67" s="8" t="str">
        <f t="shared" ref="I67:I130" si="8">IF(F67&lt;200,"&lt;200",IF(F67&lt;=500,"200-500",IF(F67&gt;500,"&gt;500")))</f>
        <v>&gt;500</v>
      </c>
      <c r="J67" s="8" t="str">
        <f t="shared" ref="J67:J130" si="9">IF(T67 &lt;1000, "Yes","No")</f>
        <v>No</v>
      </c>
      <c r="K67" s="1" t="s">
        <v>9298</v>
      </c>
      <c r="L67">
        <v>4.4000000000000004</v>
      </c>
      <c r="M67" s="4">
        <v>426973</v>
      </c>
      <c r="N67" s="12">
        <f t="shared" si="7"/>
        <v>1878681.2000000002</v>
      </c>
      <c r="O67" t="s">
        <v>10831</v>
      </c>
      <c r="P67" t="s">
        <v>88</v>
      </c>
      <c r="Q67" t="s">
        <v>12039</v>
      </c>
      <c r="R67" t="s">
        <v>89</v>
      </c>
      <c r="S67" t="s">
        <v>13170</v>
      </c>
      <c r="T67" t="s">
        <v>90</v>
      </c>
      <c r="U67" t="s">
        <v>440</v>
      </c>
      <c r="V67" t="s">
        <v>441</v>
      </c>
    </row>
    <row r="68" spans="1:22">
      <c r="A68" t="s">
        <v>442</v>
      </c>
      <c r="B68" t="s">
        <v>9381</v>
      </c>
      <c r="C68" t="s">
        <v>10580</v>
      </c>
      <c r="D68">
        <v>263</v>
      </c>
      <c r="E68" s="11">
        <f t="shared" si="5"/>
        <v>314550</v>
      </c>
      <c r="F68" s="5">
        <v>699</v>
      </c>
      <c r="G68" s="1">
        <v>0.62</v>
      </c>
      <c r="H68" t="str">
        <f t="shared" si="6"/>
        <v>20-50%</v>
      </c>
      <c r="I68" s="8" t="str">
        <f t="shared" si="8"/>
        <v>&gt;500</v>
      </c>
      <c r="J68" s="8" t="str">
        <f t="shared" si="9"/>
        <v>No</v>
      </c>
      <c r="K68" s="1" t="s">
        <v>9298</v>
      </c>
      <c r="L68">
        <v>4.0999999999999996</v>
      </c>
      <c r="M68" s="4">
        <v>450</v>
      </c>
      <c r="N68" s="12">
        <f t="shared" si="7"/>
        <v>1844.9999999999998</v>
      </c>
      <c r="O68" t="s">
        <v>10832</v>
      </c>
      <c r="P68" t="s">
        <v>444</v>
      </c>
      <c r="Q68" t="s">
        <v>12083</v>
      </c>
      <c r="R68" t="s">
        <v>445</v>
      </c>
      <c r="S68" t="s">
        <v>13215</v>
      </c>
      <c r="T68" t="s">
        <v>446</v>
      </c>
      <c r="U68" t="s">
        <v>447</v>
      </c>
      <c r="V68" t="s">
        <v>448</v>
      </c>
    </row>
    <row r="69" spans="1:22">
      <c r="A69" t="s">
        <v>449</v>
      </c>
      <c r="B69" t="s">
        <v>9382</v>
      </c>
      <c r="C69" t="s">
        <v>10581</v>
      </c>
      <c r="D69" s="2">
        <v>7999</v>
      </c>
      <c r="E69" s="11">
        <f t="shared" si="5"/>
        <v>6850430</v>
      </c>
      <c r="F69" s="5">
        <v>14990</v>
      </c>
      <c r="G69" s="1">
        <v>0.47</v>
      </c>
      <c r="H69" t="str">
        <f t="shared" si="6"/>
        <v>20-50%</v>
      </c>
      <c r="I69" s="8" t="str">
        <f t="shared" si="8"/>
        <v>&gt;500</v>
      </c>
      <c r="J69" s="8" t="str">
        <f t="shared" si="9"/>
        <v>No</v>
      </c>
      <c r="K69" s="1" t="s">
        <v>9299</v>
      </c>
      <c r="L69">
        <v>4.3</v>
      </c>
      <c r="M69" s="4">
        <v>457</v>
      </c>
      <c r="N69" s="12">
        <f t="shared" si="7"/>
        <v>1965.1</v>
      </c>
      <c r="O69" t="s">
        <v>10833</v>
      </c>
      <c r="P69" t="s">
        <v>451</v>
      </c>
      <c r="Q69" t="s">
        <v>12084</v>
      </c>
      <c r="R69" t="s">
        <v>452</v>
      </c>
      <c r="S69" t="s">
        <v>13216</v>
      </c>
      <c r="T69" t="s">
        <v>453</v>
      </c>
      <c r="U69" t="s">
        <v>454</v>
      </c>
      <c r="V69" t="s">
        <v>455</v>
      </c>
    </row>
    <row r="70" spans="1:22">
      <c r="A70" t="s">
        <v>456</v>
      </c>
      <c r="B70" t="s">
        <v>9383</v>
      </c>
      <c r="C70" t="s">
        <v>10575</v>
      </c>
      <c r="D70" s="2">
        <v>1599</v>
      </c>
      <c r="E70" s="11">
        <f t="shared" si="5"/>
        <v>8178273</v>
      </c>
      <c r="F70" s="5">
        <v>2999</v>
      </c>
      <c r="G70" s="1">
        <v>0.47</v>
      </c>
      <c r="H70" t="str">
        <f t="shared" si="6"/>
        <v>&gt;=50%</v>
      </c>
      <c r="I70" s="8" t="str">
        <f t="shared" si="8"/>
        <v>&gt;500</v>
      </c>
      <c r="J70" s="8" t="str">
        <f t="shared" si="9"/>
        <v>No</v>
      </c>
      <c r="K70" s="1" t="s">
        <v>9299</v>
      </c>
      <c r="L70">
        <v>4.2</v>
      </c>
      <c r="M70" s="4">
        <v>2727</v>
      </c>
      <c r="N70" s="12">
        <f t="shared" si="7"/>
        <v>11453.4</v>
      </c>
      <c r="O70" t="s">
        <v>10834</v>
      </c>
      <c r="P70" t="s">
        <v>458</v>
      </c>
      <c r="Q70" t="s">
        <v>12085</v>
      </c>
      <c r="R70" t="s">
        <v>459</v>
      </c>
      <c r="S70" t="s">
        <v>13217</v>
      </c>
      <c r="T70" t="s">
        <v>460</v>
      </c>
      <c r="U70" t="s">
        <v>461</v>
      </c>
      <c r="V70" t="s">
        <v>462</v>
      </c>
    </row>
    <row r="71" spans="1:22">
      <c r="A71" t="s">
        <v>463</v>
      </c>
      <c r="B71" t="s">
        <v>9384</v>
      </c>
      <c r="C71" t="s">
        <v>10575</v>
      </c>
      <c r="D71">
        <v>219</v>
      </c>
      <c r="E71" s="11">
        <f t="shared" si="5"/>
        <v>14037100</v>
      </c>
      <c r="F71" s="5">
        <v>700</v>
      </c>
      <c r="G71" s="1">
        <v>0.69</v>
      </c>
      <c r="H71" t="str">
        <f t="shared" si="6"/>
        <v>&gt;=50%</v>
      </c>
      <c r="I71" s="8" t="str">
        <f t="shared" si="8"/>
        <v>&gt;500</v>
      </c>
      <c r="J71" s="8" t="str">
        <f t="shared" si="9"/>
        <v>No</v>
      </c>
      <c r="K71" s="1" t="s">
        <v>9298</v>
      </c>
      <c r="L71">
        <v>4.3</v>
      </c>
      <c r="M71" s="4">
        <v>20053</v>
      </c>
      <c r="N71" s="12">
        <f t="shared" si="7"/>
        <v>86227.9</v>
      </c>
      <c r="O71" t="s">
        <v>10835</v>
      </c>
      <c r="P71" t="s">
        <v>465</v>
      </c>
      <c r="Q71" t="s">
        <v>12086</v>
      </c>
      <c r="R71" t="s">
        <v>466</v>
      </c>
      <c r="S71" t="s">
        <v>13218</v>
      </c>
      <c r="T71" t="s">
        <v>467</v>
      </c>
      <c r="U71" t="s">
        <v>468</v>
      </c>
      <c r="V71" t="s">
        <v>469</v>
      </c>
    </row>
    <row r="72" spans="1:22">
      <c r="A72" t="s">
        <v>470</v>
      </c>
      <c r="B72" t="s">
        <v>9385</v>
      </c>
      <c r="C72" t="s">
        <v>10575</v>
      </c>
      <c r="D72">
        <v>349</v>
      </c>
      <c r="E72" s="11">
        <f t="shared" si="5"/>
        <v>133951</v>
      </c>
      <c r="F72" s="5">
        <v>899</v>
      </c>
      <c r="G72" s="1">
        <v>0.61</v>
      </c>
      <c r="H72" t="str">
        <f t="shared" si="6"/>
        <v>20-50%</v>
      </c>
      <c r="I72" s="8" t="str">
        <f t="shared" si="8"/>
        <v>&gt;500</v>
      </c>
      <c r="J72" s="8" t="str">
        <f t="shared" si="9"/>
        <v>No</v>
      </c>
      <c r="K72" s="1" t="s">
        <v>9298</v>
      </c>
      <c r="L72">
        <v>4.5</v>
      </c>
      <c r="M72" s="4">
        <v>149</v>
      </c>
      <c r="N72" s="12">
        <f t="shared" si="7"/>
        <v>670.5</v>
      </c>
      <c r="O72" t="s">
        <v>10836</v>
      </c>
      <c r="P72" t="s">
        <v>472</v>
      </c>
      <c r="Q72" t="s">
        <v>12087</v>
      </c>
      <c r="R72" t="s">
        <v>473</v>
      </c>
      <c r="S72" t="s">
        <v>13219</v>
      </c>
      <c r="T72" t="s">
        <v>474</v>
      </c>
      <c r="U72" t="s">
        <v>475</v>
      </c>
      <c r="V72" t="s">
        <v>476</v>
      </c>
    </row>
    <row r="73" spans="1:22">
      <c r="A73" t="s">
        <v>477</v>
      </c>
      <c r="B73" t="s">
        <v>9386</v>
      </c>
      <c r="C73" t="s">
        <v>10578</v>
      </c>
      <c r="D73">
        <v>349</v>
      </c>
      <c r="E73" s="11">
        <f t="shared" si="5"/>
        <v>125790</v>
      </c>
      <c r="F73" s="5">
        <v>599</v>
      </c>
      <c r="G73" s="1">
        <v>0.42</v>
      </c>
      <c r="H73" t="str">
        <f t="shared" si="6"/>
        <v>20-50%</v>
      </c>
      <c r="I73" s="8" t="str">
        <f t="shared" si="8"/>
        <v>&gt;500</v>
      </c>
      <c r="J73" s="8" t="str">
        <f t="shared" si="9"/>
        <v>No</v>
      </c>
      <c r="K73" s="1" t="s">
        <v>9299</v>
      </c>
      <c r="L73">
        <v>4.0999999999999996</v>
      </c>
      <c r="M73" s="4">
        <v>210</v>
      </c>
      <c r="N73" s="12">
        <f t="shared" si="7"/>
        <v>860.99999999999989</v>
      </c>
      <c r="O73" t="s">
        <v>10837</v>
      </c>
      <c r="P73" t="s">
        <v>479</v>
      </c>
      <c r="Q73" t="s">
        <v>12088</v>
      </c>
      <c r="R73" t="s">
        <v>480</v>
      </c>
      <c r="S73" t="s">
        <v>13220</v>
      </c>
      <c r="T73" t="s">
        <v>481</v>
      </c>
      <c r="U73" t="s">
        <v>482</v>
      </c>
      <c r="V73" t="s">
        <v>483</v>
      </c>
    </row>
    <row r="74" spans="1:22">
      <c r="A74" t="s">
        <v>484</v>
      </c>
      <c r="B74" t="s">
        <v>9387</v>
      </c>
      <c r="C74" t="s">
        <v>10575</v>
      </c>
      <c r="D74" s="2">
        <v>26999</v>
      </c>
      <c r="E74" s="11">
        <f t="shared" si="5"/>
        <v>1945188762</v>
      </c>
      <c r="F74" s="5">
        <v>42999</v>
      </c>
      <c r="G74" s="1">
        <v>0.37</v>
      </c>
      <c r="H74" t="str">
        <f t="shared" si="6"/>
        <v>&gt;=50%</v>
      </c>
      <c r="I74" s="8" t="str">
        <f t="shared" si="8"/>
        <v>&gt;500</v>
      </c>
      <c r="J74" s="8" t="str">
        <f t="shared" si="9"/>
        <v>No</v>
      </c>
      <c r="K74" s="1" t="s">
        <v>9299</v>
      </c>
      <c r="L74">
        <v>4.2</v>
      </c>
      <c r="M74" s="4">
        <v>45238</v>
      </c>
      <c r="N74" s="12">
        <f t="shared" si="7"/>
        <v>189999.6</v>
      </c>
      <c r="O74" t="s">
        <v>10838</v>
      </c>
      <c r="P74" t="s">
        <v>433</v>
      </c>
      <c r="Q74" t="s">
        <v>12082</v>
      </c>
      <c r="R74" t="s">
        <v>434</v>
      </c>
      <c r="S74" t="s">
        <v>13214</v>
      </c>
      <c r="T74" t="s">
        <v>435</v>
      </c>
      <c r="U74" t="s">
        <v>486</v>
      </c>
      <c r="V74" t="s">
        <v>487</v>
      </c>
    </row>
    <row r="75" spans="1:22">
      <c r="A75" t="s">
        <v>488</v>
      </c>
      <c r="B75" t="s">
        <v>9388</v>
      </c>
      <c r="C75" t="s">
        <v>10575</v>
      </c>
      <c r="D75">
        <v>115</v>
      </c>
      <c r="E75" s="11">
        <f t="shared" si="5"/>
        <v>3858268</v>
      </c>
      <c r="F75" s="5">
        <v>499</v>
      </c>
      <c r="G75" s="1">
        <v>0.77</v>
      </c>
      <c r="H75" t="str">
        <f t="shared" si="6"/>
        <v>&gt;=50%</v>
      </c>
      <c r="I75" s="8" t="str">
        <f t="shared" si="8"/>
        <v>200-500</v>
      </c>
      <c r="J75" s="8" t="str">
        <f t="shared" si="9"/>
        <v>No</v>
      </c>
      <c r="K75" s="1" t="s">
        <v>9298</v>
      </c>
      <c r="L75">
        <v>4</v>
      </c>
      <c r="M75" s="4">
        <v>7732</v>
      </c>
      <c r="N75" s="12">
        <f t="shared" si="7"/>
        <v>30928</v>
      </c>
      <c r="O75" t="s">
        <v>10839</v>
      </c>
      <c r="P75" t="s">
        <v>490</v>
      </c>
      <c r="Q75" t="s">
        <v>12089</v>
      </c>
      <c r="R75" t="s">
        <v>491</v>
      </c>
      <c r="S75" t="s">
        <v>13221</v>
      </c>
      <c r="T75" t="s">
        <v>492</v>
      </c>
      <c r="U75" t="s">
        <v>493</v>
      </c>
      <c r="V75" t="s">
        <v>494</v>
      </c>
    </row>
    <row r="76" spans="1:22">
      <c r="A76" t="s">
        <v>495</v>
      </c>
      <c r="B76" t="s">
        <v>9389</v>
      </c>
      <c r="C76" t="s">
        <v>10575</v>
      </c>
      <c r="D76">
        <v>399</v>
      </c>
      <c r="E76" s="11">
        <f t="shared" si="5"/>
        <v>1778220</v>
      </c>
      <c r="F76" s="5">
        <v>999</v>
      </c>
      <c r="G76" s="1">
        <v>0.6</v>
      </c>
      <c r="H76" t="str">
        <f t="shared" si="6"/>
        <v>&gt;=50%</v>
      </c>
      <c r="I76" s="8" t="str">
        <f t="shared" si="8"/>
        <v>&gt;500</v>
      </c>
      <c r="J76" s="8" t="str">
        <f t="shared" si="9"/>
        <v>No</v>
      </c>
      <c r="K76" s="1" t="s">
        <v>9298</v>
      </c>
      <c r="L76">
        <v>4.0999999999999996</v>
      </c>
      <c r="M76" s="4">
        <v>1780</v>
      </c>
      <c r="N76" s="12">
        <f t="shared" si="7"/>
        <v>7297.9999999999991</v>
      </c>
      <c r="O76" t="s">
        <v>10840</v>
      </c>
      <c r="P76" t="s">
        <v>497</v>
      </c>
      <c r="Q76" t="s">
        <v>12090</v>
      </c>
      <c r="R76" t="s">
        <v>498</v>
      </c>
      <c r="S76" t="s">
        <v>13222</v>
      </c>
      <c r="T76" t="s">
        <v>499</v>
      </c>
      <c r="U76" t="s">
        <v>500</v>
      </c>
      <c r="V76" t="s">
        <v>501</v>
      </c>
    </row>
    <row r="77" spans="1:22">
      <c r="A77" t="s">
        <v>502</v>
      </c>
      <c r="B77" t="s">
        <v>9390</v>
      </c>
      <c r="C77" t="s">
        <v>10575</v>
      </c>
      <c r="D77">
        <v>199</v>
      </c>
      <c r="E77" s="11">
        <f t="shared" si="5"/>
        <v>300398</v>
      </c>
      <c r="F77" s="5">
        <v>499</v>
      </c>
      <c r="G77" s="1">
        <v>0.6</v>
      </c>
      <c r="H77" t="str">
        <f t="shared" si="6"/>
        <v>&gt;=50%</v>
      </c>
      <c r="I77" s="8" t="str">
        <f t="shared" si="8"/>
        <v>200-500</v>
      </c>
      <c r="J77" s="8" t="str">
        <f t="shared" si="9"/>
        <v>No</v>
      </c>
      <c r="K77" s="1" t="s">
        <v>9298</v>
      </c>
      <c r="L77">
        <v>4.0999999999999996</v>
      </c>
      <c r="M77" s="4">
        <v>602</v>
      </c>
      <c r="N77" s="12">
        <f t="shared" si="7"/>
        <v>2468.1999999999998</v>
      </c>
      <c r="O77" t="s">
        <v>10841</v>
      </c>
      <c r="P77" t="s">
        <v>504</v>
      </c>
      <c r="Q77" t="s">
        <v>12091</v>
      </c>
      <c r="R77" t="s">
        <v>505</v>
      </c>
      <c r="S77" t="s">
        <v>13223</v>
      </c>
      <c r="T77" t="s">
        <v>506</v>
      </c>
      <c r="U77" t="s">
        <v>507</v>
      </c>
      <c r="V77" t="s">
        <v>508</v>
      </c>
    </row>
    <row r="78" spans="1:22">
      <c r="A78" t="s">
        <v>509</v>
      </c>
      <c r="B78" t="s">
        <v>9391</v>
      </c>
      <c r="C78" t="s">
        <v>10578</v>
      </c>
      <c r="D78">
        <v>179</v>
      </c>
      <c r="E78" s="11">
        <f t="shared" si="5"/>
        <v>567777</v>
      </c>
      <c r="F78" s="5">
        <v>399</v>
      </c>
      <c r="G78" s="1">
        <v>0.55000000000000004</v>
      </c>
      <c r="H78" t="str">
        <f t="shared" si="6"/>
        <v>&gt;=50%</v>
      </c>
      <c r="I78" s="8" t="str">
        <f t="shared" si="8"/>
        <v>200-500</v>
      </c>
      <c r="J78" s="8" t="str">
        <f t="shared" si="9"/>
        <v>No</v>
      </c>
      <c r="K78" s="1" t="s">
        <v>9298</v>
      </c>
      <c r="L78">
        <v>4</v>
      </c>
      <c r="M78" s="4">
        <v>1423</v>
      </c>
      <c r="N78" s="12">
        <f t="shared" si="7"/>
        <v>5692</v>
      </c>
      <c r="O78" t="s">
        <v>10842</v>
      </c>
      <c r="P78" t="s">
        <v>511</v>
      </c>
      <c r="Q78" t="s">
        <v>12092</v>
      </c>
      <c r="R78" t="s">
        <v>512</v>
      </c>
      <c r="S78" t="s">
        <v>13224</v>
      </c>
      <c r="T78" t="s">
        <v>9250</v>
      </c>
      <c r="U78" t="s">
        <v>513</v>
      </c>
      <c r="V78" t="s">
        <v>514</v>
      </c>
    </row>
    <row r="79" spans="1:22">
      <c r="A79" t="s">
        <v>515</v>
      </c>
      <c r="B79" t="s">
        <v>9392</v>
      </c>
      <c r="C79" t="s">
        <v>10575</v>
      </c>
      <c r="D79" s="2">
        <v>10901</v>
      </c>
      <c r="E79" s="11">
        <f t="shared" si="5"/>
        <v>12334020</v>
      </c>
      <c r="F79" s="5">
        <v>30990</v>
      </c>
      <c r="G79" s="1">
        <v>0.65</v>
      </c>
      <c r="H79" t="str">
        <f t="shared" si="6"/>
        <v>&gt;=50%</v>
      </c>
      <c r="I79" s="8" t="str">
        <f t="shared" si="8"/>
        <v>&gt;500</v>
      </c>
      <c r="J79" s="8" t="str">
        <f t="shared" si="9"/>
        <v>No</v>
      </c>
      <c r="K79" s="1" t="s">
        <v>9298</v>
      </c>
      <c r="L79">
        <v>4.0999999999999996</v>
      </c>
      <c r="M79" s="4">
        <v>398</v>
      </c>
      <c r="N79" s="12">
        <f t="shared" si="7"/>
        <v>1631.8</v>
      </c>
      <c r="O79" t="s">
        <v>10843</v>
      </c>
      <c r="P79" t="s">
        <v>517</v>
      </c>
      <c r="Q79" t="s">
        <v>12093</v>
      </c>
      <c r="R79" t="s">
        <v>518</v>
      </c>
      <c r="S79" t="s">
        <v>13225</v>
      </c>
      <c r="T79" t="s">
        <v>519</v>
      </c>
      <c r="U79" t="s">
        <v>520</v>
      </c>
      <c r="V79" t="s">
        <v>521</v>
      </c>
    </row>
    <row r="80" spans="1:22">
      <c r="A80" t="s">
        <v>522</v>
      </c>
      <c r="B80" t="s">
        <v>9393</v>
      </c>
      <c r="C80" t="s">
        <v>10579</v>
      </c>
      <c r="D80">
        <v>209</v>
      </c>
      <c r="E80" s="11">
        <f t="shared" si="5"/>
        <v>267464</v>
      </c>
      <c r="F80" s="5">
        <v>499</v>
      </c>
      <c r="G80" s="1">
        <v>0.57999999999999996</v>
      </c>
      <c r="H80" t="str">
        <f t="shared" si="6"/>
        <v>&gt;=50%</v>
      </c>
      <c r="I80" s="8" t="str">
        <f t="shared" si="8"/>
        <v>200-500</v>
      </c>
      <c r="J80" s="8" t="str">
        <f t="shared" si="9"/>
        <v>No</v>
      </c>
      <c r="K80" s="1" t="s">
        <v>9298</v>
      </c>
      <c r="L80">
        <v>3.9</v>
      </c>
      <c r="M80" s="4">
        <v>536</v>
      </c>
      <c r="N80" s="12">
        <f t="shared" si="7"/>
        <v>2090.4</v>
      </c>
      <c r="O80" t="s">
        <v>10844</v>
      </c>
      <c r="P80" t="s">
        <v>524</v>
      </c>
      <c r="Q80" t="s">
        <v>12094</v>
      </c>
      <c r="R80" t="s">
        <v>525</v>
      </c>
      <c r="S80" t="s">
        <v>13226</v>
      </c>
      <c r="T80" t="s">
        <v>526</v>
      </c>
      <c r="U80" t="s">
        <v>527</v>
      </c>
      <c r="V80" t="s">
        <v>528</v>
      </c>
    </row>
    <row r="81" spans="1:22">
      <c r="A81" t="s">
        <v>529</v>
      </c>
      <c r="B81" t="s">
        <v>530</v>
      </c>
      <c r="C81" t="s">
        <v>10575</v>
      </c>
      <c r="D81" s="2">
        <v>1434</v>
      </c>
      <c r="E81" s="11">
        <f t="shared" si="5"/>
        <v>127968</v>
      </c>
      <c r="F81" s="5">
        <v>3999</v>
      </c>
      <c r="G81" s="1">
        <v>0.64</v>
      </c>
      <c r="H81" t="str">
        <f t="shared" si="6"/>
        <v>&gt;=50%</v>
      </c>
      <c r="I81" s="8" t="str">
        <f t="shared" si="8"/>
        <v>&gt;500</v>
      </c>
      <c r="J81" s="8" t="str">
        <f t="shared" si="9"/>
        <v>No</v>
      </c>
      <c r="K81" s="1" t="s">
        <v>9298</v>
      </c>
      <c r="L81">
        <v>4</v>
      </c>
      <c r="M81" s="4">
        <v>32</v>
      </c>
      <c r="N81" s="12">
        <f t="shared" si="7"/>
        <v>128</v>
      </c>
      <c r="O81" t="s">
        <v>10845</v>
      </c>
      <c r="P81" t="s">
        <v>531</v>
      </c>
      <c r="Q81" t="s">
        <v>12095</v>
      </c>
      <c r="R81" t="s">
        <v>532</v>
      </c>
      <c r="S81" t="s">
        <v>13227</v>
      </c>
      <c r="T81" t="s">
        <v>533</v>
      </c>
      <c r="U81" t="s">
        <v>534</v>
      </c>
      <c r="V81" t="s">
        <v>535</v>
      </c>
    </row>
    <row r="82" spans="1:22">
      <c r="A82" t="s">
        <v>536</v>
      </c>
      <c r="B82" t="s">
        <v>537</v>
      </c>
      <c r="C82" t="s">
        <v>10575</v>
      </c>
      <c r="D82">
        <v>399</v>
      </c>
      <c r="E82" s="11">
        <f t="shared" si="5"/>
        <v>26671631</v>
      </c>
      <c r="F82" s="5">
        <v>1099</v>
      </c>
      <c r="G82" s="1">
        <v>0.64</v>
      </c>
      <c r="H82" t="str">
        <f t="shared" si="6"/>
        <v>20-50%</v>
      </c>
      <c r="I82" s="8" t="str">
        <f t="shared" si="8"/>
        <v>&gt;500</v>
      </c>
      <c r="J82" s="8" t="str">
        <f t="shared" si="9"/>
        <v>No</v>
      </c>
      <c r="K82" s="1" t="s">
        <v>9298</v>
      </c>
      <c r="L82">
        <v>4.2</v>
      </c>
      <c r="M82" s="4">
        <v>24269</v>
      </c>
      <c r="N82" s="12">
        <f t="shared" si="7"/>
        <v>101929.8</v>
      </c>
      <c r="O82" t="s">
        <v>10846</v>
      </c>
      <c r="P82" t="s">
        <v>11</v>
      </c>
      <c r="Q82" t="s">
        <v>12029</v>
      </c>
      <c r="R82" t="s">
        <v>12</v>
      </c>
      <c r="S82" t="s">
        <v>13160</v>
      </c>
      <c r="T82" t="s">
        <v>538</v>
      </c>
      <c r="U82" t="s">
        <v>539</v>
      </c>
      <c r="V82" t="s">
        <v>540</v>
      </c>
    </row>
    <row r="83" spans="1:22">
      <c r="A83" t="s">
        <v>541</v>
      </c>
      <c r="B83" t="s">
        <v>542</v>
      </c>
      <c r="C83" t="s">
        <v>10578</v>
      </c>
      <c r="D83">
        <v>139</v>
      </c>
      <c r="E83" s="11">
        <f t="shared" si="5"/>
        <v>2335122</v>
      </c>
      <c r="F83" s="5">
        <v>249</v>
      </c>
      <c r="G83" s="1">
        <v>0.44</v>
      </c>
      <c r="H83" t="str">
        <f t="shared" si="6"/>
        <v>&gt;=50%</v>
      </c>
      <c r="I83" s="8" t="str">
        <f t="shared" si="8"/>
        <v>200-500</v>
      </c>
      <c r="J83" s="8" t="str">
        <f t="shared" si="9"/>
        <v>No</v>
      </c>
      <c r="K83" s="1" t="s">
        <v>9299</v>
      </c>
      <c r="L83">
        <v>4</v>
      </c>
      <c r="M83" s="4">
        <v>9378</v>
      </c>
      <c r="N83" s="12">
        <f t="shared" si="7"/>
        <v>37512</v>
      </c>
      <c r="O83" t="s">
        <v>543</v>
      </c>
      <c r="P83" t="s">
        <v>164</v>
      </c>
      <c r="Q83" t="s">
        <v>12049</v>
      </c>
      <c r="R83" t="s">
        <v>165</v>
      </c>
      <c r="S83" t="s">
        <v>13180</v>
      </c>
      <c r="T83" t="s">
        <v>544</v>
      </c>
      <c r="U83" t="s">
        <v>545</v>
      </c>
      <c r="V83" t="s">
        <v>546</v>
      </c>
    </row>
    <row r="84" spans="1:22">
      <c r="A84" t="s">
        <v>547</v>
      </c>
      <c r="B84" t="s">
        <v>9394</v>
      </c>
      <c r="C84" t="s">
        <v>10575</v>
      </c>
      <c r="D84" s="2">
        <v>7299</v>
      </c>
      <c r="E84" s="11">
        <f t="shared" si="5"/>
        <v>17250750</v>
      </c>
      <c r="F84" s="5">
        <v>19125</v>
      </c>
      <c r="G84" s="1">
        <v>0.62</v>
      </c>
      <c r="H84" t="str">
        <f t="shared" si="6"/>
        <v>&gt;=50%</v>
      </c>
      <c r="I84" s="8" t="str">
        <f t="shared" si="8"/>
        <v>&gt;500</v>
      </c>
      <c r="J84" s="8" t="str">
        <f t="shared" si="9"/>
        <v>No</v>
      </c>
      <c r="K84" s="1" t="s">
        <v>9298</v>
      </c>
      <c r="L84">
        <v>3.4</v>
      </c>
      <c r="M84" s="4">
        <v>902</v>
      </c>
      <c r="N84" s="12">
        <f t="shared" si="7"/>
        <v>3066.7999999999997</v>
      </c>
      <c r="O84" t="s">
        <v>10847</v>
      </c>
      <c r="P84" t="s">
        <v>549</v>
      </c>
      <c r="Q84" t="s">
        <v>12096</v>
      </c>
      <c r="R84" t="s">
        <v>550</v>
      </c>
      <c r="S84" t="s">
        <v>13228</v>
      </c>
      <c r="T84" t="s">
        <v>551</v>
      </c>
      <c r="U84" t="s">
        <v>552</v>
      </c>
      <c r="V84" t="s">
        <v>553</v>
      </c>
    </row>
    <row r="85" spans="1:22">
      <c r="A85" t="s">
        <v>554</v>
      </c>
      <c r="B85" t="s">
        <v>9395</v>
      </c>
      <c r="C85" t="s">
        <v>10575</v>
      </c>
      <c r="D85">
        <v>299</v>
      </c>
      <c r="E85" s="11">
        <f t="shared" si="5"/>
        <v>23004009</v>
      </c>
      <c r="F85" s="5">
        <v>799</v>
      </c>
      <c r="G85" s="1">
        <v>0.63</v>
      </c>
      <c r="H85" t="str">
        <f t="shared" si="6"/>
        <v>&gt;=50%</v>
      </c>
      <c r="I85" s="8" t="str">
        <f t="shared" si="8"/>
        <v>&gt;500</v>
      </c>
      <c r="J85" s="8" t="str">
        <f t="shared" si="9"/>
        <v>No</v>
      </c>
      <c r="K85" s="1" t="s">
        <v>9298</v>
      </c>
      <c r="L85">
        <v>4.4000000000000004</v>
      </c>
      <c r="M85" s="4">
        <v>28791</v>
      </c>
      <c r="N85" s="12">
        <f t="shared" si="7"/>
        <v>126680.40000000001</v>
      </c>
      <c r="O85" t="s">
        <v>10848</v>
      </c>
      <c r="P85" t="s">
        <v>556</v>
      </c>
      <c r="Q85" t="s">
        <v>12097</v>
      </c>
      <c r="R85" t="s">
        <v>557</v>
      </c>
      <c r="S85" t="s">
        <v>13229</v>
      </c>
      <c r="T85" t="s">
        <v>558</v>
      </c>
      <c r="U85" t="s">
        <v>559</v>
      </c>
      <c r="V85" t="s">
        <v>560</v>
      </c>
    </row>
    <row r="86" spans="1:22">
      <c r="A86" t="s">
        <v>561</v>
      </c>
      <c r="B86" t="s">
        <v>562</v>
      </c>
      <c r="C86" t="s">
        <v>10578</v>
      </c>
      <c r="D86">
        <v>325</v>
      </c>
      <c r="E86" s="11">
        <f t="shared" si="5"/>
        <v>13738224</v>
      </c>
      <c r="F86" s="5">
        <v>1299</v>
      </c>
      <c r="G86" s="1">
        <v>0.75</v>
      </c>
      <c r="H86" t="str">
        <f t="shared" si="6"/>
        <v>20-50%</v>
      </c>
      <c r="I86" s="8" t="str">
        <f t="shared" si="8"/>
        <v>&gt;500</v>
      </c>
      <c r="J86" s="8" t="str">
        <f t="shared" si="9"/>
        <v>No</v>
      </c>
      <c r="K86" s="1" t="s">
        <v>9298</v>
      </c>
      <c r="L86">
        <v>4.2</v>
      </c>
      <c r="M86" s="4">
        <v>10576</v>
      </c>
      <c r="N86" s="12">
        <f t="shared" si="7"/>
        <v>44419.200000000004</v>
      </c>
      <c r="O86" t="s">
        <v>10849</v>
      </c>
      <c r="P86" t="s">
        <v>563</v>
      </c>
      <c r="Q86" t="s">
        <v>12098</v>
      </c>
      <c r="R86" t="s">
        <v>564</v>
      </c>
      <c r="S86" t="s">
        <v>13230</v>
      </c>
      <c r="T86" t="s">
        <v>565</v>
      </c>
      <c r="U86" t="s">
        <v>566</v>
      </c>
      <c r="V86" t="s">
        <v>567</v>
      </c>
    </row>
    <row r="87" spans="1:22">
      <c r="A87" t="s">
        <v>568</v>
      </c>
      <c r="B87" t="s">
        <v>9396</v>
      </c>
      <c r="C87" t="s">
        <v>10578</v>
      </c>
      <c r="D87" s="2">
        <v>29999</v>
      </c>
      <c r="E87" s="11">
        <f t="shared" si="5"/>
        <v>291912702</v>
      </c>
      <c r="F87" s="5">
        <v>39999</v>
      </c>
      <c r="G87" s="1">
        <v>0.25</v>
      </c>
      <c r="H87" t="str">
        <f t="shared" si="6"/>
        <v>20-50%</v>
      </c>
      <c r="I87" s="8" t="str">
        <f t="shared" si="8"/>
        <v>&gt;500</v>
      </c>
      <c r="J87" s="8" t="str">
        <f t="shared" si="9"/>
        <v>No</v>
      </c>
      <c r="K87" s="1" t="s">
        <v>9299</v>
      </c>
      <c r="L87">
        <v>4.2</v>
      </c>
      <c r="M87" s="4">
        <v>7298</v>
      </c>
      <c r="N87" s="12">
        <f t="shared" si="7"/>
        <v>30651.600000000002</v>
      </c>
      <c r="O87" t="s">
        <v>10850</v>
      </c>
      <c r="P87" t="s">
        <v>267</v>
      </c>
      <c r="Q87" t="s">
        <v>12062</v>
      </c>
      <c r="R87" t="s">
        <v>268</v>
      </c>
      <c r="S87" t="s">
        <v>13194</v>
      </c>
      <c r="T87" t="s">
        <v>269</v>
      </c>
      <c r="U87" t="s">
        <v>570</v>
      </c>
      <c r="V87" t="s">
        <v>571</v>
      </c>
    </row>
    <row r="88" spans="1:22">
      <c r="A88" t="s">
        <v>572</v>
      </c>
      <c r="B88" t="s">
        <v>9397</v>
      </c>
      <c r="C88" t="s">
        <v>10578</v>
      </c>
      <c r="D88" s="2">
        <v>27999</v>
      </c>
      <c r="E88" s="11">
        <f t="shared" si="5"/>
        <v>192775970</v>
      </c>
      <c r="F88" s="5">
        <v>40990</v>
      </c>
      <c r="G88" s="1">
        <v>0.32</v>
      </c>
      <c r="H88" t="str">
        <f t="shared" si="6"/>
        <v>20-50%</v>
      </c>
      <c r="I88" s="8" t="str">
        <f t="shared" si="8"/>
        <v>&gt;500</v>
      </c>
      <c r="J88" s="8" t="str">
        <f t="shared" si="9"/>
        <v>No</v>
      </c>
      <c r="K88" s="1" t="s">
        <v>9299</v>
      </c>
      <c r="L88">
        <v>4.3</v>
      </c>
      <c r="M88" s="4">
        <v>4703</v>
      </c>
      <c r="N88" s="12">
        <f t="shared" si="7"/>
        <v>20222.899999999998</v>
      </c>
      <c r="O88" t="s">
        <v>10851</v>
      </c>
      <c r="P88" t="s">
        <v>171</v>
      </c>
      <c r="Q88" t="s">
        <v>12050</v>
      </c>
      <c r="R88" t="s">
        <v>172</v>
      </c>
      <c r="S88" t="s">
        <v>13181</v>
      </c>
      <c r="T88" t="s">
        <v>9246</v>
      </c>
      <c r="U88" t="s">
        <v>574</v>
      </c>
      <c r="V88" t="s">
        <v>575</v>
      </c>
    </row>
    <row r="89" spans="1:22">
      <c r="A89" t="s">
        <v>576</v>
      </c>
      <c r="B89" t="s">
        <v>9398</v>
      </c>
      <c r="C89" t="s">
        <v>10575</v>
      </c>
      <c r="D89" s="2">
        <v>30990</v>
      </c>
      <c r="E89" s="11">
        <f t="shared" si="5"/>
        <v>376066100</v>
      </c>
      <c r="F89" s="5">
        <v>52900</v>
      </c>
      <c r="G89" s="1">
        <v>0.41</v>
      </c>
      <c r="H89" t="str">
        <f t="shared" si="6"/>
        <v>&gt;=50%</v>
      </c>
      <c r="I89" s="8" t="str">
        <f t="shared" si="8"/>
        <v>&gt;500</v>
      </c>
      <c r="J89" s="8" t="str">
        <f t="shared" si="9"/>
        <v>No</v>
      </c>
      <c r="K89" s="1" t="s">
        <v>9299</v>
      </c>
      <c r="L89">
        <v>4.3</v>
      </c>
      <c r="M89" s="4">
        <v>7109</v>
      </c>
      <c r="N89" s="12">
        <f t="shared" si="7"/>
        <v>30568.699999999997</v>
      </c>
      <c r="O89" t="s">
        <v>10852</v>
      </c>
      <c r="P89" t="s">
        <v>411</v>
      </c>
      <c r="Q89" t="s">
        <v>12079</v>
      </c>
      <c r="R89" t="s">
        <v>412</v>
      </c>
      <c r="S89" t="s">
        <v>13211</v>
      </c>
      <c r="T89" t="s">
        <v>413</v>
      </c>
      <c r="U89" t="s">
        <v>578</v>
      </c>
      <c r="V89" t="s">
        <v>579</v>
      </c>
    </row>
    <row r="90" spans="1:22">
      <c r="A90" t="s">
        <v>580</v>
      </c>
      <c r="B90" t="s">
        <v>9399</v>
      </c>
      <c r="C90" t="s">
        <v>10575</v>
      </c>
      <c r="D90">
        <v>199</v>
      </c>
      <c r="E90" s="11">
        <f t="shared" si="5"/>
        <v>126873</v>
      </c>
      <c r="F90" s="5">
        <v>999</v>
      </c>
      <c r="G90" s="1">
        <v>0.8</v>
      </c>
      <c r="H90" t="str">
        <f t="shared" si="6"/>
        <v>&gt;=50%</v>
      </c>
      <c r="I90" s="8" t="str">
        <f t="shared" si="8"/>
        <v>&gt;500</v>
      </c>
      <c r="J90" s="8" t="str">
        <f t="shared" si="9"/>
        <v>No</v>
      </c>
      <c r="K90" s="1" t="s">
        <v>9298</v>
      </c>
      <c r="L90">
        <v>4.5</v>
      </c>
      <c r="M90" s="4">
        <v>127</v>
      </c>
      <c r="N90" s="12">
        <f t="shared" si="7"/>
        <v>571.5</v>
      </c>
      <c r="O90" t="s">
        <v>10853</v>
      </c>
      <c r="P90" t="s">
        <v>582</v>
      </c>
      <c r="Q90" t="s">
        <v>12099</v>
      </c>
      <c r="R90" t="s">
        <v>583</v>
      </c>
      <c r="S90" t="s">
        <v>13231</v>
      </c>
      <c r="T90" t="s">
        <v>584</v>
      </c>
      <c r="U90" t="s">
        <v>585</v>
      </c>
      <c r="V90" t="s">
        <v>586</v>
      </c>
    </row>
    <row r="91" spans="1:22">
      <c r="A91" t="s">
        <v>587</v>
      </c>
      <c r="B91" t="s">
        <v>588</v>
      </c>
      <c r="C91" t="s">
        <v>10576</v>
      </c>
      <c r="D91">
        <v>649</v>
      </c>
      <c r="E91" s="11">
        <f t="shared" si="5"/>
        <v>48513731</v>
      </c>
      <c r="F91" s="5">
        <v>1999</v>
      </c>
      <c r="G91" s="1">
        <v>0.68</v>
      </c>
      <c r="H91" t="str">
        <f t="shared" si="6"/>
        <v>&gt;=50%</v>
      </c>
      <c r="I91" s="8" t="str">
        <f t="shared" si="8"/>
        <v>&gt;500</v>
      </c>
      <c r="J91" s="8" t="str">
        <f t="shared" si="9"/>
        <v>No</v>
      </c>
      <c r="K91" s="1" t="s">
        <v>9298</v>
      </c>
      <c r="L91">
        <v>4.2</v>
      </c>
      <c r="M91" s="4">
        <v>24269</v>
      </c>
      <c r="N91" s="12">
        <f t="shared" si="7"/>
        <v>101929.8</v>
      </c>
      <c r="O91" t="s">
        <v>10812</v>
      </c>
      <c r="P91" t="s">
        <v>11</v>
      </c>
      <c r="Q91" t="s">
        <v>12029</v>
      </c>
      <c r="R91" t="s">
        <v>12</v>
      </c>
      <c r="S91" t="s">
        <v>13160</v>
      </c>
      <c r="T91" t="s">
        <v>589</v>
      </c>
      <c r="U91" t="s">
        <v>590</v>
      </c>
      <c r="V91" t="s">
        <v>591</v>
      </c>
    </row>
    <row r="92" spans="1:22">
      <c r="A92" t="s">
        <v>592</v>
      </c>
      <c r="B92" t="s">
        <v>9400</v>
      </c>
      <c r="C92" t="s">
        <v>10578</v>
      </c>
      <c r="D92">
        <v>269</v>
      </c>
      <c r="E92" s="11">
        <f t="shared" si="5"/>
        <v>8107200</v>
      </c>
      <c r="F92" s="5">
        <v>800</v>
      </c>
      <c r="G92" s="1">
        <v>0.66</v>
      </c>
      <c r="H92" t="str">
        <f t="shared" si="6"/>
        <v>20-50%</v>
      </c>
      <c r="I92" s="8" t="str">
        <f t="shared" si="8"/>
        <v>&gt;500</v>
      </c>
      <c r="J92" s="8" t="str">
        <f t="shared" si="9"/>
        <v>No</v>
      </c>
      <c r="K92" s="1" t="s">
        <v>9298</v>
      </c>
      <c r="L92">
        <v>3.6</v>
      </c>
      <c r="M92" s="4">
        <v>10134</v>
      </c>
      <c r="N92" s="12">
        <f t="shared" si="7"/>
        <v>36482.400000000001</v>
      </c>
      <c r="O92" t="s">
        <v>10854</v>
      </c>
      <c r="P92" t="s">
        <v>594</v>
      </c>
      <c r="Q92" t="s">
        <v>12100</v>
      </c>
      <c r="R92" t="s">
        <v>595</v>
      </c>
      <c r="S92" t="s">
        <v>13232</v>
      </c>
      <c r="T92" t="s">
        <v>596</v>
      </c>
      <c r="U92" t="s">
        <v>597</v>
      </c>
      <c r="V92" t="s">
        <v>598</v>
      </c>
    </row>
    <row r="93" spans="1:22">
      <c r="A93" t="s">
        <v>599</v>
      </c>
      <c r="B93" t="s">
        <v>9401</v>
      </c>
      <c r="C93" t="s">
        <v>10575</v>
      </c>
      <c r="D93" s="2">
        <v>24999</v>
      </c>
      <c r="E93" s="11">
        <f t="shared" si="5"/>
        <v>1116733101</v>
      </c>
      <c r="F93" s="5">
        <v>31999</v>
      </c>
      <c r="G93" s="1">
        <v>0.22</v>
      </c>
      <c r="H93" t="str">
        <f t="shared" si="6"/>
        <v>&gt;=50%</v>
      </c>
      <c r="I93" s="8" t="str">
        <f t="shared" si="8"/>
        <v>&gt;500</v>
      </c>
      <c r="J93" s="8" t="str">
        <f t="shared" si="9"/>
        <v>No</v>
      </c>
      <c r="K93" s="1" t="s">
        <v>9299</v>
      </c>
      <c r="L93">
        <v>4.2</v>
      </c>
      <c r="M93" s="4">
        <v>34899</v>
      </c>
      <c r="N93" s="12">
        <f t="shared" si="7"/>
        <v>146575.80000000002</v>
      </c>
      <c r="O93" t="s">
        <v>10855</v>
      </c>
      <c r="P93" t="s">
        <v>184</v>
      </c>
      <c r="Q93" t="s">
        <v>12052</v>
      </c>
      <c r="R93" t="s">
        <v>185</v>
      </c>
      <c r="S93" t="s">
        <v>13183</v>
      </c>
      <c r="T93" t="s">
        <v>186</v>
      </c>
      <c r="U93" t="s">
        <v>601</v>
      </c>
      <c r="V93" t="s">
        <v>602</v>
      </c>
    </row>
    <row r="94" spans="1:22">
      <c r="A94" t="s">
        <v>603</v>
      </c>
      <c r="B94" t="s">
        <v>9402</v>
      </c>
      <c r="C94" t="s">
        <v>10575</v>
      </c>
      <c r="D94">
        <v>299</v>
      </c>
      <c r="E94" s="11">
        <f t="shared" si="5"/>
        <v>65959737</v>
      </c>
      <c r="F94" s="5">
        <v>699</v>
      </c>
      <c r="G94" s="1">
        <v>0.56999999999999995</v>
      </c>
      <c r="H94" t="str">
        <f t="shared" si="6"/>
        <v>&gt;=50%</v>
      </c>
      <c r="I94" s="8" t="str">
        <f t="shared" si="8"/>
        <v>&gt;500</v>
      </c>
      <c r="J94" s="8" t="str">
        <f t="shared" si="9"/>
        <v>No</v>
      </c>
      <c r="K94" s="1" t="s">
        <v>9298</v>
      </c>
      <c r="L94">
        <v>4.2</v>
      </c>
      <c r="M94" s="4">
        <v>94363</v>
      </c>
      <c r="N94" s="12">
        <f t="shared" si="7"/>
        <v>396324.60000000003</v>
      </c>
      <c r="O94" t="s">
        <v>10778</v>
      </c>
      <c r="P94" t="s">
        <v>32</v>
      </c>
      <c r="Q94" t="s">
        <v>12032</v>
      </c>
      <c r="R94" t="s">
        <v>33</v>
      </c>
      <c r="S94" t="s">
        <v>13163</v>
      </c>
      <c r="T94" t="s">
        <v>34</v>
      </c>
      <c r="U94" t="s">
        <v>605</v>
      </c>
      <c r="V94" t="s">
        <v>606</v>
      </c>
    </row>
    <row r="95" spans="1:22">
      <c r="A95" t="s">
        <v>607</v>
      </c>
      <c r="B95" t="s">
        <v>9403</v>
      </c>
      <c r="C95" t="s">
        <v>10578</v>
      </c>
      <c r="D95">
        <v>199</v>
      </c>
      <c r="E95" s="11">
        <f t="shared" si="5"/>
        <v>424575</v>
      </c>
      <c r="F95" s="5">
        <v>999</v>
      </c>
      <c r="G95" s="1">
        <v>0.8</v>
      </c>
      <c r="H95" t="str">
        <f t="shared" si="6"/>
        <v>&gt;=50%</v>
      </c>
      <c r="I95" s="8" t="str">
        <f t="shared" si="8"/>
        <v>&gt;500</v>
      </c>
      <c r="J95" s="8" t="str">
        <f t="shared" si="9"/>
        <v>No</v>
      </c>
      <c r="K95" s="1" t="s">
        <v>9298</v>
      </c>
      <c r="L95">
        <v>4.0999999999999996</v>
      </c>
      <c r="M95" s="4">
        <v>425</v>
      </c>
      <c r="N95" s="12">
        <f t="shared" si="7"/>
        <v>1742.4999999999998</v>
      </c>
      <c r="O95" t="s">
        <v>10856</v>
      </c>
      <c r="P95" t="s">
        <v>609</v>
      </c>
      <c r="Q95" t="s">
        <v>12101</v>
      </c>
      <c r="R95" t="s">
        <v>610</v>
      </c>
      <c r="S95" t="s">
        <v>13233</v>
      </c>
      <c r="T95" t="s">
        <v>611</v>
      </c>
      <c r="U95" t="s">
        <v>612</v>
      </c>
      <c r="V95" t="s">
        <v>613</v>
      </c>
    </row>
    <row r="96" spans="1:22">
      <c r="A96" t="s">
        <v>614</v>
      </c>
      <c r="B96" t="s">
        <v>9404</v>
      </c>
      <c r="C96" t="s">
        <v>10576</v>
      </c>
      <c r="D96" s="2">
        <v>18990</v>
      </c>
      <c r="E96" s="11">
        <f t="shared" si="5"/>
        <v>272952410</v>
      </c>
      <c r="F96" s="5">
        <v>40990</v>
      </c>
      <c r="G96" s="1">
        <v>0.54</v>
      </c>
      <c r="H96" t="str">
        <f t="shared" si="6"/>
        <v>20%</v>
      </c>
      <c r="I96" s="8" t="str">
        <f t="shared" si="8"/>
        <v>&gt;500</v>
      </c>
      <c r="J96" s="8" t="str">
        <f t="shared" si="9"/>
        <v>No</v>
      </c>
      <c r="K96" s="1" t="s">
        <v>9298</v>
      </c>
      <c r="L96">
        <v>4.2</v>
      </c>
      <c r="M96" s="4">
        <v>6659</v>
      </c>
      <c r="N96" s="12">
        <f t="shared" si="7"/>
        <v>27967.800000000003</v>
      </c>
      <c r="O96" t="s">
        <v>10857</v>
      </c>
      <c r="P96" t="s">
        <v>616</v>
      </c>
      <c r="Q96" t="s">
        <v>12102</v>
      </c>
      <c r="R96" t="s">
        <v>617</v>
      </c>
      <c r="S96" t="s">
        <v>13234</v>
      </c>
      <c r="T96" t="s">
        <v>618</v>
      </c>
      <c r="U96" t="s">
        <v>619</v>
      </c>
      <c r="V96" t="s">
        <v>620</v>
      </c>
    </row>
    <row r="97" spans="1:22">
      <c r="A97" t="s">
        <v>621</v>
      </c>
      <c r="B97" t="s">
        <v>9405</v>
      </c>
      <c r="C97" t="s">
        <v>10579</v>
      </c>
      <c r="D97">
        <v>290</v>
      </c>
      <c r="E97" s="11">
        <f t="shared" si="5"/>
        <v>689973</v>
      </c>
      <c r="F97" s="5">
        <v>349</v>
      </c>
      <c r="G97" s="1">
        <v>0.17</v>
      </c>
      <c r="H97" t="str">
        <f t="shared" si="6"/>
        <v>&gt;=50%</v>
      </c>
      <c r="I97" s="8" t="str">
        <f t="shared" si="8"/>
        <v>200-500</v>
      </c>
      <c r="J97" s="8" t="str">
        <f t="shared" si="9"/>
        <v>No</v>
      </c>
      <c r="K97" s="1" t="s">
        <v>9299</v>
      </c>
      <c r="L97">
        <v>3.7</v>
      </c>
      <c r="M97" s="4">
        <v>1977</v>
      </c>
      <c r="N97" s="12">
        <f t="shared" si="7"/>
        <v>7314.9000000000005</v>
      </c>
      <c r="O97" t="s">
        <v>10858</v>
      </c>
      <c r="P97" t="s">
        <v>623</v>
      </c>
      <c r="Q97" t="s">
        <v>12103</v>
      </c>
      <c r="R97" t="s">
        <v>624</v>
      </c>
      <c r="S97" t="s">
        <v>13235</v>
      </c>
      <c r="T97" t="s">
        <v>625</v>
      </c>
      <c r="U97" t="s">
        <v>626</v>
      </c>
      <c r="V97" t="s">
        <v>627</v>
      </c>
    </row>
    <row r="98" spans="1:22">
      <c r="A98" t="s">
        <v>628</v>
      </c>
      <c r="B98" t="s">
        <v>9406</v>
      </c>
      <c r="C98" t="s">
        <v>10575</v>
      </c>
      <c r="D98">
        <v>249</v>
      </c>
      <c r="E98" s="11">
        <f t="shared" si="5"/>
        <v>862121</v>
      </c>
      <c r="F98" s="5">
        <v>799</v>
      </c>
      <c r="G98" s="1">
        <v>0.69</v>
      </c>
      <c r="H98" t="str">
        <f t="shared" si="6"/>
        <v>&gt;=50%</v>
      </c>
      <c r="I98" s="8" t="str">
        <f t="shared" si="8"/>
        <v>&gt;500</v>
      </c>
      <c r="J98" s="8" t="str">
        <f t="shared" si="9"/>
        <v>No</v>
      </c>
      <c r="K98" s="1" t="s">
        <v>9298</v>
      </c>
      <c r="L98">
        <v>3.8</v>
      </c>
      <c r="M98" s="4">
        <v>1079</v>
      </c>
      <c r="N98" s="12">
        <f t="shared" si="7"/>
        <v>4100.2</v>
      </c>
      <c r="O98" t="s">
        <v>10859</v>
      </c>
      <c r="P98" t="s">
        <v>630</v>
      </c>
      <c r="Q98" t="s">
        <v>12104</v>
      </c>
      <c r="R98" t="s">
        <v>631</v>
      </c>
      <c r="S98" t="s">
        <v>13236</v>
      </c>
      <c r="T98" t="s">
        <v>632</v>
      </c>
      <c r="U98" t="s">
        <v>633</v>
      </c>
      <c r="V98" t="s">
        <v>634</v>
      </c>
    </row>
    <row r="99" spans="1:22">
      <c r="A99" t="s">
        <v>635</v>
      </c>
      <c r="B99" t="s">
        <v>9407</v>
      </c>
      <c r="C99" t="s">
        <v>10576</v>
      </c>
      <c r="D99">
        <v>345</v>
      </c>
      <c r="E99" s="11">
        <f t="shared" si="5"/>
        <v>1095903</v>
      </c>
      <c r="F99" s="5">
        <v>999</v>
      </c>
      <c r="G99" s="1">
        <v>0.65</v>
      </c>
      <c r="H99" t="str">
        <f t="shared" si="6"/>
        <v>20-50%</v>
      </c>
      <c r="I99" s="8" t="str">
        <f t="shared" si="8"/>
        <v>&gt;500</v>
      </c>
      <c r="J99" s="8" t="str">
        <f t="shared" si="9"/>
        <v>No</v>
      </c>
      <c r="K99" s="1" t="s">
        <v>9298</v>
      </c>
      <c r="L99">
        <v>3.7</v>
      </c>
      <c r="M99" s="4">
        <v>1097</v>
      </c>
      <c r="N99" s="12">
        <f t="shared" si="7"/>
        <v>4058.9</v>
      </c>
      <c r="O99" t="s">
        <v>10860</v>
      </c>
      <c r="P99" t="s">
        <v>637</v>
      </c>
      <c r="Q99" t="s">
        <v>12105</v>
      </c>
      <c r="R99" t="s">
        <v>638</v>
      </c>
      <c r="S99" t="s">
        <v>13237</v>
      </c>
      <c r="T99" t="s">
        <v>639</v>
      </c>
      <c r="U99" t="s">
        <v>640</v>
      </c>
      <c r="V99" t="s">
        <v>641</v>
      </c>
    </row>
    <row r="100" spans="1:22">
      <c r="A100" t="s">
        <v>642</v>
      </c>
      <c r="B100" t="s">
        <v>9408</v>
      </c>
      <c r="C100" t="s">
        <v>10575</v>
      </c>
      <c r="D100" s="2">
        <v>1099</v>
      </c>
      <c r="E100" s="11">
        <f t="shared" si="5"/>
        <v>42575580</v>
      </c>
      <c r="F100" s="5">
        <v>1899</v>
      </c>
      <c r="G100" s="1">
        <v>0.42</v>
      </c>
      <c r="H100" t="str">
        <f t="shared" si="6"/>
        <v>&gt;=50%</v>
      </c>
      <c r="I100" s="8" t="str">
        <f t="shared" si="8"/>
        <v>&gt;500</v>
      </c>
      <c r="J100" s="8" t="str">
        <f t="shared" si="9"/>
        <v>No</v>
      </c>
      <c r="K100" s="1" t="s">
        <v>9299</v>
      </c>
      <c r="L100">
        <v>4.5</v>
      </c>
      <c r="M100" s="4">
        <v>22420</v>
      </c>
      <c r="N100" s="12">
        <f t="shared" si="7"/>
        <v>100890</v>
      </c>
      <c r="O100" t="s">
        <v>10861</v>
      </c>
      <c r="P100" t="s">
        <v>644</v>
      </c>
      <c r="Q100" t="s">
        <v>12106</v>
      </c>
      <c r="R100" t="s">
        <v>645</v>
      </c>
      <c r="S100" t="s">
        <v>13238</v>
      </c>
      <c r="T100" t="s">
        <v>646</v>
      </c>
      <c r="U100" t="s">
        <v>647</v>
      </c>
      <c r="V100" t="s">
        <v>648</v>
      </c>
    </row>
    <row r="101" spans="1:22">
      <c r="A101" t="s">
        <v>649</v>
      </c>
      <c r="B101" t="s">
        <v>9409</v>
      </c>
      <c r="C101" t="s">
        <v>10579</v>
      </c>
      <c r="D101">
        <v>719</v>
      </c>
      <c r="E101" s="11">
        <f t="shared" si="5"/>
        <v>1566455</v>
      </c>
      <c r="F101" s="5">
        <v>1499</v>
      </c>
      <c r="G101" s="1">
        <v>0.52</v>
      </c>
      <c r="H101" t="str">
        <f t="shared" si="6"/>
        <v>&gt;=50%</v>
      </c>
      <c r="I101" s="8" t="str">
        <f t="shared" si="8"/>
        <v>&gt;500</v>
      </c>
      <c r="J101" s="8" t="str">
        <f t="shared" si="9"/>
        <v>No</v>
      </c>
      <c r="K101" s="1" t="s">
        <v>9298</v>
      </c>
      <c r="L101">
        <v>4.0999999999999996</v>
      </c>
      <c r="M101" s="4">
        <v>1045</v>
      </c>
      <c r="N101" s="12">
        <f t="shared" si="7"/>
        <v>4284.5</v>
      </c>
      <c r="O101" t="s">
        <v>10862</v>
      </c>
      <c r="P101" t="s">
        <v>651</v>
      </c>
      <c r="Q101" t="s">
        <v>12107</v>
      </c>
      <c r="R101" t="s">
        <v>652</v>
      </c>
      <c r="S101" t="s">
        <v>13239</v>
      </c>
      <c r="T101" t="s">
        <v>653</v>
      </c>
      <c r="U101" t="s">
        <v>654</v>
      </c>
      <c r="V101" t="s">
        <v>655</v>
      </c>
    </row>
    <row r="102" spans="1:22">
      <c r="A102" t="s">
        <v>656</v>
      </c>
      <c r="B102" t="s">
        <v>9410</v>
      </c>
      <c r="C102" t="s">
        <v>10575</v>
      </c>
      <c r="D102">
        <v>349</v>
      </c>
      <c r="E102" s="11">
        <f t="shared" si="5"/>
        <v>6213355</v>
      </c>
      <c r="F102" s="5">
        <v>1499</v>
      </c>
      <c r="G102" s="1">
        <v>0.77</v>
      </c>
      <c r="H102" t="str">
        <f t="shared" si="6"/>
        <v>&gt;=50%</v>
      </c>
      <c r="I102" s="8" t="str">
        <f t="shared" si="8"/>
        <v>&gt;500</v>
      </c>
      <c r="J102" s="8" t="str">
        <f t="shared" si="9"/>
        <v>No</v>
      </c>
      <c r="K102" s="1" t="s">
        <v>9298</v>
      </c>
      <c r="L102">
        <v>4.3</v>
      </c>
      <c r="M102" s="4">
        <v>4145</v>
      </c>
      <c r="N102" s="12">
        <f t="shared" si="7"/>
        <v>17823.5</v>
      </c>
      <c r="O102" t="s">
        <v>10863</v>
      </c>
      <c r="P102" t="s">
        <v>658</v>
      </c>
      <c r="Q102" t="s">
        <v>12108</v>
      </c>
      <c r="R102" t="s">
        <v>659</v>
      </c>
      <c r="S102" t="s">
        <v>13240</v>
      </c>
      <c r="T102" t="s">
        <v>660</v>
      </c>
      <c r="U102" t="s">
        <v>661</v>
      </c>
      <c r="V102" t="s">
        <v>662</v>
      </c>
    </row>
    <row r="103" spans="1:22">
      <c r="A103" t="s">
        <v>663</v>
      </c>
      <c r="B103" t="s">
        <v>9411</v>
      </c>
      <c r="C103" t="s">
        <v>10579</v>
      </c>
      <c r="D103">
        <v>849</v>
      </c>
      <c r="E103" s="11">
        <f t="shared" si="5"/>
        <v>11843523</v>
      </c>
      <c r="F103" s="5">
        <v>1809</v>
      </c>
      <c r="G103" s="1">
        <v>0.53</v>
      </c>
      <c r="H103" t="str">
        <f t="shared" si="6"/>
        <v>&gt;=50%</v>
      </c>
      <c r="I103" s="8" t="str">
        <f t="shared" si="8"/>
        <v>&gt;500</v>
      </c>
      <c r="J103" s="8" t="str">
        <f t="shared" si="9"/>
        <v>No</v>
      </c>
      <c r="K103" s="1" t="s">
        <v>9298</v>
      </c>
      <c r="L103">
        <v>4.3</v>
      </c>
      <c r="M103" s="4">
        <v>6547</v>
      </c>
      <c r="N103" s="12">
        <f t="shared" si="7"/>
        <v>28152.1</v>
      </c>
      <c r="O103" t="s">
        <v>872</v>
      </c>
      <c r="P103" t="s">
        <v>665</v>
      </c>
      <c r="Q103" t="s">
        <v>12109</v>
      </c>
      <c r="R103" t="s">
        <v>666</v>
      </c>
      <c r="S103" t="s">
        <v>13241</v>
      </c>
      <c r="T103" t="s">
        <v>667</v>
      </c>
      <c r="U103" t="s">
        <v>358</v>
      </c>
      <c r="V103" t="s">
        <v>668</v>
      </c>
    </row>
    <row r="104" spans="1:22">
      <c r="A104" t="s">
        <v>669</v>
      </c>
      <c r="B104" t="s">
        <v>9412</v>
      </c>
      <c r="C104" t="s">
        <v>10578</v>
      </c>
      <c r="D104">
        <v>299</v>
      </c>
      <c r="E104" s="11">
        <f t="shared" si="5"/>
        <v>1427612</v>
      </c>
      <c r="F104" s="5">
        <v>899</v>
      </c>
      <c r="G104" s="1">
        <v>0.67</v>
      </c>
      <c r="H104" t="str">
        <f t="shared" si="6"/>
        <v>20-50%</v>
      </c>
      <c r="I104" s="8" t="str">
        <f t="shared" si="8"/>
        <v>&gt;500</v>
      </c>
      <c r="J104" s="8" t="str">
        <f t="shared" si="9"/>
        <v>No</v>
      </c>
      <c r="K104" s="1" t="s">
        <v>9298</v>
      </c>
      <c r="L104">
        <v>4</v>
      </c>
      <c r="M104" s="4">
        <v>1588</v>
      </c>
      <c r="N104" s="12">
        <f t="shared" si="7"/>
        <v>6352</v>
      </c>
      <c r="O104" t="s">
        <v>10864</v>
      </c>
      <c r="P104" t="s">
        <v>671</v>
      </c>
      <c r="Q104" t="s">
        <v>12110</v>
      </c>
      <c r="R104" t="s">
        <v>672</v>
      </c>
      <c r="S104" t="s">
        <v>13242</v>
      </c>
      <c r="T104" t="s">
        <v>673</v>
      </c>
      <c r="U104" t="s">
        <v>674</v>
      </c>
      <c r="V104" t="s">
        <v>675</v>
      </c>
    </row>
    <row r="105" spans="1:22">
      <c r="A105" t="s">
        <v>676</v>
      </c>
      <c r="B105" t="s">
        <v>9413</v>
      </c>
      <c r="C105" t="s">
        <v>10575</v>
      </c>
      <c r="D105" s="2">
        <v>21999</v>
      </c>
      <c r="E105" s="11">
        <f t="shared" si="5"/>
        <v>985167160</v>
      </c>
      <c r="F105" s="5">
        <v>29999</v>
      </c>
      <c r="G105" s="1">
        <v>0.27</v>
      </c>
      <c r="H105" t="str">
        <f t="shared" si="6"/>
        <v>&gt;=50%</v>
      </c>
      <c r="I105" s="8" t="str">
        <f t="shared" si="8"/>
        <v>&gt;500</v>
      </c>
      <c r="J105" s="8" t="str">
        <f t="shared" si="9"/>
        <v>No</v>
      </c>
      <c r="K105" s="1" t="s">
        <v>9299</v>
      </c>
      <c r="L105">
        <v>4.2</v>
      </c>
      <c r="M105" s="4">
        <v>32840</v>
      </c>
      <c r="N105" s="12">
        <f t="shared" si="7"/>
        <v>137928</v>
      </c>
      <c r="O105" t="s">
        <v>10865</v>
      </c>
      <c r="P105" t="s">
        <v>117</v>
      </c>
      <c r="Q105" t="s">
        <v>12043</v>
      </c>
      <c r="R105" t="s">
        <v>118</v>
      </c>
      <c r="S105" t="s">
        <v>13174</v>
      </c>
      <c r="T105" t="s">
        <v>678</v>
      </c>
      <c r="U105" t="s">
        <v>679</v>
      </c>
      <c r="V105" t="s">
        <v>680</v>
      </c>
    </row>
    <row r="106" spans="1:22">
      <c r="A106" t="s">
        <v>681</v>
      </c>
      <c r="B106" t="s">
        <v>9414</v>
      </c>
      <c r="C106" t="s">
        <v>10575</v>
      </c>
      <c r="D106">
        <v>349</v>
      </c>
      <c r="E106" s="11">
        <f t="shared" si="5"/>
        <v>13106880</v>
      </c>
      <c r="F106" s="5">
        <v>999</v>
      </c>
      <c r="G106" s="1">
        <v>0.65</v>
      </c>
      <c r="H106" t="str">
        <f t="shared" si="6"/>
        <v>&gt;=50%</v>
      </c>
      <c r="I106" s="8" t="str">
        <f t="shared" si="8"/>
        <v>&gt;500</v>
      </c>
      <c r="J106" s="8" t="str">
        <f t="shared" si="9"/>
        <v>No</v>
      </c>
      <c r="K106" s="1" t="s">
        <v>9298</v>
      </c>
      <c r="L106">
        <v>4.2</v>
      </c>
      <c r="M106" s="4">
        <v>13120</v>
      </c>
      <c r="N106" s="12">
        <f t="shared" si="7"/>
        <v>55104</v>
      </c>
      <c r="O106" t="s">
        <v>10866</v>
      </c>
      <c r="P106" t="s">
        <v>683</v>
      </c>
      <c r="Q106" t="s">
        <v>12111</v>
      </c>
      <c r="R106" t="s">
        <v>684</v>
      </c>
      <c r="S106" t="s">
        <v>13243</v>
      </c>
      <c r="T106" t="s">
        <v>685</v>
      </c>
      <c r="U106" t="s">
        <v>686</v>
      </c>
      <c r="V106" t="s">
        <v>687</v>
      </c>
    </row>
    <row r="107" spans="1:22">
      <c r="A107" t="s">
        <v>688</v>
      </c>
      <c r="B107" t="s">
        <v>689</v>
      </c>
      <c r="C107" t="s">
        <v>10575</v>
      </c>
      <c r="D107">
        <v>399</v>
      </c>
      <c r="E107" s="11">
        <f t="shared" si="5"/>
        <v>2803194</v>
      </c>
      <c r="F107" s="5">
        <v>999</v>
      </c>
      <c r="G107" s="1">
        <v>0.6</v>
      </c>
      <c r="H107" t="str">
        <f t="shared" si="6"/>
        <v>&gt;=50%</v>
      </c>
      <c r="I107" s="8" t="str">
        <f t="shared" si="8"/>
        <v>&gt;500</v>
      </c>
      <c r="J107" s="8" t="str">
        <f t="shared" si="9"/>
        <v>No</v>
      </c>
      <c r="K107" s="1" t="s">
        <v>9298</v>
      </c>
      <c r="L107">
        <v>4.3</v>
      </c>
      <c r="M107" s="4">
        <v>2806</v>
      </c>
      <c r="N107" s="12">
        <f t="shared" si="7"/>
        <v>12065.8</v>
      </c>
      <c r="O107" t="s">
        <v>10867</v>
      </c>
      <c r="P107" t="s">
        <v>690</v>
      </c>
      <c r="Q107" t="s">
        <v>12112</v>
      </c>
      <c r="R107" t="s">
        <v>691</v>
      </c>
      <c r="S107" t="s">
        <v>13244</v>
      </c>
      <c r="T107" t="s">
        <v>692</v>
      </c>
      <c r="U107" t="s">
        <v>693</v>
      </c>
      <c r="V107" t="s">
        <v>694</v>
      </c>
    </row>
    <row r="108" spans="1:22">
      <c r="A108" t="s">
        <v>695</v>
      </c>
      <c r="B108" t="s">
        <v>696</v>
      </c>
      <c r="C108" t="s">
        <v>10575</v>
      </c>
      <c r="D108">
        <v>449</v>
      </c>
      <c r="E108" s="11">
        <f t="shared" si="5"/>
        <v>31525431</v>
      </c>
      <c r="F108" s="5">
        <v>1299</v>
      </c>
      <c r="G108" s="1">
        <v>0.65</v>
      </c>
      <c r="H108" t="str">
        <f t="shared" si="6"/>
        <v>&gt;=50%</v>
      </c>
      <c r="I108" s="8" t="str">
        <f t="shared" si="8"/>
        <v>&gt;500</v>
      </c>
      <c r="J108" s="8" t="str">
        <f t="shared" si="9"/>
        <v>No</v>
      </c>
      <c r="K108" s="1" t="s">
        <v>9298</v>
      </c>
      <c r="L108">
        <v>4.2</v>
      </c>
      <c r="M108" s="4">
        <v>24269</v>
      </c>
      <c r="N108" s="12">
        <f t="shared" si="7"/>
        <v>101929.8</v>
      </c>
      <c r="O108" t="s">
        <v>10868</v>
      </c>
      <c r="P108" t="s">
        <v>11</v>
      </c>
      <c r="Q108" t="s">
        <v>12029</v>
      </c>
      <c r="R108" t="s">
        <v>12</v>
      </c>
      <c r="S108" t="s">
        <v>13160</v>
      </c>
      <c r="T108" t="s">
        <v>13</v>
      </c>
      <c r="U108" t="s">
        <v>14</v>
      </c>
      <c r="V108" t="s">
        <v>697</v>
      </c>
    </row>
    <row r="109" spans="1:22">
      <c r="A109" t="s">
        <v>698</v>
      </c>
      <c r="B109" t="s">
        <v>9415</v>
      </c>
      <c r="C109" t="s">
        <v>10578</v>
      </c>
      <c r="D109">
        <v>299</v>
      </c>
      <c r="E109" s="11">
        <f t="shared" si="5"/>
        <v>765234</v>
      </c>
      <c r="F109" s="5">
        <v>999</v>
      </c>
      <c r="G109" s="1">
        <v>0.7</v>
      </c>
      <c r="H109" t="str">
        <f t="shared" si="6"/>
        <v>20-50%</v>
      </c>
      <c r="I109" s="8" t="str">
        <f t="shared" si="8"/>
        <v>&gt;500</v>
      </c>
      <c r="J109" s="8" t="str">
        <f t="shared" si="9"/>
        <v>No</v>
      </c>
      <c r="K109" s="1" t="s">
        <v>9298</v>
      </c>
      <c r="L109">
        <v>4.3</v>
      </c>
      <c r="M109" s="4">
        <v>766</v>
      </c>
      <c r="N109" s="12">
        <f t="shared" si="7"/>
        <v>3293.7999999999997</v>
      </c>
      <c r="O109" t="s">
        <v>10869</v>
      </c>
      <c r="P109" t="s">
        <v>700</v>
      </c>
      <c r="Q109" t="s">
        <v>12113</v>
      </c>
      <c r="R109" t="s">
        <v>701</v>
      </c>
      <c r="S109" t="s">
        <v>13245</v>
      </c>
      <c r="T109" t="s">
        <v>702</v>
      </c>
      <c r="U109" t="s">
        <v>703</v>
      </c>
      <c r="V109" t="s">
        <v>704</v>
      </c>
    </row>
    <row r="110" spans="1:22">
      <c r="A110" t="s">
        <v>705</v>
      </c>
      <c r="B110" t="s">
        <v>9416</v>
      </c>
      <c r="C110" t="s">
        <v>10575</v>
      </c>
      <c r="D110" s="2">
        <v>37999</v>
      </c>
      <c r="E110" s="11">
        <f t="shared" si="5"/>
        <v>233155000</v>
      </c>
      <c r="F110" s="5">
        <v>65000</v>
      </c>
      <c r="G110" s="1">
        <v>0.42</v>
      </c>
      <c r="H110" t="str">
        <f t="shared" si="6"/>
        <v>&gt;=50%</v>
      </c>
      <c r="I110" s="8" t="str">
        <f t="shared" si="8"/>
        <v>&gt;500</v>
      </c>
      <c r="J110" s="8" t="str">
        <f t="shared" si="9"/>
        <v>No</v>
      </c>
      <c r="K110" s="1" t="s">
        <v>9299</v>
      </c>
      <c r="L110">
        <v>4.3</v>
      </c>
      <c r="M110" s="4">
        <v>3587</v>
      </c>
      <c r="N110" s="12">
        <f t="shared" si="7"/>
        <v>15424.099999999999</v>
      </c>
      <c r="O110" t="s">
        <v>10870</v>
      </c>
      <c r="P110" t="s">
        <v>707</v>
      </c>
      <c r="Q110" t="s">
        <v>12114</v>
      </c>
      <c r="R110" t="s">
        <v>708</v>
      </c>
      <c r="S110" t="s">
        <v>13246</v>
      </c>
      <c r="T110" t="s">
        <v>709</v>
      </c>
      <c r="U110" t="s">
        <v>710</v>
      </c>
      <c r="V110" t="s">
        <v>711</v>
      </c>
    </row>
    <row r="111" spans="1:22">
      <c r="A111" t="s">
        <v>712</v>
      </c>
      <c r="B111" t="s">
        <v>9417</v>
      </c>
      <c r="C111" t="s">
        <v>10580</v>
      </c>
      <c r="D111">
        <v>99</v>
      </c>
      <c r="E111" s="11">
        <f t="shared" si="5"/>
        <v>19896800</v>
      </c>
      <c r="F111" s="5">
        <v>800</v>
      </c>
      <c r="G111" s="1">
        <v>0.88</v>
      </c>
      <c r="H111" t="str">
        <f t="shared" si="6"/>
        <v>&gt;=50%</v>
      </c>
      <c r="I111" s="8" t="str">
        <f t="shared" si="8"/>
        <v>&gt;500</v>
      </c>
      <c r="J111" s="8" t="str">
        <f t="shared" si="9"/>
        <v>No</v>
      </c>
      <c r="K111" s="1" t="s">
        <v>9298</v>
      </c>
      <c r="L111">
        <v>3.9</v>
      </c>
      <c r="M111" s="4">
        <v>24871</v>
      </c>
      <c r="N111" s="12">
        <f t="shared" si="7"/>
        <v>96996.9</v>
      </c>
      <c r="O111" t="s">
        <v>10871</v>
      </c>
      <c r="P111" t="s">
        <v>45</v>
      </c>
      <c r="Q111" t="s">
        <v>12034</v>
      </c>
      <c r="R111" t="s">
        <v>46</v>
      </c>
      <c r="S111" t="s">
        <v>13165</v>
      </c>
      <c r="T111" t="s">
        <v>714</v>
      </c>
      <c r="U111" t="s">
        <v>715</v>
      </c>
      <c r="V111" t="s">
        <v>716</v>
      </c>
    </row>
    <row r="112" spans="1:22">
      <c r="A112" t="s">
        <v>717</v>
      </c>
      <c r="B112" t="s">
        <v>9418</v>
      </c>
      <c r="C112" t="s">
        <v>10575</v>
      </c>
      <c r="D112" s="2">
        <v>7390</v>
      </c>
      <c r="E112" s="11">
        <f t="shared" si="5"/>
        <v>51620000</v>
      </c>
      <c r="F112" s="5">
        <v>20000</v>
      </c>
      <c r="G112" s="1">
        <v>0.63</v>
      </c>
      <c r="H112" t="str">
        <f t="shared" si="6"/>
        <v>&gt;=50%</v>
      </c>
      <c r="I112" s="8" t="str">
        <f t="shared" si="8"/>
        <v>&gt;500</v>
      </c>
      <c r="J112" s="8" t="str">
        <f t="shared" si="9"/>
        <v>No</v>
      </c>
      <c r="K112" s="1" t="s">
        <v>9298</v>
      </c>
      <c r="L112">
        <v>4.0999999999999996</v>
      </c>
      <c r="M112" s="4">
        <v>2581</v>
      </c>
      <c r="N112" s="12">
        <f t="shared" si="7"/>
        <v>10582.099999999999</v>
      </c>
      <c r="O112" t="s">
        <v>10872</v>
      </c>
      <c r="P112" t="s">
        <v>719</v>
      </c>
      <c r="Q112" t="s">
        <v>12115</v>
      </c>
      <c r="R112" t="s">
        <v>720</v>
      </c>
      <c r="S112" t="s">
        <v>13247</v>
      </c>
      <c r="T112" t="s">
        <v>721</v>
      </c>
      <c r="U112" t="s">
        <v>722</v>
      </c>
      <c r="V112" t="s">
        <v>723</v>
      </c>
    </row>
    <row r="113" spans="1:22">
      <c r="A113" t="s">
        <v>724</v>
      </c>
      <c r="B113" t="s">
        <v>9419</v>
      </c>
      <c r="C113" t="s">
        <v>10578</v>
      </c>
      <c r="D113">
        <v>273.10000000000002</v>
      </c>
      <c r="E113" s="11">
        <f t="shared" si="5"/>
        <v>20829150</v>
      </c>
      <c r="F113" s="5">
        <v>999</v>
      </c>
      <c r="G113" s="1">
        <v>0.73</v>
      </c>
      <c r="H113" t="str">
        <f t="shared" si="6"/>
        <v>20-50%</v>
      </c>
      <c r="I113" s="8" t="str">
        <f t="shared" si="8"/>
        <v>&gt;500</v>
      </c>
      <c r="J113" s="8" t="str">
        <f t="shared" si="9"/>
        <v>No</v>
      </c>
      <c r="K113" s="1" t="s">
        <v>9298</v>
      </c>
      <c r="L113">
        <v>4.3</v>
      </c>
      <c r="M113" s="4">
        <v>20850</v>
      </c>
      <c r="N113" s="12">
        <f t="shared" si="7"/>
        <v>89655</v>
      </c>
      <c r="O113" t="s">
        <v>10873</v>
      </c>
      <c r="P113" t="s">
        <v>205</v>
      </c>
      <c r="Q113" t="s">
        <v>12055</v>
      </c>
      <c r="R113" t="s">
        <v>206</v>
      </c>
      <c r="S113" t="s">
        <v>13186</v>
      </c>
      <c r="T113" t="s">
        <v>207</v>
      </c>
      <c r="U113" t="s">
        <v>726</v>
      </c>
      <c r="V113" t="s">
        <v>727</v>
      </c>
    </row>
    <row r="114" spans="1:22">
      <c r="A114" t="s">
        <v>728</v>
      </c>
      <c r="B114" t="s">
        <v>9420</v>
      </c>
      <c r="C114" t="s">
        <v>10575</v>
      </c>
      <c r="D114" s="2">
        <v>15990</v>
      </c>
      <c r="E114" s="11">
        <f t="shared" si="5"/>
        <v>24829650</v>
      </c>
      <c r="F114" s="5">
        <v>23990</v>
      </c>
      <c r="G114" s="1">
        <v>0.33</v>
      </c>
      <c r="H114" t="str">
        <f t="shared" si="6"/>
        <v>&gt;=50%</v>
      </c>
      <c r="I114" s="8" t="str">
        <f t="shared" si="8"/>
        <v>&gt;500</v>
      </c>
      <c r="J114" s="8" t="str">
        <f t="shared" si="9"/>
        <v>No</v>
      </c>
      <c r="K114" s="1" t="s">
        <v>9299</v>
      </c>
      <c r="L114">
        <v>4.3</v>
      </c>
      <c r="M114" s="4">
        <v>1035</v>
      </c>
      <c r="N114" s="12">
        <f t="shared" si="7"/>
        <v>4450.5</v>
      </c>
      <c r="O114" t="s">
        <v>10874</v>
      </c>
      <c r="P114" t="s">
        <v>730</v>
      </c>
      <c r="Q114" t="s">
        <v>12116</v>
      </c>
      <c r="R114" t="s">
        <v>731</v>
      </c>
      <c r="S114" t="s">
        <v>13248</v>
      </c>
      <c r="T114" t="s">
        <v>732</v>
      </c>
      <c r="U114" t="s">
        <v>733</v>
      </c>
      <c r="V114" t="s">
        <v>734</v>
      </c>
    </row>
    <row r="115" spans="1:22">
      <c r="A115" t="s">
        <v>735</v>
      </c>
      <c r="B115" t="s">
        <v>9421</v>
      </c>
      <c r="C115" t="s">
        <v>10579</v>
      </c>
      <c r="D115">
        <v>399</v>
      </c>
      <c r="E115" s="11">
        <f t="shared" si="5"/>
        <v>1778220</v>
      </c>
      <c r="F115" s="5">
        <v>999</v>
      </c>
      <c r="G115" s="1">
        <v>0.6</v>
      </c>
      <c r="H115" t="str">
        <f t="shared" si="6"/>
        <v>&gt;=50%</v>
      </c>
      <c r="I115" s="8" t="str">
        <f t="shared" si="8"/>
        <v>&gt;500</v>
      </c>
      <c r="J115" s="8" t="str">
        <f t="shared" si="9"/>
        <v>No</v>
      </c>
      <c r="K115" s="1" t="s">
        <v>9298</v>
      </c>
      <c r="L115">
        <v>4.0999999999999996</v>
      </c>
      <c r="M115" s="4">
        <v>1780</v>
      </c>
      <c r="N115" s="12">
        <f t="shared" si="7"/>
        <v>7297.9999999999991</v>
      </c>
      <c r="O115" t="s">
        <v>10875</v>
      </c>
      <c r="P115" t="s">
        <v>497</v>
      </c>
      <c r="Q115" t="s">
        <v>12090</v>
      </c>
      <c r="R115" t="s">
        <v>498</v>
      </c>
      <c r="S115" t="s">
        <v>13222</v>
      </c>
      <c r="T115" t="s">
        <v>499</v>
      </c>
      <c r="U115" t="s">
        <v>737</v>
      </c>
      <c r="V115" t="s">
        <v>738</v>
      </c>
    </row>
    <row r="116" spans="1:22">
      <c r="A116" t="s">
        <v>739</v>
      </c>
      <c r="B116" t="s">
        <v>9422</v>
      </c>
      <c r="C116" t="s">
        <v>10575</v>
      </c>
      <c r="D116">
        <v>399</v>
      </c>
      <c r="E116" s="11">
        <f t="shared" si="5"/>
        <v>1009495</v>
      </c>
      <c r="F116" s="5">
        <v>1999</v>
      </c>
      <c r="G116" s="1">
        <v>0.8</v>
      </c>
      <c r="H116" t="str">
        <f t="shared" si="6"/>
        <v>20-50%</v>
      </c>
      <c r="I116" s="8" t="str">
        <f t="shared" si="8"/>
        <v>&gt;500</v>
      </c>
      <c r="J116" s="8" t="str">
        <f t="shared" si="9"/>
        <v>No</v>
      </c>
      <c r="K116" s="1" t="s">
        <v>9298</v>
      </c>
      <c r="L116">
        <v>4.5</v>
      </c>
      <c r="M116" s="4">
        <v>505</v>
      </c>
      <c r="N116" s="12">
        <f t="shared" si="7"/>
        <v>2272.5</v>
      </c>
      <c r="O116" t="s">
        <v>10876</v>
      </c>
      <c r="P116" t="s">
        <v>741</v>
      </c>
      <c r="Q116" t="s">
        <v>12117</v>
      </c>
      <c r="R116" t="s">
        <v>742</v>
      </c>
      <c r="S116" t="s">
        <v>13249</v>
      </c>
      <c r="T116" t="s">
        <v>743</v>
      </c>
      <c r="U116" t="s">
        <v>744</v>
      </c>
      <c r="V116" t="s">
        <v>745</v>
      </c>
    </row>
    <row r="117" spans="1:22">
      <c r="A117" t="s">
        <v>746</v>
      </c>
      <c r="B117" t="s">
        <v>9423</v>
      </c>
      <c r="C117" t="s">
        <v>10579</v>
      </c>
      <c r="D117">
        <v>210</v>
      </c>
      <c r="E117" s="11">
        <f t="shared" si="5"/>
        <v>685083</v>
      </c>
      <c r="F117" s="5">
        <v>399</v>
      </c>
      <c r="G117" s="1">
        <v>0.47</v>
      </c>
      <c r="H117" t="str">
        <f t="shared" si="6"/>
        <v>20-50%</v>
      </c>
      <c r="I117" s="8" t="str">
        <f t="shared" si="8"/>
        <v>200-500</v>
      </c>
      <c r="J117" s="8" t="str">
        <f t="shared" si="9"/>
        <v>No</v>
      </c>
      <c r="K117" s="1" t="s">
        <v>9299</v>
      </c>
      <c r="L117">
        <v>4.0999999999999996</v>
      </c>
      <c r="M117" s="4">
        <v>1717</v>
      </c>
      <c r="N117" s="12">
        <f t="shared" si="7"/>
        <v>7039.7</v>
      </c>
      <c r="O117" t="s">
        <v>10877</v>
      </c>
      <c r="P117" t="s">
        <v>748</v>
      </c>
      <c r="Q117" t="s">
        <v>12118</v>
      </c>
      <c r="R117" t="s">
        <v>749</v>
      </c>
      <c r="S117" t="s">
        <v>13250</v>
      </c>
      <c r="T117" t="s">
        <v>750</v>
      </c>
      <c r="U117" t="s">
        <v>751</v>
      </c>
      <c r="V117" t="s">
        <v>752</v>
      </c>
    </row>
    <row r="118" spans="1:22">
      <c r="A118" t="s">
        <v>753</v>
      </c>
      <c r="B118" t="s">
        <v>9424</v>
      </c>
      <c r="C118" t="s">
        <v>10575</v>
      </c>
      <c r="D118" s="2">
        <v>1299</v>
      </c>
      <c r="E118" s="11">
        <f t="shared" si="5"/>
        <v>1179410</v>
      </c>
      <c r="F118" s="5">
        <v>1999</v>
      </c>
      <c r="G118" s="1">
        <v>0.35</v>
      </c>
      <c r="H118" t="str">
        <f t="shared" si="6"/>
        <v>&gt;=50%</v>
      </c>
      <c r="I118" s="8" t="str">
        <f t="shared" si="8"/>
        <v>&gt;500</v>
      </c>
      <c r="J118" s="8" t="str">
        <f t="shared" si="9"/>
        <v>No</v>
      </c>
      <c r="K118" s="1" t="s">
        <v>9299</v>
      </c>
      <c r="L118">
        <v>3.6</v>
      </c>
      <c r="M118" s="4">
        <v>590</v>
      </c>
      <c r="N118" s="12">
        <f t="shared" si="7"/>
        <v>2124</v>
      </c>
      <c r="O118" t="s">
        <v>10878</v>
      </c>
      <c r="P118" t="s">
        <v>755</v>
      </c>
      <c r="Q118" t="s">
        <v>12119</v>
      </c>
      <c r="R118" t="s">
        <v>756</v>
      </c>
      <c r="S118" t="s">
        <v>13251</v>
      </c>
      <c r="T118" t="s">
        <v>757</v>
      </c>
      <c r="U118" t="s">
        <v>758</v>
      </c>
      <c r="V118" t="s">
        <v>759</v>
      </c>
    </row>
    <row r="119" spans="1:22">
      <c r="A119" t="s">
        <v>760</v>
      </c>
      <c r="B119" t="s">
        <v>9425</v>
      </c>
      <c r="C119" t="s">
        <v>10575</v>
      </c>
      <c r="D119">
        <v>347</v>
      </c>
      <c r="E119" s="11">
        <f t="shared" si="5"/>
        <v>1119879</v>
      </c>
      <c r="F119" s="5">
        <v>999</v>
      </c>
      <c r="G119" s="1">
        <v>0.65</v>
      </c>
      <c r="H119" t="str">
        <f t="shared" si="6"/>
        <v>&gt;=50%</v>
      </c>
      <c r="I119" s="8" t="str">
        <f t="shared" si="8"/>
        <v>&gt;500</v>
      </c>
      <c r="J119" s="8" t="str">
        <f t="shared" si="9"/>
        <v>No</v>
      </c>
      <c r="K119" s="1" t="s">
        <v>9298</v>
      </c>
      <c r="L119">
        <v>3.5</v>
      </c>
      <c r="M119" s="4">
        <v>1121</v>
      </c>
      <c r="N119" s="12">
        <f t="shared" si="7"/>
        <v>3923.5</v>
      </c>
      <c r="O119" t="s">
        <v>10879</v>
      </c>
      <c r="P119" t="s">
        <v>762</v>
      </c>
      <c r="Q119" t="s">
        <v>12120</v>
      </c>
      <c r="R119" t="s">
        <v>763</v>
      </c>
      <c r="S119" t="s">
        <v>13252</v>
      </c>
      <c r="T119" t="s">
        <v>764</v>
      </c>
      <c r="U119" t="s">
        <v>765</v>
      </c>
      <c r="V119" t="s">
        <v>766</v>
      </c>
    </row>
    <row r="120" spans="1:22">
      <c r="A120" t="s">
        <v>767</v>
      </c>
      <c r="B120" t="s">
        <v>9426</v>
      </c>
      <c r="C120" t="s">
        <v>10575</v>
      </c>
      <c r="D120">
        <v>149</v>
      </c>
      <c r="E120" s="11">
        <f t="shared" si="5"/>
        <v>1311687</v>
      </c>
      <c r="F120" s="5">
        <v>999</v>
      </c>
      <c r="G120" s="1">
        <v>0.85</v>
      </c>
      <c r="H120" t="str">
        <f t="shared" si="6"/>
        <v>&gt;=50%</v>
      </c>
      <c r="I120" s="8" t="str">
        <f t="shared" si="8"/>
        <v>&gt;500</v>
      </c>
      <c r="J120" s="8" t="str">
        <f t="shared" si="9"/>
        <v>No</v>
      </c>
      <c r="K120" s="1" t="s">
        <v>9298</v>
      </c>
      <c r="L120">
        <v>4</v>
      </c>
      <c r="M120" s="4">
        <v>1313</v>
      </c>
      <c r="N120" s="12">
        <f t="shared" si="7"/>
        <v>5252</v>
      </c>
      <c r="O120" t="s">
        <v>10880</v>
      </c>
      <c r="P120" t="s">
        <v>418</v>
      </c>
      <c r="Q120" t="s">
        <v>12080</v>
      </c>
      <c r="R120" t="s">
        <v>419</v>
      </c>
      <c r="S120" t="s">
        <v>13212</v>
      </c>
      <c r="T120" t="s">
        <v>420</v>
      </c>
      <c r="U120" t="s">
        <v>769</v>
      </c>
      <c r="V120" t="s">
        <v>770</v>
      </c>
    </row>
    <row r="121" spans="1:22">
      <c r="A121" t="s">
        <v>771</v>
      </c>
      <c r="B121" t="s">
        <v>9427</v>
      </c>
      <c r="C121" t="s">
        <v>10575</v>
      </c>
      <c r="D121">
        <v>228</v>
      </c>
      <c r="E121" s="11">
        <f t="shared" si="5"/>
        <v>118668</v>
      </c>
      <c r="F121" s="5">
        <v>899</v>
      </c>
      <c r="G121" s="1">
        <v>0.75</v>
      </c>
      <c r="H121" t="str">
        <f t="shared" si="6"/>
        <v>20%</v>
      </c>
      <c r="I121" s="8" t="str">
        <f t="shared" si="8"/>
        <v>&gt;500</v>
      </c>
      <c r="J121" s="8" t="str">
        <f t="shared" si="9"/>
        <v>No</v>
      </c>
      <c r="K121" s="1" t="s">
        <v>9298</v>
      </c>
      <c r="L121">
        <v>3.8</v>
      </c>
      <c r="M121" s="4">
        <v>132</v>
      </c>
      <c r="N121" s="12">
        <f t="shared" si="7"/>
        <v>501.59999999999997</v>
      </c>
      <c r="O121" t="s">
        <v>10881</v>
      </c>
      <c r="P121" t="s">
        <v>773</v>
      </c>
      <c r="Q121" t="s">
        <v>12121</v>
      </c>
      <c r="R121" t="s">
        <v>774</v>
      </c>
      <c r="S121" t="s">
        <v>13253</v>
      </c>
      <c r="T121" t="s">
        <v>775</v>
      </c>
      <c r="U121" t="s">
        <v>776</v>
      </c>
      <c r="V121" t="s">
        <v>777</v>
      </c>
    </row>
    <row r="122" spans="1:22">
      <c r="A122" t="s">
        <v>778</v>
      </c>
      <c r="B122" t="s">
        <v>9428</v>
      </c>
      <c r="C122" t="s">
        <v>10579</v>
      </c>
      <c r="D122" s="2">
        <v>1599</v>
      </c>
      <c r="E122" s="11">
        <f t="shared" si="5"/>
        <v>3900049</v>
      </c>
      <c r="F122" s="5">
        <v>1999</v>
      </c>
      <c r="G122" s="1">
        <v>0.2</v>
      </c>
      <c r="H122" t="str">
        <f t="shared" si="6"/>
        <v>&gt;=50%</v>
      </c>
      <c r="I122" s="8" t="str">
        <f t="shared" si="8"/>
        <v>&gt;500</v>
      </c>
      <c r="J122" s="8" t="str">
        <f t="shared" si="9"/>
        <v>No</v>
      </c>
      <c r="K122" s="1" t="s">
        <v>9299</v>
      </c>
      <c r="L122">
        <v>4.4000000000000004</v>
      </c>
      <c r="M122" s="4">
        <v>1951</v>
      </c>
      <c r="N122" s="12">
        <f t="shared" si="7"/>
        <v>8584.4000000000015</v>
      </c>
      <c r="O122" t="s">
        <v>780</v>
      </c>
      <c r="P122" t="s">
        <v>781</v>
      </c>
      <c r="Q122" t="s">
        <v>12122</v>
      </c>
      <c r="R122" t="s">
        <v>782</v>
      </c>
      <c r="S122" t="s">
        <v>13254</v>
      </c>
      <c r="T122" t="s">
        <v>783</v>
      </c>
      <c r="U122" t="s">
        <v>784</v>
      </c>
      <c r="V122" t="s">
        <v>785</v>
      </c>
    </row>
    <row r="123" spans="1:22">
      <c r="A123" t="s">
        <v>786</v>
      </c>
      <c r="B123" t="s">
        <v>9429</v>
      </c>
      <c r="C123" t="s">
        <v>10578</v>
      </c>
      <c r="D123" s="2">
        <v>1499</v>
      </c>
      <c r="E123" s="11">
        <f t="shared" si="5"/>
        <v>147963</v>
      </c>
      <c r="F123" s="5">
        <v>3999</v>
      </c>
      <c r="G123" s="1">
        <v>0.63</v>
      </c>
      <c r="H123" t="str">
        <f t="shared" si="6"/>
        <v>20-50%</v>
      </c>
      <c r="I123" s="8" t="str">
        <f t="shared" si="8"/>
        <v>&gt;500</v>
      </c>
      <c r="J123" s="8" t="str">
        <f t="shared" si="9"/>
        <v>No</v>
      </c>
      <c r="K123" s="1" t="s">
        <v>9298</v>
      </c>
      <c r="L123">
        <v>3.7</v>
      </c>
      <c r="M123" s="4">
        <v>37</v>
      </c>
      <c r="N123" s="12">
        <f t="shared" si="7"/>
        <v>136.9</v>
      </c>
      <c r="O123" t="s">
        <v>10882</v>
      </c>
      <c r="P123" t="s">
        <v>788</v>
      </c>
      <c r="Q123" t="s">
        <v>12123</v>
      </c>
      <c r="R123" t="s">
        <v>789</v>
      </c>
      <c r="S123" t="s">
        <v>13255</v>
      </c>
      <c r="T123" t="s">
        <v>790</v>
      </c>
      <c r="U123" t="s">
        <v>791</v>
      </c>
      <c r="V123" t="s">
        <v>792</v>
      </c>
    </row>
    <row r="124" spans="1:22">
      <c r="A124" t="s">
        <v>793</v>
      </c>
      <c r="B124" t="s">
        <v>9430</v>
      </c>
      <c r="C124" t="s">
        <v>10578</v>
      </c>
      <c r="D124" s="2">
        <v>8499</v>
      </c>
      <c r="E124" s="11">
        <f t="shared" si="5"/>
        <v>9471408</v>
      </c>
      <c r="F124" s="5">
        <v>15999</v>
      </c>
      <c r="G124" s="1">
        <v>0.47</v>
      </c>
      <c r="H124" t="str">
        <f t="shared" si="6"/>
        <v>&gt;=50%</v>
      </c>
      <c r="I124" s="8" t="str">
        <f t="shared" si="8"/>
        <v>&gt;500</v>
      </c>
      <c r="J124" s="8" t="str">
        <f t="shared" si="9"/>
        <v>No</v>
      </c>
      <c r="K124" s="1" t="s">
        <v>9299</v>
      </c>
      <c r="L124">
        <v>4.3</v>
      </c>
      <c r="M124" s="4">
        <v>592</v>
      </c>
      <c r="N124" s="12">
        <f t="shared" si="7"/>
        <v>2545.6</v>
      </c>
      <c r="O124" t="s">
        <v>10883</v>
      </c>
      <c r="P124" t="s">
        <v>795</v>
      </c>
      <c r="Q124" t="s">
        <v>12124</v>
      </c>
      <c r="R124" t="s">
        <v>796</v>
      </c>
      <c r="S124" t="s">
        <v>13256</v>
      </c>
      <c r="T124" t="s">
        <v>797</v>
      </c>
      <c r="U124" t="s">
        <v>798</v>
      </c>
      <c r="V124" t="s">
        <v>799</v>
      </c>
    </row>
    <row r="125" spans="1:22">
      <c r="A125" t="s">
        <v>800</v>
      </c>
      <c r="B125" t="s">
        <v>9431</v>
      </c>
      <c r="C125" t="s">
        <v>10578</v>
      </c>
      <c r="D125" s="2">
        <v>20990</v>
      </c>
      <c r="E125" s="11">
        <f t="shared" si="5"/>
        <v>56642410</v>
      </c>
      <c r="F125" s="5">
        <v>44990</v>
      </c>
      <c r="G125" s="1">
        <v>0.53</v>
      </c>
      <c r="H125" t="str">
        <f t="shared" si="6"/>
        <v>20-50%</v>
      </c>
      <c r="I125" s="8" t="str">
        <f t="shared" si="8"/>
        <v>&gt;500</v>
      </c>
      <c r="J125" s="8" t="str">
        <f t="shared" si="9"/>
        <v>No</v>
      </c>
      <c r="K125" s="1" t="s">
        <v>9298</v>
      </c>
      <c r="L125">
        <v>4.0999999999999996</v>
      </c>
      <c r="M125" s="4">
        <v>1259</v>
      </c>
      <c r="N125" s="12">
        <f t="shared" si="7"/>
        <v>5161.8999999999996</v>
      </c>
      <c r="O125" t="s">
        <v>10884</v>
      </c>
      <c r="P125" t="s">
        <v>802</v>
      </c>
      <c r="Q125" t="s">
        <v>12125</v>
      </c>
      <c r="R125" t="s">
        <v>803</v>
      </c>
      <c r="S125" t="s">
        <v>13257</v>
      </c>
      <c r="T125" t="s">
        <v>804</v>
      </c>
      <c r="U125" t="s">
        <v>805</v>
      </c>
      <c r="V125" t="s">
        <v>806</v>
      </c>
    </row>
    <row r="126" spans="1:22">
      <c r="A126" t="s">
        <v>807</v>
      </c>
      <c r="B126" t="s">
        <v>9432</v>
      </c>
      <c r="C126" t="s">
        <v>10577</v>
      </c>
      <c r="D126" s="2">
        <v>32999</v>
      </c>
      <c r="E126" s="11">
        <f t="shared" si="5"/>
        <v>2035664762</v>
      </c>
      <c r="F126" s="5">
        <v>44999</v>
      </c>
      <c r="G126" s="1">
        <v>0.27</v>
      </c>
      <c r="H126" t="str">
        <f t="shared" si="6"/>
        <v>&gt;=50%</v>
      </c>
      <c r="I126" s="8" t="str">
        <f t="shared" si="8"/>
        <v>&gt;500</v>
      </c>
      <c r="J126" s="8" t="str">
        <f t="shared" si="9"/>
        <v>No</v>
      </c>
      <c r="K126" s="1" t="s">
        <v>9299</v>
      </c>
      <c r="L126">
        <v>4.2</v>
      </c>
      <c r="M126" s="4">
        <v>45238</v>
      </c>
      <c r="N126" s="12">
        <f t="shared" si="7"/>
        <v>189999.6</v>
      </c>
      <c r="O126" t="s">
        <v>10885</v>
      </c>
      <c r="P126" t="s">
        <v>433</v>
      </c>
      <c r="Q126" t="s">
        <v>12082</v>
      </c>
      <c r="R126" t="s">
        <v>434</v>
      </c>
      <c r="S126" t="s">
        <v>13214</v>
      </c>
      <c r="T126" t="s">
        <v>435</v>
      </c>
      <c r="U126" t="s">
        <v>809</v>
      </c>
      <c r="V126" t="s">
        <v>810</v>
      </c>
    </row>
    <row r="127" spans="1:22">
      <c r="A127" t="s">
        <v>811</v>
      </c>
      <c r="B127" t="s">
        <v>9433</v>
      </c>
      <c r="C127" t="s">
        <v>10577</v>
      </c>
      <c r="D127">
        <v>799</v>
      </c>
      <c r="E127" s="11">
        <f t="shared" si="5"/>
        <v>48684600</v>
      </c>
      <c r="F127" s="5">
        <v>1700</v>
      </c>
      <c r="G127" s="1">
        <v>0.53</v>
      </c>
      <c r="H127" t="str">
        <f t="shared" si="6"/>
        <v>&gt;=50%</v>
      </c>
      <c r="I127" s="8" t="str">
        <f t="shared" si="8"/>
        <v>&gt;500</v>
      </c>
      <c r="J127" s="8" t="str">
        <f t="shared" si="9"/>
        <v>No</v>
      </c>
      <c r="K127" s="1" t="s">
        <v>9298</v>
      </c>
      <c r="L127">
        <v>4.0999999999999996</v>
      </c>
      <c r="M127" s="4">
        <v>28638</v>
      </c>
      <c r="N127" s="12">
        <f t="shared" si="7"/>
        <v>117415.79999999999</v>
      </c>
      <c r="O127" t="s">
        <v>10886</v>
      </c>
      <c r="P127" t="s">
        <v>813</v>
      </c>
      <c r="Q127" t="s">
        <v>814</v>
      </c>
      <c r="R127" t="s">
        <v>815</v>
      </c>
      <c r="S127" t="s">
        <v>13258</v>
      </c>
      <c r="T127" t="s">
        <v>816</v>
      </c>
      <c r="U127" t="s">
        <v>817</v>
      </c>
      <c r="V127" t="s">
        <v>818</v>
      </c>
    </row>
    <row r="128" spans="1:22">
      <c r="A128" t="s">
        <v>819</v>
      </c>
      <c r="B128" t="s">
        <v>9434</v>
      </c>
      <c r="C128" t="s">
        <v>10578</v>
      </c>
      <c r="D128">
        <v>229</v>
      </c>
      <c r="E128" s="11">
        <f t="shared" si="5"/>
        <v>7636825</v>
      </c>
      <c r="F128" s="5">
        <v>595</v>
      </c>
      <c r="G128" s="1">
        <v>0.62</v>
      </c>
      <c r="H128" t="str">
        <f t="shared" si="6"/>
        <v>&gt;=50%</v>
      </c>
      <c r="I128" s="8" t="str">
        <f t="shared" si="8"/>
        <v>&gt;500</v>
      </c>
      <c r="J128" s="8" t="str">
        <f t="shared" si="9"/>
        <v>No</v>
      </c>
      <c r="K128" s="1" t="s">
        <v>9298</v>
      </c>
      <c r="L128">
        <v>4.3</v>
      </c>
      <c r="M128" s="4">
        <v>12835</v>
      </c>
      <c r="N128" s="12">
        <f t="shared" si="7"/>
        <v>55190.5</v>
      </c>
      <c r="O128" t="s">
        <v>10887</v>
      </c>
      <c r="P128" t="s">
        <v>821</v>
      </c>
      <c r="Q128" t="s">
        <v>12126</v>
      </c>
      <c r="R128" t="s">
        <v>822</v>
      </c>
      <c r="S128" t="s">
        <v>13259</v>
      </c>
      <c r="T128" t="s">
        <v>823</v>
      </c>
      <c r="U128" t="s">
        <v>824</v>
      </c>
      <c r="V128" t="s">
        <v>825</v>
      </c>
    </row>
    <row r="129" spans="1:22">
      <c r="A129" t="s">
        <v>826</v>
      </c>
      <c r="B129" t="s">
        <v>9435</v>
      </c>
      <c r="C129" t="s">
        <v>10579</v>
      </c>
      <c r="D129" s="2">
        <v>9999</v>
      </c>
      <c r="E129" s="11">
        <f t="shared" si="5"/>
        <v>35519310</v>
      </c>
      <c r="F129" s="5">
        <v>27990</v>
      </c>
      <c r="G129" s="1">
        <v>0.64</v>
      </c>
      <c r="H129" t="str">
        <f t="shared" si="6"/>
        <v>20-50%</v>
      </c>
      <c r="I129" s="8" t="str">
        <f t="shared" si="8"/>
        <v>&gt;500</v>
      </c>
      <c r="J129" s="8" t="str">
        <f t="shared" si="9"/>
        <v>No</v>
      </c>
      <c r="K129" s="1" t="s">
        <v>9298</v>
      </c>
      <c r="L129">
        <v>4.2</v>
      </c>
      <c r="M129" s="4">
        <v>1269</v>
      </c>
      <c r="N129" s="12">
        <f t="shared" si="7"/>
        <v>5329.8</v>
      </c>
      <c r="O129" t="s">
        <v>10888</v>
      </c>
      <c r="P129" t="s">
        <v>828</v>
      </c>
      <c r="Q129" t="s">
        <v>12127</v>
      </c>
      <c r="R129" t="s">
        <v>829</v>
      </c>
      <c r="S129" t="s">
        <v>13260</v>
      </c>
      <c r="T129" t="s">
        <v>830</v>
      </c>
      <c r="U129" t="s">
        <v>831</v>
      </c>
      <c r="V129" t="s">
        <v>832</v>
      </c>
    </row>
    <row r="130" spans="1:22">
      <c r="A130" t="s">
        <v>833</v>
      </c>
      <c r="B130" t="s">
        <v>9436</v>
      </c>
      <c r="C130" t="s">
        <v>10582</v>
      </c>
      <c r="D130">
        <v>349</v>
      </c>
      <c r="E130" s="11">
        <f t="shared" ref="E130:E193" si="10">F130 * M130</f>
        <v>170116</v>
      </c>
      <c r="F130" s="5">
        <v>599</v>
      </c>
      <c r="G130" s="1">
        <v>0.42</v>
      </c>
      <c r="H130" t="str">
        <f t="shared" ref="H130:H193" si="11">IF(G131 &lt;=0.2, "20%", IF(G131 &lt;=0.5,"20-50%", "&gt;=50%"))</f>
        <v>&gt;=50%</v>
      </c>
      <c r="I130" s="8" t="str">
        <f t="shared" si="8"/>
        <v>&gt;500</v>
      </c>
      <c r="J130" s="8" t="str">
        <f t="shared" si="9"/>
        <v>No</v>
      </c>
      <c r="K130" s="1" t="s">
        <v>9299</v>
      </c>
      <c r="L130">
        <v>4.2</v>
      </c>
      <c r="M130" s="4">
        <v>284</v>
      </c>
      <c r="N130" s="12">
        <f t="shared" ref="N130:N193" si="12">L130 *M130</f>
        <v>1192.8</v>
      </c>
      <c r="O130" t="s">
        <v>10889</v>
      </c>
      <c r="P130" t="s">
        <v>835</v>
      </c>
      <c r="Q130" t="s">
        <v>12128</v>
      </c>
      <c r="R130" t="s">
        <v>836</v>
      </c>
      <c r="S130" t="s">
        <v>13261</v>
      </c>
      <c r="T130" t="s">
        <v>837</v>
      </c>
      <c r="U130" t="s">
        <v>838</v>
      </c>
      <c r="V130" t="s">
        <v>839</v>
      </c>
    </row>
    <row r="131" spans="1:22">
      <c r="A131" t="s">
        <v>840</v>
      </c>
      <c r="B131" t="s">
        <v>9437</v>
      </c>
      <c r="C131" t="s">
        <v>10578</v>
      </c>
      <c r="D131">
        <v>489</v>
      </c>
      <c r="E131" s="11">
        <f t="shared" si="10"/>
        <v>83445600</v>
      </c>
      <c r="F131" s="5">
        <v>1200</v>
      </c>
      <c r="G131" s="1">
        <v>0.59</v>
      </c>
      <c r="H131" t="str">
        <f t="shared" si="11"/>
        <v>20-50%</v>
      </c>
      <c r="I131" s="8" t="str">
        <f t="shared" ref="I131:I194" si="13">IF(F131&lt;200,"&lt;200",IF(F131&lt;=500,"200-500",IF(F131&gt;500,"&gt;500")))</f>
        <v>&gt;500</v>
      </c>
      <c r="J131" s="8" t="str">
        <f t="shared" ref="J131:J194" si="14">IF(T131 &lt;1000, "Yes","No")</f>
        <v>No</v>
      </c>
      <c r="K131" s="1" t="s">
        <v>9298</v>
      </c>
      <c r="L131">
        <v>4.4000000000000004</v>
      </c>
      <c r="M131" s="4">
        <v>69538</v>
      </c>
      <c r="N131" s="12">
        <f t="shared" si="12"/>
        <v>305967.2</v>
      </c>
      <c r="O131" t="s">
        <v>10890</v>
      </c>
      <c r="P131" t="s">
        <v>842</v>
      </c>
      <c r="Q131" t="s">
        <v>12129</v>
      </c>
      <c r="R131" t="s">
        <v>843</v>
      </c>
      <c r="S131" t="s">
        <v>13262</v>
      </c>
      <c r="T131" t="s">
        <v>844</v>
      </c>
      <c r="U131" t="s">
        <v>845</v>
      </c>
      <c r="V131" t="s">
        <v>846</v>
      </c>
    </row>
    <row r="132" spans="1:22">
      <c r="A132" t="s">
        <v>847</v>
      </c>
      <c r="B132" t="s">
        <v>9438</v>
      </c>
      <c r="C132" t="s">
        <v>10575</v>
      </c>
      <c r="D132" s="2">
        <v>23999</v>
      </c>
      <c r="E132" s="11">
        <f t="shared" si="10"/>
        <v>164557970</v>
      </c>
      <c r="F132" s="5">
        <v>34990</v>
      </c>
      <c r="G132" s="1">
        <v>0.31</v>
      </c>
      <c r="H132" t="str">
        <f t="shared" si="11"/>
        <v>&gt;=50%</v>
      </c>
      <c r="I132" s="8" t="str">
        <f t="shared" si="13"/>
        <v>&gt;500</v>
      </c>
      <c r="J132" s="8" t="str">
        <f t="shared" si="14"/>
        <v>No</v>
      </c>
      <c r="K132" s="1" t="s">
        <v>9299</v>
      </c>
      <c r="L132">
        <v>4.3</v>
      </c>
      <c r="M132" s="4">
        <v>4703</v>
      </c>
      <c r="N132" s="12">
        <f t="shared" si="12"/>
        <v>20222.899999999998</v>
      </c>
      <c r="O132" t="s">
        <v>10851</v>
      </c>
      <c r="P132" t="s">
        <v>171</v>
      </c>
      <c r="Q132" t="s">
        <v>12050</v>
      </c>
      <c r="R132" t="s">
        <v>172</v>
      </c>
      <c r="S132" t="s">
        <v>13181</v>
      </c>
      <c r="T132" t="s">
        <v>9246</v>
      </c>
      <c r="U132" t="s">
        <v>849</v>
      </c>
      <c r="V132" t="s">
        <v>850</v>
      </c>
    </row>
    <row r="133" spans="1:22">
      <c r="A133" t="s">
        <v>851</v>
      </c>
      <c r="B133" t="s">
        <v>852</v>
      </c>
      <c r="C133" t="s">
        <v>10583</v>
      </c>
      <c r="D133">
        <v>399</v>
      </c>
      <c r="E133" s="11">
        <f t="shared" si="10"/>
        <v>2803194</v>
      </c>
      <c r="F133" s="5">
        <v>999</v>
      </c>
      <c r="G133" s="1">
        <v>0.6</v>
      </c>
      <c r="H133" t="str">
        <f t="shared" si="11"/>
        <v>&gt;=50%</v>
      </c>
      <c r="I133" s="8" t="str">
        <f t="shared" si="13"/>
        <v>&gt;500</v>
      </c>
      <c r="J133" s="8" t="str">
        <f t="shared" si="14"/>
        <v>No</v>
      </c>
      <c r="K133" s="1" t="s">
        <v>9298</v>
      </c>
      <c r="L133">
        <v>4.3</v>
      </c>
      <c r="M133" s="4">
        <v>2806</v>
      </c>
      <c r="N133" s="12">
        <f t="shared" si="12"/>
        <v>12065.8</v>
      </c>
      <c r="O133" t="s">
        <v>10891</v>
      </c>
      <c r="P133" t="s">
        <v>690</v>
      </c>
      <c r="Q133" t="s">
        <v>12112</v>
      </c>
      <c r="R133" t="s">
        <v>691</v>
      </c>
      <c r="S133" t="s">
        <v>13244</v>
      </c>
      <c r="T133" t="s">
        <v>692</v>
      </c>
      <c r="U133" t="s">
        <v>853</v>
      </c>
      <c r="V133" t="s">
        <v>854</v>
      </c>
    </row>
    <row r="134" spans="1:22">
      <c r="A134" t="s">
        <v>855</v>
      </c>
      <c r="B134" t="s">
        <v>9439</v>
      </c>
      <c r="C134" t="s">
        <v>10575</v>
      </c>
      <c r="D134">
        <v>349</v>
      </c>
      <c r="E134" s="11">
        <f t="shared" si="10"/>
        <v>4280205</v>
      </c>
      <c r="F134" s="5">
        <v>1299</v>
      </c>
      <c r="G134" s="1">
        <v>0.73</v>
      </c>
      <c r="H134" t="str">
        <f t="shared" si="11"/>
        <v>20-50%</v>
      </c>
      <c r="I134" s="8" t="str">
        <f t="shared" si="13"/>
        <v>&gt;500</v>
      </c>
      <c r="J134" s="8" t="str">
        <f t="shared" si="14"/>
        <v>No</v>
      </c>
      <c r="K134" s="1" t="s">
        <v>9298</v>
      </c>
      <c r="L134">
        <v>4</v>
      </c>
      <c r="M134" s="4">
        <v>3295</v>
      </c>
      <c r="N134" s="12">
        <f t="shared" si="12"/>
        <v>13180</v>
      </c>
      <c r="O134" t="s">
        <v>857</v>
      </c>
      <c r="P134" t="s">
        <v>858</v>
      </c>
      <c r="Q134" t="s">
        <v>12130</v>
      </c>
      <c r="R134" t="s">
        <v>859</v>
      </c>
      <c r="S134" t="s">
        <v>13263</v>
      </c>
      <c r="T134" t="s">
        <v>860</v>
      </c>
      <c r="U134" t="s">
        <v>861</v>
      </c>
      <c r="V134" t="s">
        <v>862</v>
      </c>
    </row>
    <row r="135" spans="1:22">
      <c r="A135" t="s">
        <v>863</v>
      </c>
      <c r="B135" t="s">
        <v>9440</v>
      </c>
      <c r="C135" t="s">
        <v>10575</v>
      </c>
      <c r="D135">
        <v>179</v>
      </c>
      <c r="E135" s="11">
        <f t="shared" si="10"/>
        <v>24219</v>
      </c>
      <c r="F135" s="5">
        <v>299</v>
      </c>
      <c r="G135" s="1">
        <v>0.4</v>
      </c>
      <c r="H135" t="str">
        <f t="shared" si="11"/>
        <v>&gt;=50%</v>
      </c>
      <c r="I135" s="8" t="str">
        <f t="shared" si="13"/>
        <v>200-500</v>
      </c>
      <c r="J135" s="8" t="str">
        <f t="shared" si="14"/>
        <v>No</v>
      </c>
      <c r="K135" s="1" t="s">
        <v>9299</v>
      </c>
      <c r="L135">
        <v>3.9</v>
      </c>
      <c r="M135" s="4">
        <v>81</v>
      </c>
      <c r="N135" s="12">
        <f t="shared" si="12"/>
        <v>315.89999999999998</v>
      </c>
      <c r="O135" t="s">
        <v>10892</v>
      </c>
      <c r="P135" t="s">
        <v>865</v>
      </c>
      <c r="Q135" t="s">
        <v>12131</v>
      </c>
      <c r="R135" t="s">
        <v>866</v>
      </c>
      <c r="S135" t="s">
        <v>13264</v>
      </c>
      <c r="T135" t="s">
        <v>867</v>
      </c>
      <c r="U135" t="s">
        <v>868</v>
      </c>
      <c r="V135" t="s">
        <v>869</v>
      </c>
    </row>
    <row r="136" spans="1:22">
      <c r="A136" t="s">
        <v>870</v>
      </c>
      <c r="B136" t="s">
        <v>9441</v>
      </c>
      <c r="C136" t="s">
        <v>10578</v>
      </c>
      <c r="D136">
        <v>689</v>
      </c>
      <c r="E136" s="11">
        <f t="shared" si="10"/>
        <v>63451500</v>
      </c>
      <c r="F136" s="5">
        <v>1500</v>
      </c>
      <c r="G136" s="1">
        <v>0.54</v>
      </c>
      <c r="H136" t="str">
        <f t="shared" si="11"/>
        <v>20-50%</v>
      </c>
      <c r="I136" s="8" t="str">
        <f t="shared" si="13"/>
        <v>&gt;500</v>
      </c>
      <c r="J136" s="8" t="str">
        <f t="shared" si="14"/>
        <v>No</v>
      </c>
      <c r="K136" s="1" t="s">
        <v>9298</v>
      </c>
      <c r="L136">
        <v>4.2</v>
      </c>
      <c r="M136" s="4">
        <v>42301</v>
      </c>
      <c r="N136" s="12">
        <f t="shared" si="12"/>
        <v>177664.2</v>
      </c>
      <c r="O136" t="s">
        <v>872</v>
      </c>
      <c r="P136" t="s">
        <v>873</v>
      </c>
      <c r="Q136" t="s">
        <v>12132</v>
      </c>
      <c r="R136" t="s">
        <v>874</v>
      </c>
      <c r="S136" t="s">
        <v>13265</v>
      </c>
      <c r="T136" t="s">
        <v>875</v>
      </c>
      <c r="U136" t="s">
        <v>876</v>
      </c>
      <c r="V136" t="s">
        <v>877</v>
      </c>
    </row>
    <row r="137" spans="1:22">
      <c r="A137" t="s">
        <v>878</v>
      </c>
      <c r="B137" t="s">
        <v>9442</v>
      </c>
      <c r="C137" t="s">
        <v>10575</v>
      </c>
      <c r="D137" s="2">
        <v>30990</v>
      </c>
      <c r="E137" s="11">
        <f t="shared" si="10"/>
        <v>68786240</v>
      </c>
      <c r="F137" s="5">
        <v>49990</v>
      </c>
      <c r="G137" s="1">
        <v>0.38</v>
      </c>
      <c r="H137" t="str">
        <f t="shared" si="11"/>
        <v>&gt;=50%</v>
      </c>
      <c r="I137" s="8" t="str">
        <f t="shared" si="13"/>
        <v>&gt;500</v>
      </c>
      <c r="J137" s="8" t="str">
        <f t="shared" si="14"/>
        <v>No</v>
      </c>
      <c r="K137" s="1" t="s">
        <v>9299</v>
      </c>
      <c r="L137">
        <v>4.3</v>
      </c>
      <c r="M137" s="4">
        <v>1376</v>
      </c>
      <c r="N137" s="12">
        <f t="shared" si="12"/>
        <v>5916.8</v>
      </c>
      <c r="O137" t="s">
        <v>10893</v>
      </c>
      <c r="P137" t="s">
        <v>880</v>
      </c>
      <c r="Q137" t="s">
        <v>12133</v>
      </c>
      <c r="R137" t="s">
        <v>881</v>
      </c>
      <c r="S137" t="s">
        <v>13266</v>
      </c>
      <c r="T137" t="s">
        <v>882</v>
      </c>
      <c r="U137" t="s">
        <v>883</v>
      </c>
      <c r="V137" t="s">
        <v>884</v>
      </c>
    </row>
    <row r="138" spans="1:22">
      <c r="A138" t="s">
        <v>885</v>
      </c>
      <c r="B138" t="s">
        <v>9443</v>
      </c>
      <c r="C138" t="s">
        <v>10577</v>
      </c>
      <c r="D138">
        <v>249</v>
      </c>
      <c r="E138" s="11">
        <f t="shared" si="10"/>
        <v>1000825</v>
      </c>
      <c r="F138" s="5">
        <v>931</v>
      </c>
      <c r="G138" s="1">
        <v>0.73</v>
      </c>
      <c r="H138" t="str">
        <f t="shared" si="11"/>
        <v>&gt;=50%</v>
      </c>
      <c r="I138" s="8" t="str">
        <f t="shared" si="13"/>
        <v>&gt;500</v>
      </c>
      <c r="J138" s="8" t="str">
        <f t="shared" si="14"/>
        <v>No</v>
      </c>
      <c r="K138" s="1" t="s">
        <v>9298</v>
      </c>
      <c r="L138">
        <v>3.9</v>
      </c>
      <c r="M138" s="4">
        <v>1075</v>
      </c>
      <c r="N138" s="12">
        <f t="shared" si="12"/>
        <v>4192.5</v>
      </c>
      <c r="O138" t="s">
        <v>10894</v>
      </c>
      <c r="P138" t="s">
        <v>239</v>
      </c>
      <c r="Q138" t="s">
        <v>12060</v>
      </c>
      <c r="R138" t="s">
        <v>240</v>
      </c>
      <c r="S138" t="s">
        <v>13191</v>
      </c>
      <c r="T138" t="s">
        <v>241</v>
      </c>
      <c r="U138" t="s">
        <v>887</v>
      </c>
      <c r="V138" t="s">
        <v>888</v>
      </c>
    </row>
    <row r="139" spans="1:22">
      <c r="A139" t="s">
        <v>889</v>
      </c>
      <c r="B139" t="s">
        <v>9444</v>
      </c>
      <c r="C139" t="s">
        <v>10579</v>
      </c>
      <c r="D139">
        <v>999</v>
      </c>
      <c r="E139" s="11">
        <f t="shared" si="10"/>
        <v>8789936</v>
      </c>
      <c r="F139" s="5">
        <v>2399</v>
      </c>
      <c r="G139" s="1">
        <v>0.57999999999999996</v>
      </c>
      <c r="H139" t="str">
        <f t="shared" si="11"/>
        <v>20%</v>
      </c>
      <c r="I139" s="8" t="str">
        <f t="shared" si="13"/>
        <v>&gt;500</v>
      </c>
      <c r="J139" s="8" t="str">
        <f t="shared" si="14"/>
        <v>No</v>
      </c>
      <c r="K139" s="1" t="s">
        <v>9298</v>
      </c>
      <c r="L139">
        <v>4.5999999999999996</v>
      </c>
      <c r="M139" s="4">
        <v>3664</v>
      </c>
      <c r="N139" s="12">
        <f t="shared" si="12"/>
        <v>16854.399999999998</v>
      </c>
      <c r="O139" t="s">
        <v>10895</v>
      </c>
      <c r="P139" t="s">
        <v>891</v>
      </c>
      <c r="Q139" t="s">
        <v>12134</v>
      </c>
      <c r="R139" t="s">
        <v>892</v>
      </c>
      <c r="S139" t="s">
        <v>13267</v>
      </c>
      <c r="T139" t="s">
        <v>893</v>
      </c>
      <c r="U139" t="s">
        <v>894</v>
      </c>
      <c r="V139" t="s">
        <v>895</v>
      </c>
    </row>
    <row r="140" spans="1:22">
      <c r="A140" t="s">
        <v>896</v>
      </c>
      <c r="B140" t="s">
        <v>9445</v>
      </c>
      <c r="C140" t="s">
        <v>10575</v>
      </c>
      <c r="D140">
        <v>399</v>
      </c>
      <c r="E140" s="11">
        <f t="shared" si="10"/>
        <v>778449</v>
      </c>
      <c r="F140" s="5">
        <v>399</v>
      </c>
      <c r="G140" s="1">
        <v>0</v>
      </c>
      <c r="H140" t="str">
        <f t="shared" si="11"/>
        <v>20-50%</v>
      </c>
      <c r="I140" s="8" t="str">
        <f t="shared" si="13"/>
        <v>200-500</v>
      </c>
      <c r="J140" s="8" t="str">
        <f t="shared" si="14"/>
        <v>No</v>
      </c>
      <c r="K140" s="1" t="s">
        <v>9299</v>
      </c>
      <c r="L140">
        <v>3.9</v>
      </c>
      <c r="M140" s="4">
        <v>1951</v>
      </c>
      <c r="N140" s="12">
        <f t="shared" si="12"/>
        <v>7608.9</v>
      </c>
      <c r="O140" t="s">
        <v>10896</v>
      </c>
      <c r="P140" t="s">
        <v>898</v>
      </c>
      <c r="Q140" t="s">
        <v>12135</v>
      </c>
      <c r="R140" t="s">
        <v>899</v>
      </c>
      <c r="S140" t="s">
        <v>13268</v>
      </c>
      <c r="T140" t="s">
        <v>900</v>
      </c>
      <c r="U140" t="s">
        <v>901</v>
      </c>
      <c r="V140" t="s">
        <v>902</v>
      </c>
    </row>
    <row r="141" spans="1:22">
      <c r="A141" t="s">
        <v>903</v>
      </c>
      <c r="B141" t="s">
        <v>9446</v>
      </c>
      <c r="C141" t="s">
        <v>10575</v>
      </c>
      <c r="D141">
        <v>349</v>
      </c>
      <c r="E141" s="11">
        <f t="shared" si="10"/>
        <v>14574150</v>
      </c>
      <c r="F141" s="5">
        <v>699</v>
      </c>
      <c r="G141" s="1">
        <v>0.5</v>
      </c>
      <c r="H141" t="str">
        <f t="shared" si="11"/>
        <v>&gt;=50%</v>
      </c>
      <c r="I141" s="8" t="str">
        <f t="shared" si="13"/>
        <v>&gt;500</v>
      </c>
      <c r="J141" s="8" t="str">
        <f t="shared" si="14"/>
        <v>No</v>
      </c>
      <c r="K141" s="1" t="s">
        <v>9298</v>
      </c>
      <c r="L141">
        <v>4.3</v>
      </c>
      <c r="M141" s="4">
        <v>20850</v>
      </c>
      <c r="N141" s="12">
        <f t="shared" si="12"/>
        <v>89655</v>
      </c>
      <c r="O141" t="s">
        <v>10897</v>
      </c>
      <c r="P141" t="s">
        <v>205</v>
      </c>
      <c r="Q141" t="s">
        <v>12055</v>
      </c>
      <c r="R141" t="s">
        <v>206</v>
      </c>
      <c r="S141" t="s">
        <v>13186</v>
      </c>
      <c r="T141" t="s">
        <v>207</v>
      </c>
      <c r="U141" t="s">
        <v>905</v>
      </c>
      <c r="V141" t="s">
        <v>906</v>
      </c>
    </row>
    <row r="142" spans="1:22">
      <c r="A142" t="s">
        <v>907</v>
      </c>
      <c r="B142" t="s">
        <v>9447</v>
      </c>
      <c r="C142" t="s">
        <v>10576</v>
      </c>
      <c r="D142">
        <v>399</v>
      </c>
      <c r="E142" s="11">
        <f t="shared" si="10"/>
        <v>2950815</v>
      </c>
      <c r="F142" s="5">
        <v>1099</v>
      </c>
      <c r="G142" s="1">
        <v>0.64</v>
      </c>
      <c r="H142" t="str">
        <f t="shared" si="11"/>
        <v>20-50%</v>
      </c>
      <c r="I142" s="8" t="str">
        <f t="shared" si="13"/>
        <v>&gt;500</v>
      </c>
      <c r="J142" s="8" t="str">
        <f t="shared" si="14"/>
        <v>No</v>
      </c>
      <c r="K142" s="1" t="s">
        <v>9298</v>
      </c>
      <c r="L142">
        <v>4.0999999999999996</v>
      </c>
      <c r="M142" s="4">
        <v>2685</v>
      </c>
      <c r="N142" s="12">
        <f t="shared" si="12"/>
        <v>11008.499999999998</v>
      </c>
      <c r="O142" t="s">
        <v>10898</v>
      </c>
      <c r="P142" t="s">
        <v>909</v>
      </c>
      <c r="Q142" t="s">
        <v>12136</v>
      </c>
      <c r="R142" t="s">
        <v>910</v>
      </c>
      <c r="S142" t="s">
        <v>13269</v>
      </c>
      <c r="T142" t="s">
        <v>911</v>
      </c>
      <c r="U142" t="s">
        <v>912</v>
      </c>
      <c r="V142" t="s">
        <v>913</v>
      </c>
    </row>
    <row r="143" spans="1:22">
      <c r="A143" t="s">
        <v>914</v>
      </c>
      <c r="B143" t="s">
        <v>9448</v>
      </c>
      <c r="C143" t="s">
        <v>10579</v>
      </c>
      <c r="D143" s="2">
        <v>1699</v>
      </c>
      <c r="E143" s="11">
        <f t="shared" si="10"/>
        <v>74315220</v>
      </c>
      <c r="F143" s="5">
        <v>2999</v>
      </c>
      <c r="G143" s="1">
        <v>0.43</v>
      </c>
      <c r="H143" t="str">
        <f t="shared" si="11"/>
        <v>20-50%</v>
      </c>
      <c r="I143" s="8" t="str">
        <f t="shared" si="13"/>
        <v>&gt;500</v>
      </c>
      <c r="J143" s="8" t="str">
        <f t="shared" si="14"/>
        <v>No</v>
      </c>
      <c r="K143" s="1" t="s">
        <v>9299</v>
      </c>
      <c r="L143">
        <v>4.4000000000000004</v>
      </c>
      <c r="M143" s="4">
        <v>24780</v>
      </c>
      <c r="N143" s="12">
        <f t="shared" si="12"/>
        <v>109032.00000000001</v>
      </c>
      <c r="O143" t="s">
        <v>10899</v>
      </c>
      <c r="P143" t="s">
        <v>344</v>
      </c>
      <c r="Q143" t="s">
        <v>12071</v>
      </c>
      <c r="R143" t="s">
        <v>345</v>
      </c>
      <c r="S143" t="s">
        <v>13203</v>
      </c>
      <c r="T143" t="s">
        <v>346</v>
      </c>
      <c r="U143" t="s">
        <v>916</v>
      </c>
      <c r="V143" t="s">
        <v>917</v>
      </c>
    </row>
    <row r="144" spans="1:22">
      <c r="A144" t="s">
        <v>918</v>
      </c>
      <c r="B144" t="s">
        <v>9449</v>
      </c>
      <c r="C144" t="s">
        <v>10576</v>
      </c>
      <c r="D144">
        <v>655</v>
      </c>
      <c r="E144" s="11">
        <f t="shared" si="10"/>
        <v>313215</v>
      </c>
      <c r="F144" s="5">
        <v>1099</v>
      </c>
      <c r="G144" s="1">
        <v>0.4</v>
      </c>
      <c r="H144" t="str">
        <f t="shared" si="11"/>
        <v>20-50%</v>
      </c>
      <c r="I144" s="8" t="str">
        <f t="shared" si="13"/>
        <v>&gt;500</v>
      </c>
      <c r="J144" s="8" t="str">
        <f t="shared" si="14"/>
        <v>No</v>
      </c>
      <c r="K144" s="1" t="s">
        <v>9299</v>
      </c>
      <c r="L144">
        <v>3.2</v>
      </c>
      <c r="M144" s="4">
        <v>285</v>
      </c>
      <c r="N144" s="12">
        <f t="shared" si="12"/>
        <v>912</v>
      </c>
      <c r="O144" t="s">
        <v>10900</v>
      </c>
      <c r="P144" t="s">
        <v>920</v>
      </c>
      <c r="Q144" t="s">
        <v>12137</v>
      </c>
      <c r="R144" t="s">
        <v>921</v>
      </c>
      <c r="S144" t="s">
        <v>13270</v>
      </c>
      <c r="T144" t="s">
        <v>922</v>
      </c>
      <c r="U144" t="s">
        <v>923</v>
      </c>
      <c r="V144" t="s">
        <v>924</v>
      </c>
    </row>
    <row r="145" spans="1:22">
      <c r="A145" t="s">
        <v>925</v>
      </c>
      <c r="B145" t="s">
        <v>9450</v>
      </c>
      <c r="C145" t="s">
        <v>10578</v>
      </c>
      <c r="D145">
        <v>749</v>
      </c>
      <c r="E145" s="11">
        <f t="shared" si="10"/>
        <v>240607588</v>
      </c>
      <c r="F145" s="5">
        <v>1339</v>
      </c>
      <c r="G145" s="1">
        <v>0.44</v>
      </c>
      <c r="H145" t="str">
        <f t="shared" si="11"/>
        <v>20-50%</v>
      </c>
      <c r="I145" s="8" t="str">
        <f t="shared" si="13"/>
        <v>&gt;500</v>
      </c>
      <c r="J145" s="8" t="str">
        <f t="shared" si="14"/>
        <v>No</v>
      </c>
      <c r="K145" s="1" t="s">
        <v>9299</v>
      </c>
      <c r="L145">
        <v>4.2</v>
      </c>
      <c r="M145" s="4">
        <v>179692</v>
      </c>
      <c r="N145" s="12">
        <f t="shared" si="12"/>
        <v>754706.4</v>
      </c>
      <c r="O145" t="s">
        <v>10901</v>
      </c>
      <c r="P145" t="s">
        <v>66</v>
      </c>
      <c r="Q145" t="s">
        <v>12037</v>
      </c>
      <c r="R145" t="s">
        <v>67</v>
      </c>
      <c r="S145" t="s">
        <v>13168</v>
      </c>
      <c r="T145" t="s">
        <v>68</v>
      </c>
      <c r="U145" t="s">
        <v>927</v>
      </c>
      <c r="V145" t="s">
        <v>928</v>
      </c>
    </row>
    <row r="146" spans="1:22">
      <c r="A146" t="s">
        <v>929</v>
      </c>
      <c r="B146" t="s">
        <v>9451</v>
      </c>
      <c r="C146" t="s">
        <v>10579</v>
      </c>
      <c r="D146" s="2">
        <v>9999</v>
      </c>
      <c r="E146" s="11">
        <f t="shared" si="10"/>
        <v>79137912</v>
      </c>
      <c r="F146" s="5">
        <v>12999</v>
      </c>
      <c r="G146" s="1">
        <v>0.23</v>
      </c>
      <c r="H146" t="str">
        <f t="shared" si="11"/>
        <v>&gt;=50%</v>
      </c>
      <c r="I146" s="8" t="str">
        <f t="shared" si="13"/>
        <v>&gt;500</v>
      </c>
      <c r="J146" s="8" t="str">
        <f t="shared" si="14"/>
        <v>No</v>
      </c>
      <c r="K146" s="1" t="s">
        <v>9299</v>
      </c>
      <c r="L146">
        <v>4.2</v>
      </c>
      <c r="M146" s="4">
        <v>6088</v>
      </c>
      <c r="N146" s="12">
        <f t="shared" si="12"/>
        <v>25569.600000000002</v>
      </c>
      <c r="O146" t="s">
        <v>10902</v>
      </c>
      <c r="P146" t="s">
        <v>931</v>
      </c>
      <c r="Q146" t="s">
        <v>12138</v>
      </c>
      <c r="R146" t="s">
        <v>932</v>
      </c>
      <c r="S146" t="s">
        <v>13271</v>
      </c>
      <c r="T146" t="s">
        <v>933</v>
      </c>
      <c r="U146" t="s">
        <v>934</v>
      </c>
      <c r="V146" t="s">
        <v>935</v>
      </c>
    </row>
    <row r="147" spans="1:22">
      <c r="A147" t="s">
        <v>936</v>
      </c>
      <c r="B147" t="s">
        <v>9452</v>
      </c>
      <c r="C147" t="s">
        <v>10575</v>
      </c>
      <c r="D147">
        <v>195</v>
      </c>
      <c r="E147" s="11">
        <f t="shared" si="10"/>
        <v>690117</v>
      </c>
      <c r="F147" s="5">
        <v>499</v>
      </c>
      <c r="G147" s="1">
        <v>0.61</v>
      </c>
      <c r="H147" t="str">
        <f t="shared" si="11"/>
        <v>&gt;=50%</v>
      </c>
      <c r="I147" s="8" t="str">
        <f t="shared" si="13"/>
        <v>200-500</v>
      </c>
      <c r="J147" s="8" t="str">
        <f t="shared" si="14"/>
        <v>No</v>
      </c>
      <c r="K147" s="1" t="s">
        <v>9298</v>
      </c>
      <c r="L147">
        <v>3.7</v>
      </c>
      <c r="M147" s="4">
        <v>1383</v>
      </c>
      <c r="N147" s="12">
        <f t="shared" si="12"/>
        <v>5117.1000000000004</v>
      </c>
      <c r="O147" t="s">
        <v>10903</v>
      </c>
      <c r="P147" t="s">
        <v>938</v>
      </c>
      <c r="Q147" t="s">
        <v>12139</v>
      </c>
      <c r="R147" t="s">
        <v>939</v>
      </c>
      <c r="S147" t="s">
        <v>13272</v>
      </c>
      <c r="T147" t="s">
        <v>940</v>
      </c>
      <c r="U147" t="s">
        <v>941</v>
      </c>
      <c r="V147" t="s">
        <v>942</v>
      </c>
    </row>
    <row r="148" spans="1:22">
      <c r="A148" t="s">
        <v>943</v>
      </c>
      <c r="B148" t="s">
        <v>9453</v>
      </c>
      <c r="C148" t="s">
        <v>10575</v>
      </c>
      <c r="D148">
        <v>999</v>
      </c>
      <c r="E148" s="11">
        <f t="shared" si="10"/>
        <v>11533200</v>
      </c>
      <c r="F148" s="5">
        <v>2100</v>
      </c>
      <c r="G148" s="1">
        <v>0.52</v>
      </c>
      <c r="H148" t="str">
        <f t="shared" si="11"/>
        <v>20-50%</v>
      </c>
      <c r="I148" s="8" t="str">
        <f t="shared" si="13"/>
        <v>&gt;500</v>
      </c>
      <c r="J148" s="8" t="str">
        <f t="shared" si="14"/>
        <v>No</v>
      </c>
      <c r="K148" s="1" t="s">
        <v>9298</v>
      </c>
      <c r="L148">
        <v>4.5</v>
      </c>
      <c r="M148" s="4">
        <v>5492</v>
      </c>
      <c r="N148" s="12">
        <f t="shared" si="12"/>
        <v>24714</v>
      </c>
      <c r="O148" t="s">
        <v>872</v>
      </c>
      <c r="P148" t="s">
        <v>945</v>
      </c>
      <c r="Q148" t="s">
        <v>12140</v>
      </c>
      <c r="R148" t="s">
        <v>946</v>
      </c>
      <c r="S148" t="s">
        <v>13273</v>
      </c>
      <c r="T148" t="s">
        <v>947</v>
      </c>
      <c r="U148" t="s">
        <v>948</v>
      </c>
      <c r="V148" t="s">
        <v>949</v>
      </c>
    </row>
    <row r="149" spans="1:22">
      <c r="A149" t="s">
        <v>950</v>
      </c>
      <c r="B149" t="s">
        <v>9454</v>
      </c>
      <c r="C149" t="s">
        <v>10584</v>
      </c>
      <c r="D149">
        <v>499</v>
      </c>
      <c r="E149" s="11">
        <f t="shared" si="10"/>
        <v>826181</v>
      </c>
      <c r="F149" s="5">
        <v>899</v>
      </c>
      <c r="G149" s="1">
        <v>0.44</v>
      </c>
      <c r="H149" t="str">
        <f t="shared" si="11"/>
        <v>20-50%</v>
      </c>
      <c r="I149" s="8" t="str">
        <f t="shared" si="13"/>
        <v>&gt;500</v>
      </c>
      <c r="J149" s="8" t="str">
        <f t="shared" si="14"/>
        <v>No</v>
      </c>
      <c r="K149" s="1" t="s">
        <v>9299</v>
      </c>
      <c r="L149">
        <v>4.2</v>
      </c>
      <c r="M149" s="4">
        <v>919</v>
      </c>
      <c r="N149" s="12">
        <f t="shared" si="12"/>
        <v>3859.8</v>
      </c>
      <c r="O149" t="s">
        <v>10904</v>
      </c>
      <c r="P149" t="s">
        <v>952</v>
      </c>
      <c r="Q149" t="s">
        <v>12141</v>
      </c>
      <c r="R149" t="s">
        <v>953</v>
      </c>
      <c r="S149" t="s">
        <v>13274</v>
      </c>
      <c r="T149" t="s">
        <v>954</v>
      </c>
      <c r="U149" t="s">
        <v>955</v>
      </c>
      <c r="V149" t="s">
        <v>956</v>
      </c>
    </row>
    <row r="150" spans="1:22">
      <c r="A150" t="s">
        <v>957</v>
      </c>
      <c r="B150" t="s">
        <v>9455</v>
      </c>
      <c r="C150" t="s">
        <v>10575</v>
      </c>
      <c r="D150">
        <v>416</v>
      </c>
      <c r="E150" s="11">
        <f t="shared" si="10"/>
        <v>17983777</v>
      </c>
      <c r="F150" s="5">
        <v>599</v>
      </c>
      <c r="G150" s="1">
        <v>0.31</v>
      </c>
      <c r="H150" t="str">
        <f t="shared" si="11"/>
        <v>20-50%</v>
      </c>
      <c r="I150" s="8" t="str">
        <f t="shared" si="13"/>
        <v>&gt;500</v>
      </c>
      <c r="J150" s="8" t="str">
        <f t="shared" si="14"/>
        <v>No</v>
      </c>
      <c r="K150" s="1" t="s">
        <v>9299</v>
      </c>
      <c r="L150">
        <v>4.2</v>
      </c>
      <c r="M150" s="4">
        <v>30023</v>
      </c>
      <c r="N150" s="12">
        <f t="shared" si="12"/>
        <v>126096.6</v>
      </c>
      <c r="O150" t="s">
        <v>10905</v>
      </c>
      <c r="P150" t="s">
        <v>959</v>
      </c>
      <c r="Q150" t="s">
        <v>12142</v>
      </c>
      <c r="R150" t="s">
        <v>960</v>
      </c>
      <c r="S150" t="s">
        <v>13275</v>
      </c>
      <c r="T150" t="s">
        <v>961</v>
      </c>
      <c r="U150" t="s">
        <v>962</v>
      </c>
      <c r="V150" t="s">
        <v>963</v>
      </c>
    </row>
    <row r="151" spans="1:22">
      <c r="A151" t="s">
        <v>964</v>
      </c>
      <c r="B151" t="s">
        <v>9456</v>
      </c>
      <c r="C151" t="s">
        <v>10578</v>
      </c>
      <c r="D151">
        <v>368</v>
      </c>
      <c r="E151" s="11">
        <f t="shared" si="10"/>
        <v>270513</v>
      </c>
      <c r="F151" s="5">
        <v>699</v>
      </c>
      <c r="G151" s="1">
        <v>0.47</v>
      </c>
      <c r="H151" t="str">
        <f t="shared" si="11"/>
        <v>&gt;=50%</v>
      </c>
      <c r="I151" s="8" t="str">
        <f t="shared" si="13"/>
        <v>&gt;500</v>
      </c>
      <c r="J151" s="8" t="str">
        <f t="shared" si="14"/>
        <v>No</v>
      </c>
      <c r="K151" s="1" t="s">
        <v>9299</v>
      </c>
      <c r="L151">
        <v>4.2</v>
      </c>
      <c r="M151" s="4">
        <v>387</v>
      </c>
      <c r="N151" s="12">
        <f t="shared" si="12"/>
        <v>1625.4</v>
      </c>
      <c r="O151" t="s">
        <v>10906</v>
      </c>
      <c r="P151" t="s">
        <v>966</v>
      </c>
      <c r="Q151" t="s">
        <v>12143</v>
      </c>
      <c r="R151" t="s">
        <v>967</v>
      </c>
      <c r="S151" t="s">
        <v>13276</v>
      </c>
      <c r="T151" t="s">
        <v>968</v>
      </c>
      <c r="U151" t="s">
        <v>969</v>
      </c>
      <c r="V151" t="s">
        <v>970</v>
      </c>
    </row>
    <row r="152" spans="1:22">
      <c r="A152" t="s">
        <v>971</v>
      </c>
      <c r="B152" t="s">
        <v>9457</v>
      </c>
      <c r="C152" t="s">
        <v>10575</v>
      </c>
      <c r="D152" s="2">
        <v>29990</v>
      </c>
      <c r="E152" s="11">
        <f t="shared" si="10"/>
        <v>13715000</v>
      </c>
      <c r="F152" s="5">
        <v>65000</v>
      </c>
      <c r="G152" s="1">
        <v>0.54</v>
      </c>
      <c r="H152" t="str">
        <f t="shared" si="11"/>
        <v>&gt;=50%</v>
      </c>
      <c r="I152" s="8" t="str">
        <f t="shared" si="13"/>
        <v>&gt;500</v>
      </c>
      <c r="J152" s="8" t="str">
        <f t="shared" si="14"/>
        <v>No</v>
      </c>
      <c r="K152" s="1" t="s">
        <v>9298</v>
      </c>
      <c r="L152">
        <v>4.0999999999999996</v>
      </c>
      <c r="M152" s="4">
        <v>211</v>
      </c>
      <c r="N152" s="12">
        <f t="shared" si="12"/>
        <v>865.09999999999991</v>
      </c>
      <c r="O152" t="s">
        <v>10907</v>
      </c>
      <c r="P152" t="s">
        <v>973</v>
      </c>
      <c r="Q152" t="s">
        <v>12144</v>
      </c>
      <c r="R152" t="s">
        <v>974</v>
      </c>
      <c r="S152" t="s">
        <v>13277</v>
      </c>
      <c r="T152" t="s">
        <v>975</v>
      </c>
      <c r="U152" t="s">
        <v>976</v>
      </c>
      <c r="V152" t="s">
        <v>977</v>
      </c>
    </row>
    <row r="153" spans="1:22">
      <c r="A153" t="s">
        <v>978</v>
      </c>
      <c r="B153" t="s">
        <v>9458</v>
      </c>
      <c r="C153" t="s">
        <v>10578</v>
      </c>
      <c r="D153">
        <v>339</v>
      </c>
      <c r="E153" s="11">
        <f t="shared" si="10"/>
        <v>1070426</v>
      </c>
      <c r="F153" s="5">
        <v>1099</v>
      </c>
      <c r="G153" s="1">
        <v>0.69</v>
      </c>
      <c r="H153" t="str">
        <f t="shared" si="11"/>
        <v>20-50%</v>
      </c>
      <c r="I153" s="8" t="str">
        <f t="shared" si="13"/>
        <v>&gt;500</v>
      </c>
      <c r="J153" s="8" t="str">
        <f t="shared" si="14"/>
        <v>No</v>
      </c>
      <c r="K153" s="1" t="s">
        <v>9298</v>
      </c>
      <c r="L153">
        <v>4.3</v>
      </c>
      <c r="M153" s="4">
        <v>974</v>
      </c>
      <c r="N153" s="12">
        <f t="shared" si="12"/>
        <v>4188.2</v>
      </c>
      <c r="O153" t="s">
        <v>10908</v>
      </c>
      <c r="P153" t="s">
        <v>225</v>
      </c>
      <c r="Q153" t="s">
        <v>12058</v>
      </c>
      <c r="R153" t="s">
        <v>226</v>
      </c>
      <c r="S153" t="s">
        <v>13189</v>
      </c>
      <c r="T153" t="s">
        <v>227</v>
      </c>
      <c r="U153" t="s">
        <v>980</v>
      </c>
      <c r="V153" t="s">
        <v>981</v>
      </c>
    </row>
    <row r="154" spans="1:22">
      <c r="A154" t="s">
        <v>982</v>
      </c>
      <c r="B154" t="s">
        <v>9459</v>
      </c>
      <c r="C154" t="s">
        <v>10575</v>
      </c>
      <c r="D154" s="2">
        <v>15490</v>
      </c>
      <c r="E154" s="11">
        <f t="shared" si="10"/>
        <v>340649100</v>
      </c>
      <c r="F154" s="5">
        <v>20900</v>
      </c>
      <c r="G154" s="1">
        <v>0.26</v>
      </c>
      <c r="H154" t="str">
        <f t="shared" si="11"/>
        <v>&gt;=50%</v>
      </c>
      <c r="I154" s="8" t="str">
        <f t="shared" si="13"/>
        <v>&gt;500</v>
      </c>
      <c r="J154" s="8" t="str">
        <f t="shared" si="14"/>
        <v>No</v>
      </c>
      <c r="K154" s="1" t="s">
        <v>9299</v>
      </c>
      <c r="L154">
        <v>4.3</v>
      </c>
      <c r="M154" s="4">
        <v>16299</v>
      </c>
      <c r="N154" s="12">
        <f t="shared" si="12"/>
        <v>70085.7</v>
      </c>
      <c r="O154" t="s">
        <v>10909</v>
      </c>
      <c r="P154" t="s">
        <v>157</v>
      </c>
      <c r="Q154" t="s">
        <v>12048</v>
      </c>
      <c r="R154" t="s">
        <v>158</v>
      </c>
      <c r="S154" t="s">
        <v>13179</v>
      </c>
      <c r="T154" t="s">
        <v>159</v>
      </c>
      <c r="U154" t="s">
        <v>984</v>
      </c>
      <c r="V154" t="s">
        <v>985</v>
      </c>
    </row>
    <row r="155" spans="1:22">
      <c r="A155" t="s">
        <v>986</v>
      </c>
      <c r="B155" t="s">
        <v>9460</v>
      </c>
      <c r="C155" t="s">
        <v>10576</v>
      </c>
      <c r="D155">
        <v>499</v>
      </c>
      <c r="E155" s="11">
        <f t="shared" si="10"/>
        <v>39503889</v>
      </c>
      <c r="F155" s="5">
        <v>1299</v>
      </c>
      <c r="G155" s="1">
        <v>0.62</v>
      </c>
      <c r="H155" t="str">
        <f t="shared" si="11"/>
        <v>20-50%</v>
      </c>
      <c r="I155" s="8" t="str">
        <f t="shared" si="13"/>
        <v>&gt;500</v>
      </c>
      <c r="J155" s="8" t="str">
        <f t="shared" si="14"/>
        <v>No</v>
      </c>
      <c r="K155" s="1" t="s">
        <v>9298</v>
      </c>
      <c r="L155">
        <v>4.3</v>
      </c>
      <c r="M155" s="4">
        <v>30411</v>
      </c>
      <c r="N155" s="12">
        <f t="shared" si="12"/>
        <v>130767.29999999999</v>
      </c>
      <c r="O155" t="s">
        <v>988</v>
      </c>
      <c r="P155" t="s">
        <v>59</v>
      </c>
      <c r="Q155" t="s">
        <v>12036</v>
      </c>
      <c r="R155" t="s">
        <v>60</v>
      </c>
      <c r="S155" t="s">
        <v>13167</v>
      </c>
      <c r="T155" t="s">
        <v>61</v>
      </c>
      <c r="U155" t="s">
        <v>989</v>
      </c>
      <c r="V155" t="s">
        <v>990</v>
      </c>
    </row>
    <row r="156" spans="1:22">
      <c r="A156" t="s">
        <v>991</v>
      </c>
      <c r="B156" t="s">
        <v>9461</v>
      </c>
      <c r="C156" t="s">
        <v>10579</v>
      </c>
      <c r="D156">
        <v>249</v>
      </c>
      <c r="E156" s="11">
        <f t="shared" si="10"/>
        <v>1852158</v>
      </c>
      <c r="F156" s="5">
        <v>399</v>
      </c>
      <c r="G156" s="1">
        <v>0.38</v>
      </c>
      <c r="H156" t="str">
        <f t="shared" si="11"/>
        <v>20-50%</v>
      </c>
      <c r="I156" s="8" t="str">
        <f t="shared" si="13"/>
        <v>200-500</v>
      </c>
      <c r="J156" s="8" t="str">
        <f t="shared" si="14"/>
        <v>No</v>
      </c>
      <c r="K156" s="1" t="s">
        <v>9299</v>
      </c>
      <c r="L156">
        <v>3.4</v>
      </c>
      <c r="M156" s="4">
        <v>4642</v>
      </c>
      <c r="N156" s="12">
        <f t="shared" si="12"/>
        <v>15782.8</v>
      </c>
      <c r="O156" t="s">
        <v>10910</v>
      </c>
      <c r="P156" t="s">
        <v>993</v>
      </c>
      <c r="Q156" t="s">
        <v>12145</v>
      </c>
      <c r="R156" t="s">
        <v>994</v>
      </c>
      <c r="S156" t="s">
        <v>13278</v>
      </c>
      <c r="T156" t="s">
        <v>995</v>
      </c>
      <c r="U156" t="s">
        <v>996</v>
      </c>
      <c r="V156" t="s">
        <v>997</v>
      </c>
    </row>
    <row r="157" spans="1:22">
      <c r="A157" t="s">
        <v>998</v>
      </c>
      <c r="B157" t="s">
        <v>9462</v>
      </c>
      <c r="C157" t="s">
        <v>10575</v>
      </c>
      <c r="D157">
        <v>399</v>
      </c>
      <c r="E157" s="11">
        <f t="shared" si="10"/>
        <v>9588</v>
      </c>
      <c r="F157" s="5">
        <v>799</v>
      </c>
      <c r="G157" s="1">
        <v>0.5</v>
      </c>
      <c r="H157" t="str">
        <f t="shared" si="11"/>
        <v>20-50%</v>
      </c>
      <c r="I157" s="8" t="str">
        <f t="shared" si="13"/>
        <v>&gt;500</v>
      </c>
      <c r="J157" s="8" t="str">
        <f t="shared" si="14"/>
        <v>No</v>
      </c>
      <c r="K157" s="1" t="s">
        <v>9298</v>
      </c>
      <c r="L157">
        <v>4.3</v>
      </c>
      <c r="M157" s="4">
        <v>12</v>
      </c>
      <c r="N157" s="12">
        <f t="shared" si="12"/>
        <v>51.599999999999994</v>
      </c>
      <c r="O157" t="s">
        <v>10911</v>
      </c>
      <c r="P157" t="s">
        <v>1000</v>
      </c>
      <c r="Q157" t="s">
        <v>12146</v>
      </c>
      <c r="R157" t="s">
        <v>1001</v>
      </c>
      <c r="S157" t="s">
        <v>13279</v>
      </c>
      <c r="T157" t="s">
        <v>1002</v>
      </c>
      <c r="U157" t="s">
        <v>1003</v>
      </c>
      <c r="V157" t="s">
        <v>1004</v>
      </c>
    </row>
    <row r="158" spans="1:22">
      <c r="A158" t="s">
        <v>1005</v>
      </c>
      <c r="B158" t="s">
        <v>9463</v>
      </c>
      <c r="C158" t="s">
        <v>10585</v>
      </c>
      <c r="D158" s="2">
        <v>1499</v>
      </c>
      <c r="E158" s="11">
        <f t="shared" si="10"/>
        <v>3900049</v>
      </c>
      <c r="F158" s="5">
        <v>1999</v>
      </c>
      <c r="G158" s="1">
        <v>0.25</v>
      </c>
      <c r="H158" t="str">
        <f t="shared" si="11"/>
        <v>20-50%</v>
      </c>
      <c r="I158" s="8" t="str">
        <f t="shared" si="13"/>
        <v>&gt;500</v>
      </c>
      <c r="J158" s="8" t="str">
        <f t="shared" si="14"/>
        <v>No</v>
      </c>
      <c r="K158" s="1" t="s">
        <v>9299</v>
      </c>
      <c r="L158">
        <v>4.4000000000000004</v>
      </c>
      <c r="M158" s="4">
        <v>1951</v>
      </c>
      <c r="N158" s="12">
        <f t="shared" si="12"/>
        <v>8584.4000000000015</v>
      </c>
      <c r="O158" t="s">
        <v>1007</v>
      </c>
      <c r="P158" t="s">
        <v>781</v>
      </c>
      <c r="Q158" t="s">
        <v>12122</v>
      </c>
      <c r="R158" t="s">
        <v>782</v>
      </c>
      <c r="S158" t="s">
        <v>13254</v>
      </c>
      <c r="T158" t="s">
        <v>783</v>
      </c>
      <c r="U158" t="s">
        <v>1008</v>
      </c>
      <c r="V158" t="s">
        <v>1009</v>
      </c>
    </row>
    <row r="159" spans="1:22">
      <c r="A159" t="s">
        <v>1010</v>
      </c>
      <c r="B159" t="s">
        <v>9464</v>
      </c>
      <c r="C159" t="s">
        <v>10577</v>
      </c>
      <c r="D159" s="2">
        <v>9490</v>
      </c>
      <c r="E159" s="11">
        <f t="shared" si="10"/>
        <v>167575200</v>
      </c>
      <c r="F159" s="5">
        <v>15990</v>
      </c>
      <c r="G159" s="1">
        <v>0.41</v>
      </c>
      <c r="H159" t="str">
        <f t="shared" si="11"/>
        <v>&gt;=50%</v>
      </c>
      <c r="I159" s="8" t="str">
        <f t="shared" si="13"/>
        <v>&gt;500</v>
      </c>
      <c r="J159" s="8" t="str">
        <f t="shared" si="14"/>
        <v>No</v>
      </c>
      <c r="K159" s="1" t="s">
        <v>9299</v>
      </c>
      <c r="L159">
        <v>3.9</v>
      </c>
      <c r="M159" s="4">
        <v>10480</v>
      </c>
      <c r="N159" s="12">
        <f t="shared" si="12"/>
        <v>40872</v>
      </c>
      <c r="O159" t="s">
        <v>10912</v>
      </c>
      <c r="P159" t="s">
        <v>1012</v>
      </c>
      <c r="Q159" t="s">
        <v>12147</v>
      </c>
      <c r="R159" t="s">
        <v>1013</v>
      </c>
      <c r="S159" t="s">
        <v>13280</v>
      </c>
      <c r="T159" t="s">
        <v>1014</v>
      </c>
      <c r="U159" t="s">
        <v>1015</v>
      </c>
      <c r="V159" t="s">
        <v>1016</v>
      </c>
    </row>
    <row r="160" spans="1:22">
      <c r="A160" t="s">
        <v>1017</v>
      </c>
      <c r="B160" t="s">
        <v>9465</v>
      </c>
      <c r="C160" t="s">
        <v>10579</v>
      </c>
      <c r="D160">
        <v>637</v>
      </c>
      <c r="E160" s="11">
        <f t="shared" si="10"/>
        <v>35976</v>
      </c>
      <c r="F160" s="5">
        <v>1499</v>
      </c>
      <c r="G160" s="1">
        <v>0.57999999999999996</v>
      </c>
      <c r="H160" t="str">
        <f t="shared" si="11"/>
        <v>&gt;=50%</v>
      </c>
      <c r="I160" s="8" t="str">
        <f t="shared" si="13"/>
        <v>&gt;500</v>
      </c>
      <c r="J160" s="8" t="str">
        <f t="shared" si="14"/>
        <v>No</v>
      </c>
      <c r="K160" s="1" t="s">
        <v>9298</v>
      </c>
      <c r="L160">
        <v>4.0999999999999996</v>
      </c>
      <c r="M160" s="4">
        <v>24</v>
      </c>
      <c r="N160" s="12">
        <f t="shared" si="12"/>
        <v>98.399999999999991</v>
      </c>
      <c r="O160" t="s">
        <v>10913</v>
      </c>
      <c r="P160" t="s">
        <v>1019</v>
      </c>
      <c r="Q160" t="s">
        <v>12148</v>
      </c>
      <c r="R160" t="s">
        <v>1020</v>
      </c>
      <c r="S160" t="s">
        <v>13281</v>
      </c>
      <c r="T160" t="s">
        <v>1021</v>
      </c>
      <c r="U160" t="s">
        <v>1022</v>
      </c>
      <c r="V160" t="s">
        <v>1023</v>
      </c>
    </row>
    <row r="161" spans="1:22">
      <c r="A161" t="s">
        <v>1024</v>
      </c>
      <c r="B161" t="s">
        <v>9466</v>
      </c>
      <c r="C161" t="s">
        <v>10584</v>
      </c>
      <c r="D161">
        <v>399</v>
      </c>
      <c r="E161" s="11">
        <f t="shared" si="10"/>
        <v>228346</v>
      </c>
      <c r="F161" s="5">
        <v>899</v>
      </c>
      <c r="G161" s="1">
        <v>0.56000000000000005</v>
      </c>
      <c r="H161" t="str">
        <f t="shared" si="11"/>
        <v>20-50%</v>
      </c>
      <c r="I161" s="8" t="str">
        <f t="shared" si="13"/>
        <v>&gt;500</v>
      </c>
      <c r="J161" s="8" t="str">
        <f t="shared" si="14"/>
        <v>No</v>
      </c>
      <c r="K161" s="1" t="s">
        <v>9298</v>
      </c>
      <c r="L161">
        <v>3.9</v>
      </c>
      <c r="M161" s="4">
        <v>254</v>
      </c>
      <c r="N161" s="12">
        <f t="shared" si="12"/>
        <v>990.6</v>
      </c>
      <c r="O161" t="s">
        <v>10914</v>
      </c>
      <c r="P161" t="s">
        <v>1026</v>
      </c>
      <c r="Q161" t="s">
        <v>12149</v>
      </c>
      <c r="R161" t="s">
        <v>1027</v>
      </c>
      <c r="S161" t="s">
        <v>13282</v>
      </c>
      <c r="T161" t="s">
        <v>1028</v>
      </c>
      <c r="U161" t="s">
        <v>1029</v>
      </c>
      <c r="V161" t="s">
        <v>1030</v>
      </c>
    </row>
    <row r="162" spans="1:22">
      <c r="A162" t="s">
        <v>1031</v>
      </c>
      <c r="B162" t="s">
        <v>9467</v>
      </c>
      <c r="C162" t="s">
        <v>10575</v>
      </c>
      <c r="D162" s="2">
        <v>1089</v>
      </c>
      <c r="E162" s="11">
        <f t="shared" si="10"/>
        <v>5704000</v>
      </c>
      <c r="F162" s="5">
        <v>1600</v>
      </c>
      <c r="G162" s="1">
        <v>0.32</v>
      </c>
      <c r="H162" t="str">
        <f t="shared" si="11"/>
        <v>&gt;=50%</v>
      </c>
      <c r="I162" s="8" t="str">
        <f t="shared" si="13"/>
        <v>&gt;500</v>
      </c>
      <c r="J162" s="8" t="str">
        <f t="shared" si="14"/>
        <v>No</v>
      </c>
      <c r="K162" s="1" t="s">
        <v>9299</v>
      </c>
      <c r="L162">
        <v>4</v>
      </c>
      <c r="M162" s="4">
        <v>3565</v>
      </c>
      <c r="N162" s="12">
        <f t="shared" si="12"/>
        <v>14260</v>
      </c>
      <c r="O162" t="s">
        <v>10915</v>
      </c>
      <c r="P162" t="s">
        <v>1033</v>
      </c>
      <c r="Q162" t="s">
        <v>12150</v>
      </c>
      <c r="R162" t="s">
        <v>1034</v>
      </c>
      <c r="S162" t="s">
        <v>13283</v>
      </c>
      <c r="T162" t="s">
        <v>1035</v>
      </c>
      <c r="U162" t="s">
        <v>1036</v>
      </c>
      <c r="V162" t="s">
        <v>1037</v>
      </c>
    </row>
    <row r="163" spans="1:22">
      <c r="A163" t="s">
        <v>1038</v>
      </c>
      <c r="B163" t="s">
        <v>9468</v>
      </c>
      <c r="C163" t="s">
        <v>10575</v>
      </c>
      <c r="D163">
        <v>339</v>
      </c>
      <c r="E163" s="11">
        <f t="shared" si="10"/>
        <v>6248745</v>
      </c>
      <c r="F163" s="5">
        <v>999</v>
      </c>
      <c r="G163" s="1">
        <v>0.66</v>
      </c>
      <c r="H163" t="str">
        <f t="shared" si="11"/>
        <v>&gt;=50%</v>
      </c>
      <c r="I163" s="8" t="str">
        <f t="shared" si="13"/>
        <v>&gt;500</v>
      </c>
      <c r="J163" s="8" t="str">
        <f t="shared" si="14"/>
        <v>No</v>
      </c>
      <c r="K163" s="1" t="s">
        <v>9298</v>
      </c>
      <c r="L163">
        <v>4.3</v>
      </c>
      <c r="M163" s="4">
        <v>6255</v>
      </c>
      <c r="N163" s="12">
        <f t="shared" si="12"/>
        <v>26896.5</v>
      </c>
      <c r="O163" t="s">
        <v>10916</v>
      </c>
      <c r="P163" t="s">
        <v>1040</v>
      </c>
      <c r="Q163" t="s">
        <v>12151</v>
      </c>
      <c r="R163" t="s">
        <v>1041</v>
      </c>
      <c r="S163" t="s">
        <v>13284</v>
      </c>
      <c r="T163" t="s">
        <v>9251</v>
      </c>
      <c r="U163" t="s">
        <v>1042</v>
      </c>
      <c r="V163" t="s">
        <v>1043</v>
      </c>
    </row>
    <row r="164" spans="1:22">
      <c r="A164" t="s">
        <v>1044</v>
      </c>
      <c r="B164" t="s">
        <v>9469</v>
      </c>
      <c r="C164" t="s">
        <v>10575</v>
      </c>
      <c r="D164">
        <v>149</v>
      </c>
      <c r="E164" s="11">
        <f t="shared" si="10"/>
        <v>3858268</v>
      </c>
      <c r="F164" s="5">
        <v>499</v>
      </c>
      <c r="G164" s="1">
        <v>0.7</v>
      </c>
      <c r="H164" t="str">
        <f t="shared" si="11"/>
        <v>&gt;=50%</v>
      </c>
      <c r="I164" s="8" t="str">
        <f t="shared" si="13"/>
        <v>200-500</v>
      </c>
      <c r="J164" s="8" t="str">
        <f t="shared" si="14"/>
        <v>No</v>
      </c>
      <c r="K164" s="1" t="s">
        <v>9298</v>
      </c>
      <c r="L164">
        <v>4</v>
      </c>
      <c r="M164" s="4">
        <v>7732</v>
      </c>
      <c r="N164" s="12">
        <f t="shared" si="12"/>
        <v>30928</v>
      </c>
      <c r="O164" t="s">
        <v>10917</v>
      </c>
      <c r="P164" t="s">
        <v>490</v>
      </c>
      <c r="Q164" t="s">
        <v>12089</v>
      </c>
      <c r="R164" t="s">
        <v>491</v>
      </c>
      <c r="S164" t="s">
        <v>13221</v>
      </c>
      <c r="T164" t="s">
        <v>492</v>
      </c>
      <c r="U164" t="s">
        <v>1046</v>
      </c>
      <c r="V164" t="s">
        <v>1047</v>
      </c>
    </row>
    <row r="165" spans="1:22">
      <c r="A165" t="s">
        <v>1048</v>
      </c>
      <c r="B165" t="s">
        <v>9470</v>
      </c>
      <c r="C165" t="s">
        <v>10575</v>
      </c>
      <c r="D165">
        <v>149</v>
      </c>
      <c r="E165" s="11">
        <f t="shared" si="10"/>
        <v>22743</v>
      </c>
      <c r="F165" s="5">
        <v>399</v>
      </c>
      <c r="G165" s="1">
        <v>0.63</v>
      </c>
      <c r="H165" t="str">
        <f t="shared" si="11"/>
        <v>20-50%</v>
      </c>
      <c r="I165" s="8" t="str">
        <f t="shared" si="13"/>
        <v>200-500</v>
      </c>
      <c r="J165" s="8" t="str">
        <f t="shared" si="14"/>
        <v>No</v>
      </c>
      <c r="K165" s="1" t="s">
        <v>9298</v>
      </c>
      <c r="L165">
        <v>3.9</v>
      </c>
      <c r="M165" s="4">
        <v>57</v>
      </c>
      <c r="N165" s="12">
        <f t="shared" si="12"/>
        <v>222.29999999999998</v>
      </c>
      <c r="O165" t="s">
        <v>10918</v>
      </c>
      <c r="P165" t="s">
        <v>1050</v>
      </c>
      <c r="Q165" t="s">
        <v>12152</v>
      </c>
      <c r="R165" t="s">
        <v>1051</v>
      </c>
      <c r="S165" t="s">
        <v>13285</v>
      </c>
      <c r="T165" t="s">
        <v>1052</v>
      </c>
      <c r="U165" t="s">
        <v>1053</v>
      </c>
      <c r="V165" t="s">
        <v>1054</v>
      </c>
    </row>
    <row r="166" spans="1:22">
      <c r="A166" t="s">
        <v>1055</v>
      </c>
      <c r="B166" t="s">
        <v>9471</v>
      </c>
      <c r="C166" t="s">
        <v>10579</v>
      </c>
      <c r="D166">
        <v>599</v>
      </c>
      <c r="E166" s="11">
        <f t="shared" si="10"/>
        <v>489873</v>
      </c>
      <c r="F166" s="5">
        <v>849</v>
      </c>
      <c r="G166" s="1">
        <v>0.28999999999999998</v>
      </c>
      <c r="H166" t="str">
        <f t="shared" si="11"/>
        <v>&gt;=50%</v>
      </c>
      <c r="I166" s="8" t="str">
        <f t="shared" si="13"/>
        <v>&gt;500</v>
      </c>
      <c r="J166" s="8" t="str">
        <f t="shared" si="14"/>
        <v>No</v>
      </c>
      <c r="K166" s="1" t="s">
        <v>9299</v>
      </c>
      <c r="L166">
        <v>4.5</v>
      </c>
      <c r="M166" s="4">
        <v>577</v>
      </c>
      <c r="N166" s="12">
        <f t="shared" si="12"/>
        <v>2596.5</v>
      </c>
      <c r="O166" t="s">
        <v>1057</v>
      </c>
      <c r="P166" t="s">
        <v>1058</v>
      </c>
      <c r="Q166" t="s">
        <v>12153</v>
      </c>
      <c r="R166" t="s">
        <v>1059</v>
      </c>
      <c r="S166" t="s">
        <v>13286</v>
      </c>
      <c r="T166" t="s">
        <v>1060</v>
      </c>
      <c r="U166" t="s">
        <v>1061</v>
      </c>
      <c r="V166" t="s">
        <v>1062</v>
      </c>
    </row>
    <row r="167" spans="1:22">
      <c r="A167" t="s">
        <v>1063</v>
      </c>
      <c r="B167" t="s">
        <v>9472</v>
      </c>
      <c r="C167" t="s">
        <v>10575</v>
      </c>
      <c r="D167">
        <v>299</v>
      </c>
      <c r="E167" s="11">
        <f t="shared" si="10"/>
        <v>1430407</v>
      </c>
      <c r="F167" s="5">
        <v>1199</v>
      </c>
      <c r="G167" s="1">
        <v>0.75</v>
      </c>
      <c r="H167" t="str">
        <f t="shared" si="11"/>
        <v>&gt;=50%</v>
      </c>
      <c r="I167" s="8" t="str">
        <f t="shared" si="13"/>
        <v>&gt;500</v>
      </c>
      <c r="J167" s="8" t="str">
        <f t="shared" si="14"/>
        <v>No</v>
      </c>
      <c r="K167" s="1" t="s">
        <v>9298</v>
      </c>
      <c r="L167">
        <v>3.9</v>
      </c>
      <c r="M167" s="4">
        <v>1193</v>
      </c>
      <c r="N167" s="12">
        <f t="shared" si="12"/>
        <v>4652.7</v>
      </c>
      <c r="O167" t="s">
        <v>10919</v>
      </c>
      <c r="P167" t="s">
        <v>1065</v>
      </c>
      <c r="Q167" t="s">
        <v>12154</v>
      </c>
      <c r="R167" t="s">
        <v>1066</v>
      </c>
      <c r="S167" t="s">
        <v>13287</v>
      </c>
      <c r="T167" t="s">
        <v>1067</v>
      </c>
      <c r="U167" t="s">
        <v>1068</v>
      </c>
      <c r="V167" t="s">
        <v>1069</v>
      </c>
    </row>
    <row r="168" spans="1:22">
      <c r="A168" t="s">
        <v>1070</v>
      </c>
      <c r="B168" t="s">
        <v>9473</v>
      </c>
      <c r="C168" t="s">
        <v>10579</v>
      </c>
      <c r="D168">
        <v>399</v>
      </c>
      <c r="E168" s="11">
        <f t="shared" si="10"/>
        <v>17042880</v>
      </c>
      <c r="F168" s="5">
        <v>1299</v>
      </c>
      <c r="G168" s="1">
        <v>0.69</v>
      </c>
      <c r="H168" t="str">
        <f t="shared" si="11"/>
        <v>&gt;=50%</v>
      </c>
      <c r="I168" s="8" t="str">
        <f t="shared" si="13"/>
        <v>&gt;500</v>
      </c>
      <c r="J168" s="8" t="str">
        <f t="shared" si="14"/>
        <v>No</v>
      </c>
      <c r="K168" s="1" t="s">
        <v>9298</v>
      </c>
      <c r="L168">
        <v>4.2</v>
      </c>
      <c r="M168" s="4">
        <v>13120</v>
      </c>
      <c r="N168" s="12">
        <f t="shared" si="12"/>
        <v>55104</v>
      </c>
      <c r="O168" t="s">
        <v>10920</v>
      </c>
      <c r="P168" t="s">
        <v>683</v>
      </c>
      <c r="Q168" t="s">
        <v>12111</v>
      </c>
      <c r="R168" t="s">
        <v>684</v>
      </c>
      <c r="S168" t="s">
        <v>13243</v>
      </c>
      <c r="T168" t="s">
        <v>685</v>
      </c>
      <c r="U168" t="s">
        <v>1072</v>
      </c>
      <c r="V168" t="s">
        <v>1073</v>
      </c>
    </row>
    <row r="169" spans="1:22">
      <c r="A169" t="s">
        <v>1074</v>
      </c>
      <c r="B169" t="s">
        <v>9474</v>
      </c>
      <c r="C169" t="s">
        <v>10578</v>
      </c>
      <c r="D169">
        <v>339</v>
      </c>
      <c r="E169" s="11">
        <f t="shared" si="10"/>
        <v>685657</v>
      </c>
      <c r="F169" s="5">
        <v>1999</v>
      </c>
      <c r="G169" s="1">
        <v>0.83</v>
      </c>
      <c r="H169" t="str">
        <f t="shared" si="11"/>
        <v>20-50%</v>
      </c>
      <c r="I169" s="8" t="str">
        <f t="shared" si="13"/>
        <v>&gt;500</v>
      </c>
      <c r="J169" s="8" t="str">
        <f t="shared" si="14"/>
        <v>No</v>
      </c>
      <c r="K169" s="1" t="s">
        <v>9298</v>
      </c>
      <c r="L169">
        <v>4</v>
      </c>
      <c r="M169" s="4">
        <v>343</v>
      </c>
      <c r="N169" s="12">
        <f t="shared" si="12"/>
        <v>1372</v>
      </c>
      <c r="O169" t="s">
        <v>10921</v>
      </c>
      <c r="P169" t="s">
        <v>1076</v>
      </c>
      <c r="Q169" t="s">
        <v>12155</v>
      </c>
      <c r="R169" t="s">
        <v>1077</v>
      </c>
      <c r="S169" t="s">
        <v>13288</v>
      </c>
      <c r="T169" t="s">
        <v>1078</v>
      </c>
      <c r="U169" t="s">
        <v>1079</v>
      </c>
      <c r="V169" t="s">
        <v>1080</v>
      </c>
    </row>
    <row r="170" spans="1:22">
      <c r="A170" t="s">
        <v>1081</v>
      </c>
      <c r="B170" t="s">
        <v>9475</v>
      </c>
      <c r="C170" t="s">
        <v>10575</v>
      </c>
      <c r="D170" s="2">
        <v>12499</v>
      </c>
      <c r="E170" s="11">
        <f t="shared" si="10"/>
        <v>37036890</v>
      </c>
      <c r="F170" s="5">
        <v>22990</v>
      </c>
      <c r="G170" s="1">
        <v>0.46</v>
      </c>
      <c r="H170" t="str">
        <f t="shared" si="11"/>
        <v>20-50%</v>
      </c>
      <c r="I170" s="8" t="str">
        <f t="shared" si="13"/>
        <v>&gt;500</v>
      </c>
      <c r="J170" s="8" t="str">
        <f t="shared" si="14"/>
        <v>No</v>
      </c>
      <c r="K170" s="1" t="s">
        <v>9299</v>
      </c>
      <c r="L170">
        <v>4.3</v>
      </c>
      <c r="M170" s="4">
        <v>1611</v>
      </c>
      <c r="N170" s="12">
        <f t="shared" si="12"/>
        <v>6927.2999999999993</v>
      </c>
      <c r="O170" t="s">
        <v>10922</v>
      </c>
      <c r="P170" t="s">
        <v>1083</v>
      </c>
      <c r="Q170" t="s">
        <v>12156</v>
      </c>
      <c r="R170" t="s">
        <v>1084</v>
      </c>
      <c r="S170" t="s">
        <v>13289</v>
      </c>
      <c r="T170" t="s">
        <v>1085</v>
      </c>
      <c r="U170" t="s">
        <v>1086</v>
      </c>
      <c r="V170" t="s">
        <v>1087</v>
      </c>
    </row>
    <row r="171" spans="1:22">
      <c r="A171" t="s">
        <v>1088</v>
      </c>
      <c r="B171" t="s">
        <v>9476</v>
      </c>
      <c r="C171" t="s">
        <v>10576</v>
      </c>
      <c r="D171">
        <v>249</v>
      </c>
      <c r="E171" s="11">
        <f t="shared" si="10"/>
        <v>2616642</v>
      </c>
      <c r="F171" s="5">
        <v>399</v>
      </c>
      <c r="G171" s="1">
        <v>0.38</v>
      </c>
      <c r="H171" t="str">
        <f t="shared" si="11"/>
        <v>20-50%</v>
      </c>
      <c r="I171" s="8" t="str">
        <f t="shared" si="13"/>
        <v>200-500</v>
      </c>
      <c r="J171" s="8" t="str">
        <f t="shared" si="14"/>
        <v>No</v>
      </c>
      <c r="K171" s="1" t="s">
        <v>9299</v>
      </c>
      <c r="L171">
        <v>4</v>
      </c>
      <c r="M171" s="4">
        <v>6558</v>
      </c>
      <c r="N171" s="12">
        <f t="shared" si="12"/>
        <v>26232</v>
      </c>
      <c r="O171" t="s">
        <v>10923</v>
      </c>
      <c r="P171" t="s">
        <v>1090</v>
      </c>
      <c r="Q171" t="s">
        <v>12157</v>
      </c>
      <c r="R171" t="s">
        <v>1091</v>
      </c>
      <c r="S171" t="s">
        <v>13290</v>
      </c>
      <c r="T171" t="s">
        <v>1092</v>
      </c>
      <c r="U171" t="s">
        <v>1093</v>
      </c>
      <c r="V171" t="s">
        <v>1094</v>
      </c>
    </row>
    <row r="172" spans="1:22">
      <c r="A172" t="s">
        <v>1095</v>
      </c>
      <c r="B172" t="s">
        <v>9477</v>
      </c>
      <c r="C172" t="s">
        <v>10578</v>
      </c>
      <c r="D172" s="2">
        <v>1399</v>
      </c>
      <c r="E172" s="11">
        <f t="shared" si="10"/>
        <v>57899331</v>
      </c>
      <c r="F172" s="5">
        <v>2499</v>
      </c>
      <c r="G172" s="1">
        <v>0.44</v>
      </c>
      <c r="H172" t="str">
        <f t="shared" si="11"/>
        <v>20-50%</v>
      </c>
      <c r="I172" s="8" t="str">
        <f t="shared" si="13"/>
        <v>&gt;500</v>
      </c>
      <c r="J172" s="8" t="str">
        <f t="shared" si="14"/>
        <v>No</v>
      </c>
      <c r="K172" s="1" t="s">
        <v>9299</v>
      </c>
      <c r="L172">
        <v>4.4000000000000004</v>
      </c>
      <c r="M172" s="4">
        <v>23169</v>
      </c>
      <c r="N172" s="12">
        <f t="shared" si="12"/>
        <v>101943.6</v>
      </c>
      <c r="O172" t="s">
        <v>10924</v>
      </c>
      <c r="P172" t="s">
        <v>1097</v>
      </c>
      <c r="Q172" t="s">
        <v>12158</v>
      </c>
      <c r="R172" t="s">
        <v>1098</v>
      </c>
      <c r="S172" t="s">
        <v>13291</v>
      </c>
      <c r="T172" t="s">
        <v>1099</v>
      </c>
      <c r="U172" t="s">
        <v>1100</v>
      </c>
      <c r="V172" t="s">
        <v>1101</v>
      </c>
    </row>
    <row r="173" spans="1:22">
      <c r="A173" t="s">
        <v>1102</v>
      </c>
      <c r="B173" t="s">
        <v>9478</v>
      </c>
      <c r="C173" t="s">
        <v>10575</v>
      </c>
      <c r="D173" s="2">
        <v>32999</v>
      </c>
      <c r="E173" s="11">
        <f t="shared" si="10"/>
        <v>225696970</v>
      </c>
      <c r="F173" s="5">
        <v>47990</v>
      </c>
      <c r="G173" s="1">
        <v>0.31</v>
      </c>
      <c r="H173" t="str">
        <f t="shared" si="11"/>
        <v>&gt;=50%</v>
      </c>
      <c r="I173" s="8" t="str">
        <f t="shared" si="13"/>
        <v>&gt;500</v>
      </c>
      <c r="J173" s="8" t="str">
        <f t="shared" si="14"/>
        <v>No</v>
      </c>
      <c r="K173" s="1" t="s">
        <v>9299</v>
      </c>
      <c r="L173">
        <v>4.3</v>
      </c>
      <c r="M173" s="4">
        <v>4703</v>
      </c>
      <c r="N173" s="12">
        <f t="shared" si="12"/>
        <v>20222.899999999998</v>
      </c>
      <c r="O173" t="s">
        <v>10851</v>
      </c>
      <c r="P173" t="s">
        <v>171</v>
      </c>
      <c r="Q173" t="s">
        <v>12050</v>
      </c>
      <c r="R173" t="s">
        <v>172</v>
      </c>
      <c r="S173" t="s">
        <v>13181</v>
      </c>
      <c r="T173" t="s">
        <v>9246</v>
      </c>
      <c r="U173" t="s">
        <v>1104</v>
      </c>
      <c r="V173" t="s">
        <v>1105</v>
      </c>
    </row>
    <row r="174" spans="1:22">
      <c r="A174" t="s">
        <v>1106</v>
      </c>
      <c r="B174" t="s">
        <v>9479</v>
      </c>
      <c r="C174" t="s">
        <v>10575</v>
      </c>
      <c r="D174">
        <v>149</v>
      </c>
      <c r="E174" s="11">
        <f t="shared" si="10"/>
        <v>567777</v>
      </c>
      <c r="F174" s="5">
        <v>399</v>
      </c>
      <c r="G174" s="1">
        <v>0.63</v>
      </c>
      <c r="H174" t="str">
        <f t="shared" si="11"/>
        <v>&gt;=50%</v>
      </c>
      <c r="I174" s="8" t="str">
        <f t="shared" si="13"/>
        <v>200-500</v>
      </c>
      <c r="J174" s="8" t="str">
        <f t="shared" si="14"/>
        <v>No</v>
      </c>
      <c r="K174" s="1" t="s">
        <v>9298</v>
      </c>
      <c r="L174">
        <v>4</v>
      </c>
      <c r="M174" s="4">
        <v>1423</v>
      </c>
      <c r="N174" s="12">
        <f t="shared" si="12"/>
        <v>5692</v>
      </c>
      <c r="O174" t="s">
        <v>10925</v>
      </c>
      <c r="P174" t="s">
        <v>511</v>
      </c>
      <c r="Q174" t="s">
        <v>12092</v>
      </c>
      <c r="R174" t="s">
        <v>512</v>
      </c>
      <c r="S174" t="s">
        <v>13224</v>
      </c>
      <c r="T174" t="s">
        <v>9250</v>
      </c>
      <c r="U174" t="s">
        <v>1108</v>
      </c>
      <c r="V174" t="s">
        <v>1109</v>
      </c>
    </row>
    <row r="175" spans="1:22">
      <c r="A175" t="s">
        <v>1110</v>
      </c>
      <c r="B175" t="s">
        <v>9480</v>
      </c>
      <c r="C175" t="s">
        <v>10575</v>
      </c>
      <c r="D175">
        <v>325</v>
      </c>
      <c r="E175" s="11">
        <f t="shared" si="10"/>
        <v>2648349</v>
      </c>
      <c r="F175" s="5">
        <v>999</v>
      </c>
      <c r="G175" s="1">
        <v>0.67</v>
      </c>
      <c r="H175" t="str">
        <f t="shared" si="11"/>
        <v>&gt;=50%</v>
      </c>
      <c r="I175" s="8" t="str">
        <f t="shared" si="13"/>
        <v>&gt;500</v>
      </c>
      <c r="J175" s="8" t="str">
        <f t="shared" si="14"/>
        <v>No</v>
      </c>
      <c r="K175" s="1" t="s">
        <v>9298</v>
      </c>
      <c r="L175">
        <v>4.3</v>
      </c>
      <c r="M175" s="4">
        <v>2651</v>
      </c>
      <c r="N175" s="12">
        <f t="shared" si="12"/>
        <v>11399.3</v>
      </c>
      <c r="O175" t="s">
        <v>10926</v>
      </c>
      <c r="P175" t="s">
        <v>1112</v>
      </c>
      <c r="Q175" t="s">
        <v>12159</v>
      </c>
      <c r="R175" t="s">
        <v>1113</v>
      </c>
      <c r="S175" t="s">
        <v>13292</v>
      </c>
      <c r="T175" t="s">
        <v>1114</v>
      </c>
      <c r="U175" t="s">
        <v>1115</v>
      </c>
      <c r="V175" t="s">
        <v>1116</v>
      </c>
    </row>
    <row r="176" spans="1:22">
      <c r="A176" t="s">
        <v>1117</v>
      </c>
      <c r="B176" t="s">
        <v>9481</v>
      </c>
      <c r="C176" t="s">
        <v>10576</v>
      </c>
      <c r="D176">
        <v>399</v>
      </c>
      <c r="E176" s="11">
        <f t="shared" si="10"/>
        <v>9995</v>
      </c>
      <c r="F176" s="5">
        <v>1999</v>
      </c>
      <c r="G176" s="1">
        <v>0.8</v>
      </c>
      <c r="H176" t="str">
        <f t="shared" si="11"/>
        <v>&gt;=50%</v>
      </c>
      <c r="I176" s="8" t="str">
        <f t="shared" si="13"/>
        <v>&gt;500</v>
      </c>
      <c r="J176" s="8" t="str">
        <f t="shared" si="14"/>
        <v>No</v>
      </c>
      <c r="K176" s="1" t="s">
        <v>9298</v>
      </c>
      <c r="L176">
        <v>5</v>
      </c>
      <c r="M176" s="4">
        <v>5</v>
      </c>
      <c r="N176" s="12">
        <f t="shared" si="12"/>
        <v>25</v>
      </c>
      <c r="O176" t="s">
        <v>10927</v>
      </c>
      <c r="P176" t="s">
        <v>1119</v>
      </c>
      <c r="Q176" t="s">
        <v>12160</v>
      </c>
      <c r="R176" t="s">
        <v>1120</v>
      </c>
      <c r="S176" t="s">
        <v>13293</v>
      </c>
      <c r="T176" t="s">
        <v>1121</v>
      </c>
      <c r="U176" t="s">
        <v>1122</v>
      </c>
      <c r="V176" t="s">
        <v>1123</v>
      </c>
    </row>
    <row r="177" spans="1:22">
      <c r="A177" t="s">
        <v>1124</v>
      </c>
      <c r="B177" t="s">
        <v>9482</v>
      </c>
      <c r="C177" t="s">
        <v>10575</v>
      </c>
      <c r="D177">
        <v>199</v>
      </c>
      <c r="E177" s="11">
        <f t="shared" si="10"/>
        <v>305388</v>
      </c>
      <c r="F177" s="5">
        <v>499</v>
      </c>
      <c r="G177" s="1">
        <v>0.6</v>
      </c>
      <c r="H177" t="str">
        <f t="shared" si="11"/>
        <v>&gt;=50%</v>
      </c>
      <c r="I177" s="8" t="str">
        <f t="shared" si="13"/>
        <v>200-500</v>
      </c>
      <c r="J177" s="8" t="str">
        <f t="shared" si="14"/>
        <v>No</v>
      </c>
      <c r="K177" s="1" t="s">
        <v>9298</v>
      </c>
      <c r="L177">
        <v>3.7</v>
      </c>
      <c r="M177" s="4">
        <v>612</v>
      </c>
      <c r="N177" s="12">
        <f t="shared" si="12"/>
        <v>2264.4</v>
      </c>
      <c r="O177" t="s">
        <v>10928</v>
      </c>
      <c r="P177" t="s">
        <v>1126</v>
      </c>
      <c r="Q177" t="s">
        <v>12161</v>
      </c>
      <c r="R177" t="s">
        <v>1127</v>
      </c>
      <c r="S177" t="s">
        <v>13294</v>
      </c>
      <c r="T177" t="s">
        <v>1128</v>
      </c>
      <c r="U177" t="s">
        <v>1129</v>
      </c>
      <c r="V177" t="s">
        <v>1130</v>
      </c>
    </row>
    <row r="178" spans="1:22">
      <c r="A178" t="s">
        <v>1131</v>
      </c>
      <c r="B178" t="s">
        <v>9483</v>
      </c>
      <c r="C178" t="s">
        <v>10575</v>
      </c>
      <c r="D178">
        <v>88</v>
      </c>
      <c r="E178" s="11">
        <f t="shared" si="10"/>
        <v>2804022</v>
      </c>
      <c r="F178" s="5">
        <v>299</v>
      </c>
      <c r="G178" s="1">
        <v>0.71</v>
      </c>
      <c r="H178" t="str">
        <f t="shared" si="11"/>
        <v>&gt;=50%</v>
      </c>
      <c r="I178" s="8" t="str">
        <f t="shared" si="13"/>
        <v>200-500</v>
      </c>
      <c r="J178" s="8" t="str">
        <f t="shared" si="14"/>
        <v>No</v>
      </c>
      <c r="K178" s="1" t="s">
        <v>9298</v>
      </c>
      <c r="L178">
        <v>4</v>
      </c>
      <c r="M178" s="4">
        <v>9378</v>
      </c>
      <c r="N178" s="12">
        <f t="shared" si="12"/>
        <v>37512</v>
      </c>
      <c r="O178" t="s">
        <v>10929</v>
      </c>
      <c r="P178" t="s">
        <v>164</v>
      </c>
      <c r="Q178" t="s">
        <v>12049</v>
      </c>
      <c r="R178" t="s">
        <v>165</v>
      </c>
      <c r="S178" t="s">
        <v>13180</v>
      </c>
      <c r="T178" t="s">
        <v>1133</v>
      </c>
      <c r="U178" t="s">
        <v>1134</v>
      </c>
      <c r="V178" t="s">
        <v>1135</v>
      </c>
    </row>
    <row r="179" spans="1:22">
      <c r="A179" t="s">
        <v>1136</v>
      </c>
      <c r="B179" t="s">
        <v>9484</v>
      </c>
      <c r="C179" t="s">
        <v>10575</v>
      </c>
      <c r="D179">
        <v>399</v>
      </c>
      <c r="E179" s="11">
        <f t="shared" si="10"/>
        <v>2950815</v>
      </c>
      <c r="F179" s="5">
        <v>1099</v>
      </c>
      <c r="G179" s="1">
        <v>0.64</v>
      </c>
      <c r="H179" t="str">
        <f t="shared" si="11"/>
        <v>&gt;=50%</v>
      </c>
      <c r="I179" s="8" t="str">
        <f t="shared" si="13"/>
        <v>&gt;500</v>
      </c>
      <c r="J179" s="8" t="str">
        <f t="shared" si="14"/>
        <v>No</v>
      </c>
      <c r="K179" s="1" t="s">
        <v>9298</v>
      </c>
      <c r="L179">
        <v>4.0999999999999996</v>
      </c>
      <c r="M179" s="4">
        <v>2685</v>
      </c>
      <c r="N179" s="12">
        <f t="shared" si="12"/>
        <v>11008.499999999998</v>
      </c>
      <c r="O179" t="s">
        <v>10930</v>
      </c>
      <c r="P179" t="s">
        <v>909</v>
      </c>
      <c r="Q179" t="s">
        <v>12136</v>
      </c>
      <c r="R179" t="s">
        <v>910</v>
      </c>
      <c r="S179" t="s">
        <v>13269</v>
      </c>
      <c r="T179" t="s">
        <v>911</v>
      </c>
      <c r="U179" t="s">
        <v>1138</v>
      </c>
      <c r="V179" t="s">
        <v>1139</v>
      </c>
    </row>
    <row r="180" spans="1:22">
      <c r="A180" t="s">
        <v>1140</v>
      </c>
      <c r="B180" t="s">
        <v>9485</v>
      </c>
      <c r="C180" t="s">
        <v>10579</v>
      </c>
      <c r="D180">
        <v>57.89</v>
      </c>
      <c r="E180" s="11">
        <f t="shared" si="10"/>
        <v>1866222</v>
      </c>
      <c r="F180" s="5">
        <v>199</v>
      </c>
      <c r="G180" s="1">
        <v>0.71</v>
      </c>
      <c r="H180" t="str">
        <f t="shared" si="11"/>
        <v>&gt;=50%</v>
      </c>
      <c r="I180" s="8" t="str">
        <f t="shared" si="13"/>
        <v>&lt;200</v>
      </c>
      <c r="J180" s="8" t="str">
        <f t="shared" si="14"/>
        <v>No</v>
      </c>
      <c r="K180" s="1" t="s">
        <v>9298</v>
      </c>
      <c r="L180">
        <v>4</v>
      </c>
      <c r="M180" s="4">
        <v>9378</v>
      </c>
      <c r="N180" s="12">
        <f t="shared" si="12"/>
        <v>37512</v>
      </c>
      <c r="O180" t="s">
        <v>10931</v>
      </c>
      <c r="P180" t="s">
        <v>164</v>
      </c>
      <c r="Q180" t="s">
        <v>12049</v>
      </c>
      <c r="R180" t="s">
        <v>165</v>
      </c>
      <c r="S180" t="s">
        <v>13180</v>
      </c>
      <c r="T180" t="s">
        <v>166</v>
      </c>
      <c r="U180" t="s">
        <v>1142</v>
      </c>
      <c r="V180" t="s">
        <v>1143</v>
      </c>
    </row>
    <row r="181" spans="1:22">
      <c r="A181" t="s">
        <v>1144</v>
      </c>
      <c r="B181" t="s">
        <v>9486</v>
      </c>
      <c r="C181" t="s">
        <v>10579</v>
      </c>
      <c r="D181">
        <v>799</v>
      </c>
      <c r="E181" s="11">
        <f t="shared" si="10"/>
        <v>1151424</v>
      </c>
      <c r="F181" s="5">
        <v>1999</v>
      </c>
      <c r="G181" s="1">
        <v>0.6</v>
      </c>
      <c r="H181" t="str">
        <f t="shared" si="11"/>
        <v>&gt;=50%</v>
      </c>
      <c r="I181" s="8" t="str">
        <f t="shared" si="13"/>
        <v>&gt;500</v>
      </c>
      <c r="J181" s="8" t="str">
        <f t="shared" si="14"/>
        <v>No</v>
      </c>
      <c r="K181" s="1" t="s">
        <v>9298</v>
      </c>
      <c r="L181">
        <v>3.3</v>
      </c>
      <c r="M181" s="4">
        <v>576</v>
      </c>
      <c r="N181" s="12">
        <f t="shared" si="12"/>
        <v>1900.8</v>
      </c>
      <c r="O181" t="s">
        <v>10932</v>
      </c>
      <c r="P181" t="s">
        <v>1146</v>
      </c>
      <c r="Q181" t="s">
        <v>12162</v>
      </c>
      <c r="R181" t="s">
        <v>1147</v>
      </c>
      <c r="S181" t="s">
        <v>13295</v>
      </c>
      <c r="T181" t="s">
        <v>1148</v>
      </c>
      <c r="U181" t="s">
        <v>1149</v>
      </c>
      <c r="V181" t="s">
        <v>1150</v>
      </c>
    </row>
    <row r="182" spans="1:22">
      <c r="A182" t="s">
        <v>1151</v>
      </c>
      <c r="B182" t="s">
        <v>9487</v>
      </c>
      <c r="C182" t="s">
        <v>10575</v>
      </c>
      <c r="D182">
        <v>205</v>
      </c>
      <c r="E182" s="11">
        <f t="shared" si="10"/>
        <v>156187</v>
      </c>
      <c r="F182" s="5">
        <v>499</v>
      </c>
      <c r="G182" s="1">
        <v>0.59</v>
      </c>
      <c r="H182" t="str">
        <f t="shared" si="11"/>
        <v>&gt;=50%</v>
      </c>
      <c r="I182" s="8" t="str">
        <f t="shared" si="13"/>
        <v>200-500</v>
      </c>
      <c r="J182" s="8" t="str">
        <f t="shared" si="14"/>
        <v>No</v>
      </c>
      <c r="K182" s="1" t="s">
        <v>9298</v>
      </c>
      <c r="L182">
        <v>3.8</v>
      </c>
      <c r="M182" s="4">
        <v>313</v>
      </c>
      <c r="N182" s="12">
        <f t="shared" si="12"/>
        <v>1189.3999999999999</v>
      </c>
      <c r="O182" t="s">
        <v>10933</v>
      </c>
      <c r="P182" t="s">
        <v>1153</v>
      </c>
      <c r="Q182" t="s">
        <v>12163</v>
      </c>
      <c r="R182" t="s">
        <v>1154</v>
      </c>
      <c r="S182" t="s">
        <v>13296</v>
      </c>
      <c r="T182" t="s">
        <v>1155</v>
      </c>
      <c r="U182" t="s">
        <v>1156</v>
      </c>
      <c r="V182" t="s">
        <v>1157</v>
      </c>
    </row>
    <row r="183" spans="1:22">
      <c r="A183" t="s">
        <v>1158</v>
      </c>
      <c r="B183" t="s">
        <v>9488</v>
      </c>
      <c r="C183" t="s">
        <v>10575</v>
      </c>
      <c r="D183">
        <v>299</v>
      </c>
      <c r="E183" s="11">
        <f t="shared" si="10"/>
        <v>2066943</v>
      </c>
      <c r="F183" s="5">
        <v>699</v>
      </c>
      <c r="G183" s="1">
        <v>0.56999999999999995</v>
      </c>
      <c r="H183" t="str">
        <f t="shared" si="11"/>
        <v>20%</v>
      </c>
      <c r="I183" s="8" t="str">
        <f t="shared" si="13"/>
        <v>&gt;500</v>
      </c>
      <c r="J183" s="8" t="str">
        <f t="shared" si="14"/>
        <v>No</v>
      </c>
      <c r="K183" s="1" t="s">
        <v>9298</v>
      </c>
      <c r="L183">
        <v>4.0999999999999996</v>
      </c>
      <c r="M183" s="4">
        <v>2957</v>
      </c>
      <c r="N183" s="12">
        <f t="shared" si="12"/>
        <v>12123.699999999999</v>
      </c>
      <c r="O183" t="s">
        <v>10934</v>
      </c>
      <c r="P183" t="s">
        <v>1160</v>
      </c>
      <c r="Q183" t="s">
        <v>12164</v>
      </c>
      <c r="R183" t="s">
        <v>1161</v>
      </c>
      <c r="S183" t="s">
        <v>13297</v>
      </c>
      <c r="T183" t="s">
        <v>1162</v>
      </c>
      <c r="U183" t="s">
        <v>1163</v>
      </c>
      <c r="V183" t="s">
        <v>1164</v>
      </c>
    </row>
    <row r="184" spans="1:22">
      <c r="A184" t="s">
        <v>1165</v>
      </c>
      <c r="B184" t="s">
        <v>9489</v>
      </c>
      <c r="C184" t="s">
        <v>10575</v>
      </c>
      <c r="D184">
        <v>849</v>
      </c>
      <c r="E184" s="11">
        <f t="shared" si="10"/>
        <v>6729264</v>
      </c>
      <c r="F184" s="5">
        <v>999</v>
      </c>
      <c r="G184" s="1">
        <v>0.15</v>
      </c>
      <c r="H184" t="str">
        <f t="shared" si="11"/>
        <v>&gt;=50%</v>
      </c>
      <c r="I184" s="8" t="str">
        <f t="shared" si="13"/>
        <v>&gt;500</v>
      </c>
      <c r="J184" s="8" t="str">
        <f t="shared" si="14"/>
        <v>No</v>
      </c>
      <c r="K184" s="1" t="s">
        <v>9299</v>
      </c>
      <c r="L184">
        <v>4.0999999999999996</v>
      </c>
      <c r="M184" s="4">
        <v>6736</v>
      </c>
      <c r="N184" s="12">
        <f t="shared" si="12"/>
        <v>27617.599999999999</v>
      </c>
      <c r="O184" t="s">
        <v>10935</v>
      </c>
      <c r="P184" t="s">
        <v>1167</v>
      </c>
      <c r="Q184" t="s">
        <v>1168</v>
      </c>
      <c r="R184" t="s">
        <v>1169</v>
      </c>
      <c r="S184" t="s">
        <v>13298</v>
      </c>
      <c r="T184" t="s">
        <v>1170</v>
      </c>
      <c r="U184" t="s">
        <v>1171</v>
      </c>
      <c r="V184" t="s">
        <v>1172</v>
      </c>
    </row>
    <row r="185" spans="1:22">
      <c r="A185" t="s">
        <v>1173</v>
      </c>
      <c r="B185" t="s">
        <v>9490</v>
      </c>
      <c r="C185" t="s">
        <v>10575</v>
      </c>
      <c r="D185">
        <v>949</v>
      </c>
      <c r="E185" s="11">
        <f t="shared" si="10"/>
        <v>27090448</v>
      </c>
      <c r="F185" s="5">
        <v>1999</v>
      </c>
      <c r="G185" s="1">
        <v>0.53</v>
      </c>
      <c r="H185" t="str">
        <f t="shared" si="11"/>
        <v>&gt;=50%</v>
      </c>
      <c r="I185" s="8" t="str">
        <f t="shared" si="13"/>
        <v>&gt;500</v>
      </c>
      <c r="J185" s="8" t="str">
        <f t="shared" si="14"/>
        <v>No</v>
      </c>
      <c r="K185" s="1" t="s">
        <v>9298</v>
      </c>
      <c r="L185">
        <v>4.4000000000000004</v>
      </c>
      <c r="M185" s="4">
        <v>13552</v>
      </c>
      <c r="N185" s="12">
        <f t="shared" si="12"/>
        <v>59628.800000000003</v>
      </c>
      <c r="O185" t="s">
        <v>10936</v>
      </c>
      <c r="P185" t="s">
        <v>252</v>
      </c>
      <c r="Q185" t="s">
        <v>12061</v>
      </c>
      <c r="R185" t="s">
        <v>253</v>
      </c>
      <c r="S185" t="s">
        <v>13192</v>
      </c>
      <c r="T185" t="s">
        <v>254</v>
      </c>
      <c r="U185" t="s">
        <v>1175</v>
      </c>
      <c r="V185" t="s">
        <v>1176</v>
      </c>
    </row>
    <row r="186" spans="1:22">
      <c r="A186" t="s">
        <v>1177</v>
      </c>
      <c r="B186" t="s">
        <v>9491</v>
      </c>
      <c r="C186" t="s">
        <v>10575</v>
      </c>
      <c r="D186">
        <v>499</v>
      </c>
      <c r="E186" s="11">
        <f t="shared" si="10"/>
        <v>6541200</v>
      </c>
      <c r="F186" s="5">
        <v>1200</v>
      </c>
      <c r="G186" s="1">
        <v>0.57999999999999996</v>
      </c>
      <c r="H186" t="str">
        <f t="shared" si="11"/>
        <v>20-50%</v>
      </c>
      <c r="I186" s="8" t="str">
        <f t="shared" si="13"/>
        <v>&gt;500</v>
      </c>
      <c r="J186" s="8" t="str">
        <f t="shared" si="14"/>
        <v>No</v>
      </c>
      <c r="K186" s="1" t="s">
        <v>9298</v>
      </c>
      <c r="L186">
        <v>4.3</v>
      </c>
      <c r="M186" s="4">
        <v>5451</v>
      </c>
      <c r="N186" s="12">
        <f t="shared" si="12"/>
        <v>23439.3</v>
      </c>
      <c r="O186" t="s">
        <v>10937</v>
      </c>
      <c r="P186" t="s">
        <v>1179</v>
      </c>
      <c r="Q186" t="s">
        <v>12165</v>
      </c>
      <c r="R186" t="s">
        <v>1180</v>
      </c>
      <c r="S186" t="s">
        <v>13299</v>
      </c>
      <c r="T186" t="s">
        <v>1181</v>
      </c>
      <c r="U186" t="s">
        <v>1182</v>
      </c>
      <c r="V186" t="s">
        <v>1183</v>
      </c>
    </row>
    <row r="187" spans="1:22">
      <c r="A187" t="s">
        <v>1184</v>
      </c>
      <c r="B187" t="s">
        <v>9492</v>
      </c>
      <c r="C187" t="s">
        <v>10575</v>
      </c>
      <c r="D187">
        <v>299</v>
      </c>
      <c r="E187" s="11">
        <f t="shared" si="10"/>
        <v>5291835</v>
      </c>
      <c r="F187" s="5">
        <v>485</v>
      </c>
      <c r="G187" s="1">
        <v>0.38</v>
      </c>
      <c r="H187" t="str">
        <f t="shared" si="11"/>
        <v>&gt;=50%</v>
      </c>
      <c r="I187" s="8" t="str">
        <f t="shared" si="13"/>
        <v>200-500</v>
      </c>
      <c r="J187" s="8" t="str">
        <f t="shared" si="14"/>
        <v>No</v>
      </c>
      <c r="K187" s="1" t="s">
        <v>9299</v>
      </c>
      <c r="L187">
        <v>4.3</v>
      </c>
      <c r="M187" s="4">
        <v>10911</v>
      </c>
      <c r="N187" s="12">
        <f t="shared" si="12"/>
        <v>46917.299999999996</v>
      </c>
      <c r="O187" t="s">
        <v>10938</v>
      </c>
      <c r="P187" t="s">
        <v>1186</v>
      </c>
      <c r="Q187" t="s">
        <v>12166</v>
      </c>
      <c r="R187" t="s">
        <v>1187</v>
      </c>
      <c r="S187" t="s">
        <v>13300</v>
      </c>
      <c r="T187" t="s">
        <v>1188</v>
      </c>
      <c r="U187" t="s">
        <v>1189</v>
      </c>
      <c r="V187" t="s">
        <v>1190</v>
      </c>
    </row>
    <row r="188" spans="1:22">
      <c r="A188" t="s">
        <v>1191</v>
      </c>
      <c r="B188" t="s">
        <v>9493</v>
      </c>
      <c r="C188" t="s">
        <v>10575</v>
      </c>
      <c r="D188">
        <v>949</v>
      </c>
      <c r="E188" s="11">
        <f t="shared" si="10"/>
        <v>27090448</v>
      </c>
      <c r="F188" s="5">
        <v>1999</v>
      </c>
      <c r="G188" s="1">
        <v>0.53</v>
      </c>
      <c r="H188" t="str">
        <f t="shared" si="11"/>
        <v>&gt;=50%</v>
      </c>
      <c r="I188" s="8" t="str">
        <f t="shared" si="13"/>
        <v>&gt;500</v>
      </c>
      <c r="J188" s="8" t="str">
        <f t="shared" si="14"/>
        <v>No</v>
      </c>
      <c r="K188" s="1" t="s">
        <v>9298</v>
      </c>
      <c r="L188">
        <v>4.4000000000000004</v>
      </c>
      <c r="M188" s="4">
        <v>13552</v>
      </c>
      <c r="N188" s="12">
        <f t="shared" si="12"/>
        <v>59628.800000000003</v>
      </c>
      <c r="O188" t="s">
        <v>10939</v>
      </c>
      <c r="P188" t="s">
        <v>252</v>
      </c>
      <c r="Q188" t="s">
        <v>12061</v>
      </c>
      <c r="R188" t="s">
        <v>253</v>
      </c>
      <c r="S188" t="s">
        <v>13192</v>
      </c>
      <c r="T188" t="s">
        <v>254</v>
      </c>
      <c r="U188" t="s">
        <v>1193</v>
      </c>
      <c r="V188" t="s">
        <v>1194</v>
      </c>
    </row>
    <row r="189" spans="1:22">
      <c r="A189" t="s">
        <v>1195</v>
      </c>
      <c r="B189" t="s">
        <v>1196</v>
      </c>
      <c r="C189" t="s">
        <v>10578</v>
      </c>
      <c r="D189">
        <v>379</v>
      </c>
      <c r="E189" s="11">
        <f t="shared" si="10"/>
        <v>3083794</v>
      </c>
      <c r="F189" s="5">
        <v>1099</v>
      </c>
      <c r="G189" s="1">
        <v>0.66</v>
      </c>
      <c r="H189" t="str">
        <f t="shared" si="11"/>
        <v>&gt;=50%</v>
      </c>
      <c r="I189" s="8" t="str">
        <f t="shared" si="13"/>
        <v>&gt;500</v>
      </c>
      <c r="J189" s="8" t="str">
        <f t="shared" si="14"/>
        <v>No</v>
      </c>
      <c r="K189" s="1" t="s">
        <v>9298</v>
      </c>
      <c r="L189">
        <v>4.3</v>
      </c>
      <c r="M189" s="4">
        <v>2806</v>
      </c>
      <c r="N189" s="12">
        <f t="shared" si="12"/>
        <v>12065.8</v>
      </c>
      <c r="O189" t="s">
        <v>10940</v>
      </c>
      <c r="P189" t="s">
        <v>690</v>
      </c>
      <c r="Q189" t="s">
        <v>12112</v>
      </c>
      <c r="R189" t="s">
        <v>691</v>
      </c>
      <c r="S189" t="s">
        <v>13244</v>
      </c>
      <c r="T189" t="s">
        <v>692</v>
      </c>
      <c r="U189" t="s">
        <v>1197</v>
      </c>
      <c r="V189" t="s">
        <v>1198</v>
      </c>
    </row>
    <row r="190" spans="1:22">
      <c r="A190" t="s">
        <v>1199</v>
      </c>
      <c r="B190" t="s">
        <v>9494</v>
      </c>
      <c r="C190" t="s">
        <v>10584</v>
      </c>
      <c r="D190" s="2">
        <v>8990</v>
      </c>
      <c r="E190" s="11">
        <f t="shared" si="10"/>
        <v>6646500</v>
      </c>
      <c r="F190" s="5">
        <v>18990</v>
      </c>
      <c r="G190" s="1">
        <v>0.53</v>
      </c>
      <c r="H190" t="str">
        <f t="shared" si="11"/>
        <v>&gt;=50%</v>
      </c>
      <c r="I190" s="8" t="str">
        <f t="shared" si="13"/>
        <v>&gt;500</v>
      </c>
      <c r="J190" s="8" t="str">
        <f t="shared" si="14"/>
        <v>No</v>
      </c>
      <c r="K190" s="1" t="s">
        <v>9298</v>
      </c>
      <c r="L190">
        <v>3.9</v>
      </c>
      <c r="M190" s="4">
        <v>350</v>
      </c>
      <c r="N190" s="12">
        <f t="shared" si="12"/>
        <v>1365</v>
      </c>
      <c r="O190" t="s">
        <v>10941</v>
      </c>
      <c r="P190" t="s">
        <v>1201</v>
      </c>
      <c r="Q190" t="s">
        <v>12167</v>
      </c>
      <c r="R190" t="s">
        <v>1202</v>
      </c>
      <c r="S190" t="s">
        <v>13301</v>
      </c>
      <c r="T190" t="s">
        <v>1203</v>
      </c>
      <c r="U190" t="s">
        <v>1204</v>
      </c>
      <c r="V190" t="s">
        <v>1205</v>
      </c>
    </row>
    <row r="191" spans="1:22">
      <c r="A191" t="s">
        <v>1206</v>
      </c>
      <c r="B191" t="s">
        <v>9495</v>
      </c>
      <c r="C191" t="s">
        <v>10580</v>
      </c>
      <c r="D191">
        <v>486</v>
      </c>
      <c r="E191" s="11">
        <f t="shared" si="10"/>
        <v>60015977</v>
      </c>
      <c r="F191" s="5">
        <v>1999</v>
      </c>
      <c r="G191" s="1">
        <v>0.76</v>
      </c>
      <c r="H191" t="str">
        <f t="shared" si="11"/>
        <v>20-50%</v>
      </c>
      <c r="I191" s="8" t="str">
        <f t="shared" si="13"/>
        <v>&gt;500</v>
      </c>
      <c r="J191" s="8" t="str">
        <f t="shared" si="14"/>
        <v>No</v>
      </c>
      <c r="K191" s="1" t="s">
        <v>9298</v>
      </c>
      <c r="L191">
        <v>4.2</v>
      </c>
      <c r="M191" s="4">
        <v>30023</v>
      </c>
      <c r="N191" s="12">
        <f t="shared" si="12"/>
        <v>126096.6</v>
      </c>
      <c r="O191" t="s">
        <v>10942</v>
      </c>
      <c r="P191" t="s">
        <v>959</v>
      </c>
      <c r="Q191" t="s">
        <v>12142</v>
      </c>
      <c r="R191" t="s">
        <v>960</v>
      </c>
      <c r="S191" t="s">
        <v>13275</v>
      </c>
      <c r="T191" t="s">
        <v>961</v>
      </c>
      <c r="U191" t="s">
        <v>1208</v>
      </c>
      <c r="V191" t="s">
        <v>1209</v>
      </c>
    </row>
    <row r="192" spans="1:22">
      <c r="A192" t="s">
        <v>1210</v>
      </c>
      <c r="B192" t="s">
        <v>9496</v>
      </c>
      <c r="C192" t="s">
        <v>10575</v>
      </c>
      <c r="D192" s="2">
        <v>5699</v>
      </c>
      <c r="E192" s="11">
        <f t="shared" si="10"/>
        <v>44033000</v>
      </c>
      <c r="F192" s="5">
        <v>11000</v>
      </c>
      <c r="G192" s="1">
        <v>0.48</v>
      </c>
      <c r="H192" t="str">
        <f t="shared" si="11"/>
        <v>&gt;=50%</v>
      </c>
      <c r="I192" s="8" t="str">
        <f t="shared" si="13"/>
        <v>&gt;500</v>
      </c>
      <c r="J192" s="8" t="str">
        <f t="shared" si="14"/>
        <v>No</v>
      </c>
      <c r="K192" s="1" t="s">
        <v>9299</v>
      </c>
      <c r="L192">
        <v>4.2</v>
      </c>
      <c r="M192" s="4">
        <v>4003</v>
      </c>
      <c r="N192" s="12">
        <f t="shared" si="12"/>
        <v>16812.600000000002</v>
      </c>
      <c r="O192" t="s">
        <v>10943</v>
      </c>
      <c r="P192" t="s">
        <v>362</v>
      </c>
      <c r="Q192" t="s">
        <v>12073</v>
      </c>
      <c r="R192" t="s">
        <v>363</v>
      </c>
      <c r="S192" t="s">
        <v>13205</v>
      </c>
      <c r="T192" t="s">
        <v>9252</v>
      </c>
      <c r="U192" t="s">
        <v>1212</v>
      </c>
      <c r="V192" t="s">
        <v>1213</v>
      </c>
    </row>
    <row r="193" spans="1:22">
      <c r="A193" t="s">
        <v>1214</v>
      </c>
      <c r="B193" t="s">
        <v>9497</v>
      </c>
      <c r="C193" t="s">
        <v>10578</v>
      </c>
      <c r="D193">
        <v>709</v>
      </c>
      <c r="E193" s="11">
        <f t="shared" si="10"/>
        <v>357455183</v>
      </c>
      <c r="F193" s="5">
        <v>1999</v>
      </c>
      <c r="G193" s="1">
        <v>0.65</v>
      </c>
      <c r="H193" t="str">
        <f t="shared" si="11"/>
        <v>20-50%</v>
      </c>
      <c r="I193" s="8" t="str">
        <f t="shared" si="13"/>
        <v>&gt;500</v>
      </c>
      <c r="J193" s="8" t="str">
        <f t="shared" si="14"/>
        <v>No</v>
      </c>
      <c r="K193" s="1" t="s">
        <v>9298</v>
      </c>
      <c r="L193">
        <v>4.0999999999999996</v>
      </c>
      <c r="M193" s="4">
        <v>178817</v>
      </c>
      <c r="N193" s="12">
        <f t="shared" si="12"/>
        <v>733149.7</v>
      </c>
      <c r="O193" t="s">
        <v>10944</v>
      </c>
      <c r="P193" t="s">
        <v>1216</v>
      </c>
      <c r="Q193" t="s">
        <v>12168</v>
      </c>
      <c r="R193" t="s">
        <v>1217</v>
      </c>
      <c r="S193" t="s">
        <v>13302</v>
      </c>
      <c r="T193" t="s">
        <v>9253</v>
      </c>
      <c r="U193" t="s">
        <v>1218</v>
      </c>
      <c r="V193" t="s">
        <v>1219</v>
      </c>
    </row>
    <row r="194" spans="1:22">
      <c r="A194" t="s">
        <v>1220</v>
      </c>
      <c r="B194" t="s">
        <v>9498</v>
      </c>
      <c r="C194" t="s">
        <v>10579</v>
      </c>
      <c r="D194" s="2">
        <v>47990</v>
      </c>
      <c r="E194" s="11">
        <f t="shared" ref="E194:E257" si="15">F194 * M194</f>
        <v>504028100</v>
      </c>
      <c r="F194" s="5">
        <v>70900</v>
      </c>
      <c r="G194" s="1">
        <v>0.32</v>
      </c>
      <c r="H194" t="str">
        <f t="shared" ref="H194:H257" si="16">IF(G195 &lt;=0.2, "20%", IF(G195 &lt;=0.5,"20-50%", "&gt;=50%"))</f>
        <v>&gt;=50%</v>
      </c>
      <c r="I194" s="8" t="str">
        <f t="shared" si="13"/>
        <v>&gt;500</v>
      </c>
      <c r="J194" s="8" t="str">
        <f t="shared" si="14"/>
        <v>No</v>
      </c>
      <c r="K194" s="1" t="s">
        <v>9299</v>
      </c>
      <c r="L194">
        <v>4.3</v>
      </c>
      <c r="M194" s="4">
        <v>7109</v>
      </c>
      <c r="N194" s="12">
        <f t="shared" ref="N194:N257" si="17">L194 *M194</f>
        <v>30568.699999999997</v>
      </c>
      <c r="O194" t="s">
        <v>10828</v>
      </c>
      <c r="P194" t="s">
        <v>411</v>
      </c>
      <c r="Q194" t="s">
        <v>12079</v>
      </c>
      <c r="R194" t="s">
        <v>412</v>
      </c>
      <c r="S194" t="s">
        <v>13211</v>
      </c>
      <c r="T194" t="s">
        <v>413</v>
      </c>
      <c r="U194" t="s">
        <v>1222</v>
      </c>
      <c r="V194" t="s">
        <v>1223</v>
      </c>
    </row>
    <row r="195" spans="1:22">
      <c r="A195" t="s">
        <v>1224</v>
      </c>
      <c r="B195" t="s">
        <v>9499</v>
      </c>
      <c r="C195" t="s">
        <v>10575</v>
      </c>
      <c r="D195">
        <v>299</v>
      </c>
      <c r="E195" s="11">
        <f t="shared" si="15"/>
        <v>587510</v>
      </c>
      <c r="F195" s="5">
        <v>1199</v>
      </c>
      <c r="G195" s="1">
        <v>0.75</v>
      </c>
      <c r="H195" t="str">
        <f t="shared" si="16"/>
        <v>20-50%</v>
      </c>
      <c r="I195" s="8" t="str">
        <f t="shared" ref="I195:I258" si="18">IF(F195&lt;200,"&lt;200",IF(F195&lt;=500,"200-500",IF(F195&gt;500,"&gt;500")))</f>
        <v>&gt;500</v>
      </c>
      <c r="J195" s="8" t="str">
        <f t="shared" ref="J195:J258" si="19">IF(T195 &lt;1000, "Yes","No")</f>
        <v>No</v>
      </c>
      <c r="K195" s="1" t="s">
        <v>9298</v>
      </c>
      <c r="L195">
        <v>3.7</v>
      </c>
      <c r="M195" s="4">
        <v>490</v>
      </c>
      <c r="N195" s="12">
        <f t="shared" si="17"/>
        <v>1813</v>
      </c>
      <c r="O195" t="s">
        <v>10945</v>
      </c>
      <c r="P195" t="s">
        <v>1226</v>
      </c>
      <c r="Q195" t="s">
        <v>12169</v>
      </c>
      <c r="R195" t="s">
        <v>1227</v>
      </c>
      <c r="S195" t="s">
        <v>13303</v>
      </c>
      <c r="T195" t="s">
        <v>1228</v>
      </c>
      <c r="U195" t="s">
        <v>1229</v>
      </c>
      <c r="V195" t="s">
        <v>1230</v>
      </c>
    </row>
    <row r="196" spans="1:22">
      <c r="A196" t="s">
        <v>1231</v>
      </c>
      <c r="B196" t="s">
        <v>9500</v>
      </c>
      <c r="C196" t="s">
        <v>10575</v>
      </c>
      <c r="D196">
        <v>320</v>
      </c>
      <c r="E196" s="11">
        <f t="shared" si="15"/>
        <v>294109</v>
      </c>
      <c r="F196" s="5">
        <v>599</v>
      </c>
      <c r="G196" s="1">
        <v>0.47</v>
      </c>
      <c r="H196" t="str">
        <f t="shared" si="16"/>
        <v>&gt;=50%</v>
      </c>
      <c r="I196" s="8" t="str">
        <f t="shared" si="18"/>
        <v>&gt;500</v>
      </c>
      <c r="J196" s="8" t="str">
        <f t="shared" si="19"/>
        <v>No</v>
      </c>
      <c r="K196" s="1" t="s">
        <v>9299</v>
      </c>
      <c r="L196">
        <v>4.0999999999999996</v>
      </c>
      <c r="M196" s="4">
        <v>491</v>
      </c>
      <c r="N196" s="12">
        <f t="shared" si="17"/>
        <v>2013.1</v>
      </c>
      <c r="O196" t="s">
        <v>10946</v>
      </c>
      <c r="P196" t="s">
        <v>1233</v>
      </c>
      <c r="Q196" t="s">
        <v>12170</v>
      </c>
      <c r="R196" t="s">
        <v>1234</v>
      </c>
      <c r="S196" t="s">
        <v>13304</v>
      </c>
      <c r="T196" t="s">
        <v>1235</v>
      </c>
      <c r="U196" t="s">
        <v>1236</v>
      </c>
      <c r="V196" t="s">
        <v>1237</v>
      </c>
    </row>
    <row r="197" spans="1:22">
      <c r="A197" t="s">
        <v>1238</v>
      </c>
      <c r="B197" t="s">
        <v>9501</v>
      </c>
      <c r="C197" t="s">
        <v>10575</v>
      </c>
      <c r="D197">
        <v>139</v>
      </c>
      <c r="E197" s="11">
        <f t="shared" si="15"/>
        <v>33489</v>
      </c>
      <c r="F197" s="5">
        <v>549</v>
      </c>
      <c r="G197" s="1">
        <v>0.75</v>
      </c>
      <c r="H197" t="str">
        <f t="shared" si="16"/>
        <v>20-50%</v>
      </c>
      <c r="I197" s="8" t="str">
        <f t="shared" si="18"/>
        <v>&gt;500</v>
      </c>
      <c r="J197" s="8" t="str">
        <f t="shared" si="19"/>
        <v>No</v>
      </c>
      <c r="K197" s="1" t="s">
        <v>9298</v>
      </c>
      <c r="L197">
        <v>3.9</v>
      </c>
      <c r="M197" s="4">
        <v>61</v>
      </c>
      <c r="N197" s="12">
        <f t="shared" si="17"/>
        <v>237.9</v>
      </c>
      <c r="O197" t="s">
        <v>10947</v>
      </c>
      <c r="P197" t="s">
        <v>1240</v>
      </c>
      <c r="Q197" t="s">
        <v>12171</v>
      </c>
      <c r="R197" t="s">
        <v>1241</v>
      </c>
      <c r="S197" t="s">
        <v>13305</v>
      </c>
      <c r="T197" t="s">
        <v>1242</v>
      </c>
      <c r="U197" t="s">
        <v>1243</v>
      </c>
      <c r="V197" t="s">
        <v>1244</v>
      </c>
    </row>
    <row r="198" spans="1:22">
      <c r="A198" t="s">
        <v>1245</v>
      </c>
      <c r="B198" t="s">
        <v>9502</v>
      </c>
      <c r="C198" t="s">
        <v>10578</v>
      </c>
      <c r="D198">
        <v>129</v>
      </c>
      <c r="E198" s="11">
        <f t="shared" si="15"/>
        <v>2335122</v>
      </c>
      <c r="F198" s="5">
        <v>249</v>
      </c>
      <c r="G198" s="1">
        <v>0.48</v>
      </c>
      <c r="H198" t="str">
        <f t="shared" si="16"/>
        <v>20-50%</v>
      </c>
      <c r="I198" s="8" t="str">
        <f t="shared" si="18"/>
        <v>200-500</v>
      </c>
      <c r="J198" s="8" t="str">
        <f t="shared" si="19"/>
        <v>No</v>
      </c>
      <c r="K198" s="1" t="s">
        <v>9299</v>
      </c>
      <c r="L198">
        <v>4</v>
      </c>
      <c r="M198" s="4">
        <v>9378</v>
      </c>
      <c r="N198" s="12">
        <f t="shared" si="17"/>
        <v>37512</v>
      </c>
      <c r="O198" t="s">
        <v>10948</v>
      </c>
      <c r="P198" t="s">
        <v>164</v>
      </c>
      <c r="Q198" t="s">
        <v>12049</v>
      </c>
      <c r="R198" t="s">
        <v>165</v>
      </c>
      <c r="S198" t="s">
        <v>13180</v>
      </c>
      <c r="T198" t="s">
        <v>166</v>
      </c>
      <c r="U198" t="s">
        <v>1247</v>
      </c>
      <c r="V198" t="s">
        <v>1248</v>
      </c>
    </row>
    <row r="199" spans="1:22">
      <c r="A199" t="s">
        <v>1249</v>
      </c>
      <c r="B199" t="s">
        <v>9503</v>
      </c>
      <c r="C199" t="s">
        <v>10575</v>
      </c>
      <c r="D199" s="2">
        <v>24999</v>
      </c>
      <c r="E199" s="11">
        <f t="shared" si="15"/>
        <v>1182207160</v>
      </c>
      <c r="F199" s="5">
        <v>35999</v>
      </c>
      <c r="G199" s="1">
        <v>0.31</v>
      </c>
      <c r="H199" t="str">
        <f t="shared" si="16"/>
        <v>20-50%</v>
      </c>
      <c r="I199" s="8" t="str">
        <f t="shared" si="18"/>
        <v>&gt;500</v>
      </c>
      <c r="J199" s="8" t="str">
        <f t="shared" si="19"/>
        <v>No</v>
      </c>
      <c r="K199" s="1" t="s">
        <v>9299</v>
      </c>
      <c r="L199">
        <v>4.2</v>
      </c>
      <c r="M199" s="4">
        <v>32840</v>
      </c>
      <c r="N199" s="12">
        <f t="shared" si="17"/>
        <v>137928</v>
      </c>
      <c r="O199" t="s">
        <v>10865</v>
      </c>
      <c r="P199" t="s">
        <v>117</v>
      </c>
      <c r="Q199" t="s">
        <v>12043</v>
      </c>
      <c r="R199" t="s">
        <v>118</v>
      </c>
      <c r="S199" t="s">
        <v>13174</v>
      </c>
      <c r="T199" t="s">
        <v>1251</v>
      </c>
      <c r="U199" t="s">
        <v>1252</v>
      </c>
      <c r="V199" t="s">
        <v>1253</v>
      </c>
    </row>
    <row r="200" spans="1:22">
      <c r="A200" t="s">
        <v>1254</v>
      </c>
      <c r="B200" t="s">
        <v>9504</v>
      </c>
      <c r="C200" t="s">
        <v>10575</v>
      </c>
      <c r="D200">
        <v>999</v>
      </c>
      <c r="E200" s="11">
        <f t="shared" si="15"/>
        <v>12433282</v>
      </c>
      <c r="F200" s="5">
        <v>1699</v>
      </c>
      <c r="G200" s="1">
        <v>0.41</v>
      </c>
      <c r="H200" t="str">
        <f t="shared" si="16"/>
        <v>&gt;=50%</v>
      </c>
      <c r="I200" s="8" t="str">
        <f t="shared" si="18"/>
        <v>&gt;500</v>
      </c>
      <c r="J200" s="8" t="str">
        <f t="shared" si="19"/>
        <v>No</v>
      </c>
      <c r="K200" s="1" t="s">
        <v>9299</v>
      </c>
      <c r="L200">
        <v>4.4000000000000004</v>
      </c>
      <c r="M200" s="4">
        <v>7318</v>
      </c>
      <c r="N200" s="12">
        <f t="shared" si="17"/>
        <v>32199.200000000004</v>
      </c>
      <c r="O200" t="s">
        <v>1256</v>
      </c>
      <c r="P200" t="s">
        <v>1257</v>
      </c>
      <c r="Q200" t="s">
        <v>12172</v>
      </c>
      <c r="R200" t="s">
        <v>1258</v>
      </c>
      <c r="S200" t="s">
        <v>13306</v>
      </c>
      <c r="T200" t="s">
        <v>1259</v>
      </c>
      <c r="U200" t="s">
        <v>1260</v>
      </c>
      <c r="V200" t="s">
        <v>1261</v>
      </c>
    </row>
    <row r="201" spans="1:22">
      <c r="A201" t="s">
        <v>1262</v>
      </c>
      <c r="B201" t="s">
        <v>9505</v>
      </c>
      <c r="C201" t="s">
        <v>10579</v>
      </c>
      <c r="D201">
        <v>225</v>
      </c>
      <c r="E201" s="11">
        <f t="shared" si="15"/>
        <v>393711</v>
      </c>
      <c r="F201" s="5">
        <v>499</v>
      </c>
      <c r="G201" s="1">
        <v>0.55000000000000004</v>
      </c>
      <c r="H201" t="str">
        <f t="shared" si="16"/>
        <v>&gt;=50%</v>
      </c>
      <c r="I201" s="8" t="str">
        <f t="shared" si="18"/>
        <v>200-500</v>
      </c>
      <c r="J201" s="8" t="str">
        <f t="shared" si="19"/>
        <v>No</v>
      </c>
      <c r="K201" s="1" t="s">
        <v>9298</v>
      </c>
      <c r="L201">
        <v>4.0999999999999996</v>
      </c>
      <c r="M201" s="4">
        <v>789</v>
      </c>
      <c r="N201" s="12">
        <f t="shared" si="17"/>
        <v>3234.8999999999996</v>
      </c>
      <c r="O201" t="s">
        <v>1264</v>
      </c>
      <c r="P201" t="s">
        <v>1265</v>
      </c>
      <c r="Q201" t="s">
        <v>12173</v>
      </c>
      <c r="R201" t="s">
        <v>1266</v>
      </c>
      <c r="S201" t="s">
        <v>13307</v>
      </c>
      <c r="T201" t="s">
        <v>1267</v>
      </c>
      <c r="U201" t="s">
        <v>1268</v>
      </c>
      <c r="V201" t="s">
        <v>1269</v>
      </c>
    </row>
    <row r="202" spans="1:22">
      <c r="A202" t="s">
        <v>1270</v>
      </c>
      <c r="B202" t="s">
        <v>9506</v>
      </c>
      <c r="C202" t="s">
        <v>10575</v>
      </c>
      <c r="D202">
        <v>547</v>
      </c>
      <c r="E202" s="11">
        <f t="shared" si="15"/>
        <v>1220593</v>
      </c>
      <c r="F202" s="5">
        <v>2999</v>
      </c>
      <c r="G202" s="1">
        <v>0.82</v>
      </c>
      <c r="H202" t="str">
        <f t="shared" si="16"/>
        <v>&gt;=50%</v>
      </c>
      <c r="I202" s="8" t="str">
        <f t="shared" si="18"/>
        <v>&gt;500</v>
      </c>
      <c r="J202" s="8" t="str">
        <f t="shared" si="19"/>
        <v>No</v>
      </c>
      <c r="K202" s="1" t="s">
        <v>9298</v>
      </c>
      <c r="L202">
        <v>4.3</v>
      </c>
      <c r="M202" s="4">
        <v>407</v>
      </c>
      <c r="N202" s="12">
        <f t="shared" si="17"/>
        <v>1750.1</v>
      </c>
      <c r="O202" t="s">
        <v>10949</v>
      </c>
      <c r="P202" t="s">
        <v>1272</v>
      </c>
      <c r="Q202" t="s">
        <v>12174</v>
      </c>
      <c r="R202" t="s">
        <v>1273</v>
      </c>
      <c r="S202" t="s">
        <v>13308</v>
      </c>
      <c r="T202" t="s">
        <v>1274</v>
      </c>
      <c r="U202" t="s">
        <v>1275</v>
      </c>
      <c r="V202" t="s">
        <v>1276</v>
      </c>
    </row>
    <row r="203" spans="1:22">
      <c r="A203" t="s">
        <v>1277</v>
      </c>
      <c r="B203" t="s">
        <v>9507</v>
      </c>
      <c r="C203" t="s">
        <v>10579</v>
      </c>
      <c r="D203">
        <v>259</v>
      </c>
      <c r="E203" s="11">
        <f t="shared" si="15"/>
        <v>1676901</v>
      </c>
      <c r="F203" s="5">
        <v>699</v>
      </c>
      <c r="G203" s="1">
        <v>0.63</v>
      </c>
      <c r="H203" t="str">
        <f t="shared" si="16"/>
        <v>&gt;=50%</v>
      </c>
      <c r="I203" s="8" t="str">
        <f t="shared" si="18"/>
        <v>&gt;500</v>
      </c>
      <c r="J203" s="8" t="str">
        <f t="shared" si="19"/>
        <v>No</v>
      </c>
      <c r="K203" s="1" t="s">
        <v>9298</v>
      </c>
      <c r="L203">
        <v>3.8</v>
      </c>
      <c r="M203" s="4">
        <v>2399</v>
      </c>
      <c r="N203" s="12">
        <f t="shared" si="17"/>
        <v>9116.1999999999989</v>
      </c>
      <c r="O203" t="s">
        <v>10950</v>
      </c>
      <c r="P203" t="s">
        <v>1279</v>
      </c>
      <c r="Q203" t="s">
        <v>12175</v>
      </c>
      <c r="R203" t="s">
        <v>1280</v>
      </c>
      <c r="S203" t="s">
        <v>13309</v>
      </c>
      <c r="T203" t="s">
        <v>1281</v>
      </c>
      <c r="U203" t="s">
        <v>1282</v>
      </c>
      <c r="V203" t="s">
        <v>1283</v>
      </c>
    </row>
    <row r="204" spans="1:22">
      <c r="A204" t="s">
        <v>1284</v>
      </c>
      <c r="B204" t="s">
        <v>9508</v>
      </c>
      <c r="C204" t="s">
        <v>10579</v>
      </c>
      <c r="D204">
        <v>239</v>
      </c>
      <c r="E204" s="11">
        <f t="shared" si="15"/>
        <v>1845360</v>
      </c>
      <c r="F204" s="5">
        <v>699</v>
      </c>
      <c r="G204" s="1">
        <v>0.66</v>
      </c>
      <c r="H204" t="str">
        <f t="shared" si="16"/>
        <v>&gt;=50%</v>
      </c>
      <c r="I204" s="8" t="str">
        <f t="shared" si="18"/>
        <v>&gt;500</v>
      </c>
      <c r="J204" s="8" t="str">
        <f t="shared" si="19"/>
        <v>No</v>
      </c>
      <c r="K204" s="1" t="s">
        <v>9298</v>
      </c>
      <c r="L204">
        <v>4.4000000000000004</v>
      </c>
      <c r="M204" s="4">
        <v>2640</v>
      </c>
      <c r="N204" s="12">
        <f t="shared" si="17"/>
        <v>11616.000000000002</v>
      </c>
      <c r="O204" t="s">
        <v>10951</v>
      </c>
      <c r="P204" t="s">
        <v>1286</v>
      </c>
      <c r="Q204" t="s">
        <v>12176</v>
      </c>
      <c r="R204" t="s">
        <v>1287</v>
      </c>
      <c r="S204" t="s">
        <v>13310</v>
      </c>
      <c r="T204" t="s">
        <v>1288</v>
      </c>
      <c r="U204" t="s">
        <v>1289</v>
      </c>
      <c r="V204" t="s">
        <v>1290</v>
      </c>
    </row>
    <row r="205" spans="1:22">
      <c r="A205" t="s">
        <v>1291</v>
      </c>
      <c r="B205" t="s">
        <v>9509</v>
      </c>
      <c r="C205" t="s">
        <v>10577</v>
      </c>
      <c r="D205">
        <v>349</v>
      </c>
      <c r="E205" s="11">
        <f t="shared" si="15"/>
        <v>838161</v>
      </c>
      <c r="F205" s="5">
        <v>999</v>
      </c>
      <c r="G205" s="1">
        <v>0.65</v>
      </c>
      <c r="H205" t="str">
        <f t="shared" si="16"/>
        <v>20-50%</v>
      </c>
      <c r="I205" s="8" t="str">
        <f t="shared" si="18"/>
        <v>&gt;500</v>
      </c>
      <c r="J205" s="8" t="str">
        <f t="shared" si="19"/>
        <v>No</v>
      </c>
      <c r="K205" s="1" t="s">
        <v>9298</v>
      </c>
      <c r="L205">
        <v>4</v>
      </c>
      <c r="M205" s="4">
        <v>839</v>
      </c>
      <c r="N205" s="12">
        <f t="shared" si="17"/>
        <v>3356</v>
      </c>
      <c r="O205" t="s">
        <v>10952</v>
      </c>
      <c r="P205" t="s">
        <v>1293</v>
      </c>
      <c r="Q205" t="s">
        <v>1294</v>
      </c>
      <c r="R205" t="s">
        <v>1295</v>
      </c>
      <c r="S205" t="s">
        <v>13311</v>
      </c>
      <c r="T205" t="s">
        <v>1296</v>
      </c>
      <c r="U205" t="s">
        <v>1297</v>
      </c>
      <c r="V205" t="s">
        <v>1298</v>
      </c>
    </row>
    <row r="206" spans="1:22">
      <c r="A206" t="s">
        <v>1299</v>
      </c>
      <c r="B206" t="s">
        <v>9510</v>
      </c>
      <c r="C206" t="s">
        <v>10575</v>
      </c>
      <c r="D206">
        <v>467</v>
      </c>
      <c r="E206" s="11">
        <f t="shared" si="15"/>
        <v>26388346</v>
      </c>
      <c r="F206" s="5">
        <v>599</v>
      </c>
      <c r="G206" s="1">
        <v>0.22</v>
      </c>
      <c r="H206" t="str">
        <f t="shared" si="16"/>
        <v>20-50%</v>
      </c>
      <c r="I206" s="8" t="str">
        <f t="shared" si="18"/>
        <v>&gt;500</v>
      </c>
      <c r="J206" s="8" t="str">
        <f t="shared" si="19"/>
        <v>No</v>
      </c>
      <c r="K206" s="1" t="s">
        <v>9299</v>
      </c>
      <c r="L206">
        <v>4.4000000000000004</v>
      </c>
      <c r="M206" s="4">
        <v>44054</v>
      </c>
      <c r="N206" s="12">
        <f t="shared" si="17"/>
        <v>193837.6</v>
      </c>
      <c r="O206" t="s">
        <v>10953</v>
      </c>
      <c r="P206" t="s">
        <v>1301</v>
      </c>
      <c r="Q206" t="s">
        <v>12177</v>
      </c>
      <c r="R206" t="s">
        <v>1302</v>
      </c>
      <c r="S206" t="s">
        <v>13312</v>
      </c>
      <c r="T206" t="s">
        <v>1303</v>
      </c>
      <c r="U206" t="s">
        <v>1304</v>
      </c>
      <c r="V206" t="s">
        <v>1305</v>
      </c>
    </row>
    <row r="207" spans="1:22">
      <c r="A207" t="s">
        <v>1306</v>
      </c>
      <c r="B207" t="s">
        <v>9511</v>
      </c>
      <c r="C207" t="s">
        <v>10578</v>
      </c>
      <c r="D207">
        <v>449</v>
      </c>
      <c r="E207" s="11">
        <f t="shared" si="15"/>
        <v>1935369</v>
      </c>
      <c r="F207" s="5">
        <v>599</v>
      </c>
      <c r="G207" s="1">
        <v>0.25</v>
      </c>
      <c r="H207" t="str">
        <f t="shared" si="16"/>
        <v>&gt;=50%</v>
      </c>
      <c r="I207" s="8" t="str">
        <f t="shared" si="18"/>
        <v>&gt;500</v>
      </c>
      <c r="J207" s="8" t="str">
        <f t="shared" si="19"/>
        <v>No</v>
      </c>
      <c r="K207" s="1" t="s">
        <v>9299</v>
      </c>
      <c r="L207">
        <v>4</v>
      </c>
      <c r="M207" s="4">
        <v>3231</v>
      </c>
      <c r="N207" s="12">
        <f t="shared" si="17"/>
        <v>12924</v>
      </c>
      <c r="O207" t="s">
        <v>10954</v>
      </c>
      <c r="P207" t="s">
        <v>1308</v>
      </c>
      <c r="Q207" t="s">
        <v>12178</v>
      </c>
      <c r="R207" t="s">
        <v>1309</v>
      </c>
      <c r="S207" t="s">
        <v>13313</v>
      </c>
      <c r="T207" t="s">
        <v>1310</v>
      </c>
      <c r="U207" t="s">
        <v>1311</v>
      </c>
      <c r="V207" t="s">
        <v>1312</v>
      </c>
    </row>
    <row r="208" spans="1:22">
      <c r="A208" t="s">
        <v>1313</v>
      </c>
      <c r="B208" t="s">
        <v>9512</v>
      </c>
      <c r="C208" t="s">
        <v>10575</v>
      </c>
      <c r="D208" s="2">
        <v>11990</v>
      </c>
      <c r="E208" s="11">
        <f t="shared" si="15"/>
        <v>2047360</v>
      </c>
      <c r="F208" s="5">
        <v>31990</v>
      </c>
      <c r="G208" s="1">
        <v>0.63</v>
      </c>
      <c r="H208" t="str">
        <f t="shared" si="16"/>
        <v>20-50%</v>
      </c>
      <c r="I208" s="8" t="str">
        <f t="shared" si="18"/>
        <v>&gt;500</v>
      </c>
      <c r="J208" s="8" t="str">
        <f t="shared" si="19"/>
        <v>No</v>
      </c>
      <c r="K208" s="1" t="s">
        <v>9298</v>
      </c>
      <c r="L208">
        <v>4.2</v>
      </c>
      <c r="M208" s="4">
        <v>64</v>
      </c>
      <c r="N208" s="12">
        <f t="shared" si="17"/>
        <v>268.8</v>
      </c>
      <c r="O208" t="s">
        <v>10843</v>
      </c>
      <c r="P208" t="s">
        <v>1315</v>
      </c>
      <c r="Q208" t="s">
        <v>12179</v>
      </c>
      <c r="R208" t="s">
        <v>1316</v>
      </c>
      <c r="S208" t="s">
        <v>13314</v>
      </c>
      <c r="T208" t="s">
        <v>1317</v>
      </c>
      <c r="U208" t="s">
        <v>1318</v>
      </c>
      <c r="V208" t="s">
        <v>1319</v>
      </c>
    </row>
    <row r="209" spans="1:22">
      <c r="A209" t="s">
        <v>1320</v>
      </c>
      <c r="B209" t="s">
        <v>9513</v>
      </c>
      <c r="C209" t="s">
        <v>10575</v>
      </c>
      <c r="D209">
        <v>350</v>
      </c>
      <c r="E209" s="11">
        <f t="shared" si="15"/>
        <v>4980086</v>
      </c>
      <c r="F209" s="5">
        <v>599</v>
      </c>
      <c r="G209" s="1">
        <v>0.42</v>
      </c>
      <c r="H209" t="str">
        <f t="shared" si="16"/>
        <v>&gt;=50%</v>
      </c>
      <c r="I209" s="8" t="str">
        <f t="shared" si="18"/>
        <v>&gt;500</v>
      </c>
      <c r="J209" s="8" t="str">
        <f t="shared" si="19"/>
        <v>No</v>
      </c>
      <c r="K209" s="1" t="s">
        <v>9299</v>
      </c>
      <c r="L209">
        <v>3.9</v>
      </c>
      <c r="M209" s="4">
        <v>8314</v>
      </c>
      <c r="N209" s="12">
        <f t="shared" si="17"/>
        <v>32424.6</v>
      </c>
      <c r="O209" t="s">
        <v>10955</v>
      </c>
      <c r="P209" t="s">
        <v>1322</v>
      </c>
      <c r="Q209" t="s">
        <v>12180</v>
      </c>
      <c r="R209" t="s">
        <v>1323</v>
      </c>
      <c r="S209" t="s">
        <v>13315</v>
      </c>
      <c r="T209" t="s">
        <v>1324</v>
      </c>
      <c r="U209" t="s">
        <v>1325</v>
      </c>
      <c r="V209" t="s">
        <v>1326</v>
      </c>
    </row>
    <row r="210" spans="1:22">
      <c r="A210" t="s">
        <v>1327</v>
      </c>
      <c r="B210" t="s">
        <v>9514</v>
      </c>
      <c r="C210" t="s">
        <v>10579</v>
      </c>
      <c r="D210">
        <v>252</v>
      </c>
      <c r="E210" s="11">
        <f t="shared" si="15"/>
        <v>2246751</v>
      </c>
      <c r="F210" s="5">
        <v>999</v>
      </c>
      <c r="G210" s="1">
        <v>0.75</v>
      </c>
      <c r="H210" t="str">
        <f t="shared" si="16"/>
        <v>&gt;=50%</v>
      </c>
      <c r="I210" s="8" t="str">
        <f t="shared" si="18"/>
        <v>&gt;500</v>
      </c>
      <c r="J210" s="8" t="str">
        <f t="shared" si="19"/>
        <v>No</v>
      </c>
      <c r="K210" s="1" t="s">
        <v>9298</v>
      </c>
      <c r="L210">
        <v>3.7</v>
      </c>
      <c r="M210" s="4">
        <v>2249</v>
      </c>
      <c r="N210" s="12">
        <f t="shared" si="17"/>
        <v>8321.3000000000011</v>
      </c>
      <c r="O210" t="s">
        <v>10956</v>
      </c>
      <c r="P210" t="s">
        <v>1329</v>
      </c>
      <c r="Q210" t="s">
        <v>12181</v>
      </c>
      <c r="R210" t="s">
        <v>1330</v>
      </c>
      <c r="S210" t="s">
        <v>13316</v>
      </c>
      <c r="T210" t="s">
        <v>1331</v>
      </c>
      <c r="U210" t="s">
        <v>1332</v>
      </c>
      <c r="V210" t="s">
        <v>1333</v>
      </c>
    </row>
    <row r="211" spans="1:22">
      <c r="A211" t="s">
        <v>1334</v>
      </c>
      <c r="B211" t="s">
        <v>9515</v>
      </c>
      <c r="C211" t="s">
        <v>10585</v>
      </c>
      <c r="D211">
        <v>204</v>
      </c>
      <c r="E211" s="11">
        <f t="shared" si="15"/>
        <v>203061</v>
      </c>
      <c r="F211" s="5">
        <v>599</v>
      </c>
      <c r="G211" s="1">
        <v>0.66</v>
      </c>
      <c r="H211" t="str">
        <f t="shared" si="16"/>
        <v>20-50%</v>
      </c>
      <c r="I211" s="8" t="str">
        <f t="shared" si="18"/>
        <v>&gt;500</v>
      </c>
      <c r="J211" s="8" t="str">
        <f t="shared" si="19"/>
        <v>No</v>
      </c>
      <c r="K211" s="1" t="s">
        <v>9298</v>
      </c>
      <c r="L211">
        <v>3.6</v>
      </c>
      <c r="M211" s="4">
        <v>339</v>
      </c>
      <c r="N211" s="12">
        <f t="shared" si="17"/>
        <v>1220.4000000000001</v>
      </c>
      <c r="O211" t="s">
        <v>10957</v>
      </c>
      <c r="P211" t="s">
        <v>1336</v>
      </c>
      <c r="Q211" t="s">
        <v>12182</v>
      </c>
      <c r="R211" t="s">
        <v>1337</v>
      </c>
      <c r="S211" t="s">
        <v>13317</v>
      </c>
      <c r="T211" t="s">
        <v>1338</v>
      </c>
      <c r="U211" t="s">
        <v>1339</v>
      </c>
      <c r="V211" t="s">
        <v>1340</v>
      </c>
    </row>
    <row r="212" spans="1:22">
      <c r="A212" t="s">
        <v>1341</v>
      </c>
      <c r="B212" t="s">
        <v>9516</v>
      </c>
      <c r="C212" t="s">
        <v>10579</v>
      </c>
      <c r="D212" s="2">
        <v>6490</v>
      </c>
      <c r="E212" s="11">
        <f t="shared" si="15"/>
        <v>269730</v>
      </c>
      <c r="F212" s="5">
        <v>9990</v>
      </c>
      <c r="G212" s="1">
        <v>0.35</v>
      </c>
      <c r="H212" t="str">
        <f t="shared" si="16"/>
        <v>&gt;=50%</v>
      </c>
      <c r="I212" s="8" t="str">
        <f t="shared" si="18"/>
        <v>&gt;500</v>
      </c>
      <c r="J212" s="8" t="str">
        <f t="shared" si="19"/>
        <v>No</v>
      </c>
      <c r="K212" s="1" t="s">
        <v>9299</v>
      </c>
      <c r="L212">
        <v>4</v>
      </c>
      <c r="M212" s="4">
        <v>27</v>
      </c>
      <c r="N212" s="12">
        <f t="shared" si="17"/>
        <v>108</v>
      </c>
      <c r="O212" t="s">
        <v>10958</v>
      </c>
      <c r="P212" t="s">
        <v>1343</v>
      </c>
      <c r="Q212" t="s">
        <v>12183</v>
      </c>
      <c r="R212" t="s">
        <v>1344</v>
      </c>
      <c r="S212" t="s">
        <v>13318</v>
      </c>
      <c r="T212" t="s">
        <v>1345</v>
      </c>
      <c r="U212" t="s">
        <v>1346</v>
      </c>
      <c r="V212" t="s">
        <v>1347</v>
      </c>
    </row>
    <row r="213" spans="1:22">
      <c r="A213" t="s">
        <v>1348</v>
      </c>
      <c r="B213" t="s">
        <v>9517</v>
      </c>
      <c r="C213" t="s">
        <v>10575</v>
      </c>
      <c r="D213">
        <v>235</v>
      </c>
      <c r="E213" s="11">
        <f t="shared" si="15"/>
        <v>118003</v>
      </c>
      <c r="F213" s="5">
        <v>599</v>
      </c>
      <c r="G213" s="1">
        <v>0.61</v>
      </c>
      <c r="H213" t="str">
        <f t="shared" si="16"/>
        <v>&gt;=50%</v>
      </c>
      <c r="I213" s="8" t="str">
        <f t="shared" si="18"/>
        <v>&gt;500</v>
      </c>
      <c r="J213" s="8" t="str">
        <f t="shared" si="19"/>
        <v>No</v>
      </c>
      <c r="K213" s="1" t="s">
        <v>9298</v>
      </c>
      <c r="L213">
        <v>3.5</v>
      </c>
      <c r="M213" s="4">
        <v>197</v>
      </c>
      <c r="N213" s="12">
        <f t="shared" si="17"/>
        <v>689.5</v>
      </c>
      <c r="O213" t="s">
        <v>10959</v>
      </c>
      <c r="P213" t="s">
        <v>1350</v>
      </c>
      <c r="Q213" t="s">
        <v>12184</v>
      </c>
      <c r="R213" t="s">
        <v>1351</v>
      </c>
      <c r="S213" t="s">
        <v>13319</v>
      </c>
      <c r="T213" t="s">
        <v>1352</v>
      </c>
      <c r="U213" t="s">
        <v>1353</v>
      </c>
      <c r="V213" t="s">
        <v>1354</v>
      </c>
    </row>
    <row r="214" spans="1:22">
      <c r="A214" t="s">
        <v>1355</v>
      </c>
      <c r="B214" t="s">
        <v>9518</v>
      </c>
      <c r="C214" t="s">
        <v>10575</v>
      </c>
      <c r="D214">
        <v>299</v>
      </c>
      <c r="E214" s="11">
        <f t="shared" si="15"/>
        <v>59981600</v>
      </c>
      <c r="F214" s="5">
        <v>800</v>
      </c>
      <c r="G214" s="1">
        <v>0.63</v>
      </c>
      <c r="H214" t="str">
        <f t="shared" si="16"/>
        <v>&gt;=50%</v>
      </c>
      <c r="I214" s="8" t="str">
        <f t="shared" si="18"/>
        <v>&gt;500</v>
      </c>
      <c r="J214" s="8" t="str">
        <f t="shared" si="19"/>
        <v>No</v>
      </c>
      <c r="K214" s="1" t="s">
        <v>9298</v>
      </c>
      <c r="L214">
        <v>4.5</v>
      </c>
      <c r="M214" s="4">
        <v>74977</v>
      </c>
      <c r="N214" s="12">
        <f t="shared" si="17"/>
        <v>337396.5</v>
      </c>
      <c r="O214" t="s">
        <v>10960</v>
      </c>
      <c r="P214" t="s">
        <v>212</v>
      </c>
      <c r="Q214" t="s">
        <v>12056</v>
      </c>
      <c r="R214" t="s">
        <v>213</v>
      </c>
      <c r="S214" t="s">
        <v>13187</v>
      </c>
      <c r="T214" t="s">
        <v>214</v>
      </c>
      <c r="U214" t="s">
        <v>1357</v>
      </c>
      <c r="V214" t="s">
        <v>1358</v>
      </c>
    </row>
    <row r="215" spans="1:22">
      <c r="A215" t="s">
        <v>1359</v>
      </c>
      <c r="B215" t="s">
        <v>9519</v>
      </c>
      <c r="C215" t="s">
        <v>10579</v>
      </c>
      <c r="D215">
        <v>799</v>
      </c>
      <c r="E215" s="11">
        <f t="shared" si="15"/>
        <v>17157417</v>
      </c>
      <c r="F215" s="5">
        <v>1999</v>
      </c>
      <c r="G215" s="1">
        <v>0.6</v>
      </c>
      <c r="H215" t="str">
        <f t="shared" si="16"/>
        <v>&gt;=50%</v>
      </c>
      <c r="I215" s="8" t="str">
        <f t="shared" si="18"/>
        <v>&gt;500</v>
      </c>
      <c r="J215" s="8" t="str">
        <f t="shared" si="19"/>
        <v>No</v>
      </c>
      <c r="K215" s="1" t="s">
        <v>9298</v>
      </c>
      <c r="L215">
        <v>4.2</v>
      </c>
      <c r="M215" s="4">
        <v>8583</v>
      </c>
      <c r="N215" s="12">
        <f t="shared" si="17"/>
        <v>36048.6</v>
      </c>
      <c r="O215" t="s">
        <v>10961</v>
      </c>
      <c r="P215" t="s">
        <v>1361</v>
      </c>
      <c r="Q215" t="s">
        <v>12185</v>
      </c>
      <c r="R215" t="s">
        <v>1362</v>
      </c>
      <c r="S215" t="s">
        <v>13320</v>
      </c>
      <c r="T215" t="s">
        <v>1363</v>
      </c>
      <c r="U215" t="s">
        <v>1364</v>
      </c>
      <c r="V215" t="s">
        <v>1365</v>
      </c>
    </row>
    <row r="216" spans="1:22">
      <c r="A216" t="s">
        <v>1366</v>
      </c>
      <c r="B216" t="s">
        <v>9520</v>
      </c>
      <c r="C216" t="s">
        <v>10580</v>
      </c>
      <c r="D216">
        <v>299</v>
      </c>
      <c r="E216" s="11">
        <f t="shared" si="15"/>
        <v>927072</v>
      </c>
      <c r="F216" s="5">
        <v>999</v>
      </c>
      <c r="G216" s="1">
        <v>0.7</v>
      </c>
      <c r="H216" t="str">
        <f t="shared" si="16"/>
        <v>&gt;=50%</v>
      </c>
      <c r="I216" s="8" t="str">
        <f t="shared" si="18"/>
        <v>&gt;500</v>
      </c>
      <c r="J216" s="8" t="str">
        <f t="shared" si="19"/>
        <v>No</v>
      </c>
      <c r="K216" s="1" t="s">
        <v>9298</v>
      </c>
      <c r="L216">
        <v>3.8</v>
      </c>
      <c r="M216" s="4">
        <v>928</v>
      </c>
      <c r="N216" s="12">
        <f t="shared" si="17"/>
        <v>3526.3999999999996</v>
      </c>
      <c r="O216" t="s">
        <v>10962</v>
      </c>
      <c r="P216" t="s">
        <v>1368</v>
      </c>
      <c r="Q216" t="s">
        <v>12186</v>
      </c>
      <c r="R216" t="s">
        <v>1369</v>
      </c>
      <c r="S216" t="s">
        <v>13321</v>
      </c>
      <c r="T216" t="s">
        <v>1370</v>
      </c>
      <c r="U216" t="s">
        <v>1371</v>
      </c>
      <c r="V216" t="s">
        <v>1372</v>
      </c>
    </row>
    <row r="217" spans="1:22">
      <c r="A217" t="s">
        <v>1373</v>
      </c>
      <c r="B217" t="s">
        <v>9521</v>
      </c>
      <c r="C217" t="s">
        <v>10578</v>
      </c>
      <c r="D217" s="2">
        <v>6999</v>
      </c>
      <c r="E217" s="11">
        <f t="shared" si="15"/>
        <v>1868900</v>
      </c>
      <c r="F217" s="5">
        <v>16990</v>
      </c>
      <c r="G217" s="1">
        <v>0.59</v>
      </c>
      <c r="H217" t="str">
        <f t="shared" si="16"/>
        <v>20-50%</v>
      </c>
      <c r="I217" s="8" t="str">
        <f t="shared" si="18"/>
        <v>&gt;500</v>
      </c>
      <c r="J217" s="8" t="str">
        <f t="shared" si="19"/>
        <v>No</v>
      </c>
      <c r="K217" s="1" t="s">
        <v>9298</v>
      </c>
      <c r="L217">
        <v>3.8</v>
      </c>
      <c r="M217" s="4">
        <v>110</v>
      </c>
      <c r="N217" s="12">
        <f t="shared" si="17"/>
        <v>418</v>
      </c>
      <c r="O217" t="s">
        <v>10963</v>
      </c>
      <c r="P217" t="s">
        <v>1375</v>
      </c>
      <c r="Q217" t="s">
        <v>12187</v>
      </c>
      <c r="R217" t="s">
        <v>1376</v>
      </c>
      <c r="S217" t="s">
        <v>13322</v>
      </c>
      <c r="T217" t="s">
        <v>1377</v>
      </c>
      <c r="U217" t="s">
        <v>1378</v>
      </c>
      <c r="V217" t="s">
        <v>1379</v>
      </c>
    </row>
    <row r="218" spans="1:22">
      <c r="A218" t="s">
        <v>1380</v>
      </c>
      <c r="B218" t="s">
        <v>9522</v>
      </c>
      <c r="C218" t="s">
        <v>10577</v>
      </c>
      <c r="D218" s="2">
        <v>42999</v>
      </c>
      <c r="E218" s="11">
        <f t="shared" si="15"/>
        <v>405173247</v>
      </c>
      <c r="F218" s="5">
        <v>59999</v>
      </c>
      <c r="G218" s="1">
        <v>0.28000000000000003</v>
      </c>
      <c r="H218" t="str">
        <f t="shared" si="16"/>
        <v>&gt;=50%</v>
      </c>
      <c r="I218" s="8" t="str">
        <f t="shared" si="18"/>
        <v>&gt;500</v>
      </c>
      <c r="J218" s="8" t="str">
        <f t="shared" si="19"/>
        <v>No</v>
      </c>
      <c r="K218" s="1" t="s">
        <v>9299</v>
      </c>
      <c r="L218">
        <v>4.0999999999999996</v>
      </c>
      <c r="M218" s="4">
        <v>6753</v>
      </c>
      <c r="N218" s="12">
        <f t="shared" si="17"/>
        <v>27687.3</v>
      </c>
      <c r="O218" t="s">
        <v>10964</v>
      </c>
      <c r="P218" t="s">
        <v>1382</v>
      </c>
      <c r="Q218" t="s">
        <v>12188</v>
      </c>
      <c r="R218" t="s">
        <v>1383</v>
      </c>
      <c r="S218" t="s">
        <v>13323</v>
      </c>
      <c r="T218" t="s">
        <v>1384</v>
      </c>
      <c r="U218" t="s">
        <v>1385</v>
      </c>
      <c r="V218" t="s">
        <v>1386</v>
      </c>
    </row>
    <row r="219" spans="1:22">
      <c r="A219" t="s">
        <v>1387</v>
      </c>
      <c r="B219" t="s">
        <v>9523</v>
      </c>
      <c r="C219" t="s">
        <v>10586</v>
      </c>
      <c r="D219">
        <v>173</v>
      </c>
      <c r="E219" s="11">
        <f t="shared" si="15"/>
        <v>1235763</v>
      </c>
      <c r="F219" s="5">
        <v>999</v>
      </c>
      <c r="G219" s="1">
        <v>0.83</v>
      </c>
      <c r="H219" t="str">
        <f t="shared" si="16"/>
        <v>&gt;=50%</v>
      </c>
      <c r="I219" s="8" t="str">
        <f t="shared" si="18"/>
        <v>&gt;500</v>
      </c>
      <c r="J219" s="8" t="str">
        <f t="shared" si="19"/>
        <v>No</v>
      </c>
      <c r="K219" s="1" t="s">
        <v>9298</v>
      </c>
      <c r="L219">
        <v>4.3</v>
      </c>
      <c r="M219" s="4">
        <v>1237</v>
      </c>
      <c r="N219" s="12">
        <f t="shared" si="17"/>
        <v>5319.0999999999995</v>
      </c>
      <c r="O219" t="s">
        <v>10965</v>
      </c>
      <c r="P219" t="s">
        <v>1389</v>
      </c>
      <c r="Q219" t="s">
        <v>12189</v>
      </c>
      <c r="R219" t="s">
        <v>1390</v>
      </c>
      <c r="S219" t="s">
        <v>13324</v>
      </c>
      <c r="T219" t="s">
        <v>1391</v>
      </c>
      <c r="U219" t="s">
        <v>1392</v>
      </c>
      <c r="V219" t="s">
        <v>1393</v>
      </c>
    </row>
    <row r="220" spans="1:22">
      <c r="A220" t="s">
        <v>1394</v>
      </c>
      <c r="B220" t="s">
        <v>9524</v>
      </c>
      <c r="C220" t="s">
        <v>10575</v>
      </c>
      <c r="D220">
        <v>209</v>
      </c>
      <c r="E220" s="11">
        <f t="shared" si="15"/>
        <v>11323200</v>
      </c>
      <c r="F220" s="5">
        <v>600</v>
      </c>
      <c r="G220" s="1">
        <v>0.65</v>
      </c>
      <c r="H220" t="str">
        <f t="shared" si="16"/>
        <v>20-50%</v>
      </c>
      <c r="I220" s="8" t="str">
        <f t="shared" si="18"/>
        <v>&gt;500</v>
      </c>
      <c r="J220" s="8" t="str">
        <f t="shared" si="19"/>
        <v>No</v>
      </c>
      <c r="K220" s="1" t="s">
        <v>9298</v>
      </c>
      <c r="L220">
        <v>4.4000000000000004</v>
      </c>
      <c r="M220" s="4">
        <v>18872</v>
      </c>
      <c r="N220" s="12">
        <f t="shared" si="17"/>
        <v>83036.800000000003</v>
      </c>
      <c r="O220" t="s">
        <v>10966</v>
      </c>
      <c r="P220" t="s">
        <v>1396</v>
      </c>
      <c r="Q220" t="s">
        <v>12190</v>
      </c>
      <c r="R220" t="s">
        <v>1397</v>
      </c>
      <c r="S220" t="s">
        <v>13325</v>
      </c>
      <c r="T220" t="s">
        <v>1398</v>
      </c>
      <c r="U220" t="s">
        <v>1399</v>
      </c>
      <c r="V220" t="s">
        <v>1400</v>
      </c>
    </row>
    <row r="221" spans="1:22">
      <c r="A221" t="s">
        <v>1401</v>
      </c>
      <c r="B221" t="s">
        <v>9525</v>
      </c>
      <c r="C221" t="s">
        <v>10575</v>
      </c>
      <c r="D221">
        <v>848.99</v>
      </c>
      <c r="E221" s="11">
        <f t="shared" si="15"/>
        <v>530440</v>
      </c>
      <c r="F221" s="5">
        <v>1490</v>
      </c>
      <c r="G221" s="1">
        <v>0.43</v>
      </c>
      <c r="H221" t="str">
        <f t="shared" si="16"/>
        <v>&gt;=50%</v>
      </c>
      <c r="I221" s="8" t="str">
        <f t="shared" si="18"/>
        <v>&gt;500</v>
      </c>
      <c r="J221" s="8" t="str">
        <f t="shared" si="19"/>
        <v>No</v>
      </c>
      <c r="K221" s="1" t="s">
        <v>9299</v>
      </c>
      <c r="L221">
        <v>3.9</v>
      </c>
      <c r="M221" s="4">
        <v>356</v>
      </c>
      <c r="N221" s="12">
        <f t="shared" si="17"/>
        <v>1388.3999999999999</v>
      </c>
      <c r="O221" t="s">
        <v>10967</v>
      </c>
      <c r="P221" t="s">
        <v>1403</v>
      </c>
      <c r="Q221" t="s">
        <v>12191</v>
      </c>
      <c r="R221" t="s">
        <v>1404</v>
      </c>
      <c r="S221" t="s">
        <v>13326</v>
      </c>
      <c r="T221" t="s">
        <v>1405</v>
      </c>
      <c r="U221" t="s">
        <v>1406</v>
      </c>
      <c r="V221" t="s">
        <v>1407</v>
      </c>
    </row>
    <row r="222" spans="1:22">
      <c r="A222" t="s">
        <v>1408</v>
      </c>
      <c r="B222" t="s">
        <v>1409</v>
      </c>
      <c r="C222" t="s">
        <v>10579</v>
      </c>
      <c r="D222">
        <v>649</v>
      </c>
      <c r="E222" s="11">
        <f t="shared" si="15"/>
        <v>48513731</v>
      </c>
      <c r="F222" s="5">
        <v>1999</v>
      </c>
      <c r="G222" s="1">
        <v>0.68</v>
      </c>
      <c r="H222" t="str">
        <f t="shared" si="16"/>
        <v>&gt;=50%</v>
      </c>
      <c r="I222" s="8" t="str">
        <f t="shared" si="18"/>
        <v>&gt;500</v>
      </c>
      <c r="J222" s="8" t="str">
        <f t="shared" si="19"/>
        <v>No</v>
      </c>
      <c r="K222" s="1" t="s">
        <v>9298</v>
      </c>
      <c r="L222">
        <v>4.2</v>
      </c>
      <c r="M222" s="4">
        <v>24269</v>
      </c>
      <c r="N222" s="12">
        <f t="shared" si="17"/>
        <v>101929.8</v>
      </c>
      <c r="O222" t="s">
        <v>10968</v>
      </c>
      <c r="P222" t="s">
        <v>11</v>
      </c>
      <c r="Q222" t="s">
        <v>12029</v>
      </c>
      <c r="R222" t="s">
        <v>12</v>
      </c>
      <c r="S222" t="s">
        <v>13160</v>
      </c>
      <c r="T222" t="s">
        <v>589</v>
      </c>
      <c r="U222" t="s">
        <v>1410</v>
      </c>
      <c r="V222" t="s">
        <v>1411</v>
      </c>
    </row>
    <row r="223" spans="1:22">
      <c r="A223" t="s">
        <v>1412</v>
      </c>
      <c r="B223" t="s">
        <v>9526</v>
      </c>
      <c r="C223" t="s">
        <v>10581</v>
      </c>
      <c r="D223">
        <v>299</v>
      </c>
      <c r="E223" s="11">
        <f t="shared" si="15"/>
        <v>382075</v>
      </c>
      <c r="F223" s="5">
        <v>899</v>
      </c>
      <c r="G223" s="1">
        <v>0.67</v>
      </c>
      <c r="H223" t="str">
        <f t="shared" si="16"/>
        <v>20-50%</v>
      </c>
      <c r="I223" s="8" t="str">
        <f t="shared" si="18"/>
        <v>&gt;500</v>
      </c>
      <c r="J223" s="8" t="str">
        <f t="shared" si="19"/>
        <v>No</v>
      </c>
      <c r="K223" s="1" t="s">
        <v>9298</v>
      </c>
      <c r="L223">
        <v>3.8</v>
      </c>
      <c r="M223" s="4">
        <v>425</v>
      </c>
      <c r="N223" s="12">
        <f t="shared" si="17"/>
        <v>1615</v>
      </c>
      <c r="O223" t="s">
        <v>10969</v>
      </c>
      <c r="P223" t="s">
        <v>1414</v>
      </c>
      <c r="Q223" t="s">
        <v>1415</v>
      </c>
      <c r="R223" t="s">
        <v>1416</v>
      </c>
      <c r="S223" t="s">
        <v>13327</v>
      </c>
      <c r="T223" t="s">
        <v>1417</v>
      </c>
      <c r="U223" t="s">
        <v>1418</v>
      </c>
      <c r="V223" t="s">
        <v>1419</v>
      </c>
    </row>
    <row r="224" spans="1:22">
      <c r="A224" t="s">
        <v>1420</v>
      </c>
      <c r="B224" t="s">
        <v>9527</v>
      </c>
      <c r="C224" t="s">
        <v>10575</v>
      </c>
      <c r="D224">
        <v>399</v>
      </c>
      <c r="E224" s="11">
        <f t="shared" si="15"/>
        <v>927639</v>
      </c>
      <c r="F224" s="5">
        <v>799</v>
      </c>
      <c r="G224" s="1">
        <v>0.5</v>
      </c>
      <c r="H224" t="str">
        <f t="shared" si="16"/>
        <v>20-50%</v>
      </c>
      <c r="I224" s="8" t="str">
        <f t="shared" si="18"/>
        <v>&gt;500</v>
      </c>
      <c r="J224" s="8" t="str">
        <f t="shared" si="19"/>
        <v>No</v>
      </c>
      <c r="K224" s="1" t="s">
        <v>9298</v>
      </c>
      <c r="L224">
        <v>4.0999999999999996</v>
      </c>
      <c r="M224" s="4">
        <v>1161</v>
      </c>
      <c r="N224" s="12">
        <f t="shared" si="17"/>
        <v>4760.0999999999995</v>
      </c>
      <c r="O224" t="s">
        <v>10970</v>
      </c>
      <c r="P224" t="s">
        <v>1422</v>
      </c>
      <c r="Q224" t="s">
        <v>12192</v>
      </c>
      <c r="R224" t="s">
        <v>1423</v>
      </c>
      <c r="S224" t="s">
        <v>13328</v>
      </c>
      <c r="T224" t="s">
        <v>1424</v>
      </c>
      <c r="U224" t="s">
        <v>1425</v>
      </c>
      <c r="V224" t="s">
        <v>1426</v>
      </c>
    </row>
    <row r="225" spans="1:22">
      <c r="A225" t="s">
        <v>1427</v>
      </c>
      <c r="B225" t="s">
        <v>9528</v>
      </c>
      <c r="C225" t="s">
        <v>10587</v>
      </c>
      <c r="D225">
        <v>249</v>
      </c>
      <c r="E225" s="11">
        <f t="shared" si="15"/>
        <v>752492</v>
      </c>
      <c r="F225" s="5">
        <v>499</v>
      </c>
      <c r="G225" s="1">
        <v>0.5</v>
      </c>
      <c r="H225" t="str">
        <f t="shared" si="16"/>
        <v>20-50%</v>
      </c>
      <c r="I225" s="8" t="str">
        <f t="shared" si="18"/>
        <v>200-500</v>
      </c>
      <c r="J225" s="8" t="str">
        <f t="shared" si="19"/>
        <v>No</v>
      </c>
      <c r="K225" s="1" t="s">
        <v>9298</v>
      </c>
      <c r="L225">
        <v>4.0999999999999996</v>
      </c>
      <c r="M225" s="4">
        <v>1508</v>
      </c>
      <c r="N225" s="12">
        <f t="shared" si="17"/>
        <v>6182.7999999999993</v>
      </c>
      <c r="O225" t="s">
        <v>10971</v>
      </c>
      <c r="P225" t="s">
        <v>1429</v>
      </c>
      <c r="Q225" t="s">
        <v>12193</v>
      </c>
      <c r="R225" t="s">
        <v>1430</v>
      </c>
      <c r="S225" t="s">
        <v>13329</v>
      </c>
      <c r="T225" t="s">
        <v>9254</v>
      </c>
      <c r="U225" t="s">
        <v>1431</v>
      </c>
      <c r="V225" t="s">
        <v>1432</v>
      </c>
    </row>
    <row r="226" spans="1:22">
      <c r="A226" t="s">
        <v>1433</v>
      </c>
      <c r="B226" t="s">
        <v>9529</v>
      </c>
      <c r="C226" t="s">
        <v>10579</v>
      </c>
      <c r="D226" s="2">
        <v>1249</v>
      </c>
      <c r="E226" s="11">
        <f t="shared" si="15"/>
        <v>17555164</v>
      </c>
      <c r="F226" s="5">
        <v>2299</v>
      </c>
      <c r="G226" s="1">
        <v>0.46</v>
      </c>
      <c r="H226" t="str">
        <f t="shared" si="16"/>
        <v>&gt;=50%</v>
      </c>
      <c r="I226" s="8" t="str">
        <f t="shared" si="18"/>
        <v>&gt;500</v>
      </c>
      <c r="J226" s="8" t="str">
        <f t="shared" si="19"/>
        <v>No</v>
      </c>
      <c r="K226" s="1" t="s">
        <v>9299</v>
      </c>
      <c r="L226">
        <v>4.3</v>
      </c>
      <c r="M226" s="4">
        <v>7636</v>
      </c>
      <c r="N226" s="12">
        <f t="shared" si="17"/>
        <v>32834.799999999996</v>
      </c>
      <c r="O226" t="s">
        <v>10972</v>
      </c>
      <c r="P226" t="s">
        <v>1435</v>
      </c>
      <c r="Q226" t="s">
        <v>12194</v>
      </c>
      <c r="R226" t="s">
        <v>1436</v>
      </c>
      <c r="S226" t="s">
        <v>13330</v>
      </c>
      <c r="T226" t="s">
        <v>1437</v>
      </c>
      <c r="U226" t="s">
        <v>1438</v>
      </c>
      <c r="V226" t="s">
        <v>1439</v>
      </c>
    </row>
    <row r="227" spans="1:22">
      <c r="A227" t="s">
        <v>1440</v>
      </c>
      <c r="B227" t="s">
        <v>9530</v>
      </c>
      <c r="C227" t="s">
        <v>10579</v>
      </c>
      <c r="D227">
        <v>213</v>
      </c>
      <c r="E227" s="11">
        <f t="shared" si="15"/>
        <v>122754</v>
      </c>
      <c r="F227" s="5">
        <v>499</v>
      </c>
      <c r="G227" s="1">
        <v>0.56999999999999995</v>
      </c>
      <c r="H227" t="str">
        <f t="shared" si="16"/>
        <v>&gt;=50%</v>
      </c>
      <c r="I227" s="8" t="str">
        <f t="shared" si="18"/>
        <v>200-500</v>
      </c>
      <c r="J227" s="8" t="str">
        <f t="shared" si="19"/>
        <v>No</v>
      </c>
      <c r="K227" s="1" t="s">
        <v>9298</v>
      </c>
      <c r="L227">
        <v>3.7</v>
      </c>
      <c r="M227" s="4">
        <v>246</v>
      </c>
      <c r="N227" s="12">
        <f t="shared" si="17"/>
        <v>910.2</v>
      </c>
      <c r="O227" t="s">
        <v>10973</v>
      </c>
      <c r="P227" t="s">
        <v>1442</v>
      </c>
      <c r="Q227" t="s">
        <v>12195</v>
      </c>
      <c r="R227" t="s">
        <v>1443</v>
      </c>
      <c r="S227" t="s">
        <v>13331</v>
      </c>
      <c r="T227" t="s">
        <v>1444</v>
      </c>
      <c r="U227" t="s">
        <v>1445</v>
      </c>
      <c r="V227" t="s">
        <v>1446</v>
      </c>
    </row>
    <row r="228" spans="1:22">
      <c r="A228" t="s">
        <v>1447</v>
      </c>
      <c r="B228" t="s">
        <v>9531</v>
      </c>
      <c r="C228" t="s">
        <v>10577</v>
      </c>
      <c r="D228">
        <v>209</v>
      </c>
      <c r="E228" s="11">
        <f t="shared" si="15"/>
        <v>239021</v>
      </c>
      <c r="F228" s="5">
        <v>499</v>
      </c>
      <c r="G228" s="1">
        <v>0.57999999999999996</v>
      </c>
      <c r="H228" t="str">
        <f t="shared" si="16"/>
        <v>&gt;=50%</v>
      </c>
      <c r="I228" s="8" t="str">
        <f t="shared" si="18"/>
        <v>200-500</v>
      </c>
      <c r="J228" s="8" t="str">
        <f t="shared" si="19"/>
        <v>No</v>
      </c>
      <c r="K228" s="1" t="s">
        <v>9298</v>
      </c>
      <c r="L228">
        <v>4</v>
      </c>
      <c r="M228" s="4">
        <v>479</v>
      </c>
      <c r="N228" s="12">
        <f t="shared" si="17"/>
        <v>1916</v>
      </c>
      <c r="O228" t="s">
        <v>10974</v>
      </c>
      <c r="P228" t="s">
        <v>1449</v>
      </c>
      <c r="Q228" t="s">
        <v>12196</v>
      </c>
      <c r="R228" t="s">
        <v>1450</v>
      </c>
      <c r="S228" t="s">
        <v>13332</v>
      </c>
      <c r="T228" t="s">
        <v>1451</v>
      </c>
      <c r="U228" t="s">
        <v>1452</v>
      </c>
      <c r="V228" t="s">
        <v>1453</v>
      </c>
    </row>
    <row r="229" spans="1:22">
      <c r="A229" t="s">
        <v>1454</v>
      </c>
      <c r="B229" t="s">
        <v>9532</v>
      </c>
      <c r="C229" t="s">
        <v>10575</v>
      </c>
      <c r="D229">
        <v>598</v>
      </c>
      <c r="E229" s="11">
        <f t="shared" si="15"/>
        <v>4549090</v>
      </c>
      <c r="F229" s="5">
        <v>4999</v>
      </c>
      <c r="G229" s="1">
        <v>0.88</v>
      </c>
      <c r="H229" t="str">
        <f t="shared" si="16"/>
        <v>&gt;=50%</v>
      </c>
      <c r="I229" s="8" t="str">
        <f t="shared" si="18"/>
        <v>&gt;500</v>
      </c>
      <c r="J229" s="8" t="str">
        <f t="shared" si="19"/>
        <v>No</v>
      </c>
      <c r="K229" s="1" t="s">
        <v>9298</v>
      </c>
      <c r="L229">
        <v>4.2</v>
      </c>
      <c r="M229" s="4">
        <v>910</v>
      </c>
      <c r="N229" s="12">
        <f t="shared" si="17"/>
        <v>3822</v>
      </c>
      <c r="O229" t="s">
        <v>10975</v>
      </c>
      <c r="P229" t="s">
        <v>1456</v>
      </c>
      <c r="Q229" t="s">
        <v>12197</v>
      </c>
      <c r="R229" t="s">
        <v>1457</v>
      </c>
      <c r="S229" t="s">
        <v>13333</v>
      </c>
      <c r="T229" t="s">
        <v>1458</v>
      </c>
      <c r="U229" t="s">
        <v>1459</v>
      </c>
      <c r="V229" t="s">
        <v>1460</v>
      </c>
    </row>
    <row r="230" spans="1:22">
      <c r="A230" t="s">
        <v>1461</v>
      </c>
      <c r="B230" t="s">
        <v>9533</v>
      </c>
      <c r="C230" t="s">
        <v>10575</v>
      </c>
      <c r="D230">
        <v>799</v>
      </c>
      <c r="E230" s="11">
        <f t="shared" si="15"/>
        <v>9839874</v>
      </c>
      <c r="F230" s="5">
        <v>1749</v>
      </c>
      <c r="G230" s="1">
        <v>0.54</v>
      </c>
      <c r="H230" t="str">
        <f t="shared" si="16"/>
        <v>&gt;=50%</v>
      </c>
      <c r="I230" s="8" t="str">
        <f t="shared" si="18"/>
        <v>&gt;500</v>
      </c>
      <c r="J230" s="8" t="str">
        <f t="shared" si="19"/>
        <v>No</v>
      </c>
      <c r="K230" s="1" t="s">
        <v>9298</v>
      </c>
      <c r="L230">
        <v>4.0999999999999996</v>
      </c>
      <c r="M230" s="4">
        <v>5626</v>
      </c>
      <c r="N230" s="12">
        <f t="shared" si="17"/>
        <v>23066.6</v>
      </c>
      <c r="O230" t="s">
        <v>10976</v>
      </c>
      <c r="P230" t="s">
        <v>1463</v>
      </c>
      <c r="Q230" t="s">
        <v>12198</v>
      </c>
      <c r="R230" t="s">
        <v>1464</v>
      </c>
      <c r="S230" t="s">
        <v>13334</v>
      </c>
      <c r="T230" t="s">
        <v>1465</v>
      </c>
      <c r="U230" t="s">
        <v>1466</v>
      </c>
      <c r="V230" t="s">
        <v>1467</v>
      </c>
    </row>
    <row r="231" spans="1:22">
      <c r="A231" t="s">
        <v>1468</v>
      </c>
      <c r="B231" t="s">
        <v>9534</v>
      </c>
      <c r="C231" t="s">
        <v>10588</v>
      </c>
      <c r="D231">
        <v>159</v>
      </c>
      <c r="E231" s="11">
        <f t="shared" si="15"/>
        <v>8439480</v>
      </c>
      <c r="F231" s="5">
        <v>595</v>
      </c>
      <c r="G231" s="1">
        <v>0.73</v>
      </c>
      <c r="H231" t="str">
        <f t="shared" si="16"/>
        <v>&gt;=50%</v>
      </c>
      <c r="I231" s="8" t="str">
        <f t="shared" si="18"/>
        <v>&gt;500</v>
      </c>
      <c r="J231" s="8" t="str">
        <f t="shared" si="19"/>
        <v>No</v>
      </c>
      <c r="K231" s="1" t="s">
        <v>9298</v>
      </c>
      <c r="L231">
        <v>4.3</v>
      </c>
      <c r="M231" s="4">
        <v>14184</v>
      </c>
      <c r="N231" s="12">
        <f t="shared" si="17"/>
        <v>60991.199999999997</v>
      </c>
      <c r="O231" t="s">
        <v>10977</v>
      </c>
      <c r="P231" t="s">
        <v>1470</v>
      </c>
      <c r="Q231" t="s">
        <v>12199</v>
      </c>
      <c r="R231" t="s">
        <v>1471</v>
      </c>
      <c r="S231" t="s">
        <v>13335</v>
      </c>
      <c r="T231" t="s">
        <v>1472</v>
      </c>
      <c r="U231" t="s">
        <v>1473</v>
      </c>
      <c r="V231" t="s">
        <v>1474</v>
      </c>
    </row>
    <row r="232" spans="1:22">
      <c r="A232" t="s">
        <v>1475</v>
      </c>
      <c r="B232" t="s">
        <v>9535</v>
      </c>
      <c r="C232" t="s">
        <v>10578</v>
      </c>
      <c r="D232">
        <v>499</v>
      </c>
      <c r="E232" s="11">
        <f t="shared" si="15"/>
        <v>27694700</v>
      </c>
      <c r="F232" s="5">
        <v>1100</v>
      </c>
      <c r="G232" s="1">
        <v>0.55000000000000004</v>
      </c>
      <c r="H232" t="str">
        <f t="shared" si="16"/>
        <v>20-50%</v>
      </c>
      <c r="I232" s="8" t="str">
        <f t="shared" si="18"/>
        <v>&gt;500</v>
      </c>
      <c r="J232" s="8" t="str">
        <f t="shared" si="19"/>
        <v>No</v>
      </c>
      <c r="K232" s="1" t="s">
        <v>9298</v>
      </c>
      <c r="L232">
        <v>4.4000000000000004</v>
      </c>
      <c r="M232" s="4">
        <v>25177</v>
      </c>
      <c r="N232" s="12">
        <f t="shared" si="17"/>
        <v>110778.8</v>
      </c>
      <c r="O232" t="s">
        <v>10978</v>
      </c>
      <c r="P232" t="s">
        <v>1477</v>
      </c>
      <c r="Q232" t="s">
        <v>12200</v>
      </c>
      <c r="R232" t="s">
        <v>1478</v>
      </c>
      <c r="S232" t="s">
        <v>13336</v>
      </c>
      <c r="T232" t="s">
        <v>1479</v>
      </c>
      <c r="U232" t="s">
        <v>1480</v>
      </c>
      <c r="V232" t="s">
        <v>1481</v>
      </c>
    </row>
    <row r="233" spans="1:22">
      <c r="A233" t="s">
        <v>1482</v>
      </c>
      <c r="B233" t="s">
        <v>9536</v>
      </c>
      <c r="C233" t="s">
        <v>10578</v>
      </c>
      <c r="D233" s="2">
        <v>31999</v>
      </c>
      <c r="E233" s="11">
        <f t="shared" si="15"/>
        <v>1062578748</v>
      </c>
      <c r="F233" s="5">
        <v>49999</v>
      </c>
      <c r="G233" s="1">
        <v>0.36</v>
      </c>
      <c r="H233" t="str">
        <f t="shared" si="16"/>
        <v>20-50%</v>
      </c>
      <c r="I233" s="8" t="str">
        <f t="shared" si="18"/>
        <v>&gt;500</v>
      </c>
      <c r="J233" s="8" t="str">
        <f t="shared" si="19"/>
        <v>No</v>
      </c>
      <c r="K233" s="1" t="s">
        <v>9299</v>
      </c>
      <c r="L233">
        <v>4.3</v>
      </c>
      <c r="M233" s="4">
        <v>21252</v>
      </c>
      <c r="N233" s="12">
        <f t="shared" si="17"/>
        <v>91383.599999999991</v>
      </c>
      <c r="O233" t="s">
        <v>10979</v>
      </c>
      <c r="P233" t="s">
        <v>1484</v>
      </c>
      <c r="Q233" t="s">
        <v>12201</v>
      </c>
      <c r="R233" t="s">
        <v>1485</v>
      </c>
      <c r="S233" t="s">
        <v>13337</v>
      </c>
      <c r="T233" t="s">
        <v>1486</v>
      </c>
      <c r="U233" t="s">
        <v>1487</v>
      </c>
      <c r="V233" t="s">
        <v>1488</v>
      </c>
    </row>
    <row r="234" spans="1:22">
      <c r="A234" t="s">
        <v>1489</v>
      </c>
      <c r="B234" t="s">
        <v>9537</v>
      </c>
      <c r="C234" t="s">
        <v>10579</v>
      </c>
      <c r="D234" s="2">
        <v>32990</v>
      </c>
      <c r="E234" s="11">
        <f t="shared" si="15"/>
        <v>32199930</v>
      </c>
      <c r="F234" s="5">
        <v>56790</v>
      </c>
      <c r="G234" s="1">
        <v>0.42</v>
      </c>
      <c r="H234" t="str">
        <f t="shared" si="16"/>
        <v>&gt;=50%</v>
      </c>
      <c r="I234" s="8" t="str">
        <f t="shared" si="18"/>
        <v>&gt;500</v>
      </c>
      <c r="J234" s="8" t="str">
        <f t="shared" si="19"/>
        <v>No</v>
      </c>
      <c r="K234" s="1" t="s">
        <v>9299</v>
      </c>
      <c r="L234">
        <v>4.3</v>
      </c>
      <c r="M234" s="4">
        <v>567</v>
      </c>
      <c r="N234" s="12">
        <f t="shared" si="17"/>
        <v>2438.1</v>
      </c>
      <c r="O234" t="s">
        <v>10980</v>
      </c>
      <c r="P234" t="s">
        <v>1491</v>
      </c>
      <c r="Q234" t="s">
        <v>12202</v>
      </c>
      <c r="R234" t="s">
        <v>1492</v>
      </c>
      <c r="S234" t="s">
        <v>13338</v>
      </c>
      <c r="T234" t="s">
        <v>1493</v>
      </c>
      <c r="U234" t="s">
        <v>1494</v>
      </c>
      <c r="V234" t="s">
        <v>1495</v>
      </c>
    </row>
    <row r="235" spans="1:22">
      <c r="A235" t="s">
        <v>1496</v>
      </c>
      <c r="B235" t="s">
        <v>9538</v>
      </c>
      <c r="C235" t="s">
        <v>10575</v>
      </c>
      <c r="D235">
        <v>299</v>
      </c>
      <c r="E235" s="11">
        <f t="shared" si="15"/>
        <v>558734</v>
      </c>
      <c r="F235" s="5">
        <v>1199</v>
      </c>
      <c r="G235" s="1">
        <v>0.75</v>
      </c>
      <c r="H235" t="str">
        <f t="shared" si="16"/>
        <v>&gt;=50%</v>
      </c>
      <c r="I235" s="8" t="str">
        <f t="shared" si="18"/>
        <v>&gt;500</v>
      </c>
      <c r="J235" s="8" t="str">
        <f t="shared" si="19"/>
        <v>No</v>
      </c>
      <c r="K235" s="1" t="s">
        <v>9298</v>
      </c>
      <c r="L235">
        <v>3.5</v>
      </c>
      <c r="M235" s="4">
        <v>466</v>
      </c>
      <c r="N235" s="12">
        <f t="shared" si="17"/>
        <v>1631</v>
      </c>
      <c r="O235" t="s">
        <v>10981</v>
      </c>
      <c r="P235" t="s">
        <v>1498</v>
      </c>
      <c r="Q235" t="s">
        <v>12203</v>
      </c>
      <c r="R235" t="s">
        <v>1499</v>
      </c>
      <c r="S235" t="s">
        <v>13339</v>
      </c>
      <c r="T235" t="s">
        <v>1500</v>
      </c>
      <c r="U235" t="s">
        <v>1501</v>
      </c>
      <c r="V235" t="s">
        <v>1502</v>
      </c>
    </row>
    <row r="236" spans="1:22">
      <c r="A236" t="s">
        <v>1503</v>
      </c>
      <c r="B236" t="s">
        <v>9539</v>
      </c>
      <c r="C236" t="s">
        <v>10575</v>
      </c>
      <c r="D236">
        <v>128.31</v>
      </c>
      <c r="E236" s="11">
        <f t="shared" si="15"/>
        <v>33489</v>
      </c>
      <c r="F236" s="5">
        <v>549</v>
      </c>
      <c r="G236" s="1">
        <v>0.77</v>
      </c>
      <c r="H236" t="str">
        <f t="shared" si="16"/>
        <v>20-50%</v>
      </c>
      <c r="I236" s="8" t="str">
        <f t="shared" si="18"/>
        <v>&gt;500</v>
      </c>
      <c r="J236" s="8" t="str">
        <f t="shared" si="19"/>
        <v>No</v>
      </c>
      <c r="K236" s="1" t="s">
        <v>9298</v>
      </c>
      <c r="L236">
        <v>3.9</v>
      </c>
      <c r="M236" s="4">
        <v>61</v>
      </c>
      <c r="N236" s="12">
        <f t="shared" si="17"/>
        <v>237.9</v>
      </c>
      <c r="O236" t="s">
        <v>10947</v>
      </c>
      <c r="P236" t="s">
        <v>1240</v>
      </c>
      <c r="Q236" t="s">
        <v>12171</v>
      </c>
      <c r="R236" t="s">
        <v>1241</v>
      </c>
      <c r="S236" t="s">
        <v>13305</v>
      </c>
      <c r="T236" t="s">
        <v>1242</v>
      </c>
      <c r="U236" t="s">
        <v>1505</v>
      </c>
      <c r="V236" t="s">
        <v>1506</v>
      </c>
    </row>
    <row r="237" spans="1:22">
      <c r="A237" t="s">
        <v>1507</v>
      </c>
      <c r="B237" t="s">
        <v>9540</v>
      </c>
      <c r="C237" t="s">
        <v>10579</v>
      </c>
      <c r="D237">
        <v>599</v>
      </c>
      <c r="E237" s="11">
        <f t="shared" si="15"/>
        <v>402426</v>
      </c>
      <c r="F237" s="5">
        <v>849</v>
      </c>
      <c r="G237" s="1">
        <v>0.28999999999999998</v>
      </c>
      <c r="H237" t="str">
        <f t="shared" si="16"/>
        <v>&gt;=50%</v>
      </c>
      <c r="I237" s="8" t="str">
        <f t="shared" si="18"/>
        <v>&gt;500</v>
      </c>
      <c r="J237" s="8" t="str">
        <f t="shared" si="19"/>
        <v>No</v>
      </c>
      <c r="K237" s="1" t="s">
        <v>9299</v>
      </c>
      <c r="L237">
        <v>4.5</v>
      </c>
      <c r="M237" s="4">
        <v>474</v>
      </c>
      <c r="N237" s="12">
        <f t="shared" si="17"/>
        <v>2133</v>
      </c>
      <c r="O237" t="s">
        <v>1057</v>
      </c>
      <c r="P237" t="s">
        <v>1509</v>
      </c>
      <c r="Q237" t="s">
        <v>12204</v>
      </c>
      <c r="R237" t="s">
        <v>1510</v>
      </c>
      <c r="S237" t="s">
        <v>13340</v>
      </c>
      <c r="T237" t="s">
        <v>1511</v>
      </c>
      <c r="U237" t="s">
        <v>1512</v>
      </c>
      <c r="V237" t="s">
        <v>1513</v>
      </c>
    </row>
    <row r="238" spans="1:22">
      <c r="A238" t="s">
        <v>1514</v>
      </c>
      <c r="B238" t="s">
        <v>9541</v>
      </c>
      <c r="C238" t="s">
        <v>10575</v>
      </c>
      <c r="D238">
        <v>399</v>
      </c>
      <c r="E238" s="11">
        <f t="shared" si="15"/>
        <v>387469</v>
      </c>
      <c r="F238" s="5">
        <v>899</v>
      </c>
      <c r="G238" s="1">
        <v>0.56000000000000005</v>
      </c>
      <c r="H238" t="str">
        <f t="shared" si="16"/>
        <v>&gt;=50%</v>
      </c>
      <c r="I238" s="8" t="str">
        <f t="shared" si="18"/>
        <v>&gt;500</v>
      </c>
      <c r="J238" s="8" t="str">
        <f t="shared" si="19"/>
        <v>No</v>
      </c>
      <c r="K238" s="1" t="s">
        <v>9298</v>
      </c>
      <c r="L238">
        <v>3.4</v>
      </c>
      <c r="M238" s="4">
        <v>431</v>
      </c>
      <c r="N238" s="12">
        <f t="shared" si="17"/>
        <v>1465.3999999999999</v>
      </c>
      <c r="O238" t="s">
        <v>10982</v>
      </c>
      <c r="P238" t="s">
        <v>1516</v>
      </c>
      <c r="Q238" t="s">
        <v>12205</v>
      </c>
      <c r="R238" t="s">
        <v>1517</v>
      </c>
      <c r="S238" t="s">
        <v>13341</v>
      </c>
      <c r="T238" t="s">
        <v>1518</v>
      </c>
      <c r="U238" t="s">
        <v>1519</v>
      </c>
      <c r="V238" t="s">
        <v>1520</v>
      </c>
    </row>
    <row r="239" spans="1:22">
      <c r="A239" t="s">
        <v>1521</v>
      </c>
      <c r="B239" t="s">
        <v>9542</v>
      </c>
      <c r="C239" t="s">
        <v>10575</v>
      </c>
      <c r="D239">
        <v>449</v>
      </c>
      <c r="E239" s="11">
        <f t="shared" si="15"/>
        <v>265958</v>
      </c>
      <c r="F239" s="5">
        <v>1099</v>
      </c>
      <c r="G239" s="1">
        <v>0.59</v>
      </c>
      <c r="H239" t="str">
        <f t="shared" si="16"/>
        <v>&gt;=50%</v>
      </c>
      <c r="I239" s="8" t="str">
        <f t="shared" si="18"/>
        <v>&gt;500</v>
      </c>
      <c r="J239" s="8" t="str">
        <f t="shared" si="19"/>
        <v>No</v>
      </c>
      <c r="K239" s="1" t="s">
        <v>9298</v>
      </c>
      <c r="L239">
        <v>4</v>
      </c>
      <c r="M239" s="4">
        <v>242</v>
      </c>
      <c r="N239" s="12">
        <f t="shared" si="17"/>
        <v>968</v>
      </c>
      <c r="O239" t="s">
        <v>10983</v>
      </c>
      <c r="P239" t="s">
        <v>1523</v>
      </c>
      <c r="Q239" t="s">
        <v>12206</v>
      </c>
      <c r="R239" t="s">
        <v>1524</v>
      </c>
      <c r="S239" t="s">
        <v>13342</v>
      </c>
      <c r="T239" t="s">
        <v>1525</v>
      </c>
      <c r="U239" t="s">
        <v>1526</v>
      </c>
      <c r="V239" t="s">
        <v>1527</v>
      </c>
    </row>
    <row r="240" spans="1:22">
      <c r="A240" t="s">
        <v>1528</v>
      </c>
      <c r="B240" t="s">
        <v>9543</v>
      </c>
      <c r="C240" t="s">
        <v>10589</v>
      </c>
      <c r="D240">
        <v>254</v>
      </c>
      <c r="E240" s="11">
        <f t="shared" si="15"/>
        <v>2321095</v>
      </c>
      <c r="F240" s="5">
        <v>799</v>
      </c>
      <c r="G240" s="1">
        <v>0.68</v>
      </c>
      <c r="H240" t="str">
        <f t="shared" si="16"/>
        <v>20-50%</v>
      </c>
      <c r="I240" s="8" t="str">
        <f t="shared" si="18"/>
        <v>&gt;500</v>
      </c>
      <c r="J240" s="8" t="str">
        <f t="shared" si="19"/>
        <v>No</v>
      </c>
      <c r="K240" s="1" t="s">
        <v>9298</v>
      </c>
      <c r="L240">
        <v>4</v>
      </c>
      <c r="M240" s="4">
        <v>2905</v>
      </c>
      <c r="N240" s="12">
        <f t="shared" si="17"/>
        <v>11620</v>
      </c>
      <c r="O240" t="s">
        <v>10984</v>
      </c>
      <c r="P240" t="s">
        <v>1530</v>
      </c>
      <c r="Q240" t="s">
        <v>12207</v>
      </c>
      <c r="R240" t="s">
        <v>1531</v>
      </c>
      <c r="S240" t="s">
        <v>13343</v>
      </c>
      <c r="T240" t="s">
        <v>1532</v>
      </c>
      <c r="U240" t="s">
        <v>1533</v>
      </c>
      <c r="V240" t="s">
        <v>1534</v>
      </c>
    </row>
    <row r="241" spans="1:22">
      <c r="A241" t="s">
        <v>1535</v>
      </c>
      <c r="B241" t="s">
        <v>1536</v>
      </c>
      <c r="C241" t="s">
        <v>10575</v>
      </c>
      <c r="D241">
        <v>399</v>
      </c>
      <c r="E241" s="11">
        <f t="shared" si="15"/>
        <v>9612345</v>
      </c>
      <c r="F241" s="5">
        <v>795</v>
      </c>
      <c r="G241" s="1">
        <v>0.5</v>
      </c>
      <c r="H241" t="str">
        <f t="shared" si="16"/>
        <v>&gt;=50%</v>
      </c>
      <c r="I241" s="8" t="str">
        <f t="shared" si="18"/>
        <v>&gt;500</v>
      </c>
      <c r="J241" s="8" t="str">
        <f t="shared" si="19"/>
        <v>No</v>
      </c>
      <c r="K241" s="1" t="s">
        <v>9298</v>
      </c>
      <c r="L241">
        <v>4.4000000000000004</v>
      </c>
      <c r="M241" s="4">
        <v>12091</v>
      </c>
      <c r="N241" s="12">
        <f t="shared" si="17"/>
        <v>53200.4</v>
      </c>
      <c r="O241" t="s">
        <v>10985</v>
      </c>
      <c r="P241" t="s">
        <v>1537</v>
      </c>
      <c r="Q241" t="s">
        <v>12208</v>
      </c>
      <c r="R241" t="s">
        <v>1538</v>
      </c>
      <c r="S241" t="s">
        <v>13344</v>
      </c>
      <c r="T241" t="s">
        <v>1539</v>
      </c>
      <c r="U241" t="s">
        <v>1540</v>
      </c>
      <c r="V241" t="s">
        <v>1541</v>
      </c>
    </row>
    <row r="242" spans="1:22">
      <c r="A242" t="s">
        <v>1542</v>
      </c>
      <c r="B242" t="s">
        <v>9544</v>
      </c>
      <c r="C242" t="s">
        <v>10575</v>
      </c>
      <c r="D242">
        <v>179</v>
      </c>
      <c r="E242" s="11">
        <f t="shared" si="15"/>
        <v>567777</v>
      </c>
      <c r="F242" s="5">
        <v>399</v>
      </c>
      <c r="G242" s="1">
        <v>0.55000000000000004</v>
      </c>
      <c r="H242" t="str">
        <f t="shared" si="16"/>
        <v>&gt;=50%</v>
      </c>
      <c r="I242" s="8" t="str">
        <f t="shared" si="18"/>
        <v>200-500</v>
      </c>
      <c r="J242" s="8" t="str">
        <f t="shared" si="19"/>
        <v>No</v>
      </c>
      <c r="K242" s="1" t="s">
        <v>9298</v>
      </c>
      <c r="L242">
        <v>4</v>
      </c>
      <c r="M242" s="4">
        <v>1423</v>
      </c>
      <c r="N242" s="12">
        <f t="shared" si="17"/>
        <v>5692</v>
      </c>
      <c r="O242" t="s">
        <v>10842</v>
      </c>
      <c r="P242" t="s">
        <v>511</v>
      </c>
      <c r="Q242" t="s">
        <v>12092</v>
      </c>
      <c r="R242" t="s">
        <v>512</v>
      </c>
      <c r="S242" t="s">
        <v>13224</v>
      </c>
      <c r="T242" t="s">
        <v>9250</v>
      </c>
      <c r="U242" t="s">
        <v>1544</v>
      </c>
      <c r="V242" t="s">
        <v>1545</v>
      </c>
    </row>
    <row r="243" spans="1:22">
      <c r="A243" t="s">
        <v>1546</v>
      </c>
      <c r="B243" t="s">
        <v>1547</v>
      </c>
      <c r="C243" t="s">
        <v>10581</v>
      </c>
      <c r="D243">
        <v>339</v>
      </c>
      <c r="E243" s="11">
        <f t="shared" si="15"/>
        <v>6248745</v>
      </c>
      <c r="F243" s="5">
        <v>999</v>
      </c>
      <c r="G243" s="1">
        <v>0.66</v>
      </c>
      <c r="H243" t="str">
        <f t="shared" si="16"/>
        <v>&gt;=50%</v>
      </c>
      <c r="I243" s="8" t="str">
        <f t="shared" si="18"/>
        <v>&gt;500</v>
      </c>
      <c r="J243" s="8" t="str">
        <f t="shared" si="19"/>
        <v>No</v>
      </c>
      <c r="K243" s="1" t="s">
        <v>9298</v>
      </c>
      <c r="L243">
        <v>4.3</v>
      </c>
      <c r="M243" s="4">
        <v>6255</v>
      </c>
      <c r="N243" s="12">
        <f t="shared" si="17"/>
        <v>26896.5</v>
      </c>
      <c r="O243" t="s">
        <v>10916</v>
      </c>
      <c r="P243" t="s">
        <v>1040</v>
      </c>
      <c r="Q243" t="s">
        <v>12151</v>
      </c>
      <c r="R243" t="s">
        <v>1041</v>
      </c>
      <c r="S243" t="s">
        <v>13284</v>
      </c>
      <c r="T243" t="s">
        <v>9251</v>
      </c>
      <c r="U243" t="s">
        <v>1548</v>
      </c>
      <c r="V243" t="s">
        <v>1549</v>
      </c>
    </row>
    <row r="244" spans="1:22">
      <c r="A244" t="s">
        <v>1550</v>
      </c>
      <c r="B244" t="s">
        <v>9545</v>
      </c>
      <c r="C244" t="s">
        <v>10579</v>
      </c>
      <c r="D244">
        <v>399</v>
      </c>
      <c r="E244" s="11">
        <f t="shared" si="15"/>
        <v>1234764</v>
      </c>
      <c r="F244" s="5">
        <v>999</v>
      </c>
      <c r="G244" s="1">
        <v>0.6</v>
      </c>
      <c r="H244" t="str">
        <f t="shared" si="16"/>
        <v>20-50%</v>
      </c>
      <c r="I244" s="8" t="str">
        <f t="shared" si="18"/>
        <v>&gt;500</v>
      </c>
      <c r="J244" s="8" t="str">
        <f t="shared" si="19"/>
        <v>No</v>
      </c>
      <c r="K244" s="1" t="s">
        <v>9298</v>
      </c>
      <c r="L244">
        <v>4</v>
      </c>
      <c r="M244" s="4">
        <v>1236</v>
      </c>
      <c r="N244" s="12">
        <f t="shared" si="17"/>
        <v>4944</v>
      </c>
      <c r="O244" t="s">
        <v>10986</v>
      </c>
      <c r="P244" t="s">
        <v>1552</v>
      </c>
      <c r="Q244" t="s">
        <v>12209</v>
      </c>
      <c r="R244" t="s">
        <v>1553</v>
      </c>
      <c r="S244" t="s">
        <v>13345</v>
      </c>
      <c r="T244" t="s">
        <v>1554</v>
      </c>
      <c r="U244" t="s">
        <v>1555</v>
      </c>
      <c r="V244" t="s">
        <v>1556</v>
      </c>
    </row>
    <row r="245" spans="1:22">
      <c r="A245" t="s">
        <v>1557</v>
      </c>
      <c r="B245" t="s">
        <v>9546</v>
      </c>
      <c r="C245" t="s">
        <v>10579</v>
      </c>
      <c r="D245">
        <v>199</v>
      </c>
      <c r="E245" s="11">
        <f t="shared" si="15"/>
        <v>532665</v>
      </c>
      <c r="F245" s="5">
        <v>399</v>
      </c>
      <c r="G245" s="1">
        <v>0.5</v>
      </c>
      <c r="H245" t="str">
        <f t="shared" si="16"/>
        <v>&gt;=50%</v>
      </c>
      <c r="I245" s="8" t="str">
        <f t="shared" si="18"/>
        <v>200-500</v>
      </c>
      <c r="J245" s="8" t="str">
        <f t="shared" si="19"/>
        <v>No</v>
      </c>
      <c r="K245" s="1" t="s">
        <v>9298</v>
      </c>
      <c r="L245">
        <v>4.2</v>
      </c>
      <c r="M245" s="4">
        <v>1335</v>
      </c>
      <c r="N245" s="12">
        <f t="shared" si="17"/>
        <v>5607</v>
      </c>
      <c r="O245" t="s">
        <v>10987</v>
      </c>
      <c r="P245" t="s">
        <v>1559</v>
      </c>
      <c r="Q245" t="s">
        <v>12210</v>
      </c>
      <c r="R245" t="s">
        <v>1560</v>
      </c>
      <c r="S245" t="s">
        <v>13346</v>
      </c>
      <c r="T245" t="s">
        <v>1561</v>
      </c>
      <c r="U245" t="s">
        <v>1562</v>
      </c>
      <c r="V245" t="s">
        <v>1563</v>
      </c>
    </row>
    <row r="246" spans="1:22">
      <c r="A246" t="s">
        <v>1564</v>
      </c>
      <c r="B246" t="s">
        <v>9547</v>
      </c>
      <c r="C246" t="s">
        <v>10575</v>
      </c>
      <c r="D246">
        <v>349</v>
      </c>
      <c r="E246" s="11">
        <f t="shared" si="15"/>
        <v>393803</v>
      </c>
      <c r="F246" s="5">
        <v>1999</v>
      </c>
      <c r="G246" s="1">
        <v>0.83</v>
      </c>
      <c r="H246" t="str">
        <f t="shared" si="16"/>
        <v>&gt;=50%</v>
      </c>
      <c r="I246" s="8" t="str">
        <f t="shared" si="18"/>
        <v>&gt;500</v>
      </c>
      <c r="J246" s="8" t="str">
        <f t="shared" si="19"/>
        <v>No</v>
      </c>
      <c r="K246" s="1" t="s">
        <v>9298</v>
      </c>
      <c r="L246">
        <v>3.8</v>
      </c>
      <c r="M246" s="4">
        <v>197</v>
      </c>
      <c r="N246" s="12">
        <f t="shared" si="17"/>
        <v>748.59999999999991</v>
      </c>
      <c r="O246" t="s">
        <v>10988</v>
      </c>
      <c r="P246" t="s">
        <v>1566</v>
      </c>
      <c r="Q246" t="s">
        <v>1567</v>
      </c>
      <c r="R246" t="s">
        <v>1568</v>
      </c>
      <c r="S246" t="s">
        <v>13347</v>
      </c>
      <c r="T246" t="s">
        <v>1569</v>
      </c>
      <c r="U246" t="s">
        <v>1570</v>
      </c>
      <c r="V246" t="s">
        <v>1571</v>
      </c>
    </row>
    <row r="247" spans="1:22">
      <c r="A247" t="s">
        <v>1572</v>
      </c>
      <c r="B247" t="s">
        <v>9548</v>
      </c>
      <c r="C247" t="s">
        <v>10575</v>
      </c>
      <c r="D247">
        <v>299</v>
      </c>
      <c r="E247" s="11">
        <f t="shared" si="15"/>
        <v>22975218</v>
      </c>
      <c r="F247" s="5">
        <v>798</v>
      </c>
      <c r="G247" s="1">
        <v>0.63</v>
      </c>
      <c r="H247" t="str">
        <f t="shared" si="16"/>
        <v>&gt;=50%</v>
      </c>
      <c r="I247" s="8" t="str">
        <f t="shared" si="18"/>
        <v>&gt;500</v>
      </c>
      <c r="J247" s="8" t="str">
        <f t="shared" si="19"/>
        <v>No</v>
      </c>
      <c r="K247" s="1" t="s">
        <v>9298</v>
      </c>
      <c r="L247">
        <v>4.4000000000000004</v>
      </c>
      <c r="M247" s="4">
        <v>28791</v>
      </c>
      <c r="N247" s="12">
        <f t="shared" si="17"/>
        <v>126680.40000000001</v>
      </c>
      <c r="O247" t="s">
        <v>10989</v>
      </c>
      <c r="P247" t="s">
        <v>556</v>
      </c>
      <c r="Q247" t="s">
        <v>12097</v>
      </c>
      <c r="R247" t="s">
        <v>557</v>
      </c>
      <c r="S247" t="s">
        <v>13229</v>
      </c>
      <c r="T247" t="s">
        <v>558</v>
      </c>
      <c r="U247" t="s">
        <v>559</v>
      </c>
      <c r="V247" t="s">
        <v>1574</v>
      </c>
    </row>
    <row r="248" spans="1:22">
      <c r="A248" t="s">
        <v>1575</v>
      </c>
      <c r="B248" t="s">
        <v>9549</v>
      </c>
      <c r="C248" t="s">
        <v>10575</v>
      </c>
      <c r="D248">
        <v>89</v>
      </c>
      <c r="E248" s="11">
        <f t="shared" si="15"/>
        <v>860000</v>
      </c>
      <c r="F248" s="5">
        <v>800</v>
      </c>
      <c r="G248" s="1">
        <v>0.89</v>
      </c>
      <c r="H248" t="str">
        <f t="shared" si="16"/>
        <v>20-50%</v>
      </c>
      <c r="I248" s="8" t="str">
        <f t="shared" si="18"/>
        <v>&gt;500</v>
      </c>
      <c r="J248" s="8" t="str">
        <f t="shared" si="19"/>
        <v>No</v>
      </c>
      <c r="K248" s="1" t="s">
        <v>9298</v>
      </c>
      <c r="L248">
        <v>3.9</v>
      </c>
      <c r="M248" s="4">
        <v>1075</v>
      </c>
      <c r="N248" s="12">
        <f t="shared" si="17"/>
        <v>4192.5</v>
      </c>
      <c r="O248" t="s">
        <v>10990</v>
      </c>
      <c r="P248" t="s">
        <v>239</v>
      </c>
      <c r="Q248" t="s">
        <v>12060</v>
      </c>
      <c r="R248" t="s">
        <v>240</v>
      </c>
      <c r="S248" t="s">
        <v>13191</v>
      </c>
      <c r="T248" t="s">
        <v>241</v>
      </c>
      <c r="U248" t="s">
        <v>1577</v>
      </c>
      <c r="V248" t="s">
        <v>1578</v>
      </c>
    </row>
    <row r="249" spans="1:22">
      <c r="A249" t="s">
        <v>1579</v>
      </c>
      <c r="B249" t="s">
        <v>9550</v>
      </c>
      <c r="C249" t="s">
        <v>10575</v>
      </c>
      <c r="D249">
        <v>549</v>
      </c>
      <c r="E249" s="11">
        <f t="shared" si="15"/>
        <v>29597270</v>
      </c>
      <c r="F249" s="5">
        <v>995</v>
      </c>
      <c r="G249" s="1">
        <v>0.45</v>
      </c>
      <c r="H249" t="str">
        <f t="shared" si="16"/>
        <v>&gt;=50%</v>
      </c>
      <c r="I249" s="8" t="str">
        <f t="shared" si="18"/>
        <v>&gt;500</v>
      </c>
      <c r="J249" s="8" t="str">
        <f t="shared" si="19"/>
        <v>No</v>
      </c>
      <c r="K249" s="1" t="s">
        <v>9299</v>
      </c>
      <c r="L249">
        <v>4.2</v>
      </c>
      <c r="M249" s="4">
        <v>29746</v>
      </c>
      <c r="N249" s="12">
        <f t="shared" si="17"/>
        <v>124933.20000000001</v>
      </c>
      <c r="O249" t="s">
        <v>1581</v>
      </c>
      <c r="P249" t="s">
        <v>426</v>
      </c>
      <c r="Q249" t="s">
        <v>12081</v>
      </c>
      <c r="R249" t="s">
        <v>427</v>
      </c>
      <c r="S249" t="s">
        <v>13213</v>
      </c>
      <c r="T249" t="s">
        <v>428</v>
      </c>
      <c r="U249" t="s">
        <v>1582</v>
      </c>
      <c r="V249" t="s">
        <v>1583</v>
      </c>
    </row>
    <row r="250" spans="1:22">
      <c r="A250" t="s">
        <v>1584</v>
      </c>
      <c r="B250" t="s">
        <v>9551</v>
      </c>
      <c r="C250" t="s">
        <v>10578</v>
      </c>
      <c r="D250">
        <v>129</v>
      </c>
      <c r="E250" s="11">
        <f t="shared" si="15"/>
        <v>295000</v>
      </c>
      <c r="F250" s="5">
        <v>1000</v>
      </c>
      <c r="G250" s="1">
        <v>0.87</v>
      </c>
      <c r="H250" t="str">
        <f t="shared" si="16"/>
        <v>20-50%</v>
      </c>
      <c r="I250" s="8" t="str">
        <f t="shared" si="18"/>
        <v>&gt;500</v>
      </c>
      <c r="J250" s="8" t="str">
        <f t="shared" si="19"/>
        <v>No</v>
      </c>
      <c r="K250" s="1" t="s">
        <v>9298</v>
      </c>
      <c r="L250">
        <v>3.9</v>
      </c>
      <c r="M250" s="4">
        <v>295</v>
      </c>
      <c r="N250" s="12">
        <f t="shared" si="17"/>
        <v>1150.5</v>
      </c>
      <c r="O250" t="s">
        <v>10991</v>
      </c>
      <c r="P250" t="s">
        <v>1586</v>
      </c>
      <c r="Q250" t="s">
        <v>1587</v>
      </c>
      <c r="R250" t="s">
        <v>1588</v>
      </c>
      <c r="S250" t="s">
        <v>13348</v>
      </c>
      <c r="T250" t="s">
        <v>1589</v>
      </c>
      <c r="U250" t="s">
        <v>1590</v>
      </c>
      <c r="V250" t="s">
        <v>1591</v>
      </c>
    </row>
    <row r="251" spans="1:22">
      <c r="A251" t="s">
        <v>1592</v>
      </c>
      <c r="B251" t="s">
        <v>9552</v>
      </c>
      <c r="C251" t="s">
        <v>10579</v>
      </c>
      <c r="D251" s="2">
        <v>77990</v>
      </c>
      <c r="E251" s="11">
        <v>0</v>
      </c>
      <c r="F251" s="5" t="s">
        <v>14369</v>
      </c>
      <c r="G251" s="1">
        <v>0.44</v>
      </c>
      <c r="H251" t="str">
        <f t="shared" si="16"/>
        <v>&gt;=50%</v>
      </c>
      <c r="I251" s="8" t="str">
        <f t="shared" si="18"/>
        <v>&gt;500</v>
      </c>
      <c r="J251" s="8" t="str">
        <f t="shared" si="19"/>
        <v>No</v>
      </c>
      <c r="K251" s="1" t="s">
        <v>9299</v>
      </c>
      <c r="L251">
        <v>4.7</v>
      </c>
      <c r="M251" s="4">
        <v>5935</v>
      </c>
      <c r="N251" s="12">
        <f t="shared" si="17"/>
        <v>27894.5</v>
      </c>
      <c r="O251" t="s">
        <v>10992</v>
      </c>
      <c r="P251" t="s">
        <v>1594</v>
      </c>
      <c r="Q251" t="s">
        <v>12211</v>
      </c>
      <c r="R251" t="s">
        <v>1595</v>
      </c>
      <c r="S251" t="s">
        <v>13349</v>
      </c>
      <c r="T251" t="s">
        <v>1596</v>
      </c>
      <c r="U251" t="s">
        <v>1597</v>
      </c>
      <c r="V251" t="s">
        <v>1598</v>
      </c>
    </row>
    <row r="252" spans="1:22">
      <c r="A252" t="s">
        <v>1599</v>
      </c>
      <c r="B252" t="s">
        <v>9553</v>
      </c>
      <c r="C252" t="s">
        <v>10579</v>
      </c>
      <c r="D252">
        <v>349</v>
      </c>
      <c r="E252" s="11">
        <f t="shared" si="15"/>
        <v>258077</v>
      </c>
      <c r="F252" s="5">
        <v>799</v>
      </c>
      <c r="G252" s="1">
        <v>0.56000000000000005</v>
      </c>
      <c r="H252" t="str">
        <f t="shared" si="16"/>
        <v>20-50%</v>
      </c>
      <c r="I252" s="8" t="str">
        <f t="shared" si="18"/>
        <v>&gt;500</v>
      </c>
      <c r="J252" s="8" t="str">
        <f t="shared" si="19"/>
        <v>No</v>
      </c>
      <c r="K252" s="1" t="s">
        <v>9298</v>
      </c>
      <c r="L252">
        <v>3.6</v>
      </c>
      <c r="M252" s="4">
        <v>323</v>
      </c>
      <c r="N252" s="12">
        <f t="shared" si="17"/>
        <v>1162.8</v>
      </c>
      <c r="O252" t="s">
        <v>10993</v>
      </c>
      <c r="P252" t="s">
        <v>1601</v>
      </c>
      <c r="Q252" t="s">
        <v>12212</v>
      </c>
      <c r="R252" t="s">
        <v>1602</v>
      </c>
      <c r="S252" t="s">
        <v>13350</v>
      </c>
      <c r="T252" t="s">
        <v>1603</v>
      </c>
      <c r="U252" t="s">
        <v>1604</v>
      </c>
      <c r="V252" t="s">
        <v>1605</v>
      </c>
    </row>
    <row r="253" spans="1:22">
      <c r="A253" t="s">
        <v>1606</v>
      </c>
      <c r="B253" t="s">
        <v>9554</v>
      </c>
      <c r="C253" t="s">
        <v>10575</v>
      </c>
      <c r="D253">
        <v>499</v>
      </c>
      <c r="E253" s="11">
        <f t="shared" si="15"/>
        <v>166315</v>
      </c>
      <c r="F253" s="5">
        <v>899</v>
      </c>
      <c r="G253" s="1">
        <v>0.44</v>
      </c>
      <c r="H253" t="str">
        <f t="shared" si="16"/>
        <v>&gt;=50%</v>
      </c>
      <c r="I253" s="8" t="str">
        <f t="shared" si="18"/>
        <v>&gt;500</v>
      </c>
      <c r="J253" s="8" t="str">
        <f t="shared" si="19"/>
        <v>No</v>
      </c>
      <c r="K253" s="1" t="s">
        <v>9299</v>
      </c>
      <c r="L253">
        <v>3.7</v>
      </c>
      <c r="M253" s="4">
        <v>185</v>
      </c>
      <c r="N253" s="12">
        <f t="shared" si="17"/>
        <v>684.5</v>
      </c>
      <c r="O253" t="s">
        <v>10994</v>
      </c>
      <c r="P253" t="s">
        <v>1608</v>
      </c>
      <c r="Q253" t="s">
        <v>12213</v>
      </c>
      <c r="R253" t="s">
        <v>1609</v>
      </c>
      <c r="S253" t="s">
        <v>13351</v>
      </c>
      <c r="T253" t="s">
        <v>1610</v>
      </c>
      <c r="U253" t="s">
        <v>1611</v>
      </c>
      <c r="V253" t="s">
        <v>1612</v>
      </c>
    </row>
    <row r="254" spans="1:22">
      <c r="A254" t="s">
        <v>1613</v>
      </c>
      <c r="B254" t="s">
        <v>9555</v>
      </c>
      <c r="C254" t="s">
        <v>10575</v>
      </c>
      <c r="D254">
        <v>299</v>
      </c>
      <c r="E254" s="11">
        <f t="shared" si="15"/>
        <v>1691483</v>
      </c>
      <c r="F254" s="5">
        <v>799</v>
      </c>
      <c r="G254" s="1">
        <v>0.63</v>
      </c>
      <c r="H254" t="str">
        <f t="shared" si="16"/>
        <v>&gt;=50%</v>
      </c>
      <c r="I254" s="8" t="str">
        <f t="shared" si="18"/>
        <v>&gt;500</v>
      </c>
      <c r="J254" s="8" t="str">
        <f t="shared" si="19"/>
        <v>No</v>
      </c>
      <c r="K254" s="1" t="s">
        <v>9298</v>
      </c>
      <c r="L254">
        <v>4.2</v>
      </c>
      <c r="M254" s="4">
        <v>2117</v>
      </c>
      <c r="N254" s="12">
        <f t="shared" si="17"/>
        <v>8891.4</v>
      </c>
      <c r="O254" t="s">
        <v>10995</v>
      </c>
      <c r="P254" t="s">
        <v>1615</v>
      </c>
      <c r="Q254" t="s">
        <v>12214</v>
      </c>
      <c r="R254" t="s">
        <v>1616</v>
      </c>
      <c r="S254" t="s">
        <v>13352</v>
      </c>
      <c r="T254" t="s">
        <v>1617</v>
      </c>
      <c r="U254" t="s">
        <v>1618</v>
      </c>
      <c r="V254" t="s">
        <v>1619</v>
      </c>
    </row>
    <row r="255" spans="1:22">
      <c r="A255" t="s">
        <v>1620</v>
      </c>
      <c r="B255" t="s">
        <v>9556</v>
      </c>
      <c r="C255" t="s">
        <v>10581</v>
      </c>
      <c r="D255">
        <v>182</v>
      </c>
      <c r="E255" s="11">
        <f t="shared" si="15"/>
        <v>5617422</v>
      </c>
      <c r="F255" s="5">
        <v>599</v>
      </c>
      <c r="G255" s="1">
        <v>0.7</v>
      </c>
      <c r="H255" t="str">
        <f t="shared" si="16"/>
        <v>&gt;=50%</v>
      </c>
      <c r="I255" s="8" t="str">
        <f t="shared" si="18"/>
        <v>&gt;500</v>
      </c>
      <c r="J255" s="8" t="str">
        <f t="shared" si="19"/>
        <v>No</v>
      </c>
      <c r="K255" s="1" t="s">
        <v>9298</v>
      </c>
      <c r="L255">
        <v>4</v>
      </c>
      <c r="M255" s="4">
        <v>9378</v>
      </c>
      <c r="N255" s="12">
        <f t="shared" si="17"/>
        <v>37512</v>
      </c>
      <c r="O255" t="s">
        <v>10996</v>
      </c>
      <c r="P255" t="s">
        <v>164</v>
      </c>
      <c r="Q255" t="s">
        <v>12049</v>
      </c>
      <c r="R255" t="s">
        <v>165</v>
      </c>
      <c r="S255" t="s">
        <v>13180</v>
      </c>
      <c r="T255" t="s">
        <v>1133</v>
      </c>
      <c r="U255" t="s">
        <v>1622</v>
      </c>
      <c r="V255" t="s">
        <v>1623</v>
      </c>
    </row>
    <row r="256" spans="1:22">
      <c r="A256" t="s">
        <v>1624</v>
      </c>
      <c r="B256" t="s">
        <v>9557</v>
      </c>
      <c r="C256" t="s">
        <v>10578</v>
      </c>
      <c r="D256">
        <v>96</v>
      </c>
      <c r="E256" s="11">
        <f t="shared" si="15"/>
        <v>716604</v>
      </c>
      <c r="F256" s="5">
        <v>399</v>
      </c>
      <c r="G256" s="1">
        <v>0.76</v>
      </c>
      <c r="H256" t="str">
        <f t="shared" si="16"/>
        <v>20-50%</v>
      </c>
      <c r="I256" s="8" t="str">
        <f t="shared" si="18"/>
        <v>200-500</v>
      </c>
      <c r="J256" s="8" t="str">
        <f t="shared" si="19"/>
        <v>No</v>
      </c>
      <c r="K256" s="1" t="s">
        <v>9298</v>
      </c>
      <c r="L256">
        <v>3.6</v>
      </c>
      <c r="M256" s="4">
        <v>1796</v>
      </c>
      <c r="N256" s="12">
        <f t="shared" si="17"/>
        <v>6465.6</v>
      </c>
      <c r="O256" t="s">
        <v>10997</v>
      </c>
      <c r="P256" t="s">
        <v>1626</v>
      </c>
      <c r="Q256" t="s">
        <v>12215</v>
      </c>
      <c r="R256" t="s">
        <v>1627</v>
      </c>
      <c r="S256" t="s">
        <v>13353</v>
      </c>
      <c r="T256" t="s">
        <v>1628</v>
      </c>
      <c r="U256" t="s">
        <v>1629</v>
      </c>
      <c r="V256" t="s">
        <v>1630</v>
      </c>
    </row>
    <row r="257" spans="1:22">
      <c r="A257" t="s">
        <v>1631</v>
      </c>
      <c r="B257" t="s">
        <v>9558</v>
      </c>
      <c r="C257" t="s">
        <v>10582</v>
      </c>
      <c r="D257" s="2">
        <v>54990</v>
      </c>
      <c r="E257" s="11">
        <f t="shared" si="15"/>
        <v>304895000</v>
      </c>
      <c r="F257" s="5">
        <v>85000</v>
      </c>
      <c r="G257" s="1">
        <v>0.35</v>
      </c>
      <c r="H257" t="str">
        <f t="shared" si="16"/>
        <v>20-50%</v>
      </c>
      <c r="I257" s="8" t="str">
        <f t="shared" si="18"/>
        <v>&gt;500</v>
      </c>
      <c r="J257" s="8" t="str">
        <f t="shared" si="19"/>
        <v>No</v>
      </c>
      <c r="K257" s="1" t="s">
        <v>9299</v>
      </c>
      <c r="L257">
        <v>4.3</v>
      </c>
      <c r="M257" s="4">
        <v>3587</v>
      </c>
      <c r="N257" s="12">
        <f t="shared" si="17"/>
        <v>15424.099999999999</v>
      </c>
      <c r="O257" t="s">
        <v>10870</v>
      </c>
      <c r="P257" t="s">
        <v>707</v>
      </c>
      <c r="Q257" t="s">
        <v>12114</v>
      </c>
      <c r="R257" t="s">
        <v>708</v>
      </c>
      <c r="S257" t="s">
        <v>13246</v>
      </c>
      <c r="T257" t="s">
        <v>709</v>
      </c>
      <c r="U257" t="s">
        <v>1633</v>
      </c>
      <c r="V257" t="s">
        <v>1634</v>
      </c>
    </row>
    <row r="258" spans="1:22">
      <c r="A258" t="s">
        <v>1635</v>
      </c>
      <c r="B258" t="s">
        <v>9559</v>
      </c>
      <c r="C258" t="s">
        <v>10575</v>
      </c>
      <c r="D258">
        <v>439</v>
      </c>
      <c r="E258" s="11">
        <f t="shared" ref="E258:E321" si="20">F258 * M258</f>
        <v>3256368</v>
      </c>
      <c r="F258" s="5">
        <v>758</v>
      </c>
      <c r="G258" s="1">
        <v>0.42</v>
      </c>
      <c r="H258" t="str">
        <f t="shared" ref="H258:H321" si="21">IF(G259 &lt;=0.2, "20%", IF(G259 &lt;=0.5,"20-50%", "&gt;=50%"))</f>
        <v>&gt;=50%</v>
      </c>
      <c r="I258" s="8" t="str">
        <f t="shared" si="18"/>
        <v>&gt;500</v>
      </c>
      <c r="J258" s="8" t="str">
        <f t="shared" si="19"/>
        <v>No</v>
      </c>
      <c r="K258" s="1" t="s">
        <v>9299</v>
      </c>
      <c r="L258">
        <v>4.2</v>
      </c>
      <c r="M258" s="4">
        <v>4296</v>
      </c>
      <c r="N258" s="12">
        <f t="shared" ref="N258:N321" si="22">L258 *M258</f>
        <v>18043.2</v>
      </c>
      <c r="O258" t="s">
        <v>10998</v>
      </c>
      <c r="P258" t="s">
        <v>1637</v>
      </c>
      <c r="Q258" t="s">
        <v>1638</v>
      </c>
      <c r="R258" t="s">
        <v>1639</v>
      </c>
      <c r="S258" t="s">
        <v>13354</v>
      </c>
      <c r="T258" t="s">
        <v>1640</v>
      </c>
      <c r="U258" t="s">
        <v>1641</v>
      </c>
      <c r="V258" t="s">
        <v>1642</v>
      </c>
    </row>
    <row r="259" spans="1:22">
      <c r="A259" t="s">
        <v>1643</v>
      </c>
      <c r="B259" t="s">
        <v>9560</v>
      </c>
      <c r="C259" t="s">
        <v>10575</v>
      </c>
      <c r="D259">
        <v>299</v>
      </c>
      <c r="E259" s="11">
        <f t="shared" si="20"/>
        <v>2648349</v>
      </c>
      <c r="F259" s="5">
        <v>999</v>
      </c>
      <c r="G259" s="1">
        <v>0.7</v>
      </c>
      <c r="H259" t="str">
        <f t="shared" si="21"/>
        <v>&gt;=50%</v>
      </c>
      <c r="I259" s="8" t="str">
        <f t="shared" ref="I259:I322" si="23">IF(F259&lt;200,"&lt;200",IF(F259&lt;=500,"200-500",IF(F259&gt;500,"&gt;500")))</f>
        <v>&gt;500</v>
      </c>
      <c r="J259" s="8" t="str">
        <f t="shared" ref="J259:J322" si="24">IF(T259 &lt;1000, "Yes","No")</f>
        <v>No</v>
      </c>
      <c r="K259" s="1" t="s">
        <v>9298</v>
      </c>
      <c r="L259">
        <v>4.3</v>
      </c>
      <c r="M259" s="4">
        <v>2651</v>
      </c>
      <c r="N259" s="12">
        <f t="shared" si="22"/>
        <v>11399.3</v>
      </c>
      <c r="O259" t="s">
        <v>10999</v>
      </c>
      <c r="P259" t="s">
        <v>1112</v>
      </c>
      <c r="Q259" t="s">
        <v>12159</v>
      </c>
      <c r="R259" t="s">
        <v>1113</v>
      </c>
      <c r="S259" t="s">
        <v>13292</v>
      </c>
      <c r="T259" t="s">
        <v>1114</v>
      </c>
      <c r="U259" t="s">
        <v>1115</v>
      </c>
      <c r="V259" t="s">
        <v>1645</v>
      </c>
    </row>
    <row r="260" spans="1:22">
      <c r="A260" t="s">
        <v>1646</v>
      </c>
      <c r="B260" t="s">
        <v>9561</v>
      </c>
      <c r="C260" t="s">
        <v>10575</v>
      </c>
      <c r="D260">
        <v>299</v>
      </c>
      <c r="E260" s="11">
        <f t="shared" si="20"/>
        <v>75396037</v>
      </c>
      <c r="F260" s="5">
        <v>799</v>
      </c>
      <c r="G260" s="1">
        <v>0.63</v>
      </c>
      <c r="H260" t="str">
        <f t="shared" si="21"/>
        <v>&gt;=50%</v>
      </c>
      <c r="I260" s="8" t="str">
        <f t="shared" si="23"/>
        <v>&gt;500</v>
      </c>
      <c r="J260" s="8" t="str">
        <f t="shared" si="24"/>
        <v>No</v>
      </c>
      <c r="K260" s="1" t="s">
        <v>9298</v>
      </c>
      <c r="L260">
        <v>4.2</v>
      </c>
      <c r="M260" s="4">
        <v>94363</v>
      </c>
      <c r="N260" s="12">
        <f t="shared" si="22"/>
        <v>396324.60000000003</v>
      </c>
      <c r="O260" t="s">
        <v>11000</v>
      </c>
      <c r="P260" t="s">
        <v>32</v>
      </c>
      <c r="Q260" t="s">
        <v>12032</v>
      </c>
      <c r="R260" t="s">
        <v>33</v>
      </c>
      <c r="S260" t="s">
        <v>13163</v>
      </c>
      <c r="T260" t="s">
        <v>34</v>
      </c>
      <c r="U260" t="s">
        <v>1648</v>
      </c>
      <c r="V260" t="s">
        <v>1649</v>
      </c>
    </row>
    <row r="261" spans="1:22">
      <c r="A261" t="s">
        <v>1650</v>
      </c>
      <c r="B261" t="s">
        <v>9562</v>
      </c>
      <c r="C261" t="s">
        <v>10577</v>
      </c>
      <c r="D261">
        <v>789</v>
      </c>
      <c r="E261" s="11">
        <f t="shared" si="20"/>
        <v>69045460</v>
      </c>
      <c r="F261" s="5">
        <v>1999</v>
      </c>
      <c r="G261" s="1">
        <v>0.61</v>
      </c>
      <c r="H261" t="str">
        <f t="shared" si="21"/>
        <v>&gt;=50%</v>
      </c>
      <c r="I261" s="8" t="str">
        <f t="shared" si="23"/>
        <v>&gt;500</v>
      </c>
      <c r="J261" s="8" t="str">
        <f t="shared" si="24"/>
        <v>No</v>
      </c>
      <c r="K261" s="1" t="s">
        <v>9298</v>
      </c>
      <c r="L261">
        <v>4.2</v>
      </c>
      <c r="M261" s="4">
        <v>34540</v>
      </c>
      <c r="N261" s="12">
        <f t="shared" si="22"/>
        <v>145068</v>
      </c>
      <c r="O261" t="s">
        <v>11001</v>
      </c>
      <c r="P261" t="s">
        <v>1652</v>
      </c>
      <c r="Q261" t="s">
        <v>12216</v>
      </c>
      <c r="R261" t="s">
        <v>1653</v>
      </c>
      <c r="S261" t="s">
        <v>13355</v>
      </c>
      <c r="T261" t="s">
        <v>1654</v>
      </c>
      <c r="U261" t="s">
        <v>1655</v>
      </c>
      <c r="V261" t="s">
        <v>1656</v>
      </c>
    </row>
    <row r="262" spans="1:22">
      <c r="A262" t="s">
        <v>1657</v>
      </c>
      <c r="B262" t="s">
        <v>9563</v>
      </c>
      <c r="C262" t="s">
        <v>10575</v>
      </c>
      <c r="D262">
        <v>299</v>
      </c>
      <c r="E262" s="11">
        <f t="shared" si="20"/>
        <v>6099800</v>
      </c>
      <c r="F262" s="5">
        <v>700</v>
      </c>
      <c r="G262" s="1">
        <v>0.56999999999999995</v>
      </c>
      <c r="H262" t="str">
        <f t="shared" si="21"/>
        <v>&gt;=50%</v>
      </c>
      <c r="I262" s="8" t="str">
        <f t="shared" si="23"/>
        <v>&gt;500</v>
      </c>
      <c r="J262" s="8" t="str">
        <f t="shared" si="24"/>
        <v>No</v>
      </c>
      <c r="K262" s="1" t="s">
        <v>9298</v>
      </c>
      <c r="L262">
        <v>4.4000000000000004</v>
      </c>
      <c r="M262" s="4">
        <v>8714</v>
      </c>
      <c r="N262" s="12">
        <f t="shared" si="22"/>
        <v>38341.600000000006</v>
      </c>
      <c r="O262" t="s">
        <v>11002</v>
      </c>
      <c r="P262" t="s">
        <v>1659</v>
      </c>
      <c r="Q262" t="s">
        <v>12217</v>
      </c>
      <c r="R262" t="s">
        <v>1660</v>
      </c>
      <c r="S262" t="s">
        <v>13356</v>
      </c>
      <c r="T262" t="s">
        <v>1661</v>
      </c>
      <c r="U262" t="s">
        <v>1662</v>
      </c>
      <c r="V262" t="s">
        <v>1663</v>
      </c>
    </row>
    <row r="263" spans="1:22">
      <c r="A263" t="s">
        <v>1664</v>
      </c>
      <c r="B263" t="s">
        <v>1665</v>
      </c>
      <c r="C263" t="s">
        <v>10575</v>
      </c>
      <c r="D263">
        <v>325</v>
      </c>
      <c r="E263" s="11">
        <f t="shared" si="20"/>
        <v>11623024</v>
      </c>
      <c r="F263" s="5">
        <v>1099</v>
      </c>
      <c r="G263" s="1">
        <v>0.7</v>
      </c>
      <c r="H263" t="str">
        <f t="shared" si="21"/>
        <v>20-50%</v>
      </c>
      <c r="I263" s="8" t="str">
        <f t="shared" si="23"/>
        <v>&gt;500</v>
      </c>
      <c r="J263" s="8" t="str">
        <f t="shared" si="24"/>
        <v>No</v>
      </c>
      <c r="K263" s="1" t="s">
        <v>9298</v>
      </c>
      <c r="L263">
        <v>4.2</v>
      </c>
      <c r="M263" s="4">
        <v>10576</v>
      </c>
      <c r="N263" s="12">
        <f t="shared" si="22"/>
        <v>44419.200000000004</v>
      </c>
      <c r="O263" t="s">
        <v>11003</v>
      </c>
      <c r="P263" t="s">
        <v>563</v>
      </c>
      <c r="Q263" t="s">
        <v>12098</v>
      </c>
      <c r="R263" t="s">
        <v>564</v>
      </c>
      <c r="S263" t="s">
        <v>13230</v>
      </c>
      <c r="T263" t="s">
        <v>565</v>
      </c>
      <c r="U263" t="s">
        <v>1666</v>
      </c>
      <c r="V263" t="s">
        <v>1667</v>
      </c>
    </row>
    <row r="264" spans="1:22">
      <c r="A264" t="s">
        <v>1668</v>
      </c>
      <c r="B264" t="s">
        <v>9564</v>
      </c>
      <c r="C264" t="s">
        <v>10579</v>
      </c>
      <c r="D264" s="2">
        <v>1299</v>
      </c>
      <c r="E264" s="11">
        <f t="shared" si="20"/>
        <v>14628682</v>
      </c>
      <c r="F264" s="5">
        <v>1999</v>
      </c>
      <c r="G264" s="1">
        <v>0.35</v>
      </c>
      <c r="H264" t="str">
        <f t="shared" si="21"/>
        <v>&gt;=50%</v>
      </c>
      <c r="I264" s="8" t="str">
        <f t="shared" si="23"/>
        <v>&gt;500</v>
      </c>
      <c r="J264" s="8" t="str">
        <f t="shared" si="24"/>
        <v>No</v>
      </c>
      <c r="K264" s="1" t="s">
        <v>9299</v>
      </c>
      <c r="L264">
        <v>4.4000000000000004</v>
      </c>
      <c r="M264" s="4">
        <v>7318</v>
      </c>
      <c r="N264" s="12">
        <f t="shared" si="22"/>
        <v>32199.200000000004</v>
      </c>
      <c r="O264" t="s">
        <v>1670</v>
      </c>
      <c r="P264" t="s">
        <v>1257</v>
      </c>
      <c r="Q264" t="s">
        <v>12172</v>
      </c>
      <c r="R264" t="s">
        <v>1258</v>
      </c>
      <c r="S264" t="s">
        <v>13306</v>
      </c>
      <c r="T264" t="s">
        <v>1259</v>
      </c>
      <c r="U264" t="s">
        <v>1671</v>
      </c>
      <c r="V264" t="s">
        <v>1672</v>
      </c>
    </row>
    <row r="265" spans="1:22">
      <c r="A265" t="s">
        <v>1673</v>
      </c>
      <c r="B265" t="s">
        <v>9565</v>
      </c>
      <c r="C265" t="s">
        <v>10590</v>
      </c>
      <c r="D265">
        <v>790</v>
      </c>
      <c r="E265" s="11">
        <f t="shared" si="20"/>
        <v>205897</v>
      </c>
      <c r="F265" s="5">
        <v>1999</v>
      </c>
      <c r="G265" s="1">
        <v>0.6</v>
      </c>
      <c r="H265" t="str">
        <f t="shared" si="21"/>
        <v>20%</v>
      </c>
      <c r="I265" s="8" t="str">
        <f t="shared" si="23"/>
        <v>&gt;500</v>
      </c>
      <c r="J265" s="8" t="str">
        <f t="shared" si="24"/>
        <v>No</v>
      </c>
      <c r="K265" s="1" t="s">
        <v>9298</v>
      </c>
      <c r="L265">
        <v>3</v>
      </c>
      <c r="M265" s="4">
        <v>103</v>
      </c>
      <c r="N265" s="12">
        <f t="shared" si="22"/>
        <v>309</v>
      </c>
      <c r="O265" t="s">
        <v>11004</v>
      </c>
      <c r="P265" t="s">
        <v>1675</v>
      </c>
      <c r="Q265" t="s">
        <v>12218</v>
      </c>
      <c r="R265" t="s">
        <v>1676</v>
      </c>
      <c r="S265" t="s">
        <v>13357</v>
      </c>
      <c r="T265" t="s">
        <v>1677</v>
      </c>
      <c r="U265" t="s">
        <v>1678</v>
      </c>
      <c r="V265" t="s">
        <v>1679</v>
      </c>
    </row>
    <row r="266" spans="1:22">
      <c r="A266" t="s">
        <v>1680</v>
      </c>
      <c r="B266" t="s">
        <v>9566</v>
      </c>
      <c r="C266" t="s">
        <v>10578</v>
      </c>
      <c r="D266" s="2">
        <v>4699</v>
      </c>
      <c r="E266" s="11">
        <f t="shared" si="20"/>
        <v>1052576</v>
      </c>
      <c r="F266" s="5">
        <v>4699</v>
      </c>
      <c r="G266" s="1">
        <v>0</v>
      </c>
      <c r="H266" t="str">
        <f t="shared" si="21"/>
        <v>20-50%</v>
      </c>
      <c r="I266" s="8" t="str">
        <f t="shared" si="23"/>
        <v>&gt;500</v>
      </c>
      <c r="J266" s="8" t="str">
        <f t="shared" si="24"/>
        <v>No</v>
      </c>
      <c r="K266" s="1" t="s">
        <v>9299</v>
      </c>
      <c r="L266">
        <v>4.5</v>
      </c>
      <c r="M266" s="4">
        <v>224</v>
      </c>
      <c r="N266" s="12">
        <f t="shared" si="22"/>
        <v>1008</v>
      </c>
      <c r="O266" t="s">
        <v>11005</v>
      </c>
      <c r="P266" t="s">
        <v>1682</v>
      </c>
      <c r="Q266" t="s">
        <v>1683</v>
      </c>
      <c r="R266" t="s">
        <v>1684</v>
      </c>
      <c r="S266" t="s">
        <v>13358</v>
      </c>
      <c r="T266" t="s">
        <v>1685</v>
      </c>
      <c r="U266" t="s">
        <v>1686</v>
      </c>
      <c r="V266" t="s">
        <v>1687</v>
      </c>
    </row>
    <row r="267" spans="1:22">
      <c r="A267" t="s">
        <v>1688</v>
      </c>
      <c r="B267" t="s">
        <v>9567</v>
      </c>
      <c r="C267" t="s">
        <v>10575</v>
      </c>
      <c r="D267" s="2">
        <v>18999</v>
      </c>
      <c r="E267" s="11">
        <f t="shared" si="20"/>
        <v>117502980</v>
      </c>
      <c r="F267" s="5">
        <v>24990</v>
      </c>
      <c r="G267" s="1">
        <v>0.24</v>
      </c>
      <c r="H267" t="str">
        <f t="shared" si="21"/>
        <v>&gt;=50%</v>
      </c>
      <c r="I267" s="8" t="str">
        <f t="shared" si="23"/>
        <v>&gt;500</v>
      </c>
      <c r="J267" s="8" t="str">
        <f t="shared" si="24"/>
        <v>No</v>
      </c>
      <c r="K267" s="1" t="s">
        <v>9299</v>
      </c>
      <c r="L267">
        <v>4.3</v>
      </c>
      <c r="M267" s="4">
        <v>4702</v>
      </c>
      <c r="N267" s="12">
        <f t="shared" si="22"/>
        <v>20218.599999999999</v>
      </c>
      <c r="O267" t="s">
        <v>11006</v>
      </c>
      <c r="P267" t="s">
        <v>171</v>
      </c>
      <c r="Q267" t="s">
        <v>12050</v>
      </c>
      <c r="R267" t="s">
        <v>172</v>
      </c>
      <c r="S267" t="s">
        <v>13181</v>
      </c>
      <c r="T267" t="s">
        <v>9246</v>
      </c>
      <c r="U267" t="s">
        <v>1690</v>
      </c>
      <c r="V267" t="s">
        <v>1691</v>
      </c>
    </row>
    <row r="268" spans="1:22">
      <c r="A268" t="s">
        <v>1692</v>
      </c>
      <c r="B268" t="s">
        <v>9568</v>
      </c>
      <c r="C268" t="s">
        <v>10577</v>
      </c>
      <c r="D268">
        <v>199</v>
      </c>
      <c r="E268" s="11">
        <f t="shared" si="20"/>
        <v>84915</v>
      </c>
      <c r="F268" s="5">
        <v>999</v>
      </c>
      <c r="G268" s="1">
        <v>0.8</v>
      </c>
      <c r="H268" t="str">
        <f t="shared" si="21"/>
        <v>&gt;=50%</v>
      </c>
      <c r="I268" s="8" t="str">
        <f t="shared" si="23"/>
        <v>&gt;500</v>
      </c>
      <c r="J268" s="8" t="str">
        <f t="shared" si="24"/>
        <v>No</v>
      </c>
      <c r="K268" s="1" t="s">
        <v>9298</v>
      </c>
      <c r="L268">
        <v>4.2</v>
      </c>
      <c r="M268" s="4">
        <v>85</v>
      </c>
      <c r="N268" s="12">
        <f t="shared" si="22"/>
        <v>357</v>
      </c>
      <c r="O268" t="s">
        <v>11007</v>
      </c>
      <c r="P268" t="s">
        <v>1694</v>
      </c>
      <c r="Q268" t="s">
        <v>12219</v>
      </c>
      <c r="R268" t="s">
        <v>1695</v>
      </c>
      <c r="S268" t="s">
        <v>13359</v>
      </c>
      <c r="T268" t="s">
        <v>1696</v>
      </c>
      <c r="U268" t="s">
        <v>1697</v>
      </c>
      <c r="V268" t="s">
        <v>1698</v>
      </c>
    </row>
    <row r="269" spans="1:22">
      <c r="A269" t="s">
        <v>1699</v>
      </c>
      <c r="B269" t="s">
        <v>9569</v>
      </c>
      <c r="C269" t="s">
        <v>10591</v>
      </c>
      <c r="D269">
        <v>269</v>
      </c>
      <c r="E269" s="11">
        <f t="shared" si="20"/>
        <v>23320050</v>
      </c>
      <c r="F269" s="5">
        <v>650</v>
      </c>
      <c r="G269" s="1">
        <v>0.59</v>
      </c>
      <c r="H269" t="str">
        <f t="shared" si="21"/>
        <v>20-50%</v>
      </c>
      <c r="I269" s="8" t="str">
        <f t="shared" si="23"/>
        <v>&gt;500</v>
      </c>
      <c r="J269" s="8" t="str">
        <f t="shared" si="24"/>
        <v>No</v>
      </c>
      <c r="K269" s="1" t="s">
        <v>9298</v>
      </c>
      <c r="L269">
        <v>4.4000000000000004</v>
      </c>
      <c r="M269" s="4">
        <v>35877</v>
      </c>
      <c r="N269" s="12">
        <f t="shared" si="22"/>
        <v>157858.80000000002</v>
      </c>
      <c r="O269" t="s">
        <v>11008</v>
      </c>
      <c r="P269" t="s">
        <v>1701</v>
      </c>
      <c r="Q269" t="s">
        <v>12220</v>
      </c>
      <c r="R269" t="s">
        <v>1702</v>
      </c>
      <c r="S269" t="s">
        <v>13360</v>
      </c>
      <c r="T269" t="s">
        <v>1703</v>
      </c>
      <c r="U269" t="s">
        <v>1704</v>
      </c>
      <c r="V269" t="s">
        <v>1705</v>
      </c>
    </row>
    <row r="270" spans="1:22">
      <c r="A270" t="s">
        <v>1706</v>
      </c>
      <c r="B270" t="s">
        <v>9570</v>
      </c>
      <c r="C270" t="s">
        <v>10592</v>
      </c>
      <c r="D270" s="2">
        <v>1990</v>
      </c>
      <c r="E270" s="11">
        <f t="shared" si="20"/>
        <v>2780700</v>
      </c>
      <c r="F270" s="5">
        <v>3100</v>
      </c>
      <c r="G270" s="1">
        <v>0.36</v>
      </c>
      <c r="H270" t="str">
        <f t="shared" si="21"/>
        <v>20-50%</v>
      </c>
      <c r="I270" s="8" t="str">
        <f t="shared" si="23"/>
        <v>&gt;500</v>
      </c>
      <c r="J270" s="8" t="str">
        <f t="shared" si="24"/>
        <v>No</v>
      </c>
      <c r="K270" s="1" t="s">
        <v>9299</v>
      </c>
      <c r="L270">
        <v>4</v>
      </c>
      <c r="M270" s="4">
        <v>897</v>
      </c>
      <c r="N270" s="12">
        <f t="shared" si="22"/>
        <v>3588</v>
      </c>
      <c r="O270" t="s">
        <v>11009</v>
      </c>
      <c r="P270" t="s">
        <v>1708</v>
      </c>
      <c r="Q270" t="s">
        <v>12221</v>
      </c>
      <c r="R270" t="s">
        <v>1709</v>
      </c>
      <c r="S270" t="s">
        <v>13361</v>
      </c>
      <c r="T270" t="s">
        <v>1710</v>
      </c>
      <c r="U270" t="s">
        <v>1711</v>
      </c>
      <c r="V270" t="s">
        <v>1712</v>
      </c>
    </row>
    <row r="271" spans="1:22">
      <c r="A271" t="s">
        <v>1713</v>
      </c>
      <c r="B271" t="s">
        <v>9571</v>
      </c>
      <c r="C271" t="s">
        <v>10578</v>
      </c>
      <c r="D271" s="2">
        <v>2299</v>
      </c>
      <c r="E271" s="11">
        <f t="shared" si="20"/>
        <v>1127718</v>
      </c>
      <c r="F271" s="5">
        <v>3999</v>
      </c>
      <c r="G271" s="1">
        <v>0.43</v>
      </c>
      <c r="H271" t="str">
        <f t="shared" si="21"/>
        <v>20-50%</v>
      </c>
      <c r="I271" s="8" t="str">
        <f t="shared" si="23"/>
        <v>&gt;500</v>
      </c>
      <c r="J271" s="8" t="str">
        <f t="shared" si="24"/>
        <v>No</v>
      </c>
      <c r="K271" s="1" t="s">
        <v>9299</v>
      </c>
      <c r="L271">
        <v>3.8</v>
      </c>
      <c r="M271" s="4">
        <v>282</v>
      </c>
      <c r="N271" s="12">
        <f t="shared" si="22"/>
        <v>1071.5999999999999</v>
      </c>
      <c r="O271" t="s">
        <v>11010</v>
      </c>
      <c r="P271" t="s">
        <v>1715</v>
      </c>
      <c r="Q271" t="s">
        <v>12222</v>
      </c>
      <c r="R271" t="s">
        <v>1716</v>
      </c>
      <c r="S271" t="s">
        <v>13362</v>
      </c>
      <c r="T271" t="s">
        <v>1717</v>
      </c>
      <c r="U271" t="s">
        <v>1718</v>
      </c>
      <c r="V271" t="s">
        <v>1719</v>
      </c>
    </row>
    <row r="272" spans="1:22">
      <c r="A272" t="s">
        <v>1720</v>
      </c>
      <c r="B272" t="s">
        <v>9572</v>
      </c>
      <c r="C272" t="s">
        <v>10579</v>
      </c>
      <c r="D272" s="2">
        <v>35999</v>
      </c>
      <c r="E272" s="11">
        <f t="shared" si="20"/>
        <v>80533890</v>
      </c>
      <c r="F272" s="5">
        <v>49990</v>
      </c>
      <c r="G272" s="1">
        <v>0.28000000000000003</v>
      </c>
      <c r="H272" t="str">
        <f t="shared" si="21"/>
        <v>&gt;=50%</v>
      </c>
      <c r="I272" s="8" t="str">
        <f t="shared" si="23"/>
        <v>&gt;500</v>
      </c>
      <c r="J272" s="8" t="str">
        <f t="shared" si="24"/>
        <v>No</v>
      </c>
      <c r="K272" s="1" t="s">
        <v>9299</v>
      </c>
      <c r="L272">
        <v>4.3</v>
      </c>
      <c r="M272" s="4">
        <v>1611</v>
      </c>
      <c r="N272" s="12">
        <f t="shared" si="22"/>
        <v>6927.2999999999993</v>
      </c>
      <c r="O272" t="s">
        <v>11011</v>
      </c>
      <c r="P272" t="s">
        <v>1083</v>
      </c>
      <c r="Q272" t="s">
        <v>12156</v>
      </c>
      <c r="R272" t="s">
        <v>1084</v>
      </c>
      <c r="S272" t="s">
        <v>13289</v>
      </c>
      <c r="T272" t="s">
        <v>1085</v>
      </c>
      <c r="U272" t="s">
        <v>1722</v>
      </c>
      <c r="V272" t="s">
        <v>1723</v>
      </c>
    </row>
    <row r="273" spans="1:22">
      <c r="A273" t="s">
        <v>1724</v>
      </c>
      <c r="B273" t="s">
        <v>9573</v>
      </c>
      <c r="C273" t="s">
        <v>10575</v>
      </c>
      <c r="D273">
        <v>349</v>
      </c>
      <c r="E273" s="11">
        <f t="shared" si="20"/>
        <v>512487</v>
      </c>
      <c r="F273" s="5">
        <v>999</v>
      </c>
      <c r="G273" s="1">
        <v>0.65</v>
      </c>
      <c r="H273" t="str">
        <f t="shared" si="21"/>
        <v>&gt;=50%</v>
      </c>
      <c r="I273" s="8" t="str">
        <f t="shared" si="23"/>
        <v>&gt;500</v>
      </c>
      <c r="J273" s="8" t="str">
        <f t="shared" si="24"/>
        <v>No</v>
      </c>
      <c r="K273" s="1" t="s">
        <v>9298</v>
      </c>
      <c r="L273">
        <v>4.2</v>
      </c>
      <c r="M273" s="4">
        <v>513</v>
      </c>
      <c r="N273" s="12">
        <f t="shared" si="22"/>
        <v>2154.6</v>
      </c>
      <c r="O273" t="s">
        <v>11012</v>
      </c>
      <c r="P273" t="s">
        <v>1726</v>
      </c>
      <c r="Q273" t="s">
        <v>12223</v>
      </c>
      <c r="R273" t="s">
        <v>1727</v>
      </c>
      <c r="S273" t="s">
        <v>13363</v>
      </c>
      <c r="T273" t="s">
        <v>1728</v>
      </c>
      <c r="U273" t="s">
        <v>1729</v>
      </c>
      <c r="V273" t="s">
        <v>1730</v>
      </c>
    </row>
    <row r="274" spans="1:22">
      <c r="A274" t="s">
        <v>1731</v>
      </c>
      <c r="B274" t="s">
        <v>9574</v>
      </c>
      <c r="C274" t="s">
        <v>10578</v>
      </c>
      <c r="D274">
        <v>719</v>
      </c>
      <c r="E274" s="11">
        <f t="shared" si="20"/>
        <v>1566455</v>
      </c>
      <c r="F274" s="5">
        <v>1499</v>
      </c>
      <c r="G274" s="1">
        <v>0.52</v>
      </c>
      <c r="H274" t="str">
        <f t="shared" si="21"/>
        <v>&gt;=50%</v>
      </c>
      <c r="I274" s="8" t="str">
        <f t="shared" si="23"/>
        <v>&gt;500</v>
      </c>
      <c r="J274" s="8" t="str">
        <f t="shared" si="24"/>
        <v>No</v>
      </c>
      <c r="K274" s="1" t="s">
        <v>9298</v>
      </c>
      <c r="L274">
        <v>4.0999999999999996</v>
      </c>
      <c r="M274" s="4">
        <v>1045</v>
      </c>
      <c r="N274" s="12">
        <f t="shared" si="22"/>
        <v>4284.5</v>
      </c>
      <c r="O274" t="s">
        <v>11013</v>
      </c>
      <c r="P274" t="s">
        <v>651</v>
      </c>
      <c r="Q274" t="s">
        <v>12107</v>
      </c>
      <c r="R274" t="s">
        <v>652</v>
      </c>
      <c r="S274" t="s">
        <v>13239</v>
      </c>
      <c r="T274" t="s">
        <v>653</v>
      </c>
      <c r="U274" t="s">
        <v>1733</v>
      </c>
      <c r="V274" t="s">
        <v>1734</v>
      </c>
    </row>
    <row r="275" spans="1:22">
      <c r="A275" t="s">
        <v>1735</v>
      </c>
      <c r="B275" t="s">
        <v>9575</v>
      </c>
      <c r="C275" t="s">
        <v>10587</v>
      </c>
      <c r="D275" s="2">
        <v>8999</v>
      </c>
      <c r="E275" s="11">
        <f t="shared" si="20"/>
        <v>120586653</v>
      </c>
      <c r="F275" s="5">
        <v>18999</v>
      </c>
      <c r="G275" s="1">
        <v>0.53</v>
      </c>
      <c r="H275" t="str">
        <f t="shared" si="21"/>
        <v>&gt;=50%</v>
      </c>
      <c r="I275" s="8" t="str">
        <f t="shared" si="23"/>
        <v>&gt;500</v>
      </c>
      <c r="J275" s="8" t="str">
        <f t="shared" si="24"/>
        <v>No</v>
      </c>
      <c r="K275" s="1" t="s">
        <v>9298</v>
      </c>
      <c r="L275">
        <v>4</v>
      </c>
      <c r="M275" s="4">
        <v>6347</v>
      </c>
      <c r="N275" s="12">
        <f t="shared" si="22"/>
        <v>25388</v>
      </c>
      <c r="O275" t="s">
        <v>11014</v>
      </c>
      <c r="P275" t="s">
        <v>1737</v>
      </c>
      <c r="Q275" t="s">
        <v>12224</v>
      </c>
      <c r="R275" t="s">
        <v>1738</v>
      </c>
      <c r="S275" t="s">
        <v>13364</v>
      </c>
      <c r="T275" t="s">
        <v>1739</v>
      </c>
      <c r="U275" t="s">
        <v>1740</v>
      </c>
      <c r="V275" t="s">
        <v>1741</v>
      </c>
    </row>
    <row r="276" spans="1:22">
      <c r="A276" t="s">
        <v>1742</v>
      </c>
      <c r="B276" t="s">
        <v>9576</v>
      </c>
      <c r="C276" t="s">
        <v>10579</v>
      </c>
      <c r="D276">
        <v>917</v>
      </c>
      <c r="E276" s="11">
        <f t="shared" si="20"/>
        <v>7586700</v>
      </c>
      <c r="F276" s="5">
        <v>2299</v>
      </c>
      <c r="G276" s="1">
        <v>0.6</v>
      </c>
      <c r="H276" t="str">
        <f t="shared" si="21"/>
        <v>&gt;=50%</v>
      </c>
      <c r="I276" s="8" t="str">
        <f t="shared" si="23"/>
        <v>&gt;500</v>
      </c>
      <c r="J276" s="8" t="str">
        <f t="shared" si="24"/>
        <v>No</v>
      </c>
      <c r="K276" s="1" t="s">
        <v>9298</v>
      </c>
      <c r="L276">
        <v>4.2</v>
      </c>
      <c r="M276" s="4">
        <v>3300</v>
      </c>
      <c r="N276" s="12">
        <f t="shared" si="22"/>
        <v>13860</v>
      </c>
      <c r="O276" t="s">
        <v>11015</v>
      </c>
      <c r="P276" t="s">
        <v>1744</v>
      </c>
      <c r="Q276" t="s">
        <v>12225</v>
      </c>
      <c r="R276" t="s">
        <v>1745</v>
      </c>
      <c r="S276" t="s">
        <v>13365</v>
      </c>
      <c r="T276" t="s">
        <v>1746</v>
      </c>
      <c r="U276" t="s">
        <v>1747</v>
      </c>
      <c r="V276" t="s">
        <v>1748</v>
      </c>
    </row>
    <row r="277" spans="1:22">
      <c r="A277" t="s">
        <v>1749</v>
      </c>
      <c r="B277" t="s">
        <v>9577</v>
      </c>
      <c r="C277" t="s">
        <v>10578</v>
      </c>
      <c r="D277">
        <v>399</v>
      </c>
      <c r="E277" s="11">
        <f t="shared" si="20"/>
        <v>22977</v>
      </c>
      <c r="F277" s="5">
        <v>999</v>
      </c>
      <c r="G277" s="1">
        <v>0.6</v>
      </c>
      <c r="H277" t="str">
        <f t="shared" si="21"/>
        <v>20-50%</v>
      </c>
      <c r="I277" s="8" t="str">
        <f t="shared" si="23"/>
        <v>&gt;500</v>
      </c>
      <c r="J277" s="8" t="str">
        <f t="shared" si="24"/>
        <v>No</v>
      </c>
      <c r="K277" s="1" t="s">
        <v>9298</v>
      </c>
      <c r="L277">
        <v>3.3</v>
      </c>
      <c r="M277" s="4">
        <v>23</v>
      </c>
      <c r="N277" s="12">
        <f t="shared" si="22"/>
        <v>75.899999999999991</v>
      </c>
      <c r="O277" t="s">
        <v>11016</v>
      </c>
      <c r="P277" t="s">
        <v>1751</v>
      </c>
      <c r="Q277" t="s">
        <v>12226</v>
      </c>
      <c r="R277" t="s">
        <v>1752</v>
      </c>
      <c r="S277" t="s">
        <v>13366</v>
      </c>
      <c r="T277" t="s">
        <v>1753</v>
      </c>
      <c r="U277" t="s">
        <v>1754</v>
      </c>
      <c r="V277" t="s">
        <v>1755</v>
      </c>
    </row>
    <row r="278" spans="1:22">
      <c r="A278" t="s">
        <v>1756</v>
      </c>
      <c r="B278" t="s">
        <v>9578</v>
      </c>
      <c r="C278" t="s">
        <v>10575</v>
      </c>
      <c r="D278" s="2">
        <v>45999</v>
      </c>
      <c r="E278" s="11">
        <f t="shared" si="20"/>
        <v>496919100</v>
      </c>
      <c r="F278" s="5">
        <v>69900</v>
      </c>
      <c r="G278" s="1">
        <v>0.34</v>
      </c>
      <c r="H278" t="str">
        <f t="shared" si="21"/>
        <v>&gt;=50%</v>
      </c>
      <c r="I278" s="8" t="str">
        <f t="shared" si="23"/>
        <v>&gt;500</v>
      </c>
      <c r="J278" s="8" t="str">
        <f t="shared" si="24"/>
        <v>No</v>
      </c>
      <c r="K278" s="1" t="s">
        <v>9299</v>
      </c>
      <c r="L278">
        <v>4.3</v>
      </c>
      <c r="M278" s="4">
        <v>7109</v>
      </c>
      <c r="N278" s="12">
        <f t="shared" si="22"/>
        <v>30568.699999999997</v>
      </c>
      <c r="O278" t="s">
        <v>11017</v>
      </c>
      <c r="P278" t="s">
        <v>411</v>
      </c>
      <c r="Q278" t="s">
        <v>12079</v>
      </c>
      <c r="R278" t="s">
        <v>412</v>
      </c>
      <c r="S278" t="s">
        <v>13211</v>
      </c>
      <c r="T278" t="s">
        <v>413</v>
      </c>
      <c r="U278" t="s">
        <v>1758</v>
      </c>
      <c r="V278" t="s">
        <v>1759</v>
      </c>
    </row>
    <row r="279" spans="1:22">
      <c r="A279" t="s">
        <v>1760</v>
      </c>
      <c r="B279" t="s">
        <v>9579</v>
      </c>
      <c r="C279" t="s">
        <v>10578</v>
      </c>
      <c r="D279">
        <v>119</v>
      </c>
      <c r="E279" s="11">
        <f t="shared" si="20"/>
        <v>15249</v>
      </c>
      <c r="F279" s="5">
        <v>299</v>
      </c>
      <c r="G279" s="1">
        <v>0.6</v>
      </c>
      <c r="H279" t="str">
        <f t="shared" si="21"/>
        <v>20-50%</v>
      </c>
      <c r="I279" s="8" t="str">
        <f t="shared" si="23"/>
        <v>200-500</v>
      </c>
      <c r="J279" s="8" t="str">
        <f t="shared" si="24"/>
        <v>No</v>
      </c>
      <c r="K279" s="1" t="s">
        <v>9298</v>
      </c>
      <c r="L279">
        <v>3.8</v>
      </c>
      <c r="M279" s="4">
        <v>51</v>
      </c>
      <c r="N279" s="12">
        <f t="shared" si="22"/>
        <v>193.79999999999998</v>
      </c>
      <c r="O279" t="s">
        <v>11018</v>
      </c>
      <c r="P279" t="s">
        <v>1762</v>
      </c>
      <c r="Q279" t="s">
        <v>12227</v>
      </c>
      <c r="R279" t="s">
        <v>1763</v>
      </c>
      <c r="S279" t="s">
        <v>13367</v>
      </c>
      <c r="T279" t="s">
        <v>1764</v>
      </c>
      <c r="U279" t="s">
        <v>1765</v>
      </c>
      <c r="V279" t="s">
        <v>1766</v>
      </c>
    </row>
    <row r="280" spans="1:22">
      <c r="A280" t="s">
        <v>1767</v>
      </c>
      <c r="B280" t="s">
        <v>9580</v>
      </c>
      <c r="C280" t="s">
        <v>10579</v>
      </c>
      <c r="D280" s="2">
        <v>21999</v>
      </c>
      <c r="E280" s="11">
        <f t="shared" si="20"/>
        <v>985167160</v>
      </c>
      <c r="F280" s="5">
        <v>29999</v>
      </c>
      <c r="G280" s="1">
        <v>0.27</v>
      </c>
      <c r="H280" t="str">
        <f t="shared" si="21"/>
        <v>20-50%</v>
      </c>
      <c r="I280" s="8" t="str">
        <f t="shared" si="23"/>
        <v>&gt;500</v>
      </c>
      <c r="J280" s="8" t="str">
        <f t="shared" si="24"/>
        <v>No</v>
      </c>
      <c r="K280" s="1" t="s">
        <v>9299</v>
      </c>
      <c r="L280">
        <v>4.2</v>
      </c>
      <c r="M280" s="4">
        <v>32840</v>
      </c>
      <c r="N280" s="12">
        <f t="shared" si="22"/>
        <v>137928</v>
      </c>
      <c r="O280" t="s">
        <v>11019</v>
      </c>
      <c r="P280" t="s">
        <v>117</v>
      </c>
      <c r="Q280" t="s">
        <v>12043</v>
      </c>
      <c r="R280" t="s">
        <v>118</v>
      </c>
      <c r="S280" t="s">
        <v>13174</v>
      </c>
      <c r="T280" t="s">
        <v>678</v>
      </c>
      <c r="U280" t="s">
        <v>1769</v>
      </c>
      <c r="V280" t="s">
        <v>1770</v>
      </c>
    </row>
    <row r="281" spans="1:22">
      <c r="A281" t="s">
        <v>1771</v>
      </c>
      <c r="B281" t="s">
        <v>9581</v>
      </c>
      <c r="C281" t="s">
        <v>10578</v>
      </c>
      <c r="D281">
        <v>299</v>
      </c>
      <c r="E281" s="11">
        <f t="shared" si="20"/>
        <v>424092</v>
      </c>
      <c r="F281" s="5">
        <v>599</v>
      </c>
      <c r="G281" s="1">
        <v>0.5</v>
      </c>
      <c r="H281" t="str">
        <f t="shared" si="21"/>
        <v>20-50%</v>
      </c>
      <c r="I281" s="8" t="str">
        <f t="shared" si="23"/>
        <v>&gt;500</v>
      </c>
      <c r="J281" s="8" t="str">
        <f t="shared" si="24"/>
        <v>No</v>
      </c>
      <c r="K281" s="1" t="s">
        <v>9298</v>
      </c>
      <c r="L281">
        <v>3.7</v>
      </c>
      <c r="M281" s="4">
        <v>708</v>
      </c>
      <c r="N281" s="12">
        <f t="shared" si="22"/>
        <v>2619.6</v>
      </c>
      <c r="O281" t="s">
        <v>11020</v>
      </c>
      <c r="P281" t="s">
        <v>1773</v>
      </c>
      <c r="Q281" t="s">
        <v>12228</v>
      </c>
      <c r="R281" t="s">
        <v>1774</v>
      </c>
      <c r="S281" t="s">
        <v>13368</v>
      </c>
      <c r="T281" t="s">
        <v>1775</v>
      </c>
      <c r="U281" t="s">
        <v>1776</v>
      </c>
      <c r="V281" t="s">
        <v>1777</v>
      </c>
    </row>
    <row r="282" spans="1:22">
      <c r="A282" t="s">
        <v>1778</v>
      </c>
      <c r="B282" t="s">
        <v>9582</v>
      </c>
      <c r="C282" t="s">
        <v>10575</v>
      </c>
      <c r="D282" s="2">
        <v>21990</v>
      </c>
      <c r="E282" s="11">
        <f t="shared" si="20"/>
        <v>57978430</v>
      </c>
      <c r="F282" s="5">
        <v>34990</v>
      </c>
      <c r="G282" s="1">
        <v>0.37</v>
      </c>
      <c r="H282" t="str">
        <f t="shared" si="21"/>
        <v>20-50%</v>
      </c>
      <c r="I282" s="8" t="str">
        <f t="shared" si="23"/>
        <v>&gt;500</v>
      </c>
      <c r="J282" s="8" t="str">
        <f t="shared" si="24"/>
        <v>No</v>
      </c>
      <c r="K282" s="1" t="s">
        <v>9299</v>
      </c>
      <c r="L282">
        <v>4.3</v>
      </c>
      <c r="M282" s="4">
        <v>1657</v>
      </c>
      <c r="N282" s="12">
        <f t="shared" si="22"/>
        <v>7125.0999999999995</v>
      </c>
      <c r="O282" t="s">
        <v>11021</v>
      </c>
      <c r="P282" t="s">
        <v>1780</v>
      </c>
      <c r="Q282" t="s">
        <v>1781</v>
      </c>
      <c r="R282" t="s">
        <v>1782</v>
      </c>
      <c r="S282" t="s">
        <v>13369</v>
      </c>
      <c r="T282" t="s">
        <v>1783</v>
      </c>
      <c r="U282" t="s">
        <v>1784</v>
      </c>
      <c r="V282" t="s">
        <v>1785</v>
      </c>
    </row>
    <row r="283" spans="1:22">
      <c r="A283" t="s">
        <v>1786</v>
      </c>
      <c r="B283" t="s">
        <v>9583</v>
      </c>
      <c r="C283" t="s">
        <v>10575</v>
      </c>
      <c r="D283">
        <v>417.44</v>
      </c>
      <c r="E283" s="11">
        <f t="shared" si="20"/>
        <v>350410</v>
      </c>
      <c r="F283" s="5">
        <v>670</v>
      </c>
      <c r="G283" s="1">
        <v>0.38</v>
      </c>
      <c r="H283" t="str">
        <f t="shared" si="21"/>
        <v>&gt;=50%</v>
      </c>
      <c r="I283" s="8" t="str">
        <f t="shared" si="23"/>
        <v>&gt;500</v>
      </c>
      <c r="J283" s="8" t="str">
        <f t="shared" si="24"/>
        <v>No</v>
      </c>
      <c r="K283" s="1" t="s">
        <v>9299</v>
      </c>
      <c r="L283">
        <v>3.9</v>
      </c>
      <c r="M283" s="4">
        <v>523</v>
      </c>
      <c r="N283" s="12">
        <f t="shared" si="22"/>
        <v>2039.7</v>
      </c>
      <c r="O283" t="s">
        <v>11022</v>
      </c>
      <c r="P283" t="s">
        <v>1788</v>
      </c>
      <c r="Q283" t="s">
        <v>12229</v>
      </c>
      <c r="R283" t="s">
        <v>1789</v>
      </c>
      <c r="S283" t="s">
        <v>13370</v>
      </c>
      <c r="T283" t="s">
        <v>1790</v>
      </c>
      <c r="U283" t="s">
        <v>1791</v>
      </c>
      <c r="V283" t="s">
        <v>1792</v>
      </c>
    </row>
    <row r="284" spans="1:22">
      <c r="A284" t="s">
        <v>1793</v>
      </c>
      <c r="B284" t="s">
        <v>9584</v>
      </c>
      <c r="C284" t="s">
        <v>10578</v>
      </c>
      <c r="D284">
        <v>199</v>
      </c>
      <c r="E284" s="11">
        <f t="shared" si="20"/>
        <v>0</v>
      </c>
      <c r="F284" s="5">
        <v>999</v>
      </c>
      <c r="G284" s="1">
        <v>0.8</v>
      </c>
      <c r="H284" t="str">
        <f t="shared" si="21"/>
        <v>20-50%</v>
      </c>
      <c r="I284" s="8" t="str">
        <f t="shared" si="23"/>
        <v>&gt;500</v>
      </c>
      <c r="J284" s="8" t="str">
        <f t="shared" si="24"/>
        <v>No</v>
      </c>
      <c r="K284" s="1" t="s">
        <v>9298</v>
      </c>
      <c r="L284">
        <v>3</v>
      </c>
      <c r="N284" s="12">
        <f t="shared" si="22"/>
        <v>0</v>
      </c>
      <c r="O284" t="s">
        <v>11023</v>
      </c>
      <c r="P284" t="s">
        <v>1795</v>
      </c>
      <c r="Q284" t="s">
        <v>1796</v>
      </c>
      <c r="R284" t="s">
        <v>1797</v>
      </c>
      <c r="S284" t="s">
        <v>13371</v>
      </c>
      <c r="T284" t="s">
        <v>1798</v>
      </c>
      <c r="U284" t="s">
        <v>1799</v>
      </c>
      <c r="V284" t="s">
        <v>1800</v>
      </c>
    </row>
    <row r="285" spans="1:22">
      <c r="A285" t="s">
        <v>1801</v>
      </c>
      <c r="B285" t="s">
        <v>9585</v>
      </c>
      <c r="C285" t="s">
        <v>10579</v>
      </c>
      <c r="D285" s="2">
        <v>47990</v>
      </c>
      <c r="E285" s="11">
        <f t="shared" si="20"/>
        <v>110066240</v>
      </c>
      <c r="F285" s="5">
        <v>79990</v>
      </c>
      <c r="G285" s="1">
        <v>0.4</v>
      </c>
      <c r="H285" t="str">
        <f t="shared" si="21"/>
        <v>&gt;=50%</v>
      </c>
      <c r="I285" s="8" t="str">
        <f t="shared" si="23"/>
        <v>&gt;500</v>
      </c>
      <c r="J285" s="8" t="str">
        <f t="shared" si="24"/>
        <v>No</v>
      </c>
      <c r="K285" s="1" t="s">
        <v>9299</v>
      </c>
      <c r="L285">
        <v>4.3</v>
      </c>
      <c r="M285" s="4">
        <v>1376</v>
      </c>
      <c r="N285" s="12">
        <f t="shared" si="22"/>
        <v>5916.8</v>
      </c>
      <c r="O285" t="s">
        <v>10893</v>
      </c>
      <c r="P285" t="s">
        <v>880</v>
      </c>
      <c r="Q285" t="s">
        <v>12133</v>
      </c>
      <c r="R285" t="s">
        <v>881</v>
      </c>
      <c r="S285" t="s">
        <v>13266</v>
      </c>
      <c r="T285" t="s">
        <v>882</v>
      </c>
      <c r="U285" t="s">
        <v>1803</v>
      </c>
      <c r="V285" t="s">
        <v>1804</v>
      </c>
    </row>
    <row r="286" spans="1:22">
      <c r="A286" t="s">
        <v>1805</v>
      </c>
      <c r="B286" t="s">
        <v>9586</v>
      </c>
      <c r="C286" t="s">
        <v>10575</v>
      </c>
      <c r="D286">
        <v>215</v>
      </c>
      <c r="E286" s="11">
        <f t="shared" si="20"/>
        <v>60379</v>
      </c>
      <c r="F286" s="5">
        <v>499</v>
      </c>
      <c r="G286" s="1">
        <v>0.56999999999999995</v>
      </c>
      <c r="H286" t="str">
        <f t="shared" si="21"/>
        <v>&gt;=50%</v>
      </c>
      <c r="I286" s="8" t="str">
        <f t="shared" si="23"/>
        <v>200-500</v>
      </c>
      <c r="J286" s="8" t="str">
        <f t="shared" si="24"/>
        <v>No</v>
      </c>
      <c r="K286" s="1" t="s">
        <v>9298</v>
      </c>
      <c r="L286">
        <v>3.5</v>
      </c>
      <c r="M286" s="4">
        <v>121</v>
      </c>
      <c r="N286" s="12">
        <f t="shared" si="22"/>
        <v>423.5</v>
      </c>
      <c r="O286" t="s">
        <v>11024</v>
      </c>
      <c r="P286" t="s">
        <v>1807</v>
      </c>
      <c r="Q286" t="s">
        <v>12230</v>
      </c>
      <c r="R286" t="s">
        <v>1808</v>
      </c>
      <c r="S286" t="s">
        <v>13372</v>
      </c>
      <c r="T286" t="s">
        <v>1809</v>
      </c>
      <c r="U286" t="s">
        <v>1810</v>
      </c>
      <c r="V286" t="s">
        <v>1811</v>
      </c>
    </row>
    <row r="287" spans="1:22">
      <c r="A287" t="s">
        <v>1812</v>
      </c>
      <c r="B287" t="s">
        <v>9587</v>
      </c>
      <c r="C287" t="s">
        <v>10578</v>
      </c>
      <c r="D287">
        <v>99</v>
      </c>
      <c r="E287" s="11">
        <f t="shared" si="20"/>
        <v>860000</v>
      </c>
      <c r="F287" s="5">
        <v>800</v>
      </c>
      <c r="G287" s="1">
        <v>0.88</v>
      </c>
      <c r="H287" t="str">
        <f t="shared" si="21"/>
        <v>20-50%</v>
      </c>
      <c r="I287" s="8" t="str">
        <f t="shared" si="23"/>
        <v>&gt;500</v>
      </c>
      <c r="J287" s="8" t="str">
        <f t="shared" si="24"/>
        <v>No</v>
      </c>
      <c r="K287" s="1" t="s">
        <v>9298</v>
      </c>
      <c r="L287">
        <v>3.9</v>
      </c>
      <c r="M287" s="4">
        <v>1075</v>
      </c>
      <c r="N287" s="12">
        <f t="shared" si="22"/>
        <v>4192.5</v>
      </c>
      <c r="O287" t="s">
        <v>10871</v>
      </c>
      <c r="P287" t="s">
        <v>239</v>
      </c>
      <c r="Q287" t="s">
        <v>12060</v>
      </c>
      <c r="R287" t="s">
        <v>240</v>
      </c>
      <c r="S287" t="s">
        <v>13191</v>
      </c>
      <c r="T287" t="s">
        <v>1814</v>
      </c>
      <c r="U287" t="s">
        <v>1815</v>
      </c>
      <c r="V287" t="s">
        <v>1816</v>
      </c>
    </row>
    <row r="288" spans="1:22">
      <c r="A288" t="s">
        <v>1817</v>
      </c>
      <c r="B288" t="s">
        <v>9588</v>
      </c>
      <c r="C288" t="s">
        <v>10575</v>
      </c>
      <c r="D288" s="2">
        <v>18999</v>
      </c>
      <c r="E288" s="11">
        <f t="shared" si="20"/>
        <v>35035000</v>
      </c>
      <c r="F288" s="5">
        <v>35000</v>
      </c>
      <c r="G288" s="1">
        <v>0.46</v>
      </c>
      <c r="H288" t="str">
        <f t="shared" si="21"/>
        <v>&gt;=50%</v>
      </c>
      <c r="I288" s="8" t="str">
        <f t="shared" si="23"/>
        <v>&gt;500</v>
      </c>
      <c r="J288" s="8" t="str">
        <f t="shared" si="24"/>
        <v>No</v>
      </c>
      <c r="K288" s="1" t="s">
        <v>9299</v>
      </c>
      <c r="L288">
        <v>4</v>
      </c>
      <c r="M288" s="4">
        <v>1001</v>
      </c>
      <c r="N288" s="12">
        <f t="shared" si="22"/>
        <v>4004</v>
      </c>
      <c r="O288" t="s">
        <v>11025</v>
      </c>
      <c r="P288" t="s">
        <v>1819</v>
      </c>
      <c r="Q288" t="s">
        <v>12231</v>
      </c>
      <c r="R288" t="s">
        <v>1820</v>
      </c>
      <c r="S288" t="s">
        <v>13373</v>
      </c>
      <c r="T288" t="s">
        <v>1821</v>
      </c>
      <c r="U288" t="s">
        <v>1822</v>
      </c>
      <c r="V288" t="s">
        <v>1823</v>
      </c>
    </row>
    <row r="289" spans="1:22">
      <c r="A289" t="s">
        <v>1824</v>
      </c>
      <c r="B289" t="s">
        <v>9589</v>
      </c>
      <c r="C289" t="s">
        <v>10580</v>
      </c>
      <c r="D289">
        <v>249</v>
      </c>
      <c r="E289" s="11">
        <f t="shared" si="20"/>
        <v>111888</v>
      </c>
      <c r="F289" s="5">
        <v>999</v>
      </c>
      <c r="G289" s="1">
        <v>0.75</v>
      </c>
      <c r="H289" t="str">
        <f t="shared" si="21"/>
        <v>20-50%</v>
      </c>
      <c r="I289" s="8" t="str">
        <f t="shared" si="23"/>
        <v>&gt;500</v>
      </c>
      <c r="J289" s="8" t="str">
        <f t="shared" si="24"/>
        <v>No</v>
      </c>
      <c r="K289" s="1" t="s">
        <v>9298</v>
      </c>
      <c r="L289">
        <v>4.3</v>
      </c>
      <c r="M289" s="4">
        <v>112</v>
      </c>
      <c r="N289" s="12">
        <f t="shared" si="22"/>
        <v>481.59999999999997</v>
      </c>
      <c r="O289" t="s">
        <v>11026</v>
      </c>
      <c r="P289" t="s">
        <v>1826</v>
      </c>
      <c r="Q289" t="s">
        <v>12232</v>
      </c>
      <c r="R289" t="s">
        <v>1827</v>
      </c>
      <c r="S289" t="s">
        <v>13374</v>
      </c>
      <c r="T289" t="s">
        <v>1828</v>
      </c>
      <c r="U289" t="s">
        <v>1829</v>
      </c>
      <c r="V289" t="s">
        <v>1830</v>
      </c>
    </row>
    <row r="290" spans="1:22">
      <c r="A290" t="s">
        <v>1831</v>
      </c>
      <c r="B290" t="s">
        <v>9590</v>
      </c>
      <c r="C290" t="s">
        <v>10575</v>
      </c>
      <c r="D290" s="2">
        <v>7999</v>
      </c>
      <c r="E290" s="11">
        <f t="shared" si="20"/>
        <v>48348978</v>
      </c>
      <c r="F290" s="5">
        <v>15999</v>
      </c>
      <c r="G290" s="1">
        <v>0.5</v>
      </c>
      <c r="H290" t="str">
        <f t="shared" si="21"/>
        <v>&gt;=50%</v>
      </c>
      <c r="I290" s="8" t="str">
        <f t="shared" si="23"/>
        <v>&gt;500</v>
      </c>
      <c r="J290" s="8" t="str">
        <f t="shared" si="24"/>
        <v>No</v>
      </c>
      <c r="K290" s="1" t="s">
        <v>9298</v>
      </c>
      <c r="L290">
        <v>3.8</v>
      </c>
      <c r="M290" s="4">
        <v>3022</v>
      </c>
      <c r="N290" s="12">
        <f t="shared" si="22"/>
        <v>11483.6</v>
      </c>
      <c r="O290" t="s">
        <v>11027</v>
      </c>
      <c r="P290" t="s">
        <v>1833</v>
      </c>
      <c r="Q290" t="s">
        <v>12233</v>
      </c>
      <c r="R290" t="s">
        <v>1834</v>
      </c>
      <c r="S290" t="s">
        <v>13375</v>
      </c>
      <c r="T290" t="s">
        <v>1835</v>
      </c>
      <c r="U290" t="s">
        <v>1836</v>
      </c>
      <c r="V290" t="s">
        <v>1837</v>
      </c>
    </row>
    <row r="291" spans="1:22">
      <c r="A291" t="s">
        <v>1838</v>
      </c>
      <c r="B291" t="s">
        <v>9591</v>
      </c>
      <c r="C291" t="s">
        <v>10579</v>
      </c>
      <c r="D291">
        <v>649</v>
      </c>
      <c r="E291" s="11">
        <f t="shared" si="20"/>
        <v>8721600</v>
      </c>
      <c r="F291" s="5">
        <v>1600</v>
      </c>
      <c r="G291" s="1">
        <v>0.59</v>
      </c>
      <c r="H291" t="str">
        <f t="shared" si="21"/>
        <v>20-50%</v>
      </c>
      <c r="I291" s="8" t="str">
        <f t="shared" si="23"/>
        <v>&gt;500</v>
      </c>
      <c r="J291" s="8" t="str">
        <f t="shared" si="24"/>
        <v>No</v>
      </c>
      <c r="K291" s="1" t="s">
        <v>9298</v>
      </c>
      <c r="L291">
        <v>4.3</v>
      </c>
      <c r="M291" s="4">
        <v>5451</v>
      </c>
      <c r="N291" s="12">
        <f t="shared" si="22"/>
        <v>23439.3</v>
      </c>
      <c r="O291" t="s">
        <v>11028</v>
      </c>
      <c r="P291" t="s">
        <v>1179</v>
      </c>
      <c r="Q291" t="s">
        <v>12165</v>
      </c>
      <c r="R291" t="s">
        <v>1180</v>
      </c>
      <c r="S291" t="s">
        <v>13299</v>
      </c>
      <c r="T291" t="s">
        <v>1181</v>
      </c>
      <c r="U291" t="s">
        <v>1840</v>
      </c>
      <c r="V291" t="s">
        <v>1841</v>
      </c>
    </row>
    <row r="292" spans="1:22">
      <c r="A292" t="s">
        <v>1842</v>
      </c>
      <c r="B292" t="s">
        <v>530</v>
      </c>
      <c r="C292" t="s">
        <v>10577</v>
      </c>
      <c r="D292" s="2">
        <v>1289</v>
      </c>
      <c r="E292" s="11">
        <f t="shared" si="20"/>
        <v>182427</v>
      </c>
      <c r="F292" s="5">
        <v>2499</v>
      </c>
      <c r="G292" s="1">
        <v>0.48</v>
      </c>
      <c r="H292" t="str">
        <f t="shared" si="21"/>
        <v>&gt;=50%</v>
      </c>
      <c r="I292" s="8" t="str">
        <f t="shared" si="23"/>
        <v>&gt;500</v>
      </c>
      <c r="J292" s="8" t="str">
        <f t="shared" si="24"/>
        <v>No</v>
      </c>
      <c r="K292" s="1" t="s">
        <v>9299</v>
      </c>
      <c r="L292">
        <v>3.3</v>
      </c>
      <c r="M292" s="4">
        <v>73</v>
      </c>
      <c r="N292" s="12">
        <f t="shared" si="22"/>
        <v>240.89999999999998</v>
      </c>
      <c r="O292" t="s">
        <v>11029</v>
      </c>
      <c r="P292" t="s">
        <v>1843</v>
      </c>
      <c r="Q292" t="s">
        <v>12234</v>
      </c>
      <c r="R292" t="s">
        <v>1844</v>
      </c>
      <c r="S292" t="s">
        <v>13376</v>
      </c>
      <c r="T292" t="s">
        <v>1845</v>
      </c>
      <c r="U292" t="s">
        <v>1846</v>
      </c>
      <c r="V292" t="s">
        <v>1847</v>
      </c>
    </row>
    <row r="293" spans="1:22">
      <c r="A293" t="s">
        <v>1848</v>
      </c>
      <c r="B293" t="s">
        <v>9592</v>
      </c>
      <c r="C293" t="s">
        <v>10578</v>
      </c>
      <c r="D293">
        <v>609</v>
      </c>
      <c r="E293" s="11">
        <f t="shared" si="20"/>
        <v>1543500</v>
      </c>
      <c r="F293" s="5">
        <v>1500</v>
      </c>
      <c r="G293" s="1">
        <v>0.59</v>
      </c>
      <c r="H293" t="str">
        <f t="shared" si="21"/>
        <v>20-50%</v>
      </c>
      <c r="I293" s="8" t="str">
        <f t="shared" si="23"/>
        <v>&gt;500</v>
      </c>
      <c r="J293" s="8" t="str">
        <f t="shared" si="24"/>
        <v>No</v>
      </c>
      <c r="K293" s="1" t="s">
        <v>9298</v>
      </c>
      <c r="L293">
        <v>4.5</v>
      </c>
      <c r="M293" s="4">
        <v>1029</v>
      </c>
      <c r="N293" s="12">
        <f t="shared" si="22"/>
        <v>4630.5</v>
      </c>
      <c r="O293" t="s">
        <v>11030</v>
      </c>
      <c r="P293" t="s">
        <v>1850</v>
      </c>
      <c r="Q293" t="s">
        <v>12235</v>
      </c>
      <c r="R293" t="s">
        <v>1851</v>
      </c>
      <c r="S293" t="s">
        <v>13377</v>
      </c>
      <c r="T293" t="s">
        <v>1852</v>
      </c>
      <c r="U293" t="s">
        <v>1853</v>
      </c>
      <c r="V293" t="s">
        <v>1854</v>
      </c>
    </row>
    <row r="294" spans="1:22">
      <c r="A294" t="s">
        <v>1855</v>
      </c>
      <c r="B294" t="s">
        <v>9593</v>
      </c>
      <c r="C294" t="s">
        <v>10577</v>
      </c>
      <c r="D294" s="2">
        <v>32990</v>
      </c>
      <c r="E294" s="11">
        <f t="shared" si="20"/>
        <v>85509450</v>
      </c>
      <c r="F294" s="5">
        <v>54990</v>
      </c>
      <c r="G294" s="1">
        <v>0.4</v>
      </c>
      <c r="H294" t="str">
        <f t="shared" si="21"/>
        <v>&gt;=50%</v>
      </c>
      <c r="I294" s="8" t="str">
        <f t="shared" si="23"/>
        <v>&gt;500</v>
      </c>
      <c r="J294" s="8" t="str">
        <f t="shared" si="24"/>
        <v>No</v>
      </c>
      <c r="K294" s="1" t="s">
        <v>9299</v>
      </c>
      <c r="L294">
        <v>4.0999999999999996</v>
      </c>
      <c r="M294" s="4">
        <v>1555</v>
      </c>
      <c r="N294" s="12">
        <f t="shared" si="22"/>
        <v>6375.4999999999991</v>
      </c>
      <c r="O294" t="s">
        <v>11031</v>
      </c>
      <c r="P294" t="s">
        <v>1857</v>
      </c>
      <c r="Q294" t="s">
        <v>12236</v>
      </c>
      <c r="R294" t="s">
        <v>1858</v>
      </c>
      <c r="S294" t="s">
        <v>13378</v>
      </c>
      <c r="T294" t="s">
        <v>1859</v>
      </c>
      <c r="U294" t="s">
        <v>1860</v>
      </c>
      <c r="V294" t="s">
        <v>1861</v>
      </c>
    </row>
    <row r="295" spans="1:22">
      <c r="A295" t="s">
        <v>1862</v>
      </c>
      <c r="B295" t="s">
        <v>9594</v>
      </c>
      <c r="C295" t="s">
        <v>10575</v>
      </c>
      <c r="D295">
        <v>599</v>
      </c>
      <c r="E295" s="11">
        <f t="shared" si="20"/>
        <v>93953</v>
      </c>
      <c r="F295" s="5">
        <v>1999</v>
      </c>
      <c r="G295" s="1">
        <v>0.7</v>
      </c>
      <c r="H295" t="str">
        <f t="shared" si="21"/>
        <v>&gt;=50%</v>
      </c>
      <c r="I295" s="8" t="str">
        <f t="shared" si="23"/>
        <v>&gt;500</v>
      </c>
      <c r="J295" s="8" t="str">
        <f t="shared" si="24"/>
        <v>No</v>
      </c>
      <c r="K295" s="1" t="s">
        <v>9298</v>
      </c>
      <c r="L295">
        <v>4.2</v>
      </c>
      <c r="M295" s="4">
        <v>47</v>
      </c>
      <c r="N295" s="12">
        <f t="shared" si="22"/>
        <v>197.4</v>
      </c>
      <c r="O295" t="s">
        <v>11032</v>
      </c>
      <c r="P295" t="s">
        <v>1864</v>
      </c>
      <c r="Q295" t="s">
        <v>12237</v>
      </c>
      <c r="R295" t="s">
        <v>1865</v>
      </c>
      <c r="S295" t="s">
        <v>13379</v>
      </c>
      <c r="T295" t="s">
        <v>1866</v>
      </c>
      <c r="U295" t="s">
        <v>1867</v>
      </c>
      <c r="V295" t="s">
        <v>1868</v>
      </c>
    </row>
    <row r="296" spans="1:22">
      <c r="A296" t="s">
        <v>1869</v>
      </c>
      <c r="B296" t="s">
        <v>9595</v>
      </c>
      <c r="C296" t="s">
        <v>10578</v>
      </c>
      <c r="D296">
        <v>349</v>
      </c>
      <c r="E296" s="11">
        <f t="shared" si="20"/>
        <v>13391504</v>
      </c>
      <c r="F296" s="5">
        <v>899</v>
      </c>
      <c r="G296" s="1">
        <v>0.61</v>
      </c>
      <c r="H296" t="str">
        <f t="shared" si="21"/>
        <v>20-50%</v>
      </c>
      <c r="I296" s="8" t="str">
        <f t="shared" si="23"/>
        <v>&gt;500</v>
      </c>
      <c r="J296" s="8" t="str">
        <f t="shared" si="24"/>
        <v>No</v>
      </c>
      <c r="K296" s="1" t="s">
        <v>9298</v>
      </c>
      <c r="L296">
        <v>4.0999999999999996</v>
      </c>
      <c r="M296" s="4">
        <v>14896</v>
      </c>
      <c r="N296" s="12">
        <f t="shared" si="22"/>
        <v>61073.599999999991</v>
      </c>
      <c r="O296" t="s">
        <v>11033</v>
      </c>
      <c r="P296" t="s">
        <v>1871</v>
      </c>
      <c r="Q296" t="s">
        <v>12238</v>
      </c>
      <c r="R296" t="s">
        <v>1872</v>
      </c>
      <c r="S296" t="s">
        <v>13380</v>
      </c>
      <c r="T296" t="s">
        <v>1873</v>
      </c>
      <c r="U296" t="s">
        <v>1874</v>
      </c>
      <c r="V296" t="s">
        <v>1875</v>
      </c>
    </row>
    <row r="297" spans="1:22">
      <c r="A297" t="s">
        <v>1876</v>
      </c>
      <c r="B297" t="s">
        <v>9596</v>
      </c>
      <c r="C297" t="s">
        <v>10579</v>
      </c>
      <c r="D297" s="2">
        <v>29999</v>
      </c>
      <c r="E297" s="11">
        <f t="shared" si="20"/>
        <v>87310288</v>
      </c>
      <c r="F297" s="5">
        <v>50999</v>
      </c>
      <c r="G297" s="1">
        <v>0.41</v>
      </c>
      <c r="H297" t="str">
        <f t="shared" si="21"/>
        <v>20-50%</v>
      </c>
      <c r="I297" s="8" t="str">
        <f t="shared" si="23"/>
        <v>&gt;500</v>
      </c>
      <c r="J297" s="8" t="str">
        <f t="shared" si="24"/>
        <v>No</v>
      </c>
      <c r="K297" s="1" t="s">
        <v>9299</v>
      </c>
      <c r="L297">
        <v>4.4000000000000004</v>
      </c>
      <c r="M297" s="4">
        <v>1712</v>
      </c>
      <c r="N297" s="12">
        <f t="shared" si="22"/>
        <v>7532.8</v>
      </c>
      <c r="O297" t="s">
        <v>11034</v>
      </c>
      <c r="P297" t="s">
        <v>1878</v>
      </c>
      <c r="Q297" t="s">
        <v>12239</v>
      </c>
      <c r="R297" t="s">
        <v>1879</v>
      </c>
      <c r="S297" t="s">
        <v>13381</v>
      </c>
      <c r="T297" t="s">
        <v>1880</v>
      </c>
      <c r="U297" t="s">
        <v>1881</v>
      </c>
      <c r="V297" t="s">
        <v>1882</v>
      </c>
    </row>
    <row r="298" spans="1:22">
      <c r="A298" t="s">
        <v>1883</v>
      </c>
      <c r="B298" t="s">
        <v>9546</v>
      </c>
      <c r="C298" t="s">
        <v>10579</v>
      </c>
      <c r="D298">
        <v>199</v>
      </c>
      <c r="E298" s="11">
        <f t="shared" si="20"/>
        <v>532665</v>
      </c>
      <c r="F298" s="5">
        <v>399</v>
      </c>
      <c r="G298" s="1">
        <v>0.5</v>
      </c>
      <c r="H298" t="str">
        <f t="shared" si="21"/>
        <v>20-50%</v>
      </c>
      <c r="I298" s="8" t="str">
        <f t="shared" si="23"/>
        <v>200-500</v>
      </c>
      <c r="J298" s="8" t="str">
        <f t="shared" si="24"/>
        <v>No</v>
      </c>
      <c r="K298" s="1" t="s">
        <v>9298</v>
      </c>
      <c r="L298">
        <v>4.2</v>
      </c>
      <c r="M298" s="4">
        <v>1335</v>
      </c>
      <c r="N298" s="12">
        <f t="shared" si="22"/>
        <v>5607</v>
      </c>
      <c r="O298" t="s">
        <v>10987</v>
      </c>
      <c r="P298" t="s">
        <v>1559</v>
      </c>
      <c r="Q298" t="s">
        <v>12210</v>
      </c>
      <c r="R298" t="s">
        <v>1560</v>
      </c>
      <c r="S298" t="s">
        <v>13346</v>
      </c>
      <c r="T298" t="s">
        <v>1561</v>
      </c>
      <c r="U298" t="s">
        <v>1562</v>
      </c>
      <c r="V298" t="s">
        <v>1884</v>
      </c>
    </row>
    <row r="299" spans="1:22">
      <c r="A299" t="s">
        <v>1885</v>
      </c>
      <c r="B299" t="s">
        <v>9597</v>
      </c>
      <c r="C299" t="s">
        <v>10581</v>
      </c>
      <c r="D299">
        <v>349</v>
      </c>
      <c r="E299" s="11">
        <f t="shared" si="20"/>
        <v>149586</v>
      </c>
      <c r="F299" s="5">
        <v>699</v>
      </c>
      <c r="G299" s="1">
        <v>0.5</v>
      </c>
      <c r="H299" t="str">
        <f t="shared" si="21"/>
        <v>&gt;=50%</v>
      </c>
      <c r="I299" s="8" t="str">
        <f t="shared" si="23"/>
        <v>&gt;500</v>
      </c>
      <c r="J299" s="8" t="str">
        <f t="shared" si="24"/>
        <v>No</v>
      </c>
      <c r="K299" s="1" t="s">
        <v>9298</v>
      </c>
      <c r="L299">
        <v>3.9</v>
      </c>
      <c r="M299" s="4">
        <v>214</v>
      </c>
      <c r="N299" s="12">
        <f t="shared" si="22"/>
        <v>834.6</v>
      </c>
      <c r="O299" t="s">
        <v>11035</v>
      </c>
      <c r="P299" t="s">
        <v>1887</v>
      </c>
      <c r="Q299" t="s">
        <v>12240</v>
      </c>
      <c r="R299" t="s">
        <v>1888</v>
      </c>
      <c r="S299" t="s">
        <v>13382</v>
      </c>
      <c r="T299" t="s">
        <v>1889</v>
      </c>
      <c r="U299" t="s">
        <v>1890</v>
      </c>
      <c r="V299" t="s">
        <v>1891</v>
      </c>
    </row>
    <row r="300" spans="1:22">
      <c r="A300" t="s">
        <v>1892</v>
      </c>
      <c r="B300" t="s">
        <v>9598</v>
      </c>
      <c r="C300" t="s">
        <v>10585</v>
      </c>
      <c r="D300" s="2">
        <v>1850</v>
      </c>
      <c r="E300" s="11">
        <f t="shared" si="20"/>
        <v>828000</v>
      </c>
      <c r="F300" s="5">
        <v>4500</v>
      </c>
      <c r="G300" s="1">
        <v>0.59</v>
      </c>
      <c r="H300" t="str">
        <f t="shared" si="21"/>
        <v>&gt;=50%</v>
      </c>
      <c r="I300" s="8" t="str">
        <f t="shared" si="23"/>
        <v>&gt;500</v>
      </c>
      <c r="J300" s="8" t="str">
        <f t="shared" si="24"/>
        <v>No</v>
      </c>
      <c r="K300" s="1" t="s">
        <v>9298</v>
      </c>
      <c r="L300">
        <v>4</v>
      </c>
      <c r="M300" s="4">
        <v>184</v>
      </c>
      <c r="N300" s="12">
        <f t="shared" si="22"/>
        <v>736</v>
      </c>
      <c r="O300" t="s">
        <v>11036</v>
      </c>
      <c r="P300" t="s">
        <v>1894</v>
      </c>
      <c r="Q300" t="s">
        <v>12241</v>
      </c>
      <c r="R300" t="s">
        <v>1895</v>
      </c>
      <c r="S300" t="s">
        <v>13383</v>
      </c>
      <c r="T300" t="s">
        <v>1896</v>
      </c>
      <c r="U300" t="s">
        <v>1897</v>
      </c>
      <c r="V300" t="s">
        <v>1898</v>
      </c>
    </row>
    <row r="301" spans="1:22">
      <c r="A301" t="s">
        <v>1899</v>
      </c>
      <c r="B301" t="s">
        <v>9599</v>
      </c>
      <c r="C301" t="s">
        <v>10575</v>
      </c>
      <c r="D301" s="2">
        <v>13990</v>
      </c>
      <c r="E301" s="11">
        <f t="shared" si="20"/>
        <v>202300</v>
      </c>
      <c r="F301" s="5">
        <v>28900</v>
      </c>
      <c r="G301" s="1">
        <v>0.52</v>
      </c>
      <c r="H301" t="str">
        <f t="shared" si="21"/>
        <v>&gt;=50%</v>
      </c>
      <c r="I301" s="8" t="str">
        <f t="shared" si="23"/>
        <v>&gt;500</v>
      </c>
      <c r="J301" s="8" t="str">
        <f t="shared" si="24"/>
        <v>No</v>
      </c>
      <c r="K301" s="1" t="s">
        <v>9298</v>
      </c>
      <c r="L301">
        <v>4.5</v>
      </c>
      <c r="M301" s="4">
        <v>7</v>
      </c>
      <c r="N301" s="12">
        <f t="shared" si="22"/>
        <v>31.5</v>
      </c>
      <c r="O301" t="s">
        <v>11037</v>
      </c>
      <c r="P301" t="s">
        <v>1901</v>
      </c>
      <c r="Q301" t="s">
        <v>12242</v>
      </c>
      <c r="R301" t="s">
        <v>1902</v>
      </c>
      <c r="S301" t="s">
        <v>13384</v>
      </c>
      <c r="T301" t="s">
        <v>1903</v>
      </c>
      <c r="U301" t="s">
        <v>1904</v>
      </c>
      <c r="V301" t="s">
        <v>1905</v>
      </c>
    </row>
    <row r="302" spans="1:22">
      <c r="A302" t="s">
        <v>1906</v>
      </c>
      <c r="B302" t="s">
        <v>1907</v>
      </c>
      <c r="C302" t="s">
        <v>10577</v>
      </c>
      <c r="D302">
        <v>129</v>
      </c>
      <c r="E302" s="11">
        <f t="shared" si="20"/>
        <v>18409</v>
      </c>
      <c r="F302" s="5">
        <v>449</v>
      </c>
      <c r="G302" s="1">
        <v>0.71</v>
      </c>
      <c r="H302" t="str">
        <f t="shared" si="21"/>
        <v>&gt;=50%</v>
      </c>
      <c r="I302" s="8" t="str">
        <f t="shared" si="23"/>
        <v>200-500</v>
      </c>
      <c r="J302" s="8" t="str">
        <f t="shared" si="24"/>
        <v>No</v>
      </c>
      <c r="K302" s="1" t="s">
        <v>9298</v>
      </c>
      <c r="L302">
        <v>3.7</v>
      </c>
      <c r="M302" s="4">
        <v>41</v>
      </c>
      <c r="N302" s="12">
        <f t="shared" si="22"/>
        <v>151.70000000000002</v>
      </c>
      <c r="O302" t="s">
        <v>1908</v>
      </c>
      <c r="P302" t="s">
        <v>1909</v>
      </c>
      <c r="Q302" t="s">
        <v>12243</v>
      </c>
      <c r="R302" t="s">
        <v>1910</v>
      </c>
      <c r="S302" t="s">
        <v>13385</v>
      </c>
      <c r="T302" t="s">
        <v>1911</v>
      </c>
      <c r="U302" t="s">
        <v>1912</v>
      </c>
      <c r="V302" t="s">
        <v>1913</v>
      </c>
    </row>
    <row r="303" spans="1:22">
      <c r="A303" t="s">
        <v>1914</v>
      </c>
      <c r="B303" t="s">
        <v>9600</v>
      </c>
      <c r="C303" t="s">
        <v>10577</v>
      </c>
      <c r="D303">
        <v>379</v>
      </c>
      <c r="E303" s="11">
        <f t="shared" si="20"/>
        <v>12140847</v>
      </c>
      <c r="F303" s="5">
        <v>999</v>
      </c>
      <c r="G303" s="1">
        <v>0.62</v>
      </c>
      <c r="H303" t="str">
        <f t="shared" si="21"/>
        <v>&gt;=50%</v>
      </c>
      <c r="I303" s="8" t="str">
        <f t="shared" si="23"/>
        <v>&gt;500</v>
      </c>
      <c r="J303" s="8" t="str">
        <f t="shared" si="24"/>
        <v>No</v>
      </c>
      <c r="K303" s="1" t="s">
        <v>9298</v>
      </c>
      <c r="L303">
        <v>4.2</v>
      </c>
      <c r="M303" s="4">
        <v>12153</v>
      </c>
      <c r="N303" s="12">
        <f t="shared" si="22"/>
        <v>51042.6</v>
      </c>
      <c r="O303" t="s">
        <v>11038</v>
      </c>
      <c r="P303" t="s">
        <v>177</v>
      </c>
      <c r="Q303" t="s">
        <v>12051</v>
      </c>
      <c r="R303" t="s">
        <v>178</v>
      </c>
      <c r="S303" t="s">
        <v>13182</v>
      </c>
      <c r="T303" t="s">
        <v>179</v>
      </c>
      <c r="U303" t="s">
        <v>1916</v>
      </c>
      <c r="V303" t="s">
        <v>1917</v>
      </c>
    </row>
    <row r="304" spans="1:22">
      <c r="A304" t="s">
        <v>1918</v>
      </c>
      <c r="B304" t="s">
        <v>9601</v>
      </c>
      <c r="C304" t="s">
        <v>10576</v>
      </c>
      <c r="D304">
        <v>185</v>
      </c>
      <c r="E304" s="11">
        <f t="shared" si="20"/>
        <v>12475</v>
      </c>
      <c r="F304" s="5">
        <v>499</v>
      </c>
      <c r="G304" s="1">
        <v>0.63</v>
      </c>
      <c r="H304" t="str">
        <f t="shared" si="21"/>
        <v>&gt;=50%</v>
      </c>
      <c r="I304" s="8" t="str">
        <f t="shared" si="23"/>
        <v>200-500</v>
      </c>
      <c r="J304" s="8" t="str">
        <f t="shared" si="24"/>
        <v>No</v>
      </c>
      <c r="K304" s="1" t="s">
        <v>9298</v>
      </c>
      <c r="L304">
        <v>4.2</v>
      </c>
      <c r="M304" s="4">
        <v>25</v>
      </c>
      <c r="N304" s="12">
        <f t="shared" si="22"/>
        <v>105</v>
      </c>
      <c r="O304" t="s">
        <v>11039</v>
      </c>
      <c r="P304" t="s">
        <v>1920</v>
      </c>
      <c r="Q304" t="s">
        <v>12244</v>
      </c>
      <c r="R304" t="s">
        <v>1921</v>
      </c>
      <c r="S304" t="s">
        <v>13386</v>
      </c>
      <c r="T304" t="s">
        <v>1922</v>
      </c>
      <c r="U304" t="s">
        <v>1923</v>
      </c>
      <c r="V304" t="s">
        <v>1924</v>
      </c>
    </row>
    <row r="305" spans="1:22">
      <c r="A305" t="s">
        <v>1925</v>
      </c>
      <c r="B305" t="s">
        <v>9602</v>
      </c>
      <c r="C305" t="s">
        <v>10575</v>
      </c>
      <c r="D305">
        <v>218</v>
      </c>
      <c r="E305" s="11">
        <f t="shared" si="20"/>
        <v>162837</v>
      </c>
      <c r="F305" s="5">
        <v>999</v>
      </c>
      <c r="G305" s="1">
        <v>0.78</v>
      </c>
      <c r="H305" t="str">
        <f t="shared" si="21"/>
        <v>&gt;=50%</v>
      </c>
      <c r="I305" s="8" t="str">
        <f t="shared" si="23"/>
        <v>&gt;500</v>
      </c>
      <c r="J305" s="8" t="str">
        <f t="shared" si="24"/>
        <v>No</v>
      </c>
      <c r="K305" s="1" t="s">
        <v>9298</v>
      </c>
      <c r="L305">
        <v>4.2</v>
      </c>
      <c r="M305" s="4">
        <v>163</v>
      </c>
      <c r="N305" s="12">
        <f t="shared" si="22"/>
        <v>684.6</v>
      </c>
      <c r="O305" t="s">
        <v>11040</v>
      </c>
      <c r="P305" t="s">
        <v>1927</v>
      </c>
      <c r="Q305" t="s">
        <v>12245</v>
      </c>
      <c r="R305" t="s">
        <v>1928</v>
      </c>
      <c r="S305" t="s">
        <v>13387</v>
      </c>
      <c r="T305" t="s">
        <v>1929</v>
      </c>
      <c r="U305" t="s">
        <v>1930</v>
      </c>
      <c r="V305" t="s">
        <v>1931</v>
      </c>
    </row>
    <row r="306" spans="1:22">
      <c r="A306" t="s">
        <v>1932</v>
      </c>
      <c r="B306" t="s">
        <v>9603</v>
      </c>
      <c r="C306" t="s">
        <v>10577</v>
      </c>
      <c r="D306">
        <v>199</v>
      </c>
      <c r="E306" s="11">
        <f t="shared" si="20"/>
        <v>86913</v>
      </c>
      <c r="F306" s="5">
        <v>999</v>
      </c>
      <c r="G306" s="1">
        <v>0.8</v>
      </c>
      <c r="H306" t="str">
        <f t="shared" si="21"/>
        <v>20-50%</v>
      </c>
      <c r="I306" s="8" t="str">
        <f t="shared" si="23"/>
        <v>&gt;500</v>
      </c>
      <c r="J306" s="8" t="str">
        <f t="shared" si="24"/>
        <v>No</v>
      </c>
      <c r="K306" s="1" t="s">
        <v>9298</v>
      </c>
      <c r="L306">
        <v>4.3</v>
      </c>
      <c r="M306" s="4">
        <v>87</v>
      </c>
      <c r="N306" s="12">
        <f t="shared" si="22"/>
        <v>374.09999999999997</v>
      </c>
      <c r="O306" t="s">
        <v>11041</v>
      </c>
      <c r="P306" t="s">
        <v>1934</v>
      </c>
      <c r="Q306" t="s">
        <v>12246</v>
      </c>
      <c r="R306" t="s">
        <v>1935</v>
      </c>
      <c r="S306" t="s">
        <v>13388</v>
      </c>
      <c r="T306" t="s">
        <v>1936</v>
      </c>
      <c r="U306" t="s">
        <v>1937</v>
      </c>
      <c r="V306" t="s">
        <v>1938</v>
      </c>
    </row>
    <row r="307" spans="1:22">
      <c r="A307" t="s">
        <v>1939</v>
      </c>
      <c r="B307" t="s">
        <v>9604</v>
      </c>
      <c r="C307" t="s">
        <v>10578</v>
      </c>
      <c r="D307">
        <v>499</v>
      </c>
      <c r="E307" s="11">
        <f t="shared" si="20"/>
        <v>1948500</v>
      </c>
      <c r="F307" s="5">
        <v>900</v>
      </c>
      <c r="G307" s="1">
        <v>0.45</v>
      </c>
      <c r="H307" t="str">
        <f t="shared" si="21"/>
        <v>20-50%</v>
      </c>
      <c r="I307" s="8" t="str">
        <f t="shared" si="23"/>
        <v>&gt;500</v>
      </c>
      <c r="J307" s="8" t="str">
        <f t="shared" si="24"/>
        <v>No</v>
      </c>
      <c r="K307" s="1" t="s">
        <v>9299</v>
      </c>
      <c r="L307">
        <v>4.4000000000000004</v>
      </c>
      <c r="M307" s="4">
        <v>2165</v>
      </c>
      <c r="N307" s="12">
        <f t="shared" si="22"/>
        <v>9526</v>
      </c>
      <c r="O307" t="s">
        <v>11042</v>
      </c>
      <c r="P307" t="s">
        <v>1941</v>
      </c>
      <c r="Q307" t="s">
        <v>12247</v>
      </c>
      <c r="R307" t="s">
        <v>1942</v>
      </c>
      <c r="S307" t="s">
        <v>13389</v>
      </c>
      <c r="T307" t="s">
        <v>1943</v>
      </c>
      <c r="U307" t="s">
        <v>1853</v>
      </c>
      <c r="V307" t="s">
        <v>1944</v>
      </c>
    </row>
    <row r="308" spans="1:22">
      <c r="A308" t="s">
        <v>1945</v>
      </c>
      <c r="B308" t="s">
        <v>9605</v>
      </c>
      <c r="C308" t="s">
        <v>10581</v>
      </c>
      <c r="D308" s="2">
        <v>26999</v>
      </c>
      <c r="E308" s="11">
        <f t="shared" si="20"/>
        <v>64928490</v>
      </c>
      <c r="F308" s="5">
        <v>42999</v>
      </c>
      <c r="G308" s="1">
        <v>0.37</v>
      </c>
      <c r="H308" t="str">
        <f t="shared" si="21"/>
        <v>20%</v>
      </c>
      <c r="I308" s="8" t="str">
        <f t="shared" si="23"/>
        <v>&gt;500</v>
      </c>
      <c r="J308" s="8" t="str">
        <f t="shared" si="24"/>
        <v>No</v>
      </c>
      <c r="K308" s="1" t="s">
        <v>9299</v>
      </c>
      <c r="L308">
        <v>4.2</v>
      </c>
      <c r="M308" s="4">
        <v>1510</v>
      </c>
      <c r="N308" s="12">
        <f t="shared" si="22"/>
        <v>6342</v>
      </c>
      <c r="O308" t="s">
        <v>11043</v>
      </c>
      <c r="P308" t="s">
        <v>1947</v>
      </c>
      <c r="Q308" t="s">
        <v>12248</v>
      </c>
      <c r="R308" t="s">
        <v>1948</v>
      </c>
      <c r="S308" t="s">
        <v>13390</v>
      </c>
      <c r="T308" t="s">
        <v>1949</v>
      </c>
      <c r="U308" t="s">
        <v>1950</v>
      </c>
      <c r="V308" t="s">
        <v>1951</v>
      </c>
    </row>
    <row r="309" spans="1:22">
      <c r="A309" t="s">
        <v>1952</v>
      </c>
      <c r="B309" t="s">
        <v>9606</v>
      </c>
      <c r="C309" t="s">
        <v>10578</v>
      </c>
      <c r="D309">
        <v>893</v>
      </c>
      <c r="E309" s="11">
        <f t="shared" si="20"/>
        <v>111512</v>
      </c>
      <c r="F309" s="5">
        <v>1052</v>
      </c>
      <c r="G309" s="1">
        <v>0.15</v>
      </c>
      <c r="H309" t="str">
        <f t="shared" si="21"/>
        <v>20-50%</v>
      </c>
      <c r="I309" s="8" t="str">
        <f t="shared" si="23"/>
        <v>&gt;500</v>
      </c>
      <c r="J309" s="8" t="str">
        <f t="shared" si="24"/>
        <v>No</v>
      </c>
      <c r="K309" s="1" t="s">
        <v>9299</v>
      </c>
      <c r="L309">
        <v>4.3</v>
      </c>
      <c r="M309" s="4">
        <v>106</v>
      </c>
      <c r="N309" s="12">
        <f t="shared" si="22"/>
        <v>455.79999999999995</v>
      </c>
      <c r="O309" t="s">
        <v>11044</v>
      </c>
      <c r="P309" t="s">
        <v>1954</v>
      </c>
      <c r="Q309" t="s">
        <v>12249</v>
      </c>
      <c r="R309" t="s">
        <v>1955</v>
      </c>
      <c r="S309" t="s">
        <v>13391</v>
      </c>
      <c r="T309" t="s">
        <v>1956</v>
      </c>
      <c r="U309" t="s">
        <v>1957</v>
      </c>
      <c r="V309" t="s">
        <v>1958</v>
      </c>
    </row>
    <row r="310" spans="1:22">
      <c r="A310" t="s">
        <v>1959</v>
      </c>
      <c r="B310" t="s">
        <v>9607</v>
      </c>
      <c r="C310" t="s">
        <v>10575</v>
      </c>
      <c r="D310" s="2">
        <v>10990</v>
      </c>
      <c r="E310" s="11">
        <f t="shared" si="20"/>
        <v>2578710</v>
      </c>
      <c r="F310" s="5">
        <v>19990</v>
      </c>
      <c r="G310" s="1">
        <v>0.45</v>
      </c>
      <c r="H310" t="str">
        <f t="shared" si="21"/>
        <v>&gt;=50%</v>
      </c>
      <c r="I310" s="8" t="str">
        <f t="shared" si="23"/>
        <v>&gt;500</v>
      </c>
      <c r="J310" s="8" t="str">
        <f t="shared" si="24"/>
        <v>No</v>
      </c>
      <c r="K310" s="1" t="s">
        <v>9299</v>
      </c>
      <c r="L310">
        <v>3.7</v>
      </c>
      <c r="M310" s="4">
        <v>129</v>
      </c>
      <c r="N310" s="12">
        <f t="shared" si="22"/>
        <v>477.3</v>
      </c>
      <c r="O310" t="s">
        <v>11045</v>
      </c>
      <c r="P310" t="s">
        <v>1961</v>
      </c>
      <c r="Q310" t="s">
        <v>12250</v>
      </c>
      <c r="R310" t="s">
        <v>1962</v>
      </c>
      <c r="S310" t="s">
        <v>13392</v>
      </c>
      <c r="T310" t="s">
        <v>1963</v>
      </c>
      <c r="U310" t="s">
        <v>1964</v>
      </c>
      <c r="V310" t="s">
        <v>1965</v>
      </c>
    </row>
    <row r="311" spans="1:22">
      <c r="A311" t="s">
        <v>1966</v>
      </c>
      <c r="B311" t="s">
        <v>9608</v>
      </c>
      <c r="C311" t="s">
        <v>10578</v>
      </c>
      <c r="D311">
        <v>379</v>
      </c>
      <c r="E311" s="11">
        <f t="shared" si="20"/>
        <v>3350851</v>
      </c>
      <c r="F311" s="5">
        <v>1099</v>
      </c>
      <c r="G311" s="1">
        <v>0.66</v>
      </c>
      <c r="H311" t="str">
        <f t="shared" si="21"/>
        <v>20-50%</v>
      </c>
      <c r="I311" s="8" t="str">
        <f t="shared" si="23"/>
        <v>&gt;500</v>
      </c>
      <c r="J311" s="8" t="str">
        <f t="shared" si="24"/>
        <v>No</v>
      </c>
      <c r="K311" s="1" t="s">
        <v>9298</v>
      </c>
      <c r="L311">
        <v>4.3</v>
      </c>
      <c r="M311" s="4">
        <v>3049</v>
      </c>
      <c r="N311" s="12">
        <f t="shared" si="22"/>
        <v>13110.699999999999</v>
      </c>
      <c r="O311" t="s">
        <v>11046</v>
      </c>
      <c r="P311" t="s">
        <v>1968</v>
      </c>
      <c r="Q311" t="s">
        <v>12251</v>
      </c>
      <c r="R311" t="s">
        <v>1969</v>
      </c>
      <c r="S311" t="s">
        <v>13393</v>
      </c>
      <c r="T311" t="s">
        <v>1970</v>
      </c>
      <c r="U311" t="s">
        <v>1971</v>
      </c>
      <c r="V311" t="s">
        <v>1972</v>
      </c>
    </row>
    <row r="312" spans="1:22">
      <c r="A312" t="s">
        <v>1973</v>
      </c>
      <c r="B312" t="s">
        <v>9609</v>
      </c>
      <c r="C312" t="s">
        <v>10577</v>
      </c>
      <c r="D312" s="2">
        <v>16999</v>
      </c>
      <c r="E312" s="11">
        <f t="shared" si="20"/>
        <v>853807160</v>
      </c>
      <c r="F312" s="5">
        <v>25999</v>
      </c>
      <c r="G312" s="1">
        <v>0.35</v>
      </c>
      <c r="H312" t="str">
        <f t="shared" si="21"/>
        <v>&gt;=50%</v>
      </c>
      <c r="I312" s="8" t="str">
        <f t="shared" si="23"/>
        <v>&gt;500</v>
      </c>
      <c r="J312" s="8" t="str">
        <f t="shared" si="24"/>
        <v>No</v>
      </c>
      <c r="K312" s="1" t="s">
        <v>9299</v>
      </c>
      <c r="L312">
        <v>4.2</v>
      </c>
      <c r="M312" s="4">
        <v>32840</v>
      </c>
      <c r="N312" s="12">
        <f t="shared" si="22"/>
        <v>137928</v>
      </c>
      <c r="O312" t="s">
        <v>11047</v>
      </c>
      <c r="P312" t="s">
        <v>117</v>
      </c>
      <c r="Q312" t="s">
        <v>12043</v>
      </c>
      <c r="R312" t="s">
        <v>118</v>
      </c>
      <c r="S312" t="s">
        <v>13174</v>
      </c>
      <c r="T312" t="s">
        <v>119</v>
      </c>
      <c r="U312" t="s">
        <v>1975</v>
      </c>
      <c r="V312" t="s">
        <v>1976</v>
      </c>
    </row>
    <row r="313" spans="1:22">
      <c r="A313" t="s">
        <v>1977</v>
      </c>
      <c r="B313" t="s">
        <v>1978</v>
      </c>
      <c r="C313" t="s">
        <v>10593</v>
      </c>
      <c r="D313">
        <v>699</v>
      </c>
      <c r="E313" s="11">
        <f t="shared" si="20"/>
        <v>740610</v>
      </c>
      <c r="F313" s="5">
        <v>1899</v>
      </c>
      <c r="G313" s="1">
        <v>0.63</v>
      </c>
      <c r="H313" t="str">
        <f t="shared" si="21"/>
        <v>20-50%</v>
      </c>
      <c r="I313" s="8" t="str">
        <f t="shared" si="23"/>
        <v>&gt;500</v>
      </c>
      <c r="J313" s="8" t="str">
        <f t="shared" si="24"/>
        <v>No</v>
      </c>
      <c r="K313" s="1" t="s">
        <v>9298</v>
      </c>
      <c r="L313">
        <v>4.4000000000000004</v>
      </c>
      <c r="M313" s="4">
        <v>390</v>
      </c>
      <c r="N313" s="12">
        <f t="shared" si="22"/>
        <v>1716.0000000000002</v>
      </c>
      <c r="O313" t="s">
        <v>11048</v>
      </c>
      <c r="P313" t="s">
        <v>1979</v>
      </c>
      <c r="Q313" t="s">
        <v>12252</v>
      </c>
      <c r="R313" t="s">
        <v>1980</v>
      </c>
      <c r="S313" t="s">
        <v>13394</v>
      </c>
      <c r="T313" t="s">
        <v>1981</v>
      </c>
      <c r="U313" t="s">
        <v>1982</v>
      </c>
      <c r="V313" t="s">
        <v>1983</v>
      </c>
    </row>
    <row r="314" spans="1:22">
      <c r="A314" t="s">
        <v>1984</v>
      </c>
      <c r="B314" t="s">
        <v>9610</v>
      </c>
      <c r="C314" t="s">
        <v>10575</v>
      </c>
      <c r="D314" s="2">
        <v>2699</v>
      </c>
      <c r="E314" s="11">
        <f t="shared" si="20"/>
        <v>2173500</v>
      </c>
      <c r="F314" s="5">
        <v>3500</v>
      </c>
      <c r="G314" s="1">
        <v>0.23</v>
      </c>
      <c r="H314" t="str">
        <f t="shared" si="21"/>
        <v>&gt;=50%</v>
      </c>
      <c r="I314" s="8" t="str">
        <f t="shared" si="23"/>
        <v>&gt;500</v>
      </c>
      <c r="J314" s="8" t="str">
        <f t="shared" si="24"/>
        <v>No</v>
      </c>
      <c r="K314" s="1" t="s">
        <v>9299</v>
      </c>
      <c r="L314">
        <v>3.5</v>
      </c>
      <c r="M314" s="4">
        <v>621</v>
      </c>
      <c r="N314" s="12">
        <f t="shared" si="22"/>
        <v>2173.5</v>
      </c>
      <c r="O314" t="s">
        <v>11049</v>
      </c>
      <c r="P314" t="s">
        <v>1986</v>
      </c>
      <c r="Q314" t="s">
        <v>12253</v>
      </c>
      <c r="R314" t="s">
        <v>1987</v>
      </c>
      <c r="S314" t="s">
        <v>13395</v>
      </c>
      <c r="T314" t="s">
        <v>1988</v>
      </c>
      <c r="U314" t="s">
        <v>1989</v>
      </c>
      <c r="V314" t="s">
        <v>1990</v>
      </c>
    </row>
    <row r="315" spans="1:22">
      <c r="A315" t="s">
        <v>1991</v>
      </c>
      <c r="B315" t="s">
        <v>1992</v>
      </c>
      <c r="C315" t="s">
        <v>10575</v>
      </c>
      <c r="D315">
        <v>129</v>
      </c>
      <c r="E315" s="11">
        <f t="shared" si="20"/>
        <v>158735</v>
      </c>
      <c r="F315" s="5">
        <v>599</v>
      </c>
      <c r="G315" s="1">
        <v>0.78</v>
      </c>
      <c r="H315" t="str">
        <f t="shared" si="21"/>
        <v>&gt;=50%</v>
      </c>
      <c r="I315" s="8" t="str">
        <f t="shared" si="23"/>
        <v>&gt;500</v>
      </c>
      <c r="J315" s="8" t="str">
        <f t="shared" si="24"/>
        <v>No</v>
      </c>
      <c r="K315" s="1" t="s">
        <v>9298</v>
      </c>
      <c r="L315">
        <v>4.0999999999999996</v>
      </c>
      <c r="M315" s="4">
        <v>265</v>
      </c>
      <c r="N315" s="12">
        <f t="shared" si="22"/>
        <v>1086.5</v>
      </c>
      <c r="O315" t="s">
        <v>11050</v>
      </c>
      <c r="P315" t="s">
        <v>1993</v>
      </c>
      <c r="Q315" t="s">
        <v>12254</v>
      </c>
      <c r="R315" t="s">
        <v>1994</v>
      </c>
      <c r="S315" t="s">
        <v>13396</v>
      </c>
      <c r="T315" t="s">
        <v>1995</v>
      </c>
      <c r="U315" t="s">
        <v>1996</v>
      </c>
      <c r="V315" t="s">
        <v>1997</v>
      </c>
    </row>
    <row r="316" spans="1:22">
      <c r="A316" t="s">
        <v>1998</v>
      </c>
      <c r="B316" t="s">
        <v>9611</v>
      </c>
      <c r="C316" t="s">
        <v>10579</v>
      </c>
      <c r="D316">
        <v>389</v>
      </c>
      <c r="E316" s="11">
        <f t="shared" si="20"/>
        <v>837162</v>
      </c>
      <c r="F316" s="5">
        <v>999</v>
      </c>
      <c r="G316" s="1">
        <v>0.61</v>
      </c>
      <c r="H316" t="str">
        <f t="shared" si="21"/>
        <v>&gt;=50%</v>
      </c>
      <c r="I316" s="8" t="str">
        <f t="shared" si="23"/>
        <v>&gt;500</v>
      </c>
      <c r="J316" s="8" t="str">
        <f t="shared" si="24"/>
        <v>No</v>
      </c>
      <c r="K316" s="1" t="s">
        <v>9298</v>
      </c>
      <c r="L316">
        <v>4.3</v>
      </c>
      <c r="M316" s="4">
        <v>838</v>
      </c>
      <c r="N316" s="12">
        <f t="shared" si="22"/>
        <v>3603.3999999999996</v>
      </c>
      <c r="O316" t="s">
        <v>11051</v>
      </c>
      <c r="P316" t="s">
        <v>2000</v>
      </c>
      <c r="Q316" t="s">
        <v>12255</v>
      </c>
      <c r="R316" t="s">
        <v>2001</v>
      </c>
      <c r="S316" t="s">
        <v>13397</v>
      </c>
      <c r="T316" t="s">
        <v>2002</v>
      </c>
      <c r="U316" t="s">
        <v>2003</v>
      </c>
      <c r="V316" t="s">
        <v>2004</v>
      </c>
    </row>
    <row r="317" spans="1:22">
      <c r="A317" t="s">
        <v>2005</v>
      </c>
      <c r="B317" t="s">
        <v>9612</v>
      </c>
      <c r="C317" t="s">
        <v>10575</v>
      </c>
      <c r="D317">
        <v>246</v>
      </c>
      <c r="E317" s="11">
        <f t="shared" si="20"/>
        <v>85800</v>
      </c>
      <c r="F317" s="5">
        <v>600</v>
      </c>
      <c r="G317" s="1">
        <v>0.59</v>
      </c>
      <c r="H317" t="str">
        <f t="shared" si="21"/>
        <v>&gt;=50%</v>
      </c>
      <c r="I317" s="8" t="str">
        <f t="shared" si="23"/>
        <v>&gt;500</v>
      </c>
      <c r="J317" s="8" t="str">
        <f t="shared" si="24"/>
        <v>No</v>
      </c>
      <c r="K317" s="1" t="s">
        <v>9298</v>
      </c>
      <c r="L317">
        <v>4.2</v>
      </c>
      <c r="M317" s="4">
        <v>143</v>
      </c>
      <c r="N317" s="12">
        <f t="shared" si="22"/>
        <v>600.6</v>
      </c>
      <c r="O317" t="s">
        <v>11052</v>
      </c>
      <c r="P317" t="s">
        <v>2007</v>
      </c>
      <c r="Q317" t="s">
        <v>12256</v>
      </c>
      <c r="R317" t="s">
        <v>2008</v>
      </c>
      <c r="S317" t="s">
        <v>13398</v>
      </c>
      <c r="T317" t="s">
        <v>2009</v>
      </c>
      <c r="U317" t="s">
        <v>2010</v>
      </c>
      <c r="V317" t="s">
        <v>2011</v>
      </c>
    </row>
    <row r="318" spans="1:22">
      <c r="A318" t="s">
        <v>2012</v>
      </c>
      <c r="B318" t="s">
        <v>9613</v>
      </c>
      <c r="C318" t="s">
        <v>10579</v>
      </c>
      <c r="D318">
        <v>299</v>
      </c>
      <c r="E318" s="11">
        <f t="shared" si="20"/>
        <v>120649</v>
      </c>
      <c r="F318" s="5">
        <v>799</v>
      </c>
      <c r="G318" s="1">
        <v>0.63</v>
      </c>
      <c r="H318" t="str">
        <f t="shared" si="21"/>
        <v>20-50%</v>
      </c>
      <c r="I318" s="8" t="str">
        <f t="shared" si="23"/>
        <v>&gt;500</v>
      </c>
      <c r="J318" s="8" t="str">
        <f t="shared" si="24"/>
        <v>No</v>
      </c>
      <c r="K318" s="1" t="s">
        <v>9298</v>
      </c>
      <c r="L318">
        <v>4</v>
      </c>
      <c r="M318" s="4">
        <v>151</v>
      </c>
      <c r="N318" s="12">
        <f t="shared" si="22"/>
        <v>604</v>
      </c>
      <c r="O318" t="s">
        <v>11053</v>
      </c>
      <c r="P318" t="s">
        <v>2014</v>
      </c>
      <c r="Q318" t="s">
        <v>12257</v>
      </c>
      <c r="R318" t="s">
        <v>2015</v>
      </c>
      <c r="S318" t="s">
        <v>13399</v>
      </c>
      <c r="T318" t="s">
        <v>2016</v>
      </c>
      <c r="U318" t="s">
        <v>2017</v>
      </c>
      <c r="V318" t="s">
        <v>2018</v>
      </c>
    </row>
    <row r="319" spans="1:22">
      <c r="A319" t="s">
        <v>2019</v>
      </c>
      <c r="B319" t="s">
        <v>9614</v>
      </c>
      <c r="C319" t="s">
        <v>10579</v>
      </c>
      <c r="D319">
        <v>247</v>
      </c>
      <c r="E319" s="11">
        <f t="shared" si="20"/>
        <v>79800</v>
      </c>
      <c r="F319" s="5">
        <v>399</v>
      </c>
      <c r="G319" s="1">
        <v>0.38</v>
      </c>
      <c r="H319" t="str">
        <f t="shared" si="21"/>
        <v>&gt;=50%</v>
      </c>
      <c r="I319" s="8" t="str">
        <f t="shared" si="23"/>
        <v>200-500</v>
      </c>
      <c r="J319" s="8" t="str">
        <f t="shared" si="24"/>
        <v>No</v>
      </c>
      <c r="K319" s="1" t="s">
        <v>9299</v>
      </c>
      <c r="L319">
        <v>3.9</v>
      </c>
      <c r="M319" s="4">
        <v>200</v>
      </c>
      <c r="N319" s="12">
        <f t="shared" si="22"/>
        <v>780</v>
      </c>
      <c r="O319" t="s">
        <v>11054</v>
      </c>
      <c r="P319" t="s">
        <v>2021</v>
      </c>
      <c r="Q319" t="s">
        <v>12258</v>
      </c>
      <c r="R319" t="s">
        <v>2022</v>
      </c>
      <c r="S319" t="s">
        <v>13400</v>
      </c>
      <c r="T319" t="s">
        <v>9256</v>
      </c>
      <c r="U319" t="s">
        <v>2023</v>
      </c>
      <c r="V319" t="s">
        <v>2024</v>
      </c>
    </row>
    <row r="320" spans="1:22">
      <c r="A320" t="s">
        <v>2025</v>
      </c>
      <c r="B320" t="s">
        <v>9615</v>
      </c>
      <c r="C320" t="s">
        <v>10579</v>
      </c>
      <c r="D320" s="2">
        <v>1369</v>
      </c>
      <c r="E320" s="11">
        <f t="shared" si="20"/>
        <v>680773</v>
      </c>
      <c r="F320" s="5">
        <v>2999</v>
      </c>
      <c r="G320" s="1">
        <v>0.54</v>
      </c>
      <c r="H320" t="str">
        <f t="shared" si="21"/>
        <v>&gt;=50%</v>
      </c>
      <c r="I320" s="8" t="str">
        <f t="shared" si="23"/>
        <v>&gt;500</v>
      </c>
      <c r="J320" s="8" t="str">
        <f t="shared" si="24"/>
        <v>No</v>
      </c>
      <c r="K320" s="1" t="s">
        <v>9298</v>
      </c>
      <c r="L320">
        <v>3.3</v>
      </c>
      <c r="M320" s="4">
        <v>227</v>
      </c>
      <c r="N320" s="12">
        <f t="shared" si="22"/>
        <v>749.09999999999991</v>
      </c>
      <c r="O320" t="s">
        <v>11055</v>
      </c>
      <c r="P320" t="s">
        <v>2027</v>
      </c>
      <c r="Q320" t="s">
        <v>12259</v>
      </c>
      <c r="R320" t="s">
        <v>2028</v>
      </c>
      <c r="S320" t="s">
        <v>13401</v>
      </c>
      <c r="T320" t="s">
        <v>2029</v>
      </c>
      <c r="U320" t="s">
        <v>2030</v>
      </c>
      <c r="V320" t="s">
        <v>2031</v>
      </c>
    </row>
    <row r="321" spans="1:22">
      <c r="A321" t="s">
        <v>2032</v>
      </c>
      <c r="B321" t="s">
        <v>9616</v>
      </c>
      <c r="C321" t="s">
        <v>10577</v>
      </c>
      <c r="D321">
        <v>199</v>
      </c>
      <c r="E321" s="11">
        <f t="shared" si="20"/>
        <v>268462</v>
      </c>
      <c r="F321" s="5">
        <v>499</v>
      </c>
      <c r="G321" s="1">
        <v>0.6</v>
      </c>
      <c r="H321" t="str">
        <f t="shared" si="21"/>
        <v>20-50%</v>
      </c>
      <c r="I321" s="8" t="str">
        <f t="shared" si="23"/>
        <v>200-500</v>
      </c>
      <c r="J321" s="8" t="str">
        <f t="shared" si="24"/>
        <v>No</v>
      </c>
      <c r="K321" s="1" t="s">
        <v>9298</v>
      </c>
      <c r="L321">
        <v>3.8</v>
      </c>
      <c r="M321" s="4">
        <v>538</v>
      </c>
      <c r="N321" s="12">
        <f t="shared" si="22"/>
        <v>2044.3999999999999</v>
      </c>
      <c r="O321" t="s">
        <v>11056</v>
      </c>
      <c r="P321" t="s">
        <v>2034</v>
      </c>
      <c r="Q321" t="s">
        <v>12260</v>
      </c>
      <c r="R321" t="s">
        <v>2035</v>
      </c>
      <c r="S321" t="s">
        <v>13402</v>
      </c>
      <c r="T321" t="s">
        <v>2036</v>
      </c>
      <c r="U321" t="s">
        <v>2037</v>
      </c>
      <c r="V321" t="s">
        <v>2038</v>
      </c>
    </row>
    <row r="322" spans="1:22">
      <c r="A322" t="s">
        <v>2039</v>
      </c>
      <c r="B322" t="s">
        <v>9617</v>
      </c>
      <c r="C322" t="s">
        <v>10578</v>
      </c>
      <c r="D322">
        <v>299</v>
      </c>
      <c r="E322" s="11">
        <f t="shared" ref="E322:E385" si="25">F322 * M322</f>
        <v>102429</v>
      </c>
      <c r="F322" s="5">
        <v>599</v>
      </c>
      <c r="G322" s="1">
        <v>0.5</v>
      </c>
      <c r="H322" t="str">
        <f t="shared" ref="H322:H385" si="26">IF(G323 &lt;=0.2, "20%", IF(G323 &lt;=0.5,"20-50%", "&gt;=50%"))</f>
        <v>20%</v>
      </c>
      <c r="I322" s="8" t="str">
        <f t="shared" si="23"/>
        <v>&gt;500</v>
      </c>
      <c r="J322" s="8" t="str">
        <f t="shared" si="24"/>
        <v>No</v>
      </c>
      <c r="K322" s="1" t="s">
        <v>9298</v>
      </c>
      <c r="L322">
        <v>4</v>
      </c>
      <c r="M322" s="4">
        <v>171</v>
      </c>
      <c r="N322" s="12">
        <f t="shared" ref="N322:N385" si="27">L322 *M322</f>
        <v>684</v>
      </c>
      <c r="O322" t="s">
        <v>11057</v>
      </c>
      <c r="P322" t="s">
        <v>2041</v>
      </c>
      <c r="Q322" t="s">
        <v>12261</v>
      </c>
      <c r="R322" t="s">
        <v>2042</v>
      </c>
      <c r="S322" t="s">
        <v>13403</v>
      </c>
      <c r="T322" t="s">
        <v>2043</v>
      </c>
      <c r="U322" t="s">
        <v>2044</v>
      </c>
      <c r="V322" t="s">
        <v>2045</v>
      </c>
    </row>
    <row r="323" spans="1:22">
      <c r="A323" t="s">
        <v>2046</v>
      </c>
      <c r="B323" t="s">
        <v>9618</v>
      </c>
      <c r="C323" t="s">
        <v>10575</v>
      </c>
      <c r="D323" s="2">
        <v>14999</v>
      </c>
      <c r="E323" s="11">
        <f t="shared" si="25"/>
        <v>412592492</v>
      </c>
      <c r="F323" s="5">
        <v>14999</v>
      </c>
      <c r="G323" s="1">
        <v>0</v>
      </c>
      <c r="H323" t="str">
        <f t="shared" si="26"/>
        <v>&gt;=50%</v>
      </c>
      <c r="I323" s="8" t="str">
        <f t="shared" ref="I323:I386" si="28">IF(F323&lt;200,"&lt;200",IF(F323&lt;=500,"200-500",IF(F323&gt;500,"&gt;500")))</f>
        <v>&gt;500</v>
      </c>
      <c r="J323" s="8" t="str">
        <f t="shared" ref="J323:J386" si="29">IF(T323 &lt;1000, "Yes","No")</f>
        <v>No</v>
      </c>
      <c r="K323" s="1" t="s">
        <v>9299</v>
      </c>
      <c r="L323">
        <v>4.3</v>
      </c>
      <c r="M323" s="4">
        <v>27508</v>
      </c>
      <c r="N323" s="12">
        <f t="shared" si="27"/>
        <v>118284.4</v>
      </c>
      <c r="O323" t="s">
        <v>11058</v>
      </c>
      <c r="P323" t="s">
        <v>2048</v>
      </c>
      <c r="Q323" t="s">
        <v>12262</v>
      </c>
      <c r="R323" t="s">
        <v>2049</v>
      </c>
      <c r="S323" t="s">
        <v>13404</v>
      </c>
      <c r="T323" t="s">
        <v>2050</v>
      </c>
      <c r="U323" t="s">
        <v>2051</v>
      </c>
      <c r="V323" t="s">
        <v>2052</v>
      </c>
    </row>
    <row r="324" spans="1:22">
      <c r="A324" t="s">
        <v>2053</v>
      </c>
      <c r="B324" t="s">
        <v>9619</v>
      </c>
      <c r="C324" t="s">
        <v>10578</v>
      </c>
      <c r="D324">
        <v>299</v>
      </c>
      <c r="E324" s="11">
        <f t="shared" si="25"/>
        <v>1016346</v>
      </c>
      <c r="F324" s="5">
        <v>699</v>
      </c>
      <c r="G324" s="1">
        <v>0.56999999999999995</v>
      </c>
      <c r="H324" t="str">
        <f t="shared" si="26"/>
        <v>&gt;=50%</v>
      </c>
      <c r="I324" s="8" t="str">
        <f t="shared" si="28"/>
        <v>&gt;500</v>
      </c>
      <c r="J324" s="8" t="str">
        <f t="shared" si="29"/>
        <v>No</v>
      </c>
      <c r="K324" s="1" t="s">
        <v>9298</v>
      </c>
      <c r="L324">
        <v>3.9</v>
      </c>
      <c r="M324" s="4">
        <v>1454</v>
      </c>
      <c r="N324" s="12">
        <f t="shared" si="27"/>
        <v>5670.5999999999995</v>
      </c>
      <c r="O324" t="s">
        <v>11059</v>
      </c>
      <c r="P324" t="s">
        <v>2055</v>
      </c>
      <c r="Q324" t="s">
        <v>12263</v>
      </c>
      <c r="R324" t="s">
        <v>2056</v>
      </c>
      <c r="S324" t="s">
        <v>13405</v>
      </c>
      <c r="T324" t="s">
        <v>2057</v>
      </c>
      <c r="U324" t="s">
        <v>2058</v>
      </c>
      <c r="V324" t="s">
        <v>2059</v>
      </c>
    </row>
    <row r="325" spans="1:22">
      <c r="A325" t="s">
        <v>2060</v>
      </c>
      <c r="B325" t="s">
        <v>9620</v>
      </c>
      <c r="C325" t="s">
        <v>10575</v>
      </c>
      <c r="D325" s="2">
        <v>24990</v>
      </c>
      <c r="E325" s="11">
        <f t="shared" si="25"/>
        <v>153422490</v>
      </c>
      <c r="F325" s="5">
        <v>51990</v>
      </c>
      <c r="G325" s="1">
        <v>0.52</v>
      </c>
      <c r="H325" t="str">
        <f t="shared" si="26"/>
        <v>&gt;=50%</v>
      </c>
      <c r="I325" s="8" t="str">
        <f t="shared" si="28"/>
        <v>&gt;500</v>
      </c>
      <c r="J325" s="8" t="str">
        <f t="shared" si="29"/>
        <v>No</v>
      </c>
      <c r="K325" s="1" t="s">
        <v>9298</v>
      </c>
      <c r="L325">
        <v>4.2</v>
      </c>
      <c r="M325" s="4">
        <v>2951</v>
      </c>
      <c r="N325" s="12">
        <f t="shared" si="27"/>
        <v>12394.2</v>
      </c>
      <c r="O325" t="s">
        <v>11060</v>
      </c>
      <c r="P325" t="s">
        <v>2062</v>
      </c>
      <c r="Q325" t="s">
        <v>12264</v>
      </c>
      <c r="R325" t="s">
        <v>2063</v>
      </c>
      <c r="S325" t="s">
        <v>13406</v>
      </c>
      <c r="T325" t="s">
        <v>2064</v>
      </c>
      <c r="U325" t="s">
        <v>2065</v>
      </c>
      <c r="V325" t="s">
        <v>2066</v>
      </c>
    </row>
    <row r="326" spans="1:22">
      <c r="A326" t="s">
        <v>2067</v>
      </c>
      <c r="B326" t="s">
        <v>9621</v>
      </c>
      <c r="C326" t="s">
        <v>10578</v>
      </c>
      <c r="D326">
        <v>249</v>
      </c>
      <c r="E326" s="11">
        <f t="shared" si="25"/>
        <v>0</v>
      </c>
      <c r="F326" s="5">
        <v>999</v>
      </c>
      <c r="G326" s="1">
        <v>0.75</v>
      </c>
      <c r="H326" t="str">
        <f t="shared" si="26"/>
        <v>20%</v>
      </c>
      <c r="I326" s="8" t="str">
        <f t="shared" si="28"/>
        <v>&gt;500</v>
      </c>
      <c r="J326" s="8" t="str">
        <f t="shared" si="29"/>
        <v>No</v>
      </c>
      <c r="K326" s="1" t="s">
        <v>9298</v>
      </c>
      <c r="L326">
        <v>5</v>
      </c>
      <c r="N326" s="12">
        <f t="shared" si="27"/>
        <v>0</v>
      </c>
      <c r="O326" t="s">
        <v>11061</v>
      </c>
      <c r="P326" t="s">
        <v>2069</v>
      </c>
      <c r="Q326" t="s">
        <v>2070</v>
      </c>
      <c r="R326" t="s">
        <v>2071</v>
      </c>
      <c r="S326" t="s">
        <v>2072</v>
      </c>
      <c r="T326" t="s">
        <v>2073</v>
      </c>
      <c r="U326" t="s">
        <v>2074</v>
      </c>
      <c r="V326" t="s">
        <v>2075</v>
      </c>
    </row>
    <row r="327" spans="1:22">
      <c r="A327" t="s">
        <v>2076</v>
      </c>
      <c r="B327" t="s">
        <v>9622</v>
      </c>
      <c r="C327" t="s">
        <v>10578</v>
      </c>
      <c r="D327" s="2">
        <v>61999</v>
      </c>
      <c r="E327" s="11">
        <f t="shared" si="25"/>
        <v>472703247</v>
      </c>
      <c r="F327" s="5">
        <v>69999</v>
      </c>
      <c r="G327" s="1">
        <v>0.11</v>
      </c>
      <c r="H327" t="str">
        <f t="shared" si="26"/>
        <v>&gt;=50%</v>
      </c>
      <c r="I327" s="8" t="str">
        <f t="shared" si="28"/>
        <v>&gt;500</v>
      </c>
      <c r="J327" s="8" t="str">
        <f t="shared" si="29"/>
        <v>No</v>
      </c>
      <c r="K327" s="1" t="s">
        <v>9299</v>
      </c>
      <c r="L327">
        <v>4.0999999999999996</v>
      </c>
      <c r="M327" s="4">
        <v>6753</v>
      </c>
      <c r="N327" s="12">
        <f t="shared" si="27"/>
        <v>27687.3</v>
      </c>
      <c r="O327" t="s">
        <v>11062</v>
      </c>
      <c r="P327" t="s">
        <v>1382</v>
      </c>
      <c r="Q327" t="s">
        <v>12188</v>
      </c>
      <c r="R327" t="s">
        <v>1383</v>
      </c>
      <c r="S327" t="s">
        <v>13323</v>
      </c>
      <c r="T327" t="s">
        <v>1384</v>
      </c>
      <c r="U327" t="s">
        <v>2078</v>
      </c>
      <c r="V327" t="s">
        <v>2079</v>
      </c>
    </row>
    <row r="328" spans="1:22">
      <c r="A328" t="s">
        <v>2080</v>
      </c>
      <c r="B328" t="s">
        <v>9623</v>
      </c>
      <c r="C328" t="s">
        <v>10578</v>
      </c>
      <c r="D328" s="2">
        <v>24499</v>
      </c>
      <c r="E328" s="11">
        <f t="shared" si="25"/>
        <v>175900000</v>
      </c>
      <c r="F328" s="5">
        <v>50000</v>
      </c>
      <c r="G328" s="1">
        <v>0.51</v>
      </c>
      <c r="H328" t="str">
        <f t="shared" si="26"/>
        <v>20-50%</v>
      </c>
      <c r="I328" s="8" t="str">
        <f t="shared" si="28"/>
        <v>&gt;500</v>
      </c>
      <c r="J328" s="8" t="str">
        <f t="shared" si="29"/>
        <v>No</v>
      </c>
      <c r="K328" s="1" t="s">
        <v>9298</v>
      </c>
      <c r="L328">
        <v>3.9</v>
      </c>
      <c r="M328" s="4">
        <v>3518</v>
      </c>
      <c r="N328" s="12">
        <f t="shared" si="27"/>
        <v>13720.199999999999</v>
      </c>
      <c r="O328" t="s">
        <v>11063</v>
      </c>
      <c r="P328" t="s">
        <v>2082</v>
      </c>
      <c r="Q328" t="s">
        <v>2083</v>
      </c>
      <c r="R328" t="s">
        <v>2084</v>
      </c>
      <c r="S328" t="s">
        <v>13407</v>
      </c>
      <c r="T328" t="s">
        <v>2085</v>
      </c>
      <c r="U328" t="s">
        <v>2086</v>
      </c>
      <c r="V328" t="s">
        <v>2087</v>
      </c>
    </row>
    <row r="329" spans="1:22">
      <c r="A329" t="s">
        <v>2088</v>
      </c>
      <c r="B329" t="s">
        <v>9624</v>
      </c>
      <c r="C329" t="s">
        <v>10575</v>
      </c>
      <c r="D329" s="2">
        <v>10499</v>
      </c>
      <c r="E329" s="11">
        <f t="shared" si="25"/>
        <v>29443490</v>
      </c>
      <c r="F329" s="5">
        <v>19499</v>
      </c>
      <c r="G329" s="1">
        <v>0.46</v>
      </c>
      <c r="H329" t="str">
        <f t="shared" si="26"/>
        <v>&gt;=50%</v>
      </c>
      <c r="I329" s="8" t="str">
        <f t="shared" si="28"/>
        <v>&gt;500</v>
      </c>
      <c r="J329" s="8" t="str">
        <f t="shared" si="29"/>
        <v>No</v>
      </c>
      <c r="K329" s="1" t="s">
        <v>9299</v>
      </c>
      <c r="L329">
        <v>4.2</v>
      </c>
      <c r="M329" s="4">
        <v>1510</v>
      </c>
      <c r="N329" s="12">
        <f t="shared" si="27"/>
        <v>6342</v>
      </c>
      <c r="O329" t="s">
        <v>11064</v>
      </c>
      <c r="P329" t="s">
        <v>1947</v>
      </c>
      <c r="Q329" t="s">
        <v>12248</v>
      </c>
      <c r="R329" t="s">
        <v>1948</v>
      </c>
      <c r="S329" t="s">
        <v>13390</v>
      </c>
      <c r="T329" t="s">
        <v>1949</v>
      </c>
      <c r="U329" t="s">
        <v>2090</v>
      </c>
      <c r="V329" t="s">
        <v>2091</v>
      </c>
    </row>
    <row r="330" spans="1:22">
      <c r="A330" t="s">
        <v>2092</v>
      </c>
      <c r="B330" t="s">
        <v>9625</v>
      </c>
      <c r="C330" t="s">
        <v>10579</v>
      </c>
      <c r="D330">
        <v>349</v>
      </c>
      <c r="E330" s="11">
        <f t="shared" si="25"/>
        <v>837162</v>
      </c>
      <c r="F330" s="5">
        <v>999</v>
      </c>
      <c r="G330" s="1">
        <v>0.65</v>
      </c>
      <c r="H330" t="str">
        <f t="shared" si="26"/>
        <v>&gt;=50%</v>
      </c>
      <c r="I330" s="8" t="str">
        <f t="shared" si="28"/>
        <v>&gt;500</v>
      </c>
      <c r="J330" s="8" t="str">
        <f t="shared" si="29"/>
        <v>No</v>
      </c>
      <c r="K330" s="1" t="s">
        <v>9298</v>
      </c>
      <c r="L330">
        <v>4.3</v>
      </c>
      <c r="M330" s="4">
        <v>838</v>
      </c>
      <c r="N330" s="12">
        <f t="shared" si="27"/>
        <v>3603.3999999999996</v>
      </c>
      <c r="O330" t="s">
        <v>11065</v>
      </c>
      <c r="P330" t="s">
        <v>2000</v>
      </c>
      <c r="Q330" t="s">
        <v>12255</v>
      </c>
      <c r="R330" t="s">
        <v>2001</v>
      </c>
      <c r="S330" t="s">
        <v>13397</v>
      </c>
      <c r="T330" t="s">
        <v>2002</v>
      </c>
      <c r="U330" t="s">
        <v>2094</v>
      </c>
      <c r="V330" t="s">
        <v>2095</v>
      </c>
    </row>
    <row r="331" spans="1:22">
      <c r="A331" t="s">
        <v>2096</v>
      </c>
      <c r="B331" t="s">
        <v>9626</v>
      </c>
      <c r="C331" t="s">
        <v>10587</v>
      </c>
      <c r="D331">
        <v>197</v>
      </c>
      <c r="E331" s="11">
        <f t="shared" si="25"/>
        <v>67864</v>
      </c>
      <c r="F331" s="5">
        <v>499</v>
      </c>
      <c r="G331" s="1">
        <v>0.61</v>
      </c>
      <c r="H331" t="str">
        <f t="shared" si="26"/>
        <v>20-50%</v>
      </c>
      <c r="I331" s="8" t="str">
        <f t="shared" si="28"/>
        <v>200-500</v>
      </c>
      <c r="J331" s="8" t="str">
        <f t="shared" si="29"/>
        <v>No</v>
      </c>
      <c r="K331" s="1" t="s">
        <v>9298</v>
      </c>
      <c r="L331">
        <v>3.8</v>
      </c>
      <c r="M331" s="4">
        <v>136</v>
      </c>
      <c r="N331" s="12">
        <f t="shared" si="27"/>
        <v>516.79999999999995</v>
      </c>
      <c r="O331" t="s">
        <v>11066</v>
      </c>
      <c r="P331" t="s">
        <v>2098</v>
      </c>
      <c r="Q331" t="s">
        <v>12265</v>
      </c>
      <c r="R331" t="s">
        <v>2099</v>
      </c>
      <c r="S331" t="s">
        <v>13408</v>
      </c>
      <c r="T331" t="s">
        <v>2100</v>
      </c>
      <c r="U331" t="s">
        <v>2101</v>
      </c>
      <c r="V331" t="s">
        <v>2102</v>
      </c>
    </row>
    <row r="332" spans="1:22">
      <c r="A332" t="s">
        <v>2103</v>
      </c>
      <c r="B332" t="s">
        <v>9627</v>
      </c>
      <c r="C332" t="s">
        <v>10575</v>
      </c>
      <c r="D332" s="2">
        <v>1299</v>
      </c>
      <c r="E332" s="11">
        <f t="shared" si="25"/>
        <v>752199</v>
      </c>
      <c r="F332" s="5">
        <v>2499</v>
      </c>
      <c r="G332" s="1">
        <v>0.48</v>
      </c>
      <c r="H332" t="str">
        <f t="shared" si="26"/>
        <v>20%</v>
      </c>
      <c r="I332" s="8" t="str">
        <f t="shared" si="28"/>
        <v>&gt;500</v>
      </c>
      <c r="J332" s="8" t="str">
        <f t="shared" si="29"/>
        <v>No</v>
      </c>
      <c r="K332" s="1" t="s">
        <v>9299</v>
      </c>
      <c r="L332">
        <v>4.3</v>
      </c>
      <c r="M332" s="4">
        <v>301</v>
      </c>
      <c r="N332" s="12">
        <f t="shared" si="27"/>
        <v>1294.3</v>
      </c>
      <c r="O332" t="s">
        <v>11067</v>
      </c>
      <c r="P332" t="s">
        <v>2105</v>
      </c>
      <c r="Q332" t="s">
        <v>12266</v>
      </c>
      <c r="R332" t="s">
        <v>2106</v>
      </c>
      <c r="S332" t="s">
        <v>13409</v>
      </c>
      <c r="T332" t="s">
        <v>2107</v>
      </c>
      <c r="U332" t="s">
        <v>2108</v>
      </c>
      <c r="V332" t="s">
        <v>2109</v>
      </c>
    </row>
    <row r="333" spans="1:22">
      <c r="A333" t="s">
        <v>2110</v>
      </c>
      <c r="B333" t="s">
        <v>9628</v>
      </c>
      <c r="C333" t="s">
        <v>10578</v>
      </c>
      <c r="D333" s="2">
        <v>1519</v>
      </c>
      <c r="E333" s="11">
        <f t="shared" si="25"/>
        <v>37529937</v>
      </c>
      <c r="F333" s="5">
        <v>1899</v>
      </c>
      <c r="G333" s="1">
        <v>0.2</v>
      </c>
      <c r="H333" t="str">
        <f t="shared" si="26"/>
        <v>20-50%</v>
      </c>
      <c r="I333" s="8" t="str">
        <f t="shared" si="28"/>
        <v>&gt;500</v>
      </c>
      <c r="J333" s="8" t="str">
        <f t="shared" si="29"/>
        <v>No</v>
      </c>
      <c r="K333" s="1" t="s">
        <v>9299</v>
      </c>
      <c r="L333">
        <v>4.4000000000000004</v>
      </c>
      <c r="M333" s="4">
        <v>19763</v>
      </c>
      <c r="N333" s="12">
        <f t="shared" si="27"/>
        <v>86957.200000000012</v>
      </c>
      <c r="O333" t="s">
        <v>11068</v>
      </c>
      <c r="P333" t="s">
        <v>2112</v>
      </c>
      <c r="Q333" t="s">
        <v>12267</v>
      </c>
      <c r="R333" t="s">
        <v>2113</v>
      </c>
      <c r="S333" t="s">
        <v>13410</v>
      </c>
      <c r="T333" t="s">
        <v>2114</v>
      </c>
      <c r="U333" t="s">
        <v>2115</v>
      </c>
      <c r="V333" t="s">
        <v>2116</v>
      </c>
    </row>
    <row r="334" spans="1:22">
      <c r="A334" t="s">
        <v>2117</v>
      </c>
      <c r="B334" t="s">
        <v>9629</v>
      </c>
      <c r="C334" t="s">
        <v>10575</v>
      </c>
      <c r="D334" s="2">
        <v>46999</v>
      </c>
      <c r="E334" s="11">
        <f t="shared" si="25"/>
        <v>1487618748</v>
      </c>
      <c r="F334" s="5">
        <v>69999</v>
      </c>
      <c r="G334" s="1">
        <v>0.33</v>
      </c>
      <c r="H334" t="str">
        <f t="shared" si="26"/>
        <v>&gt;=50%</v>
      </c>
      <c r="I334" s="8" t="str">
        <f t="shared" si="28"/>
        <v>&gt;500</v>
      </c>
      <c r="J334" s="8" t="str">
        <f t="shared" si="29"/>
        <v>No</v>
      </c>
      <c r="K334" s="1" t="s">
        <v>9299</v>
      </c>
      <c r="L334">
        <v>4.3</v>
      </c>
      <c r="M334" s="4">
        <v>21252</v>
      </c>
      <c r="N334" s="12">
        <f t="shared" si="27"/>
        <v>91383.599999999991</v>
      </c>
      <c r="O334" t="s">
        <v>11069</v>
      </c>
      <c r="P334" t="s">
        <v>2119</v>
      </c>
      <c r="Q334" t="s">
        <v>12268</v>
      </c>
      <c r="R334" t="s">
        <v>2120</v>
      </c>
      <c r="S334" t="s">
        <v>13411</v>
      </c>
      <c r="T334" t="s">
        <v>2121</v>
      </c>
      <c r="U334" t="s">
        <v>2122</v>
      </c>
      <c r="V334" t="s">
        <v>2123</v>
      </c>
    </row>
    <row r="335" spans="1:22">
      <c r="A335" t="s">
        <v>2124</v>
      </c>
      <c r="B335" t="s">
        <v>9630</v>
      </c>
      <c r="C335" t="s">
        <v>10594</v>
      </c>
      <c r="D335">
        <v>299</v>
      </c>
      <c r="E335" s="11">
        <f t="shared" si="25"/>
        <v>1519698</v>
      </c>
      <c r="F335" s="5">
        <v>799</v>
      </c>
      <c r="G335" s="1">
        <v>0.63</v>
      </c>
      <c r="H335" t="str">
        <f t="shared" si="26"/>
        <v>&gt;=50%</v>
      </c>
      <c r="I335" s="8" t="str">
        <f t="shared" si="28"/>
        <v>&gt;500</v>
      </c>
      <c r="J335" s="8" t="str">
        <f t="shared" si="29"/>
        <v>No</v>
      </c>
      <c r="K335" s="1" t="s">
        <v>9298</v>
      </c>
      <c r="L335">
        <v>4.3</v>
      </c>
      <c r="M335" s="4">
        <v>1902</v>
      </c>
      <c r="N335" s="12">
        <f t="shared" si="27"/>
        <v>8178.5999999999995</v>
      </c>
      <c r="O335" t="s">
        <v>11070</v>
      </c>
      <c r="P335" t="s">
        <v>2126</v>
      </c>
      <c r="Q335" t="s">
        <v>12269</v>
      </c>
      <c r="R335" t="s">
        <v>2127</v>
      </c>
      <c r="S335" t="s">
        <v>13412</v>
      </c>
      <c r="T335" t="s">
        <v>2128</v>
      </c>
      <c r="U335" t="s">
        <v>2129</v>
      </c>
      <c r="V335" t="s">
        <v>2130</v>
      </c>
    </row>
    <row r="336" spans="1:22">
      <c r="A336" t="s">
        <v>2131</v>
      </c>
      <c r="B336" t="s">
        <v>9631</v>
      </c>
      <c r="C336" t="s">
        <v>10594</v>
      </c>
      <c r="D336" s="2">
        <v>1799</v>
      </c>
      <c r="E336" s="11">
        <f t="shared" si="25"/>
        <v>278726063</v>
      </c>
      <c r="F336" s="5">
        <v>19999</v>
      </c>
      <c r="G336" s="1">
        <v>0.91</v>
      </c>
      <c r="H336" t="str">
        <f t="shared" si="26"/>
        <v>&gt;=50%</v>
      </c>
      <c r="I336" s="8" t="str">
        <f t="shared" si="28"/>
        <v>&gt;500</v>
      </c>
      <c r="J336" s="8" t="str">
        <f t="shared" si="29"/>
        <v>No</v>
      </c>
      <c r="K336" s="1" t="s">
        <v>9298</v>
      </c>
      <c r="L336">
        <v>4.2</v>
      </c>
      <c r="M336" s="4">
        <v>13937</v>
      </c>
      <c r="N336" s="12">
        <f t="shared" si="27"/>
        <v>58535.4</v>
      </c>
      <c r="O336" t="s">
        <v>11071</v>
      </c>
      <c r="P336" t="s">
        <v>2133</v>
      </c>
      <c r="Q336" t="s">
        <v>12270</v>
      </c>
      <c r="R336" t="s">
        <v>2134</v>
      </c>
      <c r="S336" t="s">
        <v>13413</v>
      </c>
      <c r="T336" t="s">
        <v>2135</v>
      </c>
      <c r="U336" t="s">
        <v>2136</v>
      </c>
      <c r="V336" t="s">
        <v>2137</v>
      </c>
    </row>
    <row r="337" spans="1:22">
      <c r="A337" t="s">
        <v>2138</v>
      </c>
      <c r="B337" t="s">
        <v>9632</v>
      </c>
      <c r="C337" t="s">
        <v>10594</v>
      </c>
      <c r="D337" s="2">
        <v>1998</v>
      </c>
      <c r="E337" s="11">
        <f t="shared" si="25"/>
        <v>276932304</v>
      </c>
      <c r="F337" s="5">
        <v>9999</v>
      </c>
      <c r="G337" s="1">
        <v>0.8</v>
      </c>
      <c r="H337" t="str">
        <f t="shared" si="26"/>
        <v>&gt;=50%</v>
      </c>
      <c r="I337" s="8" t="str">
        <f t="shared" si="28"/>
        <v>&gt;500</v>
      </c>
      <c r="J337" s="8" t="str">
        <f t="shared" si="29"/>
        <v>No</v>
      </c>
      <c r="K337" s="1" t="s">
        <v>9298</v>
      </c>
      <c r="L337">
        <v>4.3</v>
      </c>
      <c r="M337" s="4">
        <v>27696</v>
      </c>
      <c r="N337" s="12">
        <f t="shared" si="27"/>
        <v>119092.79999999999</v>
      </c>
      <c r="O337" t="s">
        <v>11072</v>
      </c>
      <c r="P337" t="s">
        <v>2140</v>
      </c>
      <c r="Q337" t="s">
        <v>12271</v>
      </c>
      <c r="R337" t="s">
        <v>2141</v>
      </c>
      <c r="S337" t="s">
        <v>13414</v>
      </c>
      <c r="T337" t="s">
        <v>2142</v>
      </c>
      <c r="U337" t="s">
        <v>2143</v>
      </c>
      <c r="V337" t="s">
        <v>2144</v>
      </c>
    </row>
    <row r="338" spans="1:22">
      <c r="A338" t="s">
        <v>2145</v>
      </c>
      <c r="B338" t="s">
        <v>9633</v>
      </c>
      <c r="C338" t="s">
        <v>10595</v>
      </c>
      <c r="D338" s="2">
        <v>1999</v>
      </c>
      <c r="E338" s="11">
        <f t="shared" si="25"/>
        <v>142469690</v>
      </c>
      <c r="F338" s="5">
        <v>7990</v>
      </c>
      <c r="G338" s="1">
        <v>0.75</v>
      </c>
      <c r="H338" t="str">
        <f t="shared" si="26"/>
        <v>20%</v>
      </c>
      <c r="I338" s="8" t="str">
        <f t="shared" si="28"/>
        <v>&gt;500</v>
      </c>
      <c r="J338" s="8" t="str">
        <f t="shared" si="29"/>
        <v>No</v>
      </c>
      <c r="K338" s="1" t="s">
        <v>9298</v>
      </c>
      <c r="L338">
        <v>3.8</v>
      </c>
      <c r="M338" s="4">
        <v>17831</v>
      </c>
      <c r="N338" s="12">
        <f t="shared" si="27"/>
        <v>67757.8</v>
      </c>
      <c r="O338" t="s">
        <v>11073</v>
      </c>
      <c r="P338" t="s">
        <v>2147</v>
      </c>
      <c r="Q338" t="s">
        <v>12272</v>
      </c>
      <c r="R338" t="s">
        <v>2148</v>
      </c>
      <c r="S338" t="s">
        <v>13415</v>
      </c>
      <c r="T338" t="s">
        <v>2149</v>
      </c>
      <c r="U338" t="s">
        <v>2150</v>
      </c>
      <c r="V338" t="s">
        <v>2151</v>
      </c>
    </row>
    <row r="339" spans="1:22">
      <c r="A339" t="s">
        <v>2152</v>
      </c>
      <c r="B339" t="s">
        <v>9634</v>
      </c>
      <c r="C339" t="s">
        <v>10596</v>
      </c>
      <c r="D339" s="2">
        <v>2049</v>
      </c>
      <c r="E339" s="11">
        <f t="shared" si="25"/>
        <v>393427488</v>
      </c>
      <c r="F339" s="5">
        <v>2199</v>
      </c>
      <c r="G339" s="1">
        <v>7.0000000000000007E-2</v>
      </c>
      <c r="H339" t="str">
        <f t="shared" si="26"/>
        <v>20-50%</v>
      </c>
      <c r="I339" s="8" t="str">
        <f t="shared" si="28"/>
        <v>&gt;500</v>
      </c>
      <c r="J339" s="8" t="str">
        <f t="shared" si="29"/>
        <v>No</v>
      </c>
      <c r="K339" s="1" t="s">
        <v>9299</v>
      </c>
      <c r="L339">
        <v>4.3</v>
      </c>
      <c r="M339" s="4">
        <v>178912</v>
      </c>
      <c r="N339" s="12">
        <f t="shared" si="27"/>
        <v>769321.6</v>
      </c>
      <c r="O339" t="s">
        <v>11074</v>
      </c>
      <c r="P339" t="s">
        <v>2154</v>
      </c>
      <c r="Q339" t="s">
        <v>12273</v>
      </c>
      <c r="R339" t="s">
        <v>2155</v>
      </c>
      <c r="S339" t="s">
        <v>13416</v>
      </c>
      <c r="T339" t="s">
        <v>2156</v>
      </c>
      <c r="U339" t="s">
        <v>2157</v>
      </c>
      <c r="V339" t="s">
        <v>2158</v>
      </c>
    </row>
    <row r="340" spans="1:22">
      <c r="A340" t="s">
        <v>2159</v>
      </c>
      <c r="B340" t="s">
        <v>9635</v>
      </c>
      <c r="C340" t="s">
        <v>10596</v>
      </c>
      <c r="D340" s="2">
        <v>6499</v>
      </c>
      <c r="E340" s="11">
        <f t="shared" si="25"/>
        <v>70255193</v>
      </c>
      <c r="F340" s="5">
        <v>8999</v>
      </c>
      <c r="G340" s="1">
        <v>0.28000000000000003</v>
      </c>
      <c r="H340" t="str">
        <f t="shared" si="26"/>
        <v>20%</v>
      </c>
      <c r="I340" s="8" t="str">
        <f t="shared" si="28"/>
        <v>&gt;500</v>
      </c>
      <c r="J340" s="8" t="str">
        <f t="shared" si="29"/>
        <v>No</v>
      </c>
      <c r="K340" s="1" t="s">
        <v>9299</v>
      </c>
      <c r="L340">
        <v>4</v>
      </c>
      <c r="M340" s="4">
        <v>7807</v>
      </c>
      <c r="N340" s="12">
        <f t="shared" si="27"/>
        <v>31228</v>
      </c>
      <c r="O340" t="s">
        <v>11075</v>
      </c>
      <c r="P340" t="s">
        <v>2161</v>
      </c>
      <c r="Q340" t="s">
        <v>12274</v>
      </c>
      <c r="R340" t="s">
        <v>2162</v>
      </c>
      <c r="S340" t="s">
        <v>13417</v>
      </c>
      <c r="T340" t="s">
        <v>2163</v>
      </c>
      <c r="U340" t="s">
        <v>2164</v>
      </c>
      <c r="V340" t="s">
        <v>2165</v>
      </c>
    </row>
    <row r="341" spans="1:22">
      <c r="A341" t="s">
        <v>2166</v>
      </c>
      <c r="B341" t="s">
        <v>9636</v>
      </c>
      <c r="C341" t="s">
        <v>10596</v>
      </c>
      <c r="D341" s="2">
        <v>28999</v>
      </c>
      <c r="E341" s="11">
        <f t="shared" si="25"/>
        <v>505017585</v>
      </c>
      <c r="F341" s="5">
        <v>28999</v>
      </c>
      <c r="G341" s="1">
        <v>0</v>
      </c>
      <c r="H341" t="str">
        <f t="shared" si="26"/>
        <v>20%</v>
      </c>
      <c r="I341" s="8" t="str">
        <f t="shared" si="28"/>
        <v>&gt;500</v>
      </c>
      <c r="J341" s="8" t="str">
        <f t="shared" si="29"/>
        <v>No</v>
      </c>
      <c r="K341" s="1" t="s">
        <v>9299</v>
      </c>
      <c r="L341">
        <v>4.3</v>
      </c>
      <c r="M341" s="4">
        <v>17415</v>
      </c>
      <c r="N341" s="12">
        <f t="shared" si="27"/>
        <v>74884.5</v>
      </c>
      <c r="O341" t="s">
        <v>11076</v>
      </c>
      <c r="P341" t="s">
        <v>2168</v>
      </c>
      <c r="Q341" t="s">
        <v>12275</v>
      </c>
      <c r="R341" t="s">
        <v>2169</v>
      </c>
      <c r="S341" t="s">
        <v>13418</v>
      </c>
      <c r="T341" t="s">
        <v>2170</v>
      </c>
      <c r="U341" t="s">
        <v>2171</v>
      </c>
      <c r="V341" t="s">
        <v>2172</v>
      </c>
    </row>
    <row r="342" spans="1:22">
      <c r="A342" t="s">
        <v>2173</v>
      </c>
      <c r="B342" t="s">
        <v>9637</v>
      </c>
      <c r="C342" t="s">
        <v>10596</v>
      </c>
      <c r="D342" s="2">
        <v>28999</v>
      </c>
      <c r="E342" s="11">
        <f t="shared" si="25"/>
        <v>505017585</v>
      </c>
      <c r="F342" s="5">
        <v>28999</v>
      </c>
      <c r="G342" s="1">
        <v>0</v>
      </c>
      <c r="H342" t="str">
        <f t="shared" si="26"/>
        <v>20-50%</v>
      </c>
      <c r="I342" s="8" t="str">
        <f t="shared" si="28"/>
        <v>&gt;500</v>
      </c>
      <c r="J342" s="8" t="str">
        <f t="shared" si="29"/>
        <v>No</v>
      </c>
      <c r="K342" s="1" t="s">
        <v>9299</v>
      </c>
      <c r="L342">
        <v>4.3</v>
      </c>
      <c r="M342" s="4">
        <v>17415</v>
      </c>
      <c r="N342" s="12">
        <f t="shared" si="27"/>
        <v>74884.5</v>
      </c>
      <c r="O342" t="s">
        <v>11077</v>
      </c>
      <c r="P342" t="s">
        <v>2168</v>
      </c>
      <c r="Q342" t="s">
        <v>12275</v>
      </c>
      <c r="R342" t="s">
        <v>2169</v>
      </c>
      <c r="S342" t="s">
        <v>13418</v>
      </c>
      <c r="T342" t="s">
        <v>2170</v>
      </c>
      <c r="U342" t="s">
        <v>2175</v>
      </c>
      <c r="V342" t="s">
        <v>2176</v>
      </c>
    </row>
    <row r="343" spans="1:22">
      <c r="A343" t="s">
        <v>2177</v>
      </c>
      <c r="B343" t="s">
        <v>9638</v>
      </c>
      <c r="C343" t="s">
        <v>10596</v>
      </c>
      <c r="D343" s="2">
        <v>6499</v>
      </c>
      <c r="E343" s="11">
        <f t="shared" si="25"/>
        <v>70255193</v>
      </c>
      <c r="F343" s="5">
        <v>8999</v>
      </c>
      <c r="G343" s="1">
        <v>0.28000000000000003</v>
      </c>
      <c r="H343" t="str">
        <f t="shared" si="26"/>
        <v>20-50%</v>
      </c>
      <c r="I343" s="8" t="str">
        <f t="shared" si="28"/>
        <v>&gt;500</v>
      </c>
      <c r="J343" s="8" t="str">
        <f t="shared" si="29"/>
        <v>No</v>
      </c>
      <c r="K343" s="1" t="s">
        <v>9299</v>
      </c>
      <c r="L343">
        <v>4</v>
      </c>
      <c r="M343" s="4">
        <v>7807</v>
      </c>
      <c r="N343" s="12">
        <f t="shared" si="27"/>
        <v>31228</v>
      </c>
      <c r="O343" t="s">
        <v>11075</v>
      </c>
      <c r="P343" t="s">
        <v>2161</v>
      </c>
      <c r="Q343" t="s">
        <v>12274</v>
      </c>
      <c r="R343" t="s">
        <v>2162</v>
      </c>
      <c r="S343" t="s">
        <v>13417</v>
      </c>
      <c r="T343" t="s">
        <v>2163</v>
      </c>
      <c r="U343" t="s">
        <v>2179</v>
      </c>
      <c r="V343" t="s">
        <v>2180</v>
      </c>
    </row>
    <row r="344" spans="1:22">
      <c r="A344" t="s">
        <v>2181</v>
      </c>
      <c r="B344" t="s">
        <v>9639</v>
      </c>
      <c r="C344" t="s">
        <v>10597</v>
      </c>
      <c r="D344" s="2">
        <v>6499</v>
      </c>
      <c r="E344" s="11">
        <f t="shared" si="25"/>
        <v>70255193</v>
      </c>
      <c r="F344" s="5">
        <v>8999</v>
      </c>
      <c r="G344" s="1">
        <v>0.28000000000000003</v>
      </c>
      <c r="H344" t="str">
        <f t="shared" si="26"/>
        <v>20-50%</v>
      </c>
      <c r="I344" s="8" t="str">
        <f t="shared" si="28"/>
        <v>&gt;500</v>
      </c>
      <c r="J344" s="8" t="str">
        <f t="shared" si="29"/>
        <v>No</v>
      </c>
      <c r="K344" s="1" t="s">
        <v>9299</v>
      </c>
      <c r="L344">
        <v>4</v>
      </c>
      <c r="M344" s="4">
        <v>7807</v>
      </c>
      <c r="N344" s="12">
        <f t="shared" si="27"/>
        <v>31228</v>
      </c>
      <c r="O344" t="s">
        <v>11075</v>
      </c>
      <c r="P344" t="s">
        <v>2161</v>
      </c>
      <c r="Q344" t="s">
        <v>12274</v>
      </c>
      <c r="R344" t="s">
        <v>2162</v>
      </c>
      <c r="S344" t="s">
        <v>13417</v>
      </c>
      <c r="T344" t="s">
        <v>2163</v>
      </c>
      <c r="U344" t="s">
        <v>2183</v>
      </c>
      <c r="V344" t="s">
        <v>2184</v>
      </c>
    </row>
    <row r="345" spans="1:22">
      <c r="A345" t="s">
        <v>2185</v>
      </c>
      <c r="B345" t="s">
        <v>9640</v>
      </c>
      <c r="C345" t="s">
        <v>10594</v>
      </c>
      <c r="D345">
        <v>569</v>
      </c>
      <c r="E345" s="11">
        <f t="shared" si="25"/>
        <v>67259000</v>
      </c>
      <c r="F345" s="5">
        <v>1000</v>
      </c>
      <c r="G345" s="1">
        <v>0.43</v>
      </c>
      <c r="H345" t="str">
        <f t="shared" si="26"/>
        <v>&gt;=50%</v>
      </c>
      <c r="I345" s="8" t="str">
        <f t="shared" si="28"/>
        <v>&gt;500</v>
      </c>
      <c r="J345" s="8" t="str">
        <f t="shared" si="29"/>
        <v>No</v>
      </c>
      <c r="K345" s="1" t="s">
        <v>9299</v>
      </c>
      <c r="L345">
        <v>4.4000000000000004</v>
      </c>
      <c r="M345" s="4">
        <v>67259</v>
      </c>
      <c r="N345" s="12">
        <f t="shared" si="27"/>
        <v>295939.60000000003</v>
      </c>
      <c r="O345" t="s">
        <v>11078</v>
      </c>
      <c r="P345" t="s">
        <v>2187</v>
      </c>
      <c r="Q345" t="s">
        <v>12276</v>
      </c>
      <c r="R345" t="s">
        <v>2188</v>
      </c>
      <c r="S345" t="s">
        <v>13419</v>
      </c>
      <c r="T345" t="s">
        <v>2189</v>
      </c>
      <c r="U345" t="s">
        <v>2190</v>
      </c>
      <c r="V345" t="s">
        <v>2191</v>
      </c>
    </row>
    <row r="346" spans="1:22">
      <c r="A346" t="s">
        <v>2192</v>
      </c>
      <c r="B346" t="s">
        <v>9641</v>
      </c>
      <c r="C346" t="s">
        <v>10598</v>
      </c>
      <c r="D346" s="2">
        <v>1898</v>
      </c>
      <c r="E346" s="11">
        <f t="shared" si="25"/>
        <v>53434311</v>
      </c>
      <c r="F346" s="5">
        <v>4999</v>
      </c>
      <c r="G346" s="1">
        <v>0.62</v>
      </c>
      <c r="H346" t="str">
        <f t="shared" si="26"/>
        <v>20%</v>
      </c>
      <c r="I346" s="8" t="str">
        <f t="shared" si="28"/>
        <v>&gt;500</v>
      </c>
      <c r="J346" s="8" t="str">
        <f t="shared" si="29"/>
        <v>No</v>
      </c>
      <c r="K346" s="1" t="s">
        <v>9298</v>
      </c>
      <c r="L346">
        <v>4.0999999999999996</v>
      </c>
      <c r="M346" s="4">
        <v>10689</v>
      </c>
      <c r="N346" s="12">
        <f t="shared" si="27"/>
        <v>43824.899999999994</v>
      </c>
      <c r="O346" t="s">
        <v>11079</v>
      </c>
      <c r="P346" t="s">
        <v>2194</v>
      </c>
      <c r="Q346" t="s">
        <v>12277</v>
      </c>
      <c r="R346" t="s">
        <v>2195</v>
      </c>
      <c r="S346" t="s">
        <v>13420</v>
      </c>
      <c r="T346" t="s">
        <v>2196</v>
      </c>
      <c r="U346" t="s">
        <v>2197</v>
      </c>
      <c r="V346" t="s">
        <v>2198</v>
      </c>
    </row>
    <row r="347" spans="1:22">
      <c r="A347" t="s">
        <v>2199</v>
      </c>
      <c r="B347" t="s">
        <v>9642</v>
      </c>
      <c r="C347" t="s">
        <v>10594</v>
      </c>
      <c r="D347" s="2">
        <v>1299</v>
      </c>
      <c r="E347" s="11">
        <f t="shared" si="25"/>
        <v>205169289</v>
      </c>
      <c r="F347" s="5">
        <v>1599</v>
      </c>
      <c r="G347" s="1">
        <v>0.19</v>
      </c>
      <c r="H347" t="str">
        <f t="shared" si="26"/>
        <v>&gt;=50%</v>
      </c>
      <c r="I347" s="8" t="str">
        <f t="shared" si="28"/>
        <v>&gt;500</v>
      </c>
      <c r="J347" s="8" t="str">
        <f t="shared" si="29"/>
        <v>No</v>
      </c>
      <c r="K347" s="1" t="s">
        <v>9299</v>
      </c>
      <c r="L347">
        <v>4</v>
      </c>
      <c r="M347" s="4">
        <v>128311</v>
      </c>
      <c r="N347" s="12">
        <f t="shared" si="27"/>
        <v>513244</v>
      </c>
      <c r="O347" t="s">
        <v>11080</v>
      </c>
      <c r="P347" t="s">
        <v>2201</v>
      </c>
      <c r="Q347" t="s">
        <v>12278</v>
      </c>
      <c r="R347" t="s">
        <v>2202</v>
      </c>
      <c r="S347" t="s">
        <v>13421</v>
      </c>
      <c r="T347" t="s">
        <v>2203</v>
      </c>
      <c r="U347" t="s">
        <v>2204</v>
      </c>
      <c r="V347" t="s">
        <v>2205</v>
      </c>
    </row>
    <row r="348" spans="1:22">
      <c r="A348" t="s">
        <v>2206</v>
      </c>
      <c r="B348" t="s">
        <v>9643</v>
      </c>
      <c r="C348" t="s">
        <v>2215</v>
      </c>
      <c r="D348" s="2">
        <v>1499</v>
      </c>
      <c r="E348" s="11">
        <f t="shared" si="25"/>
        <v>152354040</v>
      </c>
      <c r="F348" s="5">
        <v>6990</v>
      </c>
      <c r="G348" s="1">
        <v>0.79</v>
      </c>
      <c r="H348" t="str">
        <f t="shared" si="26"/>
        <v>20-50%</v>
      </c>
      <c r="I348" s="8" t="str">
        <f t="shared" si="28"/>
        <v>&gt;500</v>
      </c>
      <c r="J348" s="8" t="str">
        <f t="shared" si="29"/>
        <v>No</v>
      </c>
      <c r="K348" s="1" t="s">
        <v>9298</v>
      </c>
      <c r="L348">
        <v>3.9</v>
      </c>
      <c r="M348" s="4">
        <v>21796</v>
      </c>
      <c r="N348" s="12">
        <f t="shared" si="27"/>
        <v>85004.4</v>
      </c>
      <c r="O348" t="s">
        <v>11081</v>
      </c>
      <c r="P348" t="s">
        <v>2208</v>
      </c>
      <c r="Q348" t="s">
        <v>12279</v>
      </c>
      <c r="R348" t="s">
        <v>2209</v>
      </c>
      <c r="S348" t="s">
        <v>13422</v>
      </c>
      <c r="T348" t="s">
        <v>2210</v>
      </c>
      <c r="U348" t="s">
        <v>2211</v>
      </c>
      <c r="V348" t="s">
        <v>2212</v>
      </c>
    </row>
    <row r="349" spans="1:22">
      <c r="A349" t="s">
        <v>2213</v>
      </c>
      <c r="B349" t="s">
        <v>9644</v>
      </c>
      <c r="C349" t="s">
        <v>10596</v>
      </c>
      <c r="D349">
        <v>599</v>
      </c>
      <c r="E349" s="11">
        <f t="shared" si="25"/>
        <v>192397410</v>
      </c>
      <c r="F349" s="5">
        <v>999</v>
      </c>
      <c r="G349" s="1">
        <v>0.4</v>
      </c>
      <c r="H349" t="str">
        <f t="shared" si="26"/>
        <v>20-50%</v>
      </c>
      <c r="I349" s="8" t="str">
        <f t="shared" si="28"/>
        <v>&gt;500</v>
      </c>
      <c r="J349" s="8" t="str">
        <f t="shared" si="29"/>
        <v>No</v>
      </c>
      <c r="K349" s="1" t="s">
        <v>9299</v>
      </c>
      <c r="L349">
        <v>4.0999999999999996</v>
      </c>
      <c r="M349" s="4">
        <v>192590</v>
      </c>
      <c r="N349" s="12">
        <f t="shared" si="27"/>
        <v>789618.99999999988</v>
      </c>
      <c r="O349" t="s">
        <v>11082</v>
      </c>
      <c r="P349" t="s">
        <v>2216</v>
      </c>
      <c r="Q349" t="s">
        <v>12280</v>
      </c>
      <c r="R349" t="s">
        <v>2217</v>
      </c>
      <c r="S349" t="s">
        <v>13423</v>
      </c>
      <c r="T349" t="s">
        <v>2218</v>
      </c>
      <c r="U349" t="s">
        <v>2219</v>
      </c>
      <c r="V349" t="s">
        <v>2220</v>
      </c>
    </row>
    <row r="350" spans="1:22">
      <c r="A350" t="s">
        <v>2221</v>
      </c>
      <c r="B350" t="s">
        <v>9645</v>
      </c>
      <c r="C350" t="s">
        <v>2215</v>
      </c>
      <c r="D350" s="2">
        <v>9499</v>
      </c>
      <c r="E350" s="11">
        <f t="shared" si="25"/>
        <v>3407716</v>
      </c>
      <c r="F350" s="5">
        <v>11999</v>
      </c>
      <c r="G350" s="1">
        <v>0.21</v>
      </c>
      <c r="H350" t="str">
        <f t="shared" si="26"/>
        <v>&gt;=50%</v>
      </c>
      <c r="I350" s="8" t="str">
        <f t="shared" si="28"/>
        <v>&gt;500</v>
      </c>
      <c r="J350" s="8" t="str">
        <f t="shared" si="29"/>
        <v>No</v>
      </c>
      <c r="K350" s="1" t="s">
        <v>9299</v>
      </c>
      <c r="L350">
        <v>4.2</v>
      </c>
      <c r="M350" s="4">
        <v>284</v>
      </c>
      <c r="N350" s="12">
        <f t="shared" si="27"/>
        <v>1192.8</v>
      </c>
      <c r="O350" t="s">
        <v>11083</v>
      </c>
      <c r="P350" t="s">
        <v>2223</v>
      </c>
      <c r="Q350" t="s">
        <v>12281</v>
      </c>
      <c r="R350" t="s">
        <v>2224</v>
      </c>
      <c r="S350" t="s">
        <v>13424</v>
      </c>
      <c r="T350" t="s">
        <v>2225</v>
      </c>
      <c r="U350" t="s">
        <v>2226</v>
      </c>
      <c r="V350" t="s">
        <v>2227</v>
      </c>
    </row>
    <row r="351" spans="1:22">
      <c r="A351" t="s">
        <v>2228</v>
      </c>
      <c r="B351" t="s">
        <v>9646</v>
      </c>
      <c r="C351" t="s">
        <v>10596</v>
      </c>
      <c r="D351">
        <v>599</v>
      </c>
      <c r="E351" s="11">
        <f t="shared" si="25"/>
        <v>145346838</v>
      </c>
      <c r="F351" s="5">
        <v>2499</v>
      </c>
      <c r="G351" s="1">
        <v>0.76</v>
      </c>
      <c r="H351" t="str">
        <f t="shared" si="26"/>
        <v>20-50%</v>
      </c>
      <c r="I351" s="8" t="str">
        <f t="shared" si="28"/>
        <v>&gt;500</v>
      </c>
      <c r="J351" s="8" t="str">
        <f t="shared" si="29"/>
        <v>No</v>
      </c>
      <c r="K351" s="1" t="s">
        <v>9298</v>
      </c>
      <c r="L351">
        <v>3.9</v>
      </c>
      <c r="M351" s="4">
        <v>58162</v>
      </c>
      <c r="N351" s="12">
        <f t="shared" si="27"/>
        <v>226831.8</v>
      </c>
      <c r="O351" t="s">
        <v>11084</v>
      </c>
      <c r="P351" t="s">
        <v>2230</v>
      </c>
      <c r="Q351" t="s">
        <v>12282</v>
      </c>
      <c r="R351" t="s">
        <v>2231</v>
      </c>
      <c r="S351" t="s">
        <v>13425</v>
      </c>
      <c r="T351" t="s">
        <v>2232</v>
      </c>
      <c r="U351" t="s">
        <v>2233</v>
      </c>
      <c r="V351" t="s">
        <v>2234</v>
      </c>
    </row>
    <row r="352" spans="1:22">
      <c r="A352" t="s">
        <v>2235</v>
      </c>
      <c r="B352" t="s">
        <v>9647</v>
      </c>
      <c r="C352" t="s">
        <v>10599</v>
      </c>
      <c r="D352" s="2">
        <v>8999</v>
      </c>
      <c r="E352" s="11">
        <f t="shared" si="25"/>
        <v>153539204</v>
      </c>
      <c r="F352" s="5">
        <v>11999</v>
      </c>
      <c r="G352" s="1">
        <v>0.25</v>
      </c>
      <c r="H352" t="str">
        <f t="shared" si="26"/>
        <v>&gt;=50%</v>
      </c>
      <c r="I352" s="8" t="str">
        <f t="shared" si="28"/>
        <v>&gt;500</v>
      </c>
      <c r="J352" s="8" t="str">
        <f t="shared" si="29"/>
        <v>No</v>
      </c>
      <c r="K352" s="1" t="s">
        <v>9299</v>
      </c>
      <c r="L352">
        <v>4</v>
      </c>
      <c r="M352" s="4">
        <v>12796</v>
      </c>
      <c r="N352" s="12">
        <f t="shared" si="27"/>
        <v>51184</v>
      </c>
      <c r="O352" t="s">
        <v>11085</v>
      </c>
      <c r="P352" t="s">
        <v>2237</v>
      </c>
      <c r="Q352" t="s">
        <v>12283</v>
      </c>
      <c r="R352" t="s">
        <v>2238</v>
      </c>
      <c r="S352" t="s">
        <v>13426</v>
      </c>
      <c r="T352" t="s">
        <v>2239</v>
      </c>
      <c r="U352" t="s">
        <v>2240</v>
      </c>
      <c r="V352" t="s">
        <v>2241</v>
      </c>
    </row>
    <row r="353" spans="1:22">
      <c r="A353" t="s">
        <v>2242</v>
      </c>
      <c r="B353" t="s">
        <v>9648</v>
      </c>
      <c r="C353" t="s">
        <v>2215</v>
      </c>
      <c r="D353">
        <v>349</v>
      </c>
      <c r="E353" s="11">
        <f t="shared" si="25"/>
        <v>18552318</v>
      </c>
      <c r="F353" s="5">
        <v>1299</v>
      </c>
      <c r="G353" s="1">
        <v>0.73</v>
      </c>
      <c r="H353" t="str">
        <f t="shared" si="26"/>
        <v>&gt;=50%</v>
      </c>
      <c r="I353" s="8" t="str">
        <f t="shared" si="28"/>
        <v>&gt;500</v>
      </c>
      <c r="J353" s="8" t="str">
        <f t="shared" si="29"/>
        <v>No</v>
      </c>
      <c r="K353" s="1" t="s">
        <v>9298</v>
      </c>
      <c r="L353">
        <v>4</v>
      </c>
      <c r="M353" s="4">
        <v>14282</v>
      </c>
      <c r="N353" s="12">
        <f t="shared" si="27"/>
        <v>57128</v>
      </c>
      <c r="O353" t="s">
        <v>11086</v>
      </c>
      <c r="P353" t="s">
        <v>2244</v>
      </c>
      <c r="Q353" t="s">
        <v>12284</v>
      </c>
      <c r="R353" t="s">
        <v>2245</v>
      </c>
      <c r="S353" t="s">
        <v>13427</v>
      </c>
      <c r="T353" t="s">
        <v>2246</v>
      </c>
      <c r="U353" t="s">
        <v>2247</v>
      </c>
      <c r="V353" t="s">
        <v>2248</v>
      </c>
    </row>
    <row r="354" spans="1:22">
      <c r="A354" t="s">
        <v>2249</v>
      </c>
      <c r="B354" t="s">
        <v>9649</v>
      </c>
      <c r="C354" t="s">
        <v>10597</v>
      </c>
      <c r="D354">
        <v>349</v>
      </c>
      <c r="E354" s="11">
        <f t="shared" si="25"/>
        <v>363349287</v>
      </c>
      <c r="F354" s="5">
        <v>999</v>
      </c>
      <c r="G354" s="1">
        <v>0.65</v>
      </c>
      <c r="H354" t="str">
        <f t="shared" si="26"/>
        <v>20-50%</v>
      </c>
      <c r="I354" s="8" t="str">
        <f t="shared" si="28"/>
        <v>&gt;500</v>
      </c>
      <c r="J354" s="8" t="str">
        <f t="shared" si="29"/>
        <v>No</v>
      </c>
      <c r="K354" s="1" t="s">
        <v>9298</v>
      </c>
      <c r="L354">
        <v>4.0999999999999996</v>
      </c>
      <c r="M354" s="4">
        <v>363713</v>
      </c>
      <c r="N354" s="12">
        <f t="shared" si="27"/>
        <v>1491223.2999999998</v>
      </c>
      <c r="O354" t="s">
        <v>11087</v>
      </c>
      <c r="P354" t="s">
        <v>2251</v>
      </c>
      <c r="Q354" t="s">
        <v>12285</v>
      </c>
      <c r="R354" t="s">
        <v>2252</v>
      </c>
      <c r="S354" t="s">
        <v>13428</v>
      </c>
      <c r="T354" t="s">
        <v>2253</v>
      </c>
      <c r="U354" t="s">
        <v>2254</v>
      </c>
      <c r="V354" t="s">
        <v>2255</v>
      </c>
    </row>
    <row r="355" spans="1:22">
      <c r="A355" t="s">
        <v>2256</v>
      </c>
      <c r="B355" t="s">
        <v>9650</v>
      </c>
      <c r="C355" t="s">
        <v>10596</v>
      </c>
      <c r="D355">
        <v>959</v>
      </c>
      <c r="E355" s="11">
        <f t="shared" si="25"/>
        <v>121066200</v>
      </c>
      <c r="F355" s="5">
        <v>1800</v>
      </c>
      <c r="G355" s="1">
        <v>0.47</v>
      </c>
      <c r="H355" t="str">
        <f t="shared" si="26"/>
        <v>20-50%</v>
      </c>
      <c r="I355" s="8" t="str">
        <f t="shared" si="28"/>
        <v>&gt;500</v>
      </c>
      <c r="J355" s="8" t="str">
        <f t="shared" si="29"/>
        <v>No</v>
      </c>
      <c r="K355" s="1" t="s">
        <v>9299</v>
      </c>
      <c r="L355">
        <v>4.4000000000000004</v>
      </c>
      <c r="M355" s="4">
        <v>67259</v>
      </c>
      <c r="N355" s="12">
        <f t="shared" si="27"/>
        <v>295939.60000000003</v>
      </c>
      <c r="O355" t="s">
        <v>11078</v>
      </c>
      <c r="P355" t="s">
        <v>2187</v>
      </c>
      <c r="Q355" t="s">
        <v>12276</v>
      </c>
      <c r="R355" t="s">
        <v>2188</v>
      </c>
      <c r="S355" t="s">
        <v>13419</v>
      </c>
      <c r="T355" t="s">
        <v>2189</v>
      </c>
      <c r="U355" t="s">
        <v>2258</v>
      </c>
      <c r="V355" t="s">
        <v>2259</v>
      </c>
    </row>
    <row r="356" spans="1:22">
      <c r="A356" t="s">
        <v>2260</v>
      </c>
      <c r="B356" t="s">
        <v>9651</v>
      </c>
      <c r="C356" t="s">
        <v>10595</v>
      </c>
      <c r="D356" s="2">
        <v>9499</v>
      </c>
      <c r="E356" s="11">
        <f t="shared" si="25"/>
        <v>3407716</v>
      </c>
      <c r="F356" s="5">
        <v>11999</v>
      </c>
      <c r="G356" s="1">
        <v>0.21</v>
      </c>
      <c r="H356" t="str">
        <f t="shared" si="26"/>
        <v>20-50%</v>
      </c>
      <c r="I356" s="8" t="str">
        <f t="shared" si="28"/>
        <v>&gt;500</v>
      </c>
      <c r="J356" s="8" t="str">
        <f t="shared" si="29"/>
        <v>No</v>
      </c>
      <c r="K356" s="1" t="s">
        <v>9299</v>
      </c>
      <c r="L356">
        <v>4.2</v>
      </c>
      <c r="M356" s="4">
        <v>284</v>
      </c>
      <c r="N356" s="12">
        <f t="shared" si="27"/>
        <v>1192.8</v>
      </c>
      <c r="O356" t="s">
        <v>11083</v>
      </c>
      <c r="P356" t="s">
        <v>2223</v>
      </c>
      <c r="Q356" t="s">
        <v>12281</v>
      </c>
      <c r="R356" t="s">
        <v>2224</v>
      </c>
      <c r="S356" t="s">
        <v>13424</v>
      </c>
      <c r="T356" t="s">
        <v>2225</v>
      </c>
      <c r="U356" t="s">
        <v>2262</v>
      </c>
      <c r="V356" t="s">
        <v>2263</v>
      </c>
    </row>
    <row r="357" spans="1:22">
      <c r="A357" t="s">
        <v>2264</v>
      </c>
      <c r="B357" t="s">
        <v>9652</v>
      </c>
      <c r="C357" t="s">
        <v>10595</v>
      </c>
      <c r="D357" s="2">
        <v>1499</v>
      </c>
      <c r="E357" s="11">
        <f t="shared" si="25"/>
        <v>39909030</v>
      </c>
      <c r="F357" s="5">
        <v>2499</v>
      </c>
      <c r="G357" s="1">
        <v>0.4</v>
      </c>
      <c r="H357" t="str">
        <f t="shared" si="26"/>
        <v>20-50%</v>
      </c>
      <c r="I357" s="8" t="str">
        <f t="shared" si="28"/>
        <v>&gt;500</v>
      </c>
      <c r="J357" s="8" t="str">
        <f t="shared" si="29"/>
        <v>No</v>
      </c>
      <c r="K357" s="1" t="s">
        <v>9299</v>
      </c>
      <c r="L357">
        <v>4.3</v>
      </c>
      <c r="M357" s="4">
        <v>15970</v>
      </c>
      <c r="N357" s="12">
        <f t="shared" si="27"/>
        <v>68671</v>
      </c>
      <c r="O357" t="s">
        <v>11088</v>
      </c>
      <c r="P357" t="s">
        <v>2266</v>
      </c>
      <c r="Q357" t="s">
        <v>12286</v>
      </c>
      <c r="R357" t="s">
        <v>2267</v>
      </c>
      <c r="S357" t="s">
        <v>13429</v>
      </c>
      <c r="T357" t="s">
        <v>2268</v>
      </c>
      <c r="U357" t="s">
        <v>2269</v>
      </c>
      <c r="V357" t="s">
        <v>2270</v>
      </c>
    </row>
    <row r="358" spans="1:22">
      <c r="A358" t="s">
        <v>2271</v>
      </c>
      <c r="B358" t="s">
        <v>9653</v>
      </c>
      <c r="C358" t="s">
        <v>10600</v>
      </c>
      <c r="D358" s="2">
        <v>1149</v>
      </c>
      <c r="E358" s="11">
        <f t="shared" si="25"/>
        <v>393427488</v>
      </c>
      <c r="F358" s="5">
        <v>2199</v>
      </c>
      <c r="G358" s="1">
        <v>0.48</v>
      </c>
      <c r="H358" t="str">
        <f t="shared" si="26"/>
        <v>&gt;=50%</v>
      </c>
      <c r="I358" s="8" t="str">
        <f t="shared" si="28"/>
        <v>&gt;500</v>
      </c>
      <c r="J358" s="8" t="str">
        <f t="shared" si="29"/>
        <v>No</v>
      </c>
      <c r="K358" s="1" t="s">
        <v>9299</v>
      </c>
      <c r="L358">
        <v>4.3</v>
      </c>
      <c r="M358" s="4">
        <v>178912</v>
      </c>
      <c r="N358" s="12">
        <f t="shared" si="27"/>
        <v>769321.6</v>
      </c>
      <c r="O358" t="s">
        <v>11089</v>
      </c>
      <c r="P358" t="s">
        <v>2154</v>
      </c>
      <c r="Q358" t="s">
        <v>12273</v>
      </c>
      <c r="R358" t="s">
        <v>2155</v>
      </c>
      <c r="S358" t="s">
        <v>13416</v>
      </c>
      <c r="T358" t="s">
        <v>2156</v>
      </c>
      <c r="U358" t="s">
        <v>2273</v>
      </c>
      <c r="V358" t="s">
        <v>2274</v>
      </c>
    </row>
    <row r="359" spans="1:22">
      <c r="A359" t="s">
        <v>2275</v>
      </c>
      <c r="B359" t="s">
        <v>9654</v>
      </c>
      <c r="C359" t="s">
        <v>10601</v>
      </c>
      <c r="D359">
        <v>349</v>
      </c>
      <c r="E359" s="11">
        <f t="shared" si="25"/>
        <v>46352601</v>
      </c>
      <c r="F359" s="5">
        <v>999</v>
      </c>
      <c r="G359" s="1">
        <v>0.65</v>
      </c>
      <c r="H359" t="str">
        <f t="shared" si="26"/>
        <v>20-50%</v>
      </c>
      <c r="I359" s="8" t="str">
        <f t="shared" si="28"/>
        <v>&gt;500</v>
      </c>
      <c r="J359" s="8" t="str">
        <f t="shared" si="29"/>
        <v>No</v>
      </c>
      <c r="K359" s="1" t="s">
        <v>9298</v>
      </c>
      <c r="L359">
        <v>3.9</v>
      </c>
      <c r="M359" s="4">
        <v>46399</v>
      </c>
      <c r="N359" s="12">
        <f t="shared" si="27"/>
        <v>180956.1</v>
      </c>
      <c r="O359" t="s">
        <v>11090</v>
      </c>
      <c r="P359" t="s">
        <v>2277</v>
      </c>
      <c r="Q359" t="s">
        <v>12287</v>
      </c>
      <c r="R359" t="s">
        <v>2278</v>
      </c>
      <c r="S359" t="s">
        <v>13430</v>
      </c>
      <c r="T359" t="s">
        <v>2279</v>
      </c>
      <c r="U359" t="s">
        <v>2280</v>
      </c>
      <c r="V359" t="s">
        <v>2281</v>
      </c>
    </row>
    <row r="360" spans="1:22">
      <c r="A360" t="s">
        <v>2282</v>
      </c>
      <c r="B360" t="s">
        <v>9655</v>
      </c>
      <c r="C360" t="s">
        <v>10594</v>
      </c>
      <c r="D360" s="2">
        <v>1219</v>
      </c>
      <c r="E360" s="11">
        <f t="shared" si="25"/>
        <v>15105809</v>
      </c>
      <c r="F360" s="5">
        <v>1699</v>
      </c>
      <c r="G360" s="1">
        <v>0.28000000000000003</v>
      </c>
      <c r="H360" t="str">
        <f t="shared" si="26"/>
        <v>&gt;=50%</v>
      </c>
      <c r="I360" s="8" t="str">
        <f t="shared" si="28"/>
        <v>&gt;500</v>
      </c>
      <c r="J360" s="8" t="str">
        <f t="shared" si="29"/>
        <v>No</v>
      </c>
      <c r="K360" s="1" t="s">
        <v>9299</v>
      </c>
      <c r="L360">
        <v>4.4000000000000004</v>
      </c>
      <c r="M360" s="4">
        <v>8891</v>
      </c>
      <c r="N360" s="12">
        <f t="shared" si="27"/>
        <v>39120.400000000001</v>
      </c>
      <c r="O360" t="s">
        <v>2284</v>
      </c>
      <c r="P360" t="s">
        <v>2285</v>
      </c>
      <c r="Q360" t="s">
        <v>12288</v>
      </c>
      <c r="R360" t="s">
        <v>2286</v>
      </c>
      <c r="S360" t="s">
        <v>13431</v>
      </c>
      <c r="T360" t="s">
        <v>2287</v>
      </c>
      <c r="U360" t="s">
        <v>2288</v>
      </c>
      <c r="V360" t="s">
        <v>2289</v>
      </c>
    </row>
    <row r="361" spans="1:22">
      <c r="A361" t="s">
        <v>2290</v>
      </c>
      <c r="B361" t="s">
        <v>9656</v>
      </c>
      <c r="C361" t="s">
        <v>10594</v>
      </c>
      <c r="D361" s="2">
        <v>1599</v>
      </c>
      <c r="E361" s="11">
        <f t="shared" si="25"/>
        <v>120985746</v>
      </c>
      <c r="F361" s="5">
        <v>3999</v>
      </c>
      <c r="G361" s="1">
        <v>0.6</v>
      </c>
      <c r="H361" t="str">
        <f t="shared" si="26"/>
        <v>&gt;=50%</v>
      </c>
      <c r="I361" s="8" t="str">
        <f t="shared" si="28"/>
        <v>&gt;500</v>
      </c>
      <c r="J361" s="8" t="str">
        <f t="shared" si="29"/>
        <v>No</v>
      </c>
      <c r="K361" s="1" t="s">
        <v>9298</v>
      </c>
      <c r="L361">
        <v>4</v>
      </c>
      <c r="M361" s="4">
        <v>30254</v>
      </c>
      <c r="N361" s="12">
        <f t="shared" si="27"/>
        <v>121016</v>
      </c>
      <c r="O361" t="s">
        <v>11091</v>
      </c>
      <c r="P361" t="s">
        <v>2292</v>
      </c>
      <c r="Q361" t="s">
        <v>2293</v>
      </c>
      <c r="R361" t="s">
        <v>2294</v>
      </c>
      <c r="S361" t="s">
        <v>13432</v>
      </c>
      <c r="T361" t="s">
        <v>2295</v>
      </c>
      <c r="U361" t="s">
        <v>2296</v>
      </c>
      <c r="V361" t="s">
        <v>2297</v>
      </c>
    </row>
    <row r="362" spans="1:22">
      <c r="A362" t="s">
        <v>2298</v>
      </c>
      <c r="B362" t="s">
        <v>9657</v>
      </c>
      <c r="C362" t="s">
        <v>10596</v>
      </c>
      <c r="D362" s="2">
        <v>1499</v>
      </c>
      <c r="E362" s="11">
        <f t="shared" si="25"/>
        <v>181065364</v>
      </c>
      <c r="F362" s="5">
        <v>7999</v>
      </c>
      <c r="G362" s="1">
        <v>0.81</v>
      </c>
      <c r="H362" t="str">
        <f t="shared" si="26"/>
        <v>20-50%</v>
      </c>
      <c r="I362" s="8" t="str">
        <f t="shared" si="28"/>
        <v>&gt;500</v>
      </c>
      <c r="J362" s="8" t="str">
        <f t="shared" si="29"/>
        <v>No</v>
      </c>
      <c r="K362" s="1" t="s">
        <v>9298</v>
      </c>
      <c r="L362">
        <v>4.2</v>
      </c>
      <c r="M362" s="4">
        <v>22636</v>
      </c>
      <c r="N362" s="12">
        <f t="shared" si="27"/>
        <v>95071.2</v>
      </c>
      <c r="O362" t="s">
        <v>11092</v>
      </c>
      <c r="P362" t="s">
        <v>2300</v>
      </c>
      <c r="Q362" t="s">
        <v>2301</v>
      </c>
      <c r="R362" t="s">
        <v>2302</v>
      </c>
      <c r="S362" t="s">
        <v>13433</v>
      </c>
      <c r="T362" t="s">
        <v>2303</v>
      </c>
      <c r="U362" t="s">
        <v>2304</v>
      </c>
      <c r="V362" t="s">
        <v>2305</v>
      </c>
    </row>
    <row r="363" spans="1:22">
      <c r="A363" t="s">
        <v>2306</v>
      </c>
      <c r="B363" t="s">
        <v>9658</v>
      </c>
      <c r="C363" t="s">
        <v>10597</v>
      </c>
      <c r="D363" s="2">
        <v>18499</v>
      </c>
      <c r="E363" s="11">
        <f t="shared" si="25"/>
        <v>580245682</v>
      </c>
      <c r="F363" s="5">
        <v>25999</v>
      </c>
      <c r="G363" s="1">
        <v>0.28999999999999998</v>
      </c>
      <c r="H363" t="str">
        <f t="shared" si="26"/>
        <v>20-50%</v>
      </c>
      <c r="I363" s="8" t="str">
        <f t="shared" si="28"/>
        <v>&gt;500</v>
      </c>
      <c r="J363" s="8" t="str">
        <f t="shared" si="29"/>
        <v>No</v>
      </c>
      <c r="K363" s="1" t="s">
        <v>9299</v>
      </c>
      <c r="L363">
        <v>4.0999999999999996</v>
      </c>
      <c r="M363" s="4">
        <v>22318</v>
      </c>
      <c r="N363" s="12">
        <f t="shared" si="27"/>
        <v>91503.799999999988</v>
      </c>
      <c r="O363" t="s">
        <v>11093</v>
      </c>
      <c r="P363" t="s">
        <v>2308</v>
      </c>
      <c r="Q363" t="s">
        <v>12289</v>
      </c>
      <c r="R363" t="s">
        <v>2309</v>
      </c>
      <c r="S363" t="s">
        <v>13434</v>
      </c>
      <c r="T363" t="s">
        <v>2310</v>
      </c>
      <c r="U363" t="s">
        <v>2311</v>
      </c>
      <c r="V363" t="s">
        <v>2312</v>
      </c>
    </row>
    <row r="364" spans="1:22">
      <c r="A364" t="s">
        <v>2313</v>
      </c>
      <c r="B364" t="s">
        <v>9659</v>
      </c>
      <c r="C364" t="s">
        <v>10596</v>
      </c>
      <c r="D364">
        <v>369</v>
      </c>
      <c r="E364" s="11">
        <f t="shared" si="25"/>
        <v>47081300</v>
      </c>
      <c r="F364" s="5">
        <v>700</v>
      </c>
      <c r="G364" s="1">
        <v>0.47</v>
      </c>
      <c r="H364" t="str">
        <f t="shared" si="26"/>
        <v>20-50%</v>
      </c>
      <c r="I364" s="8" t="str">
        <f t="shared" si="28"/>
        <v>&gt;500</v>
      </c>
      <c r="J364" s="8" t="str">
        <f t="shared" si="29"/>
        <v>No</v>
      </c>
      <c r="K364" s="1" t="s">
        <v>9299</v>
      </c>
      <c r="L364">
        <v>4.4000000000000004</v>
      </c>
      <c r="M364" s="4">
        <v>67259</v>
      </c>
      <c r="N364" s="12">
        <f t="shared" si="27"/>
        <v>295939.60000000003</v>
      </c>
      <c r="O364" t="s">
        <v>11094</v>
      </c>
      <c r="P364" t="s">
        <v>2187</v>
      </c>
      <c r="Q364" t="s">
        <v>12276</v>
      </c>
      <c r="R364" t="s">
        <v>2188</v>
      </c>
      <c r="S364" t="s">
        <v>13419</v>
      </c>
      <c r="T364" t="s">
        <v>2189</v>
      </c>
      <c r="U364" t="s">
        <v>2315</v>
      </c>
      <c r="V364" t="s">
        <v>2316</v>
      </c>
    </row>
    <row r="365" spans="1:22">
      <c r="A365" t="s">
        <v>2317</v>
      </c>
      <c r="B365" t="s">
        <v>9660</v>
      </c>
      <c r="C365" t="s">
        <v>10594</v>
      </c>
      <c r="D365" s="2">
        <v>12999</v>
      </c>
      <c r="E365" s="11">
        <f t="shared" si="25"/>
        <v>341945002</v>
      </c>
      <c r="F365" s="5">
        <v>17999</v>
      </c>
      <c r="G365" s="1">
        <v>0.28000000000000003</v>
      </c>
      <c r="H365" t="str">
        <f t="shared" si="26"/>
        <v>&gt;=50%</v>
      </c>
      <c r="I365" s="8" t="str">
        <f t="shared" si="28"/>
        <v>&gt;500</v>
      </c>
      <c r="J365" s="8" t="str">
        <f t="shared" si="29"/>
        <v>No</v>
      </c>
      <c r="K365" s="1" t="s">
        <v>9299</v>
      </c>
      <c r="L365">
        <v>4.0999999999999996</v>
      </c>
      <c r="M365" s="4">
        <v>18998</v>
      </c>
      <c r="N365" s="12">
        <f t="shared" si="27"/>
        <v>77891.799999999988</v>
      </c>
      <c r="O365" t="s">
        <v>11095</v>
      </c>
      <c r="P365" t="s">
        <v>2319</v>
      </c>
      <c r="Q365" t="s">
        <v>12290</v>
      </c>
      <c r="R365" t="s">
        <v>2320</v>
      </c>
      <c r="S365" t="s">
        <v>13435</v>
      </c>
      <c r="T365" t="s">
        <v>2321</v>
      </c>
      <c r="U365" t="s">
        <v>2322</v>
      </c>
      <c r="V365" t="s">
        <v>2323</v>
      </c>
    </row>
    <row r="366" spans="1:22">
      <c r="A366" t="s">
        <v>2324</v>
      </c>
      <c r="B366" t="s">
        <v>9631</v>
      </c>
      <c r="C366" t="s">
        <v>10594</v>
      </c>
      <c r="D366" s="2">
        <v>1799</v>
      </c>
      <c r="E366" s="11">
        <f t="shared" si="25"/>
        <v>278726063</v>
      </c>
      <c r="F366" s="5">
        <v>19999</v>
      </c>
      <c r="G366" s="1">
        <v>0.91</v>
      </c>
      <c r="H366" t="str">
        <f t="shared" si="26"/>
        <v>&gt;=50%</v>
      </c>
      <c r="I366" s="8" t="str">
        <f t="shared" si="28"/>
        <v>&gt;500</v>
      </c>
      <c r="J366" s="8" t="str">
        <f t="shared" si="29"/>
        <v>No</v>
      </c>
      <c r="K366" s="1" t="s">
        <v>9298</v>
      </c>
      <c r="L366">
        <v>4.2</v>
      </c>
      <c r="M366" s="4">
        <v>13937</v>
      </c>
      <c r="N366" s="12">
        <f t="shared" si="27"/>
        <v>58535.4</v>
      </c>
      <c r="O366" t="s">
        <v>11096</v>
      </c>
      <c r="P366" t="s">
        <v>2133</v>
      </c>
      <c r="Q366" t="s">
        <v>12270</v>
      </c>
      <c r="R366" t="s">
        <v>2134</v>
      </c>
      <c r="S366" t="s">
        <v>13413</v>
      </c>
      <c r="T366" t="s">
        <v>2135</v>
      </c>
      <c r="U366" t="s">
        <v>2325</v>
      </c>
      <c r="V366" t="s">
        <v>2326</v>
      </c>
    </row>
    <row r="367" spans="1:22">
      <c r="A367" t="s">
        <v>2327</v>
      </c>
      <c r="B367" t="s">
        <v>9661</v>
      </c>
      <c r="C367" t="s">
        <v>10596</v>
      </c>
      <c r="D367" s="2">
        <v>2199</v>
      </c>
      <c r="E367" s="11">
        <f t="shared" si="25"/>
        <v>294680529</v>
      </c>
      <c r="F367" s="5">
        <v>9999</v>
      </c>
      <c r="G367" s="1">
        <v>0.78</v>
      </c>
      <c r="H367" t="str">
        <f t="shared" si="26"/>
        <v>20-50%</v>
      </c>
      <c r="I367" s="8" t="str">
        <f t="shared" si="28"/>
        <v>&gt;500</v>
      </c>
      <c r="J367" s="8" t="str">
        <f t="shared" si="29"/>
        <v>No</v>
      </c>
      <c r="K367" s="1" t="s">
        <v>9298</v>
      </c>
      <c r="L367">
        <v>4.2</v>
      </c>
      <c r="M367" s="4">
        <v>29471</v>
      </c>
      <c r="N367" s="12">
        <f t="shared" si="27"/>
        <v>123778.20000000001</v>
      </c>
      <c r="O367" t="s">
        <v>11097</v>
      </c>
      <c r="P367" t="s">
        <v>2329</v>
      </c>
      <c r="Q367" t="s">
        <v>12291</v>
      </c>
      <c r="R367" t="s">
        <v>2330</v>
      </c>
      <c r="S367" t="s">
        <v>13436</v>
      </c>
      <c r="T367" t="s">
        <v>2331</v>
      </c>
      <c r="U367" t="s">
        <v>2332</v>
      </c>
      <c r="V367" t="s">
        <v>2333</v>
      </c>
    </row>
    <row r="368" spans="1:22">
      <c r="A368" t="s">
        <v>2334</v>
      </c>
      <c r="B368" t="s">
        <v>9662</v>
      </c>
      <c r="C368" t="s">
        <v>10596</v>
      </c>
      <c r="D368" s="2">
        <v>16999</v>
      </c>
      <c r="E368" s="11">
        <f t="shared" si="25"/>
        <v>557927682</v>
      </c>
      <c r="F368" s="5">
        <v>24999</v>
      </c>
      <c r="G368" s="1">
        <v>0.32</v>
      </c>
      <c r="H368" t="str">
        <f t="shared" si="26"/>
        <v>20-50%</v>
      </c>
      <c r="I368" s="8" t="str">
        <f t="shared" si="28"/>
        <v>&gt;500</v>
      </c>
      <c r="J368" s="8" t="str">
        <f t="shared" si="29"/>
        <v>No</v>
      </c>
      <c r="K368" s="1" t="s">
        <v>9299</v>
      </c>
      <c r="L368">
        <v>4.0999999999999996</v>
      </c>
      <c r="M368" s="4">
        <v>22318</v>
      </c>
      <c r="N368" s="12">
        <f t="shared" si="27"/>
        <v>91503.799999999988</v>
      </c>
      <c r="O368" t="s">
        <v>11098</v>
      </c>
      <c r="P368" t="s">
        <v>2308</v>
      </c>
      <c r="Q368" t="s">
        <v>12289</v>
      </c>
      <c r="R368" t="s">
        <v>2309</v>
      </c>
      <c r="S368" t="s">
        <v>13434</v>
      </c>
      <c r="T368" t="s">
        <v>2310</v>
      </c>
      <c r="U368" t="s">
        <v>2336</v>
      </c>
      <c r="V368" t="s">
        <v>2337</v>
      </c>
    </row>
    <row r="369" spans="1:22">
      <c r="A369" t="s">
        <v>2338</v>
      </c>
      <c r="B369" t="s">
        <v>9663</v>
      </c>
      <c r="C369" t="s">
        <v>10594</v>
      </c>
      <c r="D369" s="2">
        <v>16499</v>
      </c>
      <c r="E369" s="11">
        <f t="shared" si="25"/>
        <v>448328650</v>
      </c>
      <c r="F369" s="5">
        <v>20999</v>
      </c>
      <c r="G369" s="1">
        <v>0.21</v>
      </c>
      <c r="H369" t="str">
        <f t="shared" si="26"/>
        <v>&gt;=50%</v>
      </c>
      <c r="I369" s="8" t="str">
        <f t="shared" si="28"/>
        <v>&gt;500</v>
      </c>
      <c r="J369" s="8" t="str">
        <f t="shared" si="29"/>
        <v>No</v>
      </c>
      <c r="K369" s="1" t="s">
        <v>9299</v>
      </c>
      <c r="L369">
        <v>4</v>
      </c>
      <c r="M369" s="4">
        <v>21350</v>
      </c>
      <c r="N369" s="12">
        <f t="shared" si="27"/>
        <v>85400</v>
      </c>
      <c r="O369" t="s">
        <v>11099</v>
      </c>
      <c r="P369" t="s">
        <v>2340</v>
      </c>
      <c r="Q369" t="s">
        <v>12292</v>
      </c>
      <c r="R369" t="s">
        <v>2341</v>
      </c>
      <c r="S369" t="s">
        <v>13437</v>
      </c>
      <c r="T369" t="s">
        <v>2342</v>
      </c>
      <c r="U369" t="s">
        <v>2343</v>
      </c>
      <c r="V369" t="s">
        <v>2344</v>
      </c>
    </row>
    <row r="370" spans="1:22">
      <c r="A370" t="s">
        <v>2345</v>
      </c>
      <c r="B370" t="s">
        <v>9631</v>
      </c>
      <c r="C370" t="s">
        <v>10575</v>
      </c>
      <c r="D370" s="2">
        <v>1799</v>
      </c>
      <c r="E370" s="11">
        <f t="shared" si="25"/>
        <v>278726063</v>
      </c>
      <c r="F370" s="5">
        <v>19999</v>
      </c>
      <c r="G370" s="1">
        <v>0.91</v>
      </c>
      <c r="H370" t="str">
        <f t="shared" si="26"/>
        <v>&gt;=50%</v>
      </c>
      <c r="I370" s="8" t="str">
        <f t="shared" si="28"/>
        <v>&gt;500</v>
      </c>
      <c r="J370" s="8" t="str">
        <f t="shared" si="29"/>
        <v>No</v>
      </c>
      <c r="K370" s="1" t="s">
        <v>9298</v>
      </c>
      <c r="L370">
        <v>4.2</v>
      </c>
      <c r="M370" s="4">
        <v>13937</v>
      </c>
      <c r="N370" s="12">
        <f t="shared" si="27"/>
        <v>58535.4</v>
      </c>
      <c r="O370" t="s">
        <v>11096</v>
      </c>
      <c r="P370" t="s">
        <v>2133</v>
      </c>
      <c r="Q370" t="s">
        <v>12270</v>
      </c>
      <c r="R370" t="s">
        <v>2134</v>
      </c>
      <c r="S370" t="s">
        <v>13413</v>
      </c>
      <c r="T370" t="s">
        <v>2135</v>
      </c>
      <c r="U370" t="s">
        <v>2346</v>
      </c>
      <c r="V370" t="s">
        <v>2347</v>
      </c>
    </row>
    <row r="371" spans="1:22">
      <c r="A371" t="s">
        <v>9</v>
      </c>
      <c r="B371" t="s">
        <v>9320</v>
      </c>
      <c r="C371" t="s">
        <v>10596</v>
      </c>
      <c r="D371">
        <v>399</v>
      </c>
      <c r="E371" s="11">
        <f t="shared" si="25"/>
        <v>26672730</v>
      </c>
      <c r="F371" s="5">
        <v>1099</v>
      </c>
      <c r="G371" s="1">
        <v>0.64</v>
      </c>
      <c r="H371" t="str">
        <f t="shared" si="26"/>
        <v>20-50%</v>
      </c>
      <c r="I371" s="8" t="str">
        <f t="shared" si="28"/>
        <v>&gt;500</v>
      </c>
      <c r="J371" s="8" t="str">
        <f t="shared" si="29"/>
        <v>No</v>
      </c>
      <c r="K371" s="1" t="s">
        <v>9298</v>
      </c>
      <c r="L371">
        <v>4.2</v>
      </c>
      <c r="M371" s="4">
        <v>24270</v>
      </c>
      <c r="N371" s="12">
        <f t="shared" si="27"/>
        <v>101934</v>
      </c>
      <c r="O371" t="s">
        <v>10775</v>
      </c>
      <c r="P371" t="s">
        <v>11</v>
      </c>
      <c r="Q371" t="s">
        <v>12029</v>
      </c>
      <c r="R371" t="s">
        <v>12</v>
      </c>
      <c r="S371" t="s">
        <v>13160</v>
      </c>
      <c r="T371" t="s">
        <v>589</v>
      </c>
      <c r="U371" t="s">
        <v>2348</v>
      </c>
      <c r="V371" t="s">
        <v>2349</v>
      </c>
    </row>
    <row r="372" spans="1:22">
      <c r="A372" t="s">
        <v>2350</v>
      </c>
      <c r="B372" t="s">
        <v>9664</v>
      </c>
      <c r="C372" t="s">
        <v>10596</v>
      </c>
      <c r="D372" s="2">
        <v>8499</v>
      </c>
      <c r="E372" s="11">
        <f t="shared" si="25"/>
        <v>3451882164</v>
      </c>
      <c r="F372" s="5">
        <v>10999</v>
      </c>
      <c r="G372" s="1">
        <v>0.23</v>
      </c>
      <c r="H372" t="str">
        <f t="shared" si="26"/>
        <v>20-50%</v>
      </c>
      <c r="I372" s="8" t="str">
        <f t="shared" si="28"/>
        <v>&gt;500</v>
      </c>
      <c r="J372" s="8" t="str">
        <f t="shared" si="29"/>
        <v>No</v>
      </c>
      <c r="K372" s="1" t="s">
        <v>9299</v>
      </c>
      <c r="L372">
        <v>4.0999999999999996</v>
      </c>
      <c r="M372" s="4">
        <v>313836</v>
      </c>
      <c r="N372" s="12">
        <f t="shared" si="27"/>
        <v>1286727.5999999999</v>
      </c>
      <c r="O372" t="s">
        <v>11100</v>
      </c>
      <c r="P372" t="s">
        <v>2352</v>
      </c>
      <c r="Q372" t="s">
        <v>12293</v>
      </c>
      <c r="R372" t="s">
        <v>2353</v>
      </c>
      <c r="S372" t="s">
        <v>13438</v>
      </c>
      <c r="T372" t="s">
        <v>2354</v>
      </c>
      <c r="U372" t="s">
        <v>2355</v>
      </c>
      <c r="V372" t="s">
        <v>2356</v>
      </c>
    </row>
    <row r="373" spans="1:22">
      <c r="A373" t="s">
        <v>2357</v>
      </c>
      <c r="B373" t="s">
        <v>9665</v>
      </c>
      <c r="C373" t="s">
        <v>10594</v>
      </c>
      <c r="D373" s="2">
        <v>6499</v>
      </c>
      <c r="E373" s="11">
        <f t="shared" si="25"/>
        <v>2667292164</v>
      </c>
      <c r="F373" s="5">
        <v>8499</v>
      </c>
      <c r="G373" s="1">
        <v>0.24</v>
      </c>
      <c r="H373" t="str">
        <f t="shared" si="26"/>
        <v>&gt;=50%</v>
      </c>
      <c r="I373" s="8" t="str">
        <f t="shared" si="28"/>
        <v>&gt;500</v>
      </c>
      <c r="J373" s="8" t="str">
        <f t="shared" si="29"/>
        <v>No</v>
      </c>
      <c r="K373" s="1" t="s">
        <v>9299</v>
      </c>
      <c r="L373">
        <v>4.0999999999999996</v>
      </c>
      <c r="M373" s="4">
        <v>313836</v>
      </c>
      <c r="N373" s="12">
        <f t="shared" si="27"/>
        <v>1286727.5999999999</v>
      </c>
      <c r="O373" t="s">
        <v>11101</v>
      </c>
      <c r="P373" t="s">
        <v>2352</v>
      </c>
      <c r="Q373" t="s">
        <v>12293</v>
      </c>
      <c r="R373" t="s">
        <v>2353</v>
      </c>
      <c r="S373" t="s">
        <v>13438</v>
      </c>
      <c r="T373" t="s">
        <v>2354</v>
      </c>
      <c r="U373" t="s">
        <v>2359</v>
      </c>
      <c r="V373" t="s">
        <v>2360</v>
      </c>
    </row>
    <row r="374" spans="1:22">
      <c r="A374" t="s">
        <v>2361</v>
      </c>
      <c r="B374" t="s">
        <v>9631</v>
      </c>
      <c r="C374" t="s">
        <v>10596</v>
      </c>
      <c r="D374" s="2">
        <v>1799</v>
      </c>
      <c r="E374" s="11">
        <f t="shared" si="25"/>
        <v>278726063</v>
      </c>
      <c r="F374" s="5">
        <v>19999</v>
      </c>
      <c r="G374" s="1">
        <v>0.91</v>
      </c>
      <c r="H374" t="str">
        <f t="shared" si="26"/>
        <v>20-50%</v>
      </c>
      <c r="I374" s="8" t="str">
        <f t="shared" si="28"/>
        <v>&gt;500</v>
      </c>
      <c r="J374" s="8" t="str">
        <f t="shared" si="29"/>
        <v>No</v>
      </c>
      <c r="K374" s="1" t="s">
        <v>9298</v>
      </c>
      <c r="L374">
        <v>4.2</v>
      </c>
      <c r="M374" s="4">
        <v>13937</v>
      </c>
      <c r="N374" s="12">
        <f t="shared" si="27"/>
        <v>58535.4</v>
      </c>
      <c r="O374" t="s">
        <v>11096</v>
      </c>
      <c r="P374" t="s">
        <v>2133</v>
      </c>
      <c r="Q374" t="s">
        <v>12270</v>
      </c>
      <c r="R374" t="s">
        <v>2134</v>
      </c>
      <c r="S374" t="s">
        <v>13413</v>
      </c>
      <c r="T374" t="s">
        <v>2135</v>
      </c>
      <c r="U374" t="s">
        <v>2362</v>
      </c>
      <c r="V374" t="s">
        <v>2363</v>
      </c>
    </row>
    <row r="375" spans="1:22">
      <c r="A375" t="s">
        <v>2364</v>
      </c>
      <c r="B375" t="s">
        <v>9666</v>
      </c>
      <c r="C375" t="s">
        <v>10602</v>
      </c>
      <c r="D375" s="2">
        <v>8999</v>
      </c>
      <c r="E375" s="11">
        <f t="shared" si="25"/>
        <v>153539204</v>
      </c>
      <c r="F375" s="5">
        <v>11999</v>
      </c>
      <c r="G375" s="1">
        <v>0.25</v>
      </c>
      <c r="H375" t="str">
        <f t="shared" si="26"/>
        <v>&gt;=50%</v>
      </c>
      <c r="I375" s="8" t="str">
        <f t="shared" si="28"/>
        <v>&gt;500</v>
      </c>
      <c r="J375" s="8" t="str">
        <f t="shared" si="29"/>
        <v>No</v>
      </c>
      <c r="K375" s="1" t="s">
        <v>9299</v>
      </c>
      <c r="L375">
        <v>4</v>
      </c>
      <c r="M375" s="4">
        <v>12796</v>
      </c>
      <c r="N375" s="12">
        <f t="shared" si="27"/>
        <v>51184</v>
      </c>
      <c r="O375" t="s">
        <v>11085</v>
      </c>
      <c r="P375" t="s">
        <v>2237</v>
      </c>
      <c r="Q375" t="s">
        <v>12283</v>
      </c>
      <c r="R375" t="s">
        <v>2238</v>
      </c>
      <c r="S375" t="s">
        <v>13426</v>
      </c>
      <c r="T375" t="s">
        <v>2239</v>
      </c>
      <c r="U375" t="s">
        <v>2366</v>
      </c>
      <c r="V375" t="s">
        <v>2367</v>
      </c>
    </row>
    <row r="376" spans="1:22">
      <c r="A376" t="s">
        <v>2368</v>
      </c>
      <c r="B376" t="s">
        <v>9667</v>
      </c>
      <c r="C376" t="s">
        <v>10594</v>
      </c>
      <c r="D376">
        <v>139</v>
      </c>
      <c r="E376" s="11">
        <f t="shared" si="25"/>
        <v>7021575</v>
      </c>
      <c r="F376" s="5">
        <v>495</v>
      </c>
      <c r="G376" s="1">
        <v>0.72</v>
      </c>
      <c r="H376" t="str">
        <f t="shared" si="26"/>
        <v>&gt;=50%</v>
      </c>
      <c r="I376" s="8" t="str">
        <f t="shared" si="28"/>
        <v>200-500</v>
      </c>
      <c r="J376" s="8" t="str">
        <f t="shared" si="29"/>
        <v>No</v>
      </c>
      <c r="K376" s="1" t="s">
        <v>9298</v>
      </c>
      <c r="L376">
        <v>4.3</v>
      </c>
      <c r="M376" s="4">
        <v>14185</v>
      </c>
      <c r="N376" s="12">
        <f t="shared" si="27"/>
        <v>60995.5</v>
      </c>
      <c r="O376" t="s">
        <v>11102</v>
      </c>
      <c r="P376" t="s">
        <v>1470</v>
      </c>
      <c r="Q376" t="s">
        <v>12199</v>
      </c>
      <c r="R376" t="s">
        <v>1471</v>
      </c>
      <c r="S376" t="s">
        <v>13335</v>
      </c>
      <c r="T376" t="s">
        <v>2370</v>
      </c>
      <c r="U376" t="s">
        <v>2371</v>
      </c>
      <c r="V376" t="s">
        <v>2372</v>
      </c>
    </row>
    <row r="377" spans="1:22">
      <c r="A377" t="s">
        <v>2373</v>
      </c>
      <c r="B377" t="s">
        <v>9668</v>
      </c>
      <c r="C377" t="s">
        <v>10594</v>
      </c>
      <c r="D377" s="2">
        <v>3999</v>
      </c>
      <c r="E377" s="11">
        <f t="shared" si="25"/>
        <v>291685841</v>
      </c>
      <c r="F377" s="5">
        <v>16999</v>
      </c>
      <c r="G377" s="1">
        <v>0.76</v>
      </c>
      <c r="H377" t="str">
        <f t="shared" si="26"/>
        <v>20-50%</v>
      </c>
      <c r="I377" s="8" t="str">
        <f t="shared" si="28"/>
        <v>&gt;500</v>
      </c>
      <c r="J377" s="8" t="str">
        <f t="shared" si="29"/>
        <v>No</v>
      </c>
      <c r="K377" s="1" t="s">
        <v>9298</v>
      </c>
      <c r="L377">
        <v>4.3</v>
      </c>
      <c r="M377" s="4">
        <v>17159</v>
      </c>
      <c r="N377" s="12">
        <f t="shared" si="27"/>
        <v>73783.7</v>
      </c>
      <c r="O377" t="s">
        <v>11103</v>
      </c>
      <c r="P377" t="s">
        <v>2375</v>
      </c>
      <c r="Q377" t="s">
        <v>12294</v>
      </c>
      <c r="R377" t="s">
        <v>2376</v>
      </c>
      <c r="S377" t="s">
        <v>13439</v>
      </c>
      <c r="T377" t="s">
        <v>2377</v>
      </c>
      <c r="U377" t="s">
        <v>2378</v>
      </c>
      <c r="V377" t="s">
        <v>2379</v>
      </c>
    </row>
    <row r="378" spans="1:22">
      <c r="A378" t="s">
        <v>2380</v>
      </c>
      <c r="B378" t="s">
        <v>9669</v>
      </c>
      <c r="C378" t="s">
        <v>10575</v>
      </c>
      <c r="D378" s="2">
        <v>2998</v>
      </c>
      <c r="E378" s="11">
        <f t="shared" si="25"/>
        <v>31068821</v>
      </c>
      <c r="F378" s="5">
        <v>5999</v>
      </c>
      <c r="G378" s="1">
        <v>0.5</v>
      </c>
      <c r="H378" t="str">
        <f t="shared" si="26"/>
        <v>20-50%</v>
      </c>
      <c r="I378" s="8" t="str">
        <f t="shared" si="28"/>
        <v>&gt;500</v>
      </c>
      <c r="J378" s="8" t="str">
        <f t="shared" si="29"/>
        <v>No</v>
      </c>
      <c r="K378" s="1" t="s">
        <v>9298</v>
      </c>
      <c r="L378">
        <v>4.0999999999999996</v>
      </c>
      <c r="M378" s="4">
        <v>5179</v>
      </c>
      <c r="N378" s="12">
        <f t="shared" si="27"/>
        <v>21233.899999999998</v>
      </c>
      <c r="O378" t="s">
        <v>11104</v>
      </c>
      <c r="P378" t="s">
        <v>2382</v>
      </c>
      <c r="Q378" t="s">
        <v>12295</v>
      </c>
      <c r="R378" t="s">
        <v>2383</v>
      </c>
      <c r="S378" t="s">
        <v>13440</v>
      </c>
      <c r="T378" t="s">
        <v>2384</v>
      </c>
      <c r="U378" t="s">
        <v>2385</v>
      </c>
      <c r="V378" t="s">
        <v>2386</v>
      </c>
    </row>
    <row r="379" spans="1:22">
      <c r="A379" t="s">
        <v>16</v>
      </c>
      <c r="B379" t="s">
        <v>9321</v>
      </c>
      <c r="C379" t="s">
        <v>10596</v>
      </c>
      <c r="D379">
        <v>199</v>
      </c>
      <c r="E379" s="11">
        <f t="shared" si="25"/>
        <v>15353557</v>
      </c>
      <c r="F379" s="5">
        <v>349</v>
      </c>
      <c r="G379" s="1">
        <v>0.43</v>
      </c>
      <c r="H379" t="str">
        <f t="shared" si="26"/>
        <v>20%</v>
      </c>
      <c r="I379" s="8" t="str">
        <f t="shared" si="28"/>
        <v>200-500</v>
      </c>
      <c r="J379" s="8" t="str">
        <f t="shared" si="29"/>
        <v>No</v>
      </c>
      <c r="K379" s="1" t="s">
        <v>9299</v>
      </c>
      <c r="L379">
        <v>4</v>
      </c>
      <c r="M379" s="4">
        <v>43993</v>
      </c>
      <c r="N379" s="12">
        <f t="shared" si="27"/>
        <v>175972</v>
      </c>
      <c r="O379" t="s">
        <v>10776</v>
      </c>
      <c r="P379" t="s">
        <v>18</v>
      </c>
      <c r="Q379" t="s">
        <v>12030</v>
      </c>
      <c r="R379" t="s">
        <v>19</v>
      </c>
      <c r="S379" t="s">
        <v>13161</v>
      </c>
      <c r="T379" t="s">
        <v>20</v>
      </c>
      <c r="U379" t="s">
        <v>2387</v>
      </c>
      <c r="V379" t="s">
        <v>2388</v>
      </c>
    </row>
    <row r="380" spans="1:22">
      <c r="A380" t="s">
        <v>2389</v>
      </c>
      <c r="B380" t="s">
        <v>9670</v>
      </c>
      <c r="C380" t="s">
        <v>10575</v>
      </c>
      <c r="D380" s="2">
        <v>15499</v>
      </c>
      <c r="E380" s="11">
        <f t="shared" si="25"/>
        <v>365768748</v>
      </c>
      <c r="F380" s="5">
        <v>18999</v>
      </c>
      <c r="G380" s="1">
        <v>0.18</v>
      </c>
      <c r="H380" t="str">
        <f t="shared" si="26"/>
        <v>&gt;=50%</v>
      </c>
      <c r="I380" s="8" t="str">
        <f t="shared" si="28"/>
        <v>&gt;500</v>
      </c>
      <c r="J380" s="8" t="str">
        <f t="shared" si="29"/>
        <v>No</v>
      </c>
      <c r="K380" s="1" t="s">
        <v>9299</v>
      </c>
      <c r="L380">
        <v>4.0999999999999996</v>
      </c>
      <c r="M380" s="4">
        <v>19252</v>
      </c>
      <c r="N380" s="12">
        <f t="shared" si="27"/>
        <v>78933.2</v>
      </c>
      <c r="O380" t="s">
        <v>11105</v>
      </c>
      <c r="P380" t="s">
        <v>2391</v>
      </c>
      <c r="Q380" t="s">
        <v>12296</v>
      </c>
      <c r="R380" t="s">
        <v>2392</v>
      </c>
      <c r="S380" t="s">
        <v>13441</v>
      </c>
      <c r="T380" t="s">
        <v>2393</v>
      </c>
      <c r="U380" t="s">
        <v>2394</v>
      </c>
      <c r="V380" t="s">
        <v>2395</v>
      </c>
    </row>
    <row r="381" spans="1:22">
      <c r="A381" t="s">
        <v>23</v>
      </c>
      <c r="B381" t="s">
        <v>9322</v>
      </c>
      <c r="C381" t="s">
        <v>10594</v>
      </c>
      <c r="D381">
        <v>199</v>
      </c>
      <c r="E381" s="11">
        <f t="shared" si="25"/>
        <v>7920072</v>
      </c>
      <c r="F381" s="5">
        <v>999</v>
      </c>
      <c r="G381" s="1">
        <v>0.8</v>
      </c>
      <c r="H381" t="str">
        <f t="shared" si="26"/>
        <v>&gt;=50%</v>
      </c>
      <c r="I381" s="8" t="str">
        <f t="shared" si="28"/>
        <v>&gt;500</v>
      </c>
      <c r="J381" s="8" t="str">
        <f t="shared" si="29"/>
        <v>No</v>
      </c>
      <c r="K381" s="1" t="s">
        <v>9298</v>
      </c>
      <c r="L381">
        <v>3.9</v>
      </c>
      <c r="M381" s="4">
        <v>7928</v>
      </c>
      <c r="N381" s="12">
        <f t="shared" si="27"/>
        <v>30919.200000000001</v>
      </c>
      <c r="O381" t="s">
        <v>11106</v>
      </c>
      <c r="P381" t="s">
        <v>25</v>
      </c>
      <c r="Q381" t="s">
        <v>12031</v>
      </c>
      <c r="R381" t="s">
        <v>26</v>
      </c>
      <c r="S381" t="s">
        <v>13162</v>
      </c>
      <c r="T381" t="s">
        <v>2396</v>
      </c>
      <c r="U381" t="s">
        <v>2397</v>
      </c>
      <c r="V381" t="s">
        <v>2398</v>
      </c>
    </row>
    <row r="382" spans="1:22">
      <c r="A382" t="s">
        <v>2399</v>
      </c>
      <c r="B382" t="s">
        <v>9631</v>
      </c>
      <c r="C382" t="s">
        <v>10596</v>
      </c>
      <c r="D382" s="2">
        <v>1799</v>
      </c>
      <c r="E382" s="11">
        <f t="shared" si="25"/>
        <v>278726063</v>
      </c>
      <c r="F382" s="5">
        <v>19999</v>
      </c>
      <c r="G382" s="1">
        <v>0.91</v>
      </c>
      <c r="H382" t="str">
        <f t="shared" si="26"/>
        <v>20-50%</v>
      </c>
      <c r="I382" s="8" t="str">
        <f t="shared" si="28"/>
        <v>&gt;500</v>
      </c>
      <c r="J382" s="8" t="str">
        <f t="shared" si="29"/>
        <v>No</v>
      </c>
      <c r="K382" s="1" t="s">
        <v>9298</v>
      </c>
      <c r="L382">
        <v>4.2</v>
      </c>
      <c r="M382" s="4">
        <v>13937</v>
      </c>
      <c r="N382" s="12">
        <f t="shared" si="27"/>
        <v>58535.4</v>
      </c>
      <c r="O382" t="s">
        <v>11071</v>
      </c>
      <c r="P382" t="s">
        <v>2133</v>
      </c>
      <c r="Q382" t="s">
        <v>12270</v>
      </c>
      <c r="R382" t="s">
        <v>2134</v>
      </c>
      <c r="S382" t="s">
        <v>13413</v>
      </c>
      <c r="T382" t="s">
        <v>2135</v>
      </c>
      <c r="U382" t="s">
        <v>2400</v>
      </c>
      <c r="V382" t="s">
        <v>2401</v>
      </c>
    </row>
    <row r="383" spans="1:22">
      <c r="A383" t="s">
        <v>2402</v>
      </c>
      <c r="B383" t="s">
        <v>9671</v>
      </c>
      <c r="C383" t="s">
        <v>10599</v>
      </c>
      <c r="D383" s="2">
        <v>8999</v>
      </c>
      <c r="E383" s="11">
        <f t="shared" si="25"/>
        <v>153539204</v>
      </c>
      <c r="F383" s="5">
        <v>11999</v>
      </c>
      <c r="G383" s="1">
        <v>0.25</v>
      </c>
      <c r="H383" t="str">
        <f t="shared" si="26"/>
        <v>20-50%</v>
      </c>
      <c r="I383" s="8" t="str">
        <f t="shared" si="28"/>
        <v>&gt;500</v>
      </c>
      <c r="J383" s="8" t="str">
        <f t="shared" si="29"/>
        <v>No</v>
      </c>
      <c r="K383" s="1" t="s">
        <v>9299</v>
      </c>
      <c r="L383">
        <v>4</v>
      </c>
      <c r="M383" s="4">
        <v>12796</v>
      </c>
      <c r="N383" s="12">
        <f t="shared" si="27"/>
        <v>51184</v>
      </c>
      <c r="O383" t="s">
        <v>11085</v>
      </c>
      <c r="P383" t="s">
        <v>2237</v>
      </c>
      <c r="Q383" t="s">
        <v>12283</v>
      </c>
      <c r="R383" t="s">
        <v>2238</v>
      </c>
      <c r="S383" t="s">
        <v>13426</v>
      </c>
      <c r="T383" t="s">
        <v>2239</v>
      </c>
      <c r="U383" t="s">
        <v>2404</v>
      </c>
      <c r="V383" t="s">
        <v>2405</v>
      </c>
    </row>
    <row r="384" spans="1:22">
      <c r="A384" t="s">
        <v>2406</v>
      </c>
      <c r="B384" t="s">
        <v>9672</v>
      </c>
      <c r="C384" t="s">
        <v>10596</v>
      </c>
      <c r="D384">
        <v>873</v>
      </c>
      <c r="E384" s="11">
        <f t="shared" si="25"/>
        <v>2854320</v>
      </c>
      <c r="F384" s="5">
        <v>1699</v>
      </c>
      <c r="G384" s="1">
        <v>0.49</v>
      </c>
      <c r="H384" t="str">
        <f t="shared" si="26"/>
        <v>20%</v>
      </c>
      <c r="I384" s="8" t="str">
        <f t="shared" si="28"/>
        <v>&gt;500</v>
      </c>
      <c r="J384" s="8" t="str">
        <f t="shared" si="29"/>
        <v>No</v>
      </c>
      <c r="K384" s="1" t="s">
        <v>9299</v>
      </c>
      <c r="L384">
        <v>4.4000000000000004</v>
      </c>
      <c r="M384" s="4">
        <v>1680</v>
      </c>
      <c r="N384" s="12">
        <f t="shared" si="27"/>
        <v>7392.0000000000009</v>
      </c>
      <c r="O384" t="s">
        <v>2408</v>
      </c>
      <c r="P384" t="s">
        <v>2409</v>
      </c>
      <c r="Q384" t="s">
        <v>12297</v>
      </c>
      <c r="R384" t="s">
        <v>2410</v>
      </c>
      <c r="S384" t="s">
        <v>13442</v>
      </c>
      <c r="T384" t="s">
        <v>2411</v>
      </c>
      <c r="U384" t="s">
        <v>2412</v>
      </c>
      <c r="V384" t="s">
        <v>2413</v>
      </c>
    </row>
    <row r="385" spans="1:22">
      <c r="A385" t="s">
        <v>2414</v>
      </c>
      <c r="B385" t="s">
        <v>9673</v>
      </c>
      <c r="C385" t="s">
        <v>10603</v>
      </c>
      <c r="D385" s="2">
        <v>12999</v>
      </c>
      <c r="E385" s="11">
        <f t="shared" si="25"/>
        <v>211922754</v>
      </c>
      <c r="F385" s="5">
        <v>15999</v>
      </c>
      <c r="G385" s="1">
        <v>0.19</v>
      </c>
      <c r="H385" t="str">
        <f t="shared" si="26"/>
        <v>&gt;=50%</v>
      </c>
      <c r="I385" s="8" t="str">
        <f t="shared" si="28"/>
        <v>&gt;500</v>
      </c>
      <c r="J385" s="8" t="str">
        <f t="shared" si="29"/>
        <v>No</v>
      </c>
      <c r="K385" s="1" t="s">
        <v>9299</v>
      </c>
      <c r="L385">
        <v>4.2</v>
      </c>
      <c r="M385" s="4">
        <v>13246</v>
      </c>
      <c r="N385" s="12">
        <f t="shared" si="27"/>
        <v>55633.200000000004</v>
      </c>
      <c r="O385" t="s">
        <v>11107</v>
      </c>
      <c r="P385" t="s">
        <v>2416</v>
      </c>
      <c r="Q385" t="s">
        <v>12298</v>
      </c>
      <c r="R385" t="s">
        <v>2417</v>
      </c>
      <c r="S385" t="s">
        <v>13443</v>
      </c>
      <c r="T385" t="s">
        <v>2418</v>
      </c>
      <c r="U385" t="s">
        <v>2419</v>
      </c>
      <c r="V385" t="s">
        <v>2420</v>
      </c>
    </row>
    <row r="386" spans="1:22">
      <c r="A386" t="s">
        <v>2421</v>
      </c>
      <c r="B386" t="s">
        <v>9674</v>
      </c>
      <c r="C386" t="s">
        <v>10594</v>
      </c>
      <c r="D386">
        <v>539</v>
      </c>
      <c r="E386" s="11">
        <f t="shared" ref="E386:E449" si="30">F386 * M386</f>
        <v>23422152</v>
      </c>
      <c r="F386" s="5">
        <v>1599</v>
      </c>
      <c r="G386" s="1">
        <v>0.66</v>
      </c>
      <c r="H386" t="str">
        <f t="shared" ref="H386:H449" si="31">IF(G387 &lt;=0.2, "20%", IF(G387 &lt;=0.5,"20-50%", "&gt;=50%"))</f>
        <v>&gt;=50%</v>
      </c>
      <c r="I386" s="8" t="str">
        <f t="shared" si="28"/>
        <v>&gt;500</v>
      </c>
      <c r="J386" s="8" t="str">
        <f t="shared" si="29"/>
        <v>No</v>
      </c>
      <c r="K386" s="1" t="s">
        <v>9298</v>
      </c>
      <c r="L386">
        <v>3.8</v>
      </c>
      <c r="M386" s="4">
        <v>14648</v>
      </c>
      <c r="N386" s="12">
        <f t="shared" ref="N386:N449" si="32">L386 *M386</f>
        <v>55662.399999999994</v>
      </c>
      <c r="O386" t="s">
        <v>11108</v>
      </c>
      <c r="P386" t="s">
        <v>2423</v>
      </c>
      <c r="Q386" t="s">
        <v>12299</v>
      </c>
      <c r="R386" t="s">
        <v>2424</v>
      </c>
      <c r="S386" t="s">
        <v>13444</v>
      </c>
      <c r="T386" t="s">
        <v>2425</v>
      </c>
      <c r="U386" t="s">
        <v>2426</v>
      </c>
      <c r="V386" t="s">
        <v>2427</v>
      </c>
    </row>
    <row r="387" spans="1:22">
      <c r="A387" t="s">
        <v>2428</v>
      </c>
      <c r="B387" t="s">
        <v>9632</v>
      </c>
      <c r="C387" t="s">
        <v>10596</v>
      </c>
      <c r="D387" s="2">
        <v>1999</v>
      </c>
      <c r="E387" s="11">
        <f t="shared" si="30"/>
        <v>276932304</v>
      </c>
      <c r="F387" s="5">
        <v>9999</v>
      </c>
      <c r="G387" s="1">
        <v>0.8</v>
      </c>
      <c r="H387" t="str">
        <f t="shared" si="31"/>
        <v>20-50%</v>
      </c>
      <c r="I387" s="8" t="str">
        <f t="shared" ref="I387:I450" si="33">IF(F387&lt;200,"&lt;200",IF(F387&lt;=500,"200-500",IF(F387&gt;500,"&gt;500")))</f>
        <v>&gt;500</v>
      </c>
      <c r="J387" s="8" t="str">
        <f t="shared" ref="J387:J450" si="34">IF(T387 &lt;1000, "Yes","No")</f>
        <v>No</v>
      </c>
      <c r="K387" s="1" t="s">
        <v>9298</v>
      </c>
      <c r="L387">
        <v>4.3</v>
      </c>
      <c r="M387" s="4">
        <v>27696</v>
      </c>
      <c r="N387" s="12">
        <f t="shared" si="32"/>
        <v>119092.79999999999</v>
      </c>
      <c r="O387" t="s">
        <v>11109</v>
      </c>
      <c r="P387" t="s">
        <v>2140</v>
      </c>
      <c r="Q387" t="s">
        <v>12271</v>
      </c>
      <c r="R387" t="s">
        <v>2141</v>
      </c>
      <c r="S387" t="s">
        <v>13414</v>
      </c>
      <c r="T387" t="s">
        <v>2142</v>
      </c>
      <c r="U387" t="s">
        <v>2429</v>
      </c>
      <c r="V387" t="s">
        <v>2430</v>
      </c>
    </row>
    <row r="388" spans="1:22">
      <c r="A388" t="s">
        <v>2431</v>
      </c>
      <c r="B388" t="s">
        <v>9675</v>
      </c>
      <c r="C388" t="s">
        <v>10596</v>
      </c>
      <c r="D388" s="2">
        <v>15490</v>
      </c>
      <c r="E388" s="11">
        <f t="shared" si="30"/>
        <v>690906840</v>
      </c>
      <c r="F388" s="5">
        <v>20990</v>
      </c>
      <c r="G388" s="1">
        <v>0.26</v>
      </c>
      <c r="H388" t="str">
        <f t="shared" si="31"/>
        <v>20%</v>
      </c>
      <c r="I388" s="8" t="str">
        <f t="shared" si="33"/>
        <v>&gt;500</v>
      </c>
      <c r="J388" s="8" t="str">
        <f t="shared" si="34"/>
        <v>No</v>
      </c>
      <c r="K388" s="1" t="s">
        <v>9299</v>
      </c>
      <c r="L388">
        <v>4.2</v>
      </c>
      <c r="M388" s="4">
        <v>32916</v>
      </c>
      <c r="N388" s="12">
        <f t="shared" si="32"/>
        <v>138247.20000000001</v>
      </c>
      <c r="O388" t="s">
        <v>11110</v>
      </c>
      <c r="P388" t="s">
        <v>2433</v>
      </c>
      <c r="Q388" t="s">
        <v>12300</v>
      </c>
      <c r="R388" t="s">
        <v>2434</v>
      </c>
      <c r="S388" t="s">
        <v>13445</v>
      </c>
      <c r="T388" t="s">
        <v>2435</v>
      </c>
      <c r="U388" t="s">
        <v>2436</v>
      </c>
      <c r="V388" t="s">
        <v>2437</v>
      </c>
    </row>
    <row r="389" spans="1:22">
      <c r="A389" t="s">
        <v>2438</v>
      </c>
      <c r="B389" t="s">
        <v>9676</v>
      </c>
      <c r="C389" t="s">
        <v>10601</v>
      </c>
      <c r="D389" s="2">
        <v>19999</v>
      </c>
      <c r="E389" s="11">
        <f t="shared" si="30"/>
        <v>645574176</v>
      </c>
      <c r="F389" s="5">
        <v>24999</v>
      </c>
      <c r="G389" s="1">
        <v>0.2</v>
      </c>
      <c r="H389" t="str">
        <f t="shared" si="31"/>
        <v>20-50%</v>
      </c>
      <c r="I389" s="8" t="str">
        <f t="shared" si="33"/>
        <v>&gt;500</v>
      </c>
      <c r="J389" s="8" t="str">
        <f t="shared" si="34"/>
        <v>No</v>
      </c>
      <c r="K389" s="1" t="s">
        <v>9299</v>
      </c>
      <c r="L389">
        <v>3.9</v>
      </c>
      <c r="M389" s="4">
        <v>25824</v>
      </c>
      <c r="N389" s="12">
        <f t="shared" si="32"/>
        <v>100713.59999999999</v>
      </c>
      <c r="O389" t="s">
        <v>11111</v>
      </c>
      <c r="P389" t="s">
        <v>2440</v>
      </c>
      <c r="Q389" t="s">
        <v>2441</v>
      </c>
      <c r="R389" t="s">
        <v>2442</v>
      </c>
      <c r="S389" t="s">
        <v>13446</v>
      </c>
      <c r="T389" t="s">
        <v>2443</v>
      </c>
      <c r="U389" t="s">
        <v>2444</v>
      </c>
      <c r="V389" t="s">
        <v>2445</v>
      </c>
    </row>
    <row r="390" spans="1:22">
      <c r="A390" t="s">
        <v>2446</v>
      </c>
      <c r="B390" t="s">
        <v>9677</v>
      </c>
      <c r="C390" t="s">
        <v>2215</v>
      </c>
      <c r="D390" s="2">
        <v>1075</v>
      </c>
      <c r="E390" s="11">
        <f t="shared" si="30"/>
        <v>12677938</v>
      </c>
      <c r="F390" s="5">
        <v>1699</v>
      </c>
      <c r="G390" s="1">
        <v>0.37</v>
      </c>
      <c r="H390" t="str">
        <f t="shared" si="31"/>
        <v>20-50%</v>
      </c>
      <c r="I390" s="8" t="str">
        <f t="shared" si="33"/>
        <v>&gt;500</v>
      </c>
      <c r="J390" s="8" t="str">
        <f t="shared" si="34"/>
        <v>No</v>
      </c>
      <c r="K390" s="1" t="s">
        <v>9299</v>
      </c>
      <c r="L390">
        <v>4.4000000000000004</v>
      </c>
      <c r="M390" s="4">
        <v>7462</v>
      </c>
      <c r="N390" s="12">
        <f t="shared" si="32"/>
        <v>32832.800000000003</v>
      </c>
      <c r="O390" t="s">
        <v>2448</v>
      </c>
      <c r="P390" t="s">
        <v>2449</v>
      </c>
      <c r="Q390" t="s">
        <v>12301</v>
      </c>
      <c r="R390" t="s">
        <v>2450</v>
      </c>
      <c r="S390" t="s">
        <v>13447</v>
      </c>
      <c r="T390" t="s">
        <v>2451</v>
      </c>
      <c r="U390" t="s">
        <v>2452</v>
      </c>
      <c r="V390" t="s">
        <v>2453</v>
      </c>
    </row>
    <row r="391" spans="1:22">
      <c r="A391" t="s">
        <v>2454</v>
      </c>
      <c r="B391" t="s">
        <v>9678</v>
      </c>
      <c r="C391" t="s">
        <v>10594</v>
      </c>
      <c r="D391">
        <v>399</v>
      </c>
      <c r="E391" s="11">
        <f t="shared" si="30"/>
        <v>26434083</v>
      </c>
      <c r="F391" s="5">
        <v>699</v>
      </c>
      <c r="G391" s="1">
        <v>0.43</v>
      </c>
      <c r="H391" t="str">
        <f t="shared" si="31"/>
        <v>20-50%</v>
      </c>
      <c r="I391" s="8" t="str">
        <f t="shared" si="33"/>
        <v>&gt;500</v>
      </c>
      <c r="J391" s="8" t="str">
        <f t="shared" si="34"/>
        <v>No</v>
      </c>
      <c r="K391" s="1" t="s">
        <v>9299</v>
      </c>
      <c r="L391">
        <v>4</v>
      </c>
      <c r="M391" s="4">
        <v>37817</v>
      </c>
      <c r="N391" s="12">
        <f t="shared" si="32"/>
        <v>151268</v>
      </c>
      <c r="O391" t="s">
        <v>11112</v>
      </c>
      <c r="P391" t="s">
        <v>2456</v>
      </c>
      <c r="Q391" t="s">
        <v>12302</v>
      </c>
      <c r="R391" t="s">
        <v>2457</v>
      </c>
      <c r="S391" t="s">
        <v>13448</v>
      </c>
      <c r="T391" t="s">
        <v>2458</v>
      </c>
      <c r="U391" t="s">
        <v>2459</v>
      </c>
      <c r="V391" t="s">
        <v>2460</v>
      </c>
    </row>
    <row r="392" spans="1:22">
      <c r="A392" t="s">
        <v>2461</v>
      </c>
      <c r="B392" t="s">
        <v>9679</v>
      </c>
      <c r="C392" t="s">
        <v>10594</v>
      </c>
      <c r="D392" s="2">
        <v>1999</v>
      </c>
      <c r="E392" s="11">
        <f t="shared" si="30"/>
        <v>120713460</v>
      </c>
      <c r="F392" s="5">
        <v>3990</v>
      </c>
      <c r="G392" s="1">
        <v>0.5</v>
      </c>
      <c r="H392" t="str">
        <f t="shared" si="31"/>
        <v>&gt;=50%</v>
      </c>
      <c r="I392" s="8" t="str">
        <f t="shared" si="33"/>
        <v>&gt;500</v>
      </c>
      <c r="J392" s="8" t="str">
        <f t="shared" si="34"/>
        <v>No</v>
      </c>
      <c r="K392" s="1" t="s">
        <v>9298</v>
      </c>
      <c r="L392">
        <v>4</v>
      </c>
      <c r="M392" s="4">
        <v>30254</v>
      </c>
      <c r="N392" s="12">
        <f t="shared" si="32"/>
        <v>121016</v>
      </c>
      <c r="O392" t="s">
        <v>11113</v>
      </c>
      <c r="P392" t="s">
        <v>2292</v>
      </c>
      <c r="Q392" t="s">
        <v>2293</v>
      </c>
      <c r="R392" t="s">
        <v>2294</v>
      </c>
      <c r="S392" t="s">
        <v>13432</v>
      </c>
      <c r="T392" t="s">
        <v>2295</v>
      </c>
      <c r="U392" t="s">
        <v>2463</v>
      </c>
      <c r="V392" t="s">
        <v>2464</v>
      </c>
    </row>
    <row r="393" spans="1:22">
      <c r="A393" t="s">
        <v>2465</v>
      </c>
      <c r="B393" t="s">
        <v>9680</v>
      </c>
      <c r="C393" t="s">
        <v>10575</v>
      </c>
      <c r="D393" s="2">
        <v>1999</v>
      </c>
      <c r="E393" s="11">
        <f t="shared" si="30"/>
        <v>142469690</v>
      </c>
      <c r="F393" s="5">
        <v>7990</v>
      </c>
      <c r="G393" s="1">
        <v>0.75</v>
      </c>
      <c r="H393" t="str">
        <f t="shared" si="31"/>
        <v>&gt;=50%</v>
      </c>
      <c r="I393" s="8" t="str">
        <f t="shared" si="33"/>
        <v>&gt;500</v>
      </c>
      <c r="J393" s="8" t="str">
        <f t="shared" si="34"/>
        <v>No</v>
      </c>
      <c r="K393" s="1" t="s">
        <v>9298</v>
      </c>
      <c r="L393">
        <v>3.8</v>
      </c>
      <c r="M393" s="4">
        <v>17831</v>
      </c>
      <c r="N393" s="12">
        <f t="shared" si="32"/>
        <v>67757.8</v>
      </c>
      <c r="O393" t="s">
        <v>11073</v>
      </c>
      <c r="P393" t="s">
        <v>2147</v>
      </c>
      <c r="Q393" t="s">
        <v>12272</v>
      </c>
      <c r="R393" t="s">
        <v>2148</v>
      </c>
      <c r="S393" t="s">
        <v>13415</v>
      </c>
      <c r="T393" t="s">
        <v>2149</v>
      </c>
      <c r="U393" t="s">
        <v>2467</v>
      </c>
      <c r="V393" t="s">
        <v>2468</v>
      </c>
    </row>
    <row r="394" spans="1:22">
      <c r="A394" t="s">
        <v>30</v>
      </c>
      <c r="B394" t="s">
        <v>9323</v>
      </c>
      <c r="C394" t="s">
        <v>10575</v>
      </c>
      <c r="D394">
        <v>329</v>
      </c>
      <c r="E394" s="11">
        <f t="shared" si="30"/>
        <v>65960436</v>
      </c>
      <c r="F394" s="5">
        <v>699</v>
      </c>
      <c r="G394" s="1">
        <v>0.53</v>
      </c>
      <c r="H394" t="str">
        <f t="shared" si="31"/>
        <v>&gt;=50%</v>
      </c>
      <c r="I394" s="8" t="str">
        <f t="shared" si="33"/>
        <v>&gt;500</v>
      </c>
      <c r="J394" s="8" t="str">
        <f t="shared" si="34"/>
        <v>No</v>
      </c>
      <c r="K394" s="1" t="s">
        <v>9298</v>
      </c>
      <c r="L394">
        <v>4.2</v>
      </c>
      <c r="M394" s="4">
        <v>94364</v>
      </c>
      <c r="N394" s="12">
        <f t="shared" si="32"/>
        <v>396328.8</v>
      </c>
      <c r="O394" t="s">
        <v>10778</v>
      </c>
      <c r="P394" t="s">
        <v>32</v>
      </c>
      <c r="Q394" t="s">
        <v>12032</v>
      </c>
      <c r="R394" t="s">
        <v>33</v>
      </c>
      <c r="S394" t="s">
        <v>13163</v>
      </c>
      <c r="T394" t="s">
        <v>34</v>
      </c>
      <c r="U394" t="s">
        <v>2469</v>
      </c>
      <c r="V394" t="s">
        <v>2470</v>
      </c>
    </row>
    <row r="395" spans="1:22">
      <c r="A395" t="s">
        <v>37</v>
      </c>
      <c r="B395" t="s">
        <v>9324</v>
      </c>
      <c r="C395" t="s">
        <v>10596</v>
      </c>
      <c r="D395">
        <v>154</v>
      </c>
      <c r="E395" s="11">
        <f t="shared" si="30"/>
        <v>6745095</v>
      </c>
      <c r="F395" s="5">
        <v>399</v>
      </c>
      <c r="G395" s="1">
        <v>0.61</v>
      </c>
      <c r="H395" t="str">
        <f t="shared" si="31"/>
        <v>20%</v>
      </c>
      <c r="I395" s="8" t="str">
        <f t="shared" si="33"/>
        <v>200-500</v>
      </c>
      <c r="J395" s="8" t="str">
        <f t="shared" si="34"/>
        <v>No</v>
      </c>
      <c r="K395" s="1" t="s">
        <v>9298</v>
      </c>
      <c r="L395">
        <v>4.2</v>
      </c>
      <c r="M395" s="4">
        <v>16905</v>
      </c>
      <c r="N395" s="12">
        <f t="shared" si="32"/>
        <v>71001</v>
      </c>
      <c r="O395" t="s">
        <v>10779</v>
      </c>
      <c r="P395" t="s">
        <v>39</v>
      </c>
      <c r="Q395" t="s">
        <v>12033</v>
      </c>
      <c r="R395" t="s">
        <v>40</v>
      </c>
      <c r="S395" t="s">
        <v>13164</v>
      </c>
      <c r="T395" t="s">
        <v>9245</v>
      </c>
      <c r="U395" t="s">
        <v>2471</v>
      </c>
      <c r="V395" t="s">
        <v>2472</v>
      </c>
    </row>
    <row r="396" spans="1:22">
      <c r="A396" t="s">
        <v>2473</v>
      </c>
      <c r="B396" t="s">
        <v>9681</v>
      </c>
      <c r="C396" t="s">
        <v>10594</v>
      </c>
      <c r="D396" s="2">
        <v>28999</v>
      </c>
      <c r="E396" s="11">
        <f t="shared" si="30"/>
        <v>710864689</v>
      </c>
      <c r="F396" s="5">
        <v>34999</v>
      </c>
      <c r="G396" s="1">
        <v>0.17</v>
      </c>
      <c r="H396" t="str">
        <f t="shared" si="31"/>
        <v>&gt;=50%</v>
      </c>
      <c r="I396" s="8" t="str">
        <f t="shared" si="33"/>
        <v>&gt;500</v>
      </c>
      <c r="J396" s="8" t="str">
        <f t="shared" si="34"/>
        <v>No</v>
      </c>
      <c r="K396" s="1" t="s">
        <v>9299</v>
      </c>
      <c r="L396">
        <v>4.4000000000000004</v>
      </c>
      <c r="M396" s="4">
        <v>20311</v>
      </c>
      <c r="N396" s="12">
        <f t="shared" si="32"/>
        <v>89368.400000000009</v>
      </c>
      <c r="O396" t="s">
        <v>11114</v>
      </c>
      <c r="P396" t="s">
        <v>2475</v>
      </c>
      <c r="Q396" t="s">
        <v>2476</v>
      </c>
      <c r="R396" t="s">
        <v>2477</v>
      </c>
      <c r="S396" t="s">
        <v>13449</v>
      </c>
      <c r="T396" t="s">
        <v>2478</v>
      </c>
      <c r="U396" t="s">
        <v>2479</v>
      </c>
      <c r="V396" t="s">
        <v>2480</v>
      </c>
    </row>
    <row r="397" spans="1:22">
      <c r="A397" t="s">
        <v>2481</v>
      </c>
      <c r="B397" t="s">
        <v>9682</v>
      </c>
      <c r="C397" t="s">
        <v>10604</v>
      </c>
      <c r="D397" s="2">
        <v>2299</v>
      </c>
      <c r="E397" s="11">
        <f t="shared" si="30"/>
        <v>556279780</v>
      </c>
      <c r="F397" s="5">
        <v>7990</v>
      </c>
      <c r="G397" s="1">
        <v>0.71</v>
      </c>
      <c r="H397" t="str">
        <f t="shared" si="31"/>
        <v>&gt;=50%</v>
      </c>
      <c r="I397" s="8" t="str">
        <f t="shared" si="33"/>
        <v>&gt;500</v>
      </c>
      <c r="J397" s="8" t="str">
        <f t="shared" si="34"/>
        <v>No</v>
      </c>
      <c r="K397" s="1" t="s">
        <v>9298</v>
      </c>
      <c r="L397">
        <v>4.2</v>
      </c>
      <c r="M397" s="4">
        <v>69622</v>
      </c>
      <c r="N397" s="12">
        <f t="shared" si="32"/>
        <v>292412.40000000002</v>
      </c>
      <c r="O397" t="s">
        <v>11115</v>
      </c>
      <c r="P397" t="s">
        <v>2483</v>
      </c>
      <c r="Q397" t="s">
        <v>12303</v>
      </c>
      <c r="R397" t="s">
        <v>2484</v>
      </c>
      <c r="S397" t="s">
        <v>13450</v>
      </c>
      <c r="T397" t="s">
        <v>2485</v>
      </c>
      <c r="U397" t="s">
        <v>2486</v>
      </c>
      <c r="V397" t="s">
        <v>2487</v>
      </c>
    </row>
    <row r="398" spans="1:22">
      <c r="A398" t="s">
        <v>2488</v>
      </c>
      <c r="B398" t="s">
        <v>9683</v>
      </c>
      <c r="C398" t="s">
        <v>10597</v>
      </c>
      <c r="D398">
        <v>399</v>
      </c>
      <c r="E398" s="11">
        <f t="shared" si="30"/>
        <v>6760618</v>
      </c>
      <c r="F398" s="5">
        <v>1999</v>
      </c>
      <c r="G398" s="1">
        <v>0.8</v>
      </c>
      <c r="H398" t="str">
        <f t="shared" si="31"/>
        <v>&gt;=50%</v>
      </c>
      <c r="I398" s="8" t="str">
        <f t="shared" si="33"/>
        <v>&gt;500</v>
      </c>
      <c r="J398" s="8" t="str">
        <f t="shared" si="34"/>
        <v>No</v>
      </c>
      <c r="K398" s="1" t="s">
        <v>9298</v>
      </c>
      <c r="L398">
        <v>4</v>
      </c>
      <c r="M398" s="4">
        <v>3382</v>
      </c>
      <c r="N398" s="12">
        <f t="shared" si="32"/>
        <v>13528</v>
      </c>
      <c r="O398" t="s">
        <v>11116</v>
      </c>
      <c r="P398" t="s">
        <v>2490</v>
      </c>
      <c r="Q398" t="s">
        <v>2491</v>
      </c>
      <c r="R398" t="s">
        <v>2492</v>
      </c>
      <c r="S398" t="s">
        <v>13451</v>
      </c>
      <c r="T398" t="s">
        <v>9257</v>
      </c>
      <c r="U398" t="s">
        <v>2493</v>
      </c>
      <c r="V398" t="s">
        <v>2494</v>
      </c>
    </row>
    <row r="399" spans="1:22">
      <c r="A399" t="s">
        <v>2495</v>
      </c>
      <c r="B399" t="s">
        <v>9684</v>
      </c>
      <c r="C399" t="s">
        <v>10601</v>
      </c>
      <c r="D399" s="2">
        <v>1149</v>
      </c>
      <c r="E399" s="11">
        <f t="shared" si="30"/>
        <v>560003964</v>
      </c>
      <c r="F399" s="5">
        <v>3999</v>
      </c>
      <c r="G399" s="1">
        <v>0.71</v>
      </c>
      <c r="H399" t="str">
        <f t="shared" si="31"/>
        <v>&gt;=50%</v>
      </c>
      <c r="I399" s="8" t="str">
        <f t="shared" si="33"/>
        <v>&gt;500</v>
      </c>
      <c r="J399" s="8" t="str">
        <f t="shared" si="34"/>
        <v>No</v>
      </c>
      <c r="K399" s="1" t="s">
        <v>9298</v>
      </c>
      <c r="L399">
        <v>4.3</v>
      </c>
      <c r="M399" s="4">
        <v>140036</v>
      </c>
      <c r="N399" s="12">
        <f t="shared" si="32"/>
        <v>602154.79999999993</v>
      </c>
      <c r="O399" t="s">
        <v>11117</v>
      </c>
      <c r="P399" t="s">
        <v>2497</v>
      </c>
      <c r="Q399" t="s">
        <v>12304</v>
      </c>
      <c r="R399" t="s">
        <v>2498</v>
      </c>
      <c r="S399" t="s">
        <v>13452</v>
      </c>
      <c r="T399" t="s">
        <v>2499</v>
      </c>
      <c r="U399" t="s">
        <v>2500</v>
      </c>
      <c r="V399" t="s">
        <v>2501</v>
      </c>
    </row>
    <row r="400" spans="1:22">
      <c r="A400" t="s">
        <v>2502</v>
      </c>
      <c r="B400" t="s">
        <v>9685</v>
      </c>
      <c r="C400" t="s">
        <v>10596</v>
      </c>
      <c r="D400">
        <v>529</v>
      </c>
      <c r="E400" s="11">
        <f t="shared" si="30"/>
        <v>12889901</v>
      </c>
      <c r="F400" s="5">
        <v>1499</v>
      </c>
      <c r="G400" s="1">
        <v>0.65</v>
      </c>
      <c r="H400" t="str">
        <f t="shared" si="31"/>
        <v>20-50%</v>
      </c>
      <c r="I400" s="8" t="str">
        <f t="shared" si="33"/>
        <v>&gt;500</v>
      </c>
      <c r="J400" s="8" t="str">
        <f t="shared" si="34"/>
        <v>No</v>
      </c>
      <c r="K400" s="1" t="s">
        <v>9298</v>
      </c>
      <c r="L400">
        <v>4.0999999999999996</v>
      </c>
      <c r="M400" s="4">
        <v>8599</v>
      </c>
      <c r="N400" s="12">
        <f t="shared" si="32"/>
        <v>35255.899999999994</v>
      </c>
      <c r="O400" t="s">
        <v>11118</v>
      </c>
      <c r="P400" t="s">
        <v>2504</v>
      </c>
      <c r="Q400" t="s">
        <v>12305</v>
      </c>
      <c r="R400" t="s">
        <v>2505</v>
      </c>
      <c r="S400" t="s">
        <v>13453</v>
      </c>
      <c r="T400" t="s">
        <v>2506</v>
      </c>
      <c r="U400" t="s">
        <v>2507</v>
      </c>
      <c r="V400" t="s">
        <v>2508</v>
      </c>
    </row>
    <row r="401" spans="1:22">
      <c r="A401" t="s">
        <v>2509</v>
      </c>
      <c r="B401" t="s">
        <v>9686</v>
      </c>
      <c r="C401" t="s">
        <v>2215</v>
      </c>
      <c r="D401" s="2">
        <v>13999</v>
      </c>
      <c r="E401" s="11">
        <f t="shared" si="30"/>
        <v>370442002</v>
      </c>
      <c r="F401" s="5">
        <v>19499</v>
      </c>
      <c r="G401" s="1">
        <v>0.28000000000000003</v>
      </c>
      <c r="H401" t="str">
        <f t="shared" si="31"/>
        <v>&gt;=50%</v>
      </c>
      <c r="I401" s="8" t="str">
        <f t="shared" si="33"/>
        <v>&gt;500</v>
      </c>
      <c r="J401" s="8" t="str">
        <f t="shared" si="34"/>
        <v>No</v>
      </c>
      <c r="K401" s="1" t="s">
        <v>9299</v>
      </c>
      <c r="L401">
        <v>4.0999999999999996</v>
      </c>
      <c r="M401" s="4">
        <v>18998</v>
      </c>
      <c r="N401" s="12">
        <f t="shared" si="32"/>
        <v>77891.799999999988</v>
      </c>
      <c r="O401" t="s">
        <v>11119</v>
      </c>
      <c r="P401" t="s">
        <v>2319</v>
      </c>
      <c r="Q401" t="s">
        <v>12290</v>
      </c>
      <c r="R401" t="s">
        <v>2320</v>
      </c>
      <c r="S401" t="s">
        <v>13435</v>
      </c>
      <c r="T401" t="s">
        <v>2321</v>
      </c>
      <c r="U401" t="s">
        <v>2511</v>
      </c>
      <c r="V401" t="s">
        <v>2512</v>
      </c>
    </row>
    <row r="402" spans="1:22">
      <c r="A402" t="s">
        <v>2513</v>
      </c>
      <c r="B402" t="s">
        <v>9687</v>
      </c>
      <c r="C402" t="s">
        <v>10596</v>
      </c>
      <c r="D402">
        <v>379</v>
      </c>
      <c r="E402" s="11">
        <f t="shared" si="30"/>
        <v>363349287</v>
      </c>
      <c r="F402" s="5">
        <v>999</v>
      </c>
      <c r="G402" s="1">
        <v>0.62</v>
      </c>
      <c r="H402" t="str">
        <f t="shared" si="31"/>
        <v>20-50%</v>
      </c>
      <c r="I402" s="8" t="str">
        <f t="shared" si="33"/>
        <v>&gt;500</v>
      </c>
      <c r="J402" s="8" t="str">
        <f t="shared" si="34"/>
        <v>No</v>
      </c>
      <c r="K402" s="1" t="s">
        <v>9298</v>
      </c>
      <c r="L402">
        <v>4.0999999999999996</v>
      </c>
      <c r="M402" s="4">
        <v>363713</v>
      </c>
      <c r="N402" s="12">
        <f t="shared" si="32"/>
        <v>1491223.2999999998</v>
      </c>
      <c r="O402" t="s">
        <v>11120</v>
      </c>
      <c r="P402" t="s">
        <v>2251</v>
      </c>
      <c r="Q402" t="s">
        <v>12285</v>
      </c>
      <c r="R402" t="s">
        <v>2252</v>
      </c>
      <c r="S402" t="s">
        <v>13428</v>
      </c>
      <c r="T402" t="s">
        <v>2253</v>
      </c>
      <c r="U402" t="s">
        <v>2515</v>
      </c>
      <c r="V402" t="s">
        <v>2516</v>
      </c>
    </row>
    <row r="403" spans="1:22">
      <c r="A403" t="s">
        <v>2517</v>
      </c>
      <c r="B403" t="s">
        <v>9688</v>
      </c>
      <c r="C403" t="s">
        <v>10594</v>
      </c>
      <c r="D403" s="2">
        <v>13999</v>
      </c>
      <c r="E403" s="11">
        <f t="shared" si="30"/>
        <v>385020748</v>
      </c>
      <c r="F403" s="5">
        <v>19999</v>
      </c>
      <c r="G403" s="1">
        <v>0.3</v>
      </c>
      <c r="H403" t="str">
        <f t="shared" si="31"/>
        <v>&gt;=50%</v>
      </c>
      <c r="I403" s="8" t="str">
        <f t="shared" si="33"/>
        <v>&gt;500</v>
      </c>
      <c r="J403" s="8" t="str">
        <f t="shared" si="34"/>
        <v>No</v>
      </c>
      <c r="K403" s="1" t="s">
        <v>9299</v>
      </c>
      <c r="L403">
        <v>4.0999999999999996</v>
      </c>
      <c r="M403" s="4">
        <v>19252</v>
      </c>
      <c r="N403" s="12">
        <f t="shared" si="32"/>
        <v>78933.2</v>
      </c>
      <c r="O403" t="s">
        <v>11121</v>
      </c>
      <c r="P403" t="s">
        <v>2391</v>
      </c>
      <c r="Q403" t="s">
        <v>12296</v>
      </c>
      <c r="R403" t="s">
        <v>2392</v>
      </c>
      <c r="S403" t="s">
        <v>13441</v>
      </c>
      <c r="T403" t="s">
        <v>2393</v>
      </c>
      <c r="U403" t="s">
        <v>2519</v>
      </c>
      <c r="V403" t="s">
        <v>2520</v>
      </c>
    </row>
    <row r="404" spans="1:22">
      <c r="A404" t="s">
        <v>2521</v>
      </c>
      <c r="B404" t="s">
        <v>9689</v>
      </c>
      <c r="C404" t="s">
        <v>10575</v>
      </c>
      <c r="D404" s="2">
        <v>3999</v>
      </c>
      <c r="E404" s="11">
        <f t="shared" si="30"/>
        <v>729927</v>
      </c>
      <c r="F404" s="5">
        <v>9999</v>
      </c>
      <c r="G404" s="1">
        <v>0.6</v>
      </c>
      <c r="H404" t="str">
        <f t="shared" si="31"/>
        <v>&gt;=50%</v>
      </c>
      <c r="I404" s="8" t="str">
        <f t="shared" si="33"/>
        <v>&gt;500</v>
      </c>
      <c r="J404" s="8" t="str">
        <f t="shared" si="34"/>
        <v>No</v>
      </c>
      <c r="K404" s="1" t="s">
        <v>9298</v>
      </c>
      <c r="L404">
        <v>4.4000000000000004</v>
      </c>
      <c r="M404" s="4">
        <v>73</v>
      </c>
      <c r="N404" s="12">
        <f t="shared" si="32"/>
        <v>321.20000000000005</v>
      </c>
      <c r="O404" t="s">
        <v>11122</v>
      </c>
      <c r="P404" t="s">
        <v>2523</v>
      </c>
      <c r="Q404" t="s">
        <v>12306</v>
      </c>
      <c r="R404" t="s">
        <v>2524</v>
      </c>
      <c r="S404" t="s">
        <v>13454</v>
      </c>
      <c r="T404" t="s">
        <v>2525</v>
      </c>
      <c r="U404" t="s">
        <v>2526</v>
      </c>
      <c r="V404" t="s">
        <v>2527</v>
      </c>
    </row>
    <row r="405" spans="1:22">
      <c r="A405" t="s">
        <v>43</v>
      </c>
      <c r="B405" t="s">
        <v>9325</v>
      </c>
      <c r="C405" t="s">
        <v>10605</v>
      </c>
      <c r="D405">
        <v>149</v>
      </c>
      <c r="E405" s="11">
        <f t="shared" si="30"/>
        <v>24870000</v>
      </c>
      <c r="F405" s="5">
        <v>1000</v>
      </c>
      <c r="G405" s="1">
        <v>0.85</v>
      </c>
      <c r="H405" t="str">
        <f t="shared" si="31"/>
        <v>&gt;=50%</v>
      </c>
      <c r="I405" s="8" t="str">
        <f t="shared" si="33"/>
        <v>&gt;500</v>
      </c>
      <c r="J405" s="8" t="str">
        <f t="shared" si="34"/>
        <v>No</v>
      </c>
      <c r="K405" s="1" t="s">
        <v>9298</v>
      </c>
      <c r="L405">
        <v>3.9</v>
      </c>
      <c r="M405" s="4">
        <v>24870</v>
      </c>
      <c r="N405" s="12">
        <f t="shared" si="32"/>
        <v>96993</v>
      </c>
      <c r="O405" t="s">
        <v>10780</v>
      </c>
      <c r="P405" t="s">
        <v>2528</v>
      </c>
      <c r="Q405" t="s">
        <v>12307</v>
      </c>
      <c r="R405" t="s">
        <v>2529</v>
      </c>
      <c r="S405" t="s">
        <v>13455</v>
      </c>
      <c r="T405" t="s">
        <v>2530</v>
      </c>
      <c r="U405" t="s">
        <v>2531</v>
      </c>
      <c r="V405" t="s">
        <v>2532</v>
      </c>
    </row>
    <row r="406" spans="1:22">
      <c r="A406" t="s">
        <v>2533</v>
      </c>
      <c r="B406" t="s">
        <v>9690</v>
      </c>
      <c r="C406" t="s">
        <v>2215</v>
      </c>
      <c r="D406">
        <v>99</v>
      </c>
      <c r="E406" s="11">
        <f t="shared" si="30"/>
        <v>21277859</v>
      </c>
      <c r="F406" s="5">
        <v>499</v>
      </c>
      <c r="G406" s="1">
        <v>0.8</v>
      </c>
      <c r="H406" t="str">
        <f t="shared" si="31"/>
        <v>&gt;=50%</v>
      </c>
      <c r="I406" s="8" t="str">
        <f t="shared" si="33"/>
        <v>200-500</v>
      </c>
      <c r="J406" s="8" t="str">
        <f t="shared" si="34"/>
        <v>No</v>
      </c>
      <c r="K406" s="1" t="s">
        <v>9298</v>
      </c>
      <c r="L406">
        <v>4.3</v>
      </c>
      <c r="M406" s="4">
        <v>42641</v>
      </c>
      <c r="N406" s="12">
        <f t="shared" si="32"/>
        <v>183356.3</v>
      </c>
      <c r="O406" t="s">
        <v>11123</v>
      </c>
      <c r="P406" t="s">
        <v>2535</v>
      </c>
      <c r="Q406" t="s">
        <v>12308</v>
      </c>
      <c r="R406" t="s">
        <v>2536</v>
      </c>
      <c r="S406" t="s">
        <v>13456</v>
      </c>
      <c r="T406" t="s">
        <v>9258</v>
      </c>
      <c r="U406" t="s">
        <v>2537</v>
      </c>
      <c r="V406" t="s">
        <v>2538</v>
      </c>
    </row>
    <row r="407" spans="1:22">
      <c r="A407" t="s">
        <v>2539</v>
      </c>
      <c r="B407" t="s">
        <v>9691</v>
      </c>
      <c r="C407" t="s">
        <v>10596</v>
      </c>
      <c r="D407" s="2">
        <v>4790</v>
      </c>
      <c r="E407" s="11">
        <f t="shared" si="30"/>
        <v>70196100</v>
      </c>
      <c r="F407" s="5">
        <v>15990</v>
      </c>
      <c r="G407" s="1">
        <v>0.7</v>
      </c>
      <c r="H407" t="str">
        <f t="shared" si="31"/>
        <v>20%</v>
      </c>
      <c r="I407" s="8" t="str">
        <f t="shared" si="33"/>
        <v>&gt;500</v>
      </c>
      <c r="J407" s="8" t="str">
        <f t="shared" si="34"/>
        <v>No</v>
      </c>
      <c r="K407" s="1" t="s">
        <v>9298</v>
      </c>
      <c r="L407">
        <v>4</v>
      </c>
      <c r="M407" s="4">
        <v>4390</v>
      </c>
      <c r="N407" s="12">
        <f t="shared" si="32"/>
        <v>17560</v>
      </c>
      <c r="O407" t="s">
        <v>11124</v>
      </c>
      <c r="P407" t="s">
        <v>2541</v>
      </c>
      <c r="Q407" t="s">
        <v>12309</v>
      </c>
      <c r="R407" t="s">
        <v>2542</v>
      </c>
      <c r="S407" t="s">
        <v>13457</v>
      </c>
      <c r="T407" t="s">
        <v>2543</v>
      </c>
      <c r="U407" t="s">
        <v>2544</v>
      </c>
      <c r="V407" t="s">
        <v>2545</v>
      </c>
    </row>
    <row r="408" spans="1:22">
      <c r="A408" t="s">
        <v>2546</v>
      </c>
      <c r="B408" t="s">
        <v>9692</v>
      </c>
      <c r="C408" t="s">
        <v>10606</v>
      </c>
      <c r="D408" s="2">
        <v>33999</v>
      </c>
      <c r="E408" s="11">
        <f t="shared" si="30"/>
        <v>592092585</v>
      </c>
      <c r="F408" s="5">
        <v>33999</v>
      </c>
      <c r="G408" s="1">
        <v>0</v>
      </c>
      <c r="H408" t="str">
        <f t="shared" si="31"/>
        <v>&gt;=50%</v>
      </c>
      <c r="I408" s="8" t="str">
        <f t="shared" si="33"/>
        <v>&gt;500</v>
      </c>
      <c r="J408" s="8" t="str">
        <f t="shared" si="34"/>
        <v>No</v>
      </c>
      <c r="K408" s="1" t="s">
        <v>9299</v>
      </c>
      <c r="L408">
        <v>4.3</v>
      </c>
      <c r="M408" s="4">
        <v>17415</v>
      </c>
      <c r="N408" s="12">
        <f t="shared" si="32"/>
        <v>74884.5</v>
      </c>
      <c r="O408" t="s">
        <v>11125</v>
      </c>
      <c r="P408" t="s">
        <v>2168</v>
      </c>
      <c r="Q408" t="s">
        <v>12275</v>
      </c>
      <c r="R408" t="s">
        <v>2169</v>
      </c>
      <c r="S408" t="s">
        <v>13418</v>
      </c>
      <c r="T408" t="s">
        <v>2170</v>
      </c>
      <c r="U408" t="s">
        <v>2171</v>
      </c>
      <c r="V408" t="s">
        <v>2548</v>
      </c>
    </row>
    <row r="409" spans="1:22">
      <c r="A409" t="s">
        <v>2549</v>
      </c>
      <c r="B409" t="s">
        <v>9693</v>
      </c>
      <c r="C409" t="s">
        <v>2215</v>
      </c>
      <c r="D409">
        <v>99</v>
      </c>
      <c r="E409" s="11">
        <f t="shared" si="30"/>
        <v>1394604</v>
      </c>
      <c r="F409" s="5">
        <v>999</v>
      </c>
      <c r="G409" s="1">
        <v>0.9</v>
      </c>
      <c r="H409" t="str">
        <f t="shared" si="31"/>
        <v>&gt;=50%</v>
      </c>
      <c r="I409" s="8" t="str">
        <f t="shared" si="33"/>
        <v>&gt;500</v>
      </c>
      <c r="J409" s="8" t="str">
        <f t="shared" si="34"/>
        <v>No</v>
      </c>
      <c r="K409" s="1" t="s">
        <v>9298</v>
      </c>
      <c r="L409">
        <v>4</v>
      </c>
      <c r="M409" s="4">
        <v>1396</v>
      </c>
      <c r="N409" s="12">
        <f t="shared" si="32"/>
        <v>5584</v>
      </c>
      <c r="O409" t="s">
        <v>11126</v>
      </c>
      <c r="P409" t="s">
        <v>2551</v>
      </c>
      <c r="Q409" t="s">
        <v>12310</v>
      </c>
      <c r="R409" t="s">
        <v>2552</v>
      </c>
      <c r="S409" t="s">
        <v>13458</v>
      </c>
      <c r="T409" t="s">
        <v>2553</v>
      </c>
      <c r="U409" t="s">
        <v>2554</v>
      </c>
      <c r="V409" t="s">
        <v>2555</v>
      </c>
    </row>
    <row r="410" spans="1:22">
      <c r="A410" t="s">
        <v>2556</v>
      </c>
      <c r="B410" t="s">
        <v>9694</v>
      </c>
      <c r="C410" t="s">
        <v>10596</v>
      </c>
      <c r="D410">
        <v>299</v>
      </c>
      <c r="E410" s="11">
        <f t="shared" si="30"/>
        <v>34583800</v>
      </c>
      <c r="F410" s="5">
        <v>1900</v>
      </c>
      <c r="G410" s="1">
        <v>0.84</v>
      </c>
      <c r="H410" t="str">
        <f t="shared" si="31"/>
        <v>20-50%</v>
      </c>
      <c r="I410" s="8" t="str">
        <f t="shared" si="33"/>
        <v>&gt;500</v>
      </c>
      <c r="J410" s="8" t="str">
        <f t="shared" si="34"/>
        <v>No</v>
      </c>
      <c r="K410" s="1" t="s">
        <v>9298</v>
      </c>
      <c r="L410">
        <v>3.6</v>
      </c>
      <c r="M410" s="4">
        <v>18202</v>
      </c>
      <c r="N410" s="12">
        <f t="shared" si="32"/>
        <v>65527.200000000004</v>
      </c>
      <c r="O410" t="s">
        <v>11127</v>
      </c>
      <c r="P410" t="s">
        <v>2558</v>
      </c>
      <c r="Q410" t="s">
        <v>12311</v>
      </c>
      <c r="R410" t="s">
        <v>2559</v>
      </c>
      <c r="S410" t="s">
        <v>13459</v>
      </c>
      <c r="T410" t="s">
        <v>2560</v>
      </c>
      <c r="U410" t="s">
        <v>2561</v>
      </c>
      <c r="V410" t="s">
        <v>2562</v>
      </c>
    </row>
    <row r="411" spans="1:22">
      <c r="A411" t="s">
        <v>2563</v>
      </c>
      <c r="B411" t="s">
        <v>9695</v>
      </c>
      <c r="C411" t="s">
        <v>10596</v>
      </c>
      <c r="D411" s="2">
        <v>10999</v>
      </c>
      <c r="E411" s="11">
        <f t="shared" si="30"/>
        <v>284951002</v>
      </c>
      <c r="F411" s="5">
        <v>14999</v>
      </c>
      <c r="G411" s="1">
        <v>0.27</v>
      </c>
      <c r="H411" t="str">
        <f t="shared" si="31"/>
        <v>20%</v>
      </c>
      <c r="I411" s="8" t="str">
        <f t="shared" si="33"/>
        <v>&gt;500</v>
      </c>
      <c r="J411" s="8" t="str">
        <f t="shared" si="34"/>
        <v>No</v>
      </c>
      <c r="K411" s="1" t="s">
        <v>9299</v>
      </c>
      <c r="L411">
        <v>4.0999999999999996</v>
      </c>
      <c r="M411" s="4">
        <v>18998</v>
      </c>
      <c r="N411" s="12">
        <f t="shared" si="32"/>
        <v>77891.799999999988</v>
      </c>
      <c r="O411" t="s">
        <v>11128</v>
      </c>
      <c r="P411" t="s">
        <v>2319</v>
      </c>
      <c r="Q411" t="s">
        <v>12290</v>
      </c>
      <c r="R411" t="s">
        <v>2320</v>
      </c>
      <c r="S411" t="s">
        <v>13435</v>
      </c>
      <c r="T411" t="s">
        <v>2321</v>
      </c>
      <c r="U411" t="s">
        <v>2322</v>
      </c>
      <c r="V411" t="s">
        <v>2565</v>
      </c>
    </row>
    <row r="412" spans="1:22">
      <c r="A412" t="s">
        <v>2566</v>
      </c>
      <c r="B412" t="s">
        <v>9696</v>
      </c>
      <c r="C412" t="s">
        <v>10596</v>
      </c>
      <c r="D412" s="2">
        <v>34999</v>
      </c>
      <c r="E412" s="11">
        <f t="shared" si="30"/>
        <v>430119971</v>
      </c>
      <c r="F412" s="5">
        <v>38999</v>
      </c>
      <c r="G412" s="1">
        <v>0.1</v>
      </c>
      <c r="H412" t="str">
        <f t="shared" si="31"/>
        <v>20-50%</v>
      </c>
      <c r="I412" s="8" t="str">
        <f t="shared" si="33"/>
        <v>&gt;500</v>
      </c>
      <c r="J412" s="8" t="str">
        <f t="shared" si="34"/>
        <v>No</v>
      </c>
      <c r="K412" s="1" t="s">
        <v>9299</v>
      </c>
      <c r="L412">
        <v>4.2</v>
      </c>
      <c r="M412" s="4">
        <v>11029</v>
      </c>
      <c r="N412" s="12">
        <f t="shared" si="32"/>
        <v>46321.8</v>
      </c>
      <c r="O412" t="s">
        <v>11129</v>
      </c>
      <c r="P412" t="s">
        <v>2568</v>
      </c>
      <c r="Q412" t="s">
        <v>12312</v>
      </c>
      <c r="R412" t="s">
        <v>2569</v>
      </c>
      <c r="S412" t="s">
        <v>13460</v>
      </c>
      <c r="T412" t="s">
        <v>2570</v>
      </c>
      <c r="U412" t="s">
        <v>2571</v>
      </c>
      <c r="V412" t="s">
        <v>2572</v>
      </c>
    </row>
    <row r="413" spans="1:22">
      <c r="A413" t="s">
        <v>2573</v>
      </c>
      <c r="B413" t="s">
        <v>9662</v>
      </c>
      <c r="C413" t="s">
        <v>10605</v>
      </c>
      <c r="D413" s="2">
        <v>16999</v>
      </c>
      <c r="E413" s="11">
        <f t="shared" si="30"/>
        <v>557927682</v>
      </c>
      <c r="F413" s="5">
        <v>24999</v>
      </c>
      <c r="G413" s="1">
        <v>0.32</v>
      </c>
      <c r="H413" t="str">
        <f t="shared" si="31"/>
        <v>&gt;=50%</v>
      </c>
      <c r="I413" s="8" t="str">
        <f t="shared" si="33"/>
        <v>&gt;500</v>
      </c>
      <c r="J413" s="8" t="str">
        <f t="shared" si="34"/>
        <v>No</v>
      </c>
      <c r="K413" s="1" t="s">
        <v>9299</v>
      </c>
      <c r="L413">
        <v>4.0999999999999996</v>
      </c>
      <c r="M413" s="4">
        <v>22318</v>
      </c>
      <c r="N413" s="12">
        <f t="shared" si="32"/>
        <v>91503.799999999988</v>
      </c>
      <c r="O413" t="s">
        <v>11098</v>
      </c>
      <c r="P413" t="s">
        <v>2308</v>
      </c>
      <c r="Q413" t="s">
        <v>12289</v>
      </c>
      <c r="R413" t="s">
        <v>2309</v>
      </c>
      <c r="S413" t="s">
        <v>13434</v>
      </c>
      <c r="T413" t="s">
        <v>2310</v>
      </c>
      <c r="U413" t="s">
        <v>2336</v>
      </c>
      <c r="V413" t="s">
        <v>2574</v>
      </c>
    </row>
    <row r="414" spans="1:22">
      <c r="A414" t="s">
        <v>2575</v>
      </c>
      <c r="B414" t="s">
        <v>2576</v>
      </c>
      <c r="C414" t="s">
        <v>10595</v>
      </c>
      <c r="D414">
        <v>199</v>
      </c>
      <c r="E414" s="11">
        <f t="shared" si="30"/>
        <v>891214</v>
      </c>
      <c r="F414" s="5">
        <v>499</v>
      </c>
      <c r="G414" s="1">
        <v>0.6</v>
      </c>
      <c r="H414" t="str">
        <f t="shared" si="31"/>
        <v>20-50%</v>
      </c>
      <c r="I414" s="8" t="str">
        <f t="shared" si="33"/>
        <v>200-500</v>
      </c>
      <c r="J414" s="8" t="str">
        <f t="shared" si="34"/>
        <v>No</v>
      </c>
      <c r="K414" s="1" t="s">
        <v>9298</v>
      </c>
      <c r="L414">
        <v>4.0999999999999996</v>
      </c>
      <c r="M414" s="4">
        <v>1786</v>
      </c>
      <c r="N414" s="12">
        <f t="shared" si="32"/>
        <v>7322.5999999999995</v>
      </c>
      <c r="O414" t="s">
        <v>11130</v>
      </c>
      <c r="P414" t="s">
        <v>2577</v>
      </c>
      <c r="Q414" t="s">
        <v>12313</v>
      </c>
      <c r="R414" t="s">
        <v>2578</v>
      </c>
      <c r="S414" t="s">
        <v>13461</v>
      </c>
      <c r="T414" t="s">
        <v>2579</v>
      </c>
      <c r="U414" t="s">
        <v>2580</v>
      </c>
      <c r="V414" t="s">
        <v>2581</v>
      </c>
    </row>
    <row r="415" spans="1:22">
      <c r="A415" t="s">
        <v>2582</v>
      </c>
      <c r="B415" t="s">
        <v>9697</v>
      </c>
      <c r="C415" t="s">
        <v>10598</v>
      </c>
      <c r="D415">
        <v>999</v>
      </c>
      <c r="E415" s="11">
        <f t="shared" si="30"/>
        <v>11547978</v>
      </c>
      <c r="F415" s="5">
        <v>1599</v>
      </c>
      <c r="G415" s="1">
        <v>0.38</v>
      </c>
      <c r="H415" t="str">
        <f t="shared" si="31"/>
        <v>20%</v>
      </c>
      <c r="I415" s="8" t="str">
        <f t="shared" si="33"/>
        <v>&gt;500</v>
      </c>
      <c r="J415" s="8" t="str">
        <f t="shared" si="34"/>
        <v>No</v>
      </c>
      <c r="K415" s="1" t="s">
        <v>9299</v>
      </c>
      <c r="L415">
        <v>4</v>
      </c>
      <c r="M415" s="4">
        <v>7222</v>
      </c>
      <c r="N415" s="12">
        <f t="shared" si="32"/>
        <v>28888</v>
      </c>
      <c r="O415" t="s">
        <v>11131</v>
      </c>
      <c r="P415" t="s">
        <v>2584</v>
      </c>
      <c r="Q415" t="s">
        <v>12314</v>
      </c>
      <c r="R415" t="s">
        <v>2585</v>
      </c>
      <c r="S415" t="s">
        <v>13462</v>
      </c>
      <c r="T415" t="s">
        <v>2586</v>
      </c>
      <c r="U415" t="s">
        <v>2587</v>
      </c>
      <c r="V415" t="s">
        <v>2588</v>
      </c>
    </row>
    <row r="416" spans="1:22">
      <c r="A416" t="s">
        <v>2589</v>
      </c>
      <c r="B416" t="s">
        <v>9698</v>
      </c>
      <c r="C416" t="s">
        <v>2215</v>
      </c>
      <c r="D416" s="2">
        <v>1299</v>
      </c>
      <c r="E416" s="11">
        <f t="shared" si="30"/>
        <v>205169289</v>
      </c>
      <c r="F416" s="5">
        <v>1599</v>
      </c>
      <c r="G416" s="1">
        <v>0.19</v>
      </c>
      <c r="H416" t="str">
        <f t="shared" si="31"/>
        <v>&gt;=50%</v>
      </c>
      <c r="I416" s="8" t="str">
        <f t="shared" si="33"/>
        <v>&gt;500</v>
      </c>
      <c r="J416" s="8" t="str">
        <f t="shared" si="34"/>
        <v>No</v>
      </c>
      <c r="K416" s="1" t="s">
        <v>9299</v>
      </c>
      <c r="L416">
        <v>4</v>
      </c>
      <c r="M416" s="4">
        <v>128311</v>
      </c>
      <c r="N416" s="12">
        <f t="shared" si="32"/>
        <v>513244</v>
      </c>
      <c r="O416" t="s">
        <v>11080</v>
      </c>
      <c r="P416" t="s">
        <v>2201</v>
      </c>
      <c r="Q416" t="s">
        <v>12278</v>
      </c>
      <c r="R416" t="s">
        <v>2202</v>
      </c>
      <c r="S416" t="s">
        <v>13421</v>
      </c>
      <c r="T416" t="s">
        <v>2203</v>
      </c>
      <c r="U416" t="s">
        <v>2591</v>
      </c>
      <c r="V416" t="s">
        <v>2592</v>
      </c>
    </row>
    <row r="417" spans="1:22">
      <c r="A417" t="s">
        <v>2593</v>
      </c>
      <c r="B417" t="s">
        <v>9699</v>
      </c>
      <c r="C417" t="s">
        <v>10597</v>
      </c>
      <c r="D417">
        <v>599</v>
      </c>
      <c r="E417" s="11">
        <f t="shared" si="30"/>
        <v>151192800</v>
      </c>
      <c r="F417" s="5">
        <v>1800</v>
      </c>
      <c r="G417" s="1">
        <v>0.67</v>
      </c>
      <c r="H417" t="str">
        <f t="shared" si="31"/>
        <v>&gt;=50%</v>
      </c>
      <c r="I417" s="8" t="str">
        <f t="shared" si="33"/>
        <v>&gt;500</v>
      </c>
      <c r="J417" s="8" t="str">
        <f t="shared" si="34"/>
        <v>No</v>
      </c>
      <c r="K417" s="1" t="s">
        <v>9298</v>
      </c>
      <c r="L417">
        <v>3.5</v>
      </c>
      <c r="M417" s="4">
        <v>83996</v>
      </c>
      <c r="N417" s="12">
        <f t="shared" si="32"/>
        <v>293986</v>
      </c>
      <c r="O417" t="s">
        <v>11132</v>
      </c>
      <c r="P417" t="s">
        <v>2595</v>
      </c>
      <c r="Q417" t="s">
        <v>12315</v>
      </c>
      <c r="R417" t="s">
        <v>2596</v>
      </c>
      <c r="S417" t="s">
        <v>13463</v>
      </c>
      <c r="T417" t="s">
        <v>2597</v>
      </c>
      <c r="U417" t="s">
        <v>2598</v>
      </c>
      <c r="V417" t="s">
        <v>2599</v>
      </c>
    </row>
    <row r="418" spans="1:22">
      <c r="A418" t="s">
        <v>2600</v>
      </c>
      <c r="B418" t="s">
        <v>9700</v>
      </c>
      <c r="C418" t="s">
        <v>10595</v>
      </c>
      <c r="D418">
        <v>599</v>
      </c>
      <c r="E418" s="11">
        <f t="shared" si="30"/>
        <v>265928364</v>
      </c>
      <c r="F418" s="5">
        <v>1899</v>
      </c>
      <c r="G418" s="1">
        <v>0.68</v>
      </c>
      <c r="H418" t="str">
        <f t="shared" si="31"/>
        <v>20-50%</v>
      </c>
      <c r="I418" s="8" t="str">
        <f t="shared" si="33"/>
        <v>&gt;500</v>
      </c>
      <c r="J418" s="8" t="str">
        <f t="shared" si="34"/>
        <v>No</v>
      </c>
      <c r="K418" s="1" t="s">
        <v>9298</v>
      </c>
      <c r="L418">
        <v>4.3</v>
      </c>
      <c r="M418" s="4">
        <v>140036</v>
      </c>
      <c r="N418" s="12">
        <f t="shared" si="32"/>
        <v>602154.79999999993</v>
      </c>
      <c r="O418" t="s">
        <v>11117</v>
      </c>
      <c r="P418" t="s">
        <v>2497</v>
      </c>
      <c r="Q418" t="s">
        <v>12304</v>
      </c>
      <c r="R418" t="s">
        <v>2498</v>
      </c>
      <c r="S418" t="s">
        <v>13452</v>
      </c>
      <c r="T418" t="s">
        <v>2499</v>
      </c>
      <c r="U418" t="s">
        <v>2602</v>
      </c>
      <c r="V418" t="s">
        <v>2603</v>
      </c>
    </row>
    <row r="419" spans="1:22">
      <c r="A419" t="s">
        <v>2604</v>
      </c>
      <c r="B419" t="s">
        <v>9701</v>
      </c>
      <c r="C419" t="s">
        <v>10575</v>
      </c>
      <c r="D419" s="2">
        <v>1799</v>
      </c>
      <c r="E419" s="11">
        <f t="shared" si="30"/>
        <v>46676322</v>
      </c>
      <c r="F419" s="5">
        <v>2499</v>
      </c>
      <c r="G419" s="1">
        <v>0.28000000000000003</v>
      </c>
      <c r="H419" t="str">
        <f t="shared" si="31"/>
        <v>&gt;=50%</v>
      </c>
      <c r="I419" s="8" t="str">
        <f t="shared" si="33"/>
        <v>&gt;500</v>
      </c>
      <c r="J419" s="8" t="str">
        <f t="shared" si="34"/>
        <v>No</v>
      </c>
      <c r="K419" s="1" t="s">
        <v>9299</v>
      </c>
      <c r="L419">
        <v>4.0999999999999996</v>
      </c>
      <c r="M419" s="4">
        <v>18678</v>
      </c>
      <c r="N419" s="12">
        <f t="shared" si="32"/>
        <v>76579.799999999988</v>
      </c>
      <c r="O419" t="s">
        <v>11133</v>
      </c>
      <c r="P419" t="s">
        <v>2606</v>
      </c>
      <c r="Q419" t="s">
        <v>12316</v>
      </c>
      <c r="R419" t="s">
        <v>2607</v>
      </c>
      <c r="S419" t="s">
        <v>13464</v>
      </c>
      <c r="T419" t="s">
        <v>9259</v>
      </c>
      <c r="U419" t="s">
        <v>2608</v>
      </c>
      <c r="V419" t="s">
        <v>2609</v>
      </c>
    </row>
    <row r="420" spans="1:22">
      <c r="A420" t="s">
        <v>50</v>
      </c>
      <c r="B420" t="s">
        <v>9326</v>
      </c>
      <c r="C420" t="s">
        <v>10596</v>
      </c>
      <c r="D420">
        <v>176.63</v>
      </c>
      <c r="E420" s="11">
        <f t="shared" si="30"/>
        <v>7579311</v>
      </c>
      <c r="F420" s="5">
        <v>499</v>
      </c>
      <c r="G420" s="1">
        <v>0.65</v>
      </c>
      <c r="H420" t="str">
        <f t="shared" si="31"/>
        <v>20-50%</v>
      </c>
      <c r="I420" s="8" t="str">
        <f t="shared" si="33"/>
        <v>200-500</v>
      </c>
      <c r="J420" s="8" t="str">
        <f t="shared" si="34"/>
        <v>No</v>
      </c>
      <c r="K420" s="1" t="s">
        <v>9298</v>
      </c>
      <c r="L420">
        <v>4.0999999999999996</v>
      </c>
      <c r="M420" s="4">
        <v>15189</v>
      </c>
      <c r="N420" s="12">
        <f t="shared" si="32"/>
        <v>62274.899999999994</v>
      </c>
      <c r="O420" t="s">
        <v>10781</v>
      </c>
      <c r="P420" t="s">
        <v>52</v>
      </c>
      <c r="Q420" t="s">
        <v>12035</v>
      </c>
      <c r="R420" t="s">
        <v>53</v>
      </c>
      <c r="S420" t="s">
        <v>13166</v>
      </c>
      <c r="T420" t="s">
        <v>54</v>
      </c>
      <c r="U420" t="s">
        <v>2610</v>
      </c>
      <c r="V420" t="s">
        <v>2611</v>
      </c>
    </row>
    <row r="421" spans="1:22">
      <c r="A421" t="s">
        <v>2612</v>
      </c>
      <c r="B421" t="s">
        <v>9702</v>
      </c>
      <c r="C421" t="s">
        <v>10594</v>
      </c>
      <c r="D421" s="2">
        <v>10999</v>
      </c>
      <c r="E421" s="11">
        <f t="shared" si="30"/>
        <v>284951002</v>
      </c>
      <c r="F421" s="5">
        <v>14999</v>
      </c>
      <c r="G421" s="1">
        <v>0.27</v>
      </c>
      <c r="H421" t="str">
        <f t="shared" si="31"/>
        <v>&gt;=50%</v>
      </c>
      <c r="I421" s="8" t="str">
        <f t="shared" si="33"/>
        <v>&gt;500</v>
      </c>
      <c r="J421" s="8" t="str">
        <f t="shared" si="34"/>
        <v>No</v>
      </c>
      <c r="K421" s="1" t="s">
        <v>9299</v>
      </c>
      <c r="L421">
        <v>4.0999999999999996</v>
      </c>
      <c r="M421" s="4">
        <v>18998</v>
      </c>
      <c r="N421" s="12">
        <f t="shared" si="32"/>
        <v>77891.799999999988</v>
      </c>
      <c r="O421" t="s">
        <v>11128</v>
      </c>
      <c r="P421" t="s">
        <v>2319</v>
      </c>
      <c r="Q421" t="s">
        <v>12290</v>
      </c>
      <c r="R421" t="s">
        <v>2320</v>
      </c>
      <c r="S421" t="s">
        <v>13435</v>
      </c>
      <c r="T421" t="s">
        <v>2321</v>
      </c>
      <c r="U421" t="s">
        <v>2614</v>
      </c>
      <c r="V421" t="s">
        <v>2615</v>
      </c>
    </row>
    <row r="422" spans="1:22">
      <c r="A422" t="s">
        <v>2616</v>
      </c>
      <c r="B422" t="s">
        <v>9703</v>
      </c>
      <c r="C422" t="s">
        <v>10594</v>
      </c>
      <c r="D422" s="2">
        <v>2999</v>
      </c>
      <c r="E422" s="11">
        <f t="shared" si="30"/>
        <v>387107510</v>
      </c>
      <c r="F422" s="5">
        <v>7990</v>
      </c>
      <c r="G422" s="1">
        <v>0.62</v>
      </c>
      <c r="H422" t="str">
        <f t="shared" si="31"/>
        <v>&gt;=50%</v>
      </c>
      <c r="I422" s="8" t="str">
        <f t="shared" si="33"/>
        <v>&gt;500</v>
      </c>
      <c r="J422" s="8" t="str">
        <f t="shared" si="34"/>
        <v>No</v>
      </c>
      <c r="K422" s="1" t="s">
        <v>9298</v>
      </c>
      <c r="L422">
        <v>4.0999999999999996</v>
      </c>
      <c r="M422" s="4">
        <v>48449</v>
      </c>
      <c r="N422" s="12">
        <f t="shared" si="32"/>
        <v>198640.9</v>
      </c>
      <c r="O422" t="s">
        <v>11115</v>
      </c>
      <c r="P422" t="s">
        <v>2618</v>
      </c>
      <c r="Q422" t="s">
        <v>12317</v>
      </c>
      <c r="R422" t="s">
        <v>2619</v>
      </c>
      <c r="S422" t="s">
        <v>13465</v>
      </c>
      <c r="T422" t="s">
        <v>2620</v>
      </c>
      <c r="U422" t="s">
        <v>2621</v>
      </c>
      <c r="V422" t="s">
        <v>2622</v>
      </c>
    </row>
    <row r="423" spans="1:22">
      <c r="A423" t="s">
        <v>2623</v>
      </c>
      <c r="B423" t="s">
        <v>9704</v>
      </c>
      <c r="C423" t="s">
        <v>10575</v>
      </c>
      <c r="D423" s="2">
        <v>1999</v>
      </c>
      <c r="E423" s="11">
        <f t="shared" si="30"/>
        <v>142469690</v>
      </c>
      <c r="F423" s="5">
        <v>7990</v>
      </c>
      <c r="G423" s="1">
        <v>0.75</v>
      </c>
      <c r="H423" t="str">
        <f t="shared" si="31"/>
        <v>20-50%</v>
      </c>
      <c r="I423" s="8" t="str">
        <f t="shared" si="33"/>
        <v>&gt;500</v>
      </c>
      <c r="J423" s="8" t="str">
        <f t="shared" si="34"/>
        <v>No</v>
      </c>
      <c r="K423" s="1" t="s">
        <v>9298</v>
      </c>
      <c r="L423">
        <v>3.8</v>
      </c>
      <c r="M423" s="4">
        <v>17831</v>
      </c>
      <c r="N423" s="12">
        <f t="shared" si="32"/>
        <v>67757.8</v>
      </c>
      <c r="O423" t="s">
        <v>11073</v>
      </c>
      <c r="P423" t="s">
        <v>2147</v>
      </c>
      <c r="Q423" t="s">
        <v>12272</v>
      </c>
      <c r="R423" t="s">
        <v>2148</v>
      </c>
      <c r="S423" t="s">
        <v>13415</v>
      </c>
      <c r="T423" t="s">
        <v>2149</v>
      </c>
      <c r="U423" t="s">
        <v>2625</v>
      </c>
      <c r="V423" t="s">
        <v>2626</v>
      </c>
    </row>
    <row r="424" spans="1:22">
      <c r="A424" t="s">
        <v>57</v>
      </c>
      <c r="B424" t="s">
        <v>9327</v>
      </c>
      <c r="C424" t="s">
        <v>10575</v>
      </c>
      <c r="D424">
        <v>229</v>
      </c>
      <c r="E424" s="11">
        <f t="shared" si="30"/>
        <v>9092889</v>
      </c>
      <c r="F424" s="5">
        <v>299</v>
      </c>
      <c r="G424" s="1">
        <v>0.23</v>
      </c>
      <c r="H424" t="str">
        <f t="shared" si="31"/>
        <v>20-50%</v>
      </c>
      <c r="I424" s="8" t="str">
        <f t="shared" si="33"/>
        <v>200-500</v>
      </c>
      <c r="J424" s="8" t="str">
        <f t="shared" si="34"/>
        <v>No</v>
      </c>
      <c r="K424" s="1" t="s">
        <v>9299</v>
      </c>
      <c r="L424">
        <v>4.3</v>
      </c>
      <c r="M424" s="4">
        <v>30411</v>
      </c>
      <c r="N424" s="12">
        <f t="shared" si="32"/>
        <v>130767.29999999999</v>
      </c>
      <c r="O424" t="s">
        <v>10782</v>
      </c>
      <c r="P424" t="s">
        <v>59</v>
      </c>
      <c r="Q424" t="s">
        <v>12036</v>
      </c>
      <c r="R424" t="s">
        <v>60</v>
      </c>
      <c r="S424" t="s">
        <v>13167</v>
      </c>
      <c r="T424" t="s">
        <v>61</v>
      </c>
      <c r="U424" t="s">
        <v>2627</v>
      </c>
      <c r="V424" t="s">
        <v>2628</v>
      </c>
    </row>
    <row r="425" spans="1:22">
      <c r="A425" t="s">
        <v>71</v>
      </c>
      <c r="B425" t="s">
        <v>9329</v>
      </c>
      <c r="C425" t="s">
        <v>10601</v>
      </c>
      <c r="D425">
        <v>199</v>
      </c>
      <c r="E425" s="11">
        <f t="shared" si="30"/>
        <v>13154206</v>
      </c>
      <c r="F425" s="5">
        <v>299</v>
      </c>
      <c r="G425" s="1">
        <v>0.33</v>
      </c>
      <c r="H425" t="str">
        <f t="shared" si="31"/>
        <v>20-50%</v>
      </c>
      <c r="I425" s="8" t="str">
        <f t="shared" si="33"/>
        <v>200-500</v>
      </c>
      <c r="J425" s="8" t="str">
        <f t="shared" si="34"/>
        <v>No</v>
      </c>
      <c r="K425" s="1" t="s">
        <v>9299</v>
      </c>
      <c r="L425">
        <v>4</v>
      </c>
      <c r="M425" s="4">
        <v>43994</v>
      </c>
      <c r="N425" s="12">
        <f t="shared" si="32"/>
        <v>175976</v>
      </c>
      <c r="O425" t="s">
        <v>10784</v>
      </c>
      <c r="P425" t="s">
        <v>18</v>
      </c>
      <c r="Q425" t="s">
        <v>12030</v>
      </c>
      <c r="R425" t="s">
        <v>19</v>
      </c>
      <c r="S425" t="s">
        <v>13161</v>
      </c>
      <c r="T425" t="s">
        <v>20</v>
      </c>
      <c r="U425" t="s">
        <v>2629</v>
      </c>
      <c r="V425" t="s">
        <v>2630</v>
      </c>
    </row>
    <row r="426" spans="1:22">
      <c r="A426" t="s">
        <v>2631</v>
      </c>
      <c r="B426" t="s">
        <v>9705</v>
      </c>
      <c r="C426" t="s">
        <v>10596</v>
      </c>
      <c r="D426">
        <v>649</v>
      </c>
      <c r="E426" s="11">
        <f t="shared" si="30"/>
        <v>1313685</v>
      </c>
      <c r="F426" s="5">
        <v>999</v>
      </c>
      <c r="G426" s="1">
        <v>0.35</v>
      </c>
      <c r="H426" t="str">
        <f t="shared" si="31"/>
        <v>20-50%</v>
      </c>
      <c r="I426" s="8" t="str">
        <f t="shared" si="33"/>
        <v>&gt;500</v>
      </c>
      <c r="J426" s="8" t="str">
        <f t="shared" si="34"/>
        <v>No</v>
      </c>
      <c r="K426" s="1" t="s">
        <v>9299</v>
      </c>
      <c r="L426">
        <v>4.2</v>
      </c>
      <c r="M426" s="4">
        <v>1315</v>
      </c>
      <c r="N426" s="12">
        <f t="shared" si="32"/>
        <v>5523</v>
      </c>
      <c r="O426" t="s">
        <v>2633</v>
      </c>
      <c r="P426" t="s">
        <v>2634</v>
      </c>
      <c r="Q426" t="s">
        <v>12318</v>
      </c>
      <c r="R426" t="s">
        <v>2635</v>
      </c>
      <c r="S426" t="s">
        <v>13466</v>
      </c>
      <c r="T426" t="s">
        <v>2636</v>
      </c>
      <c r="U426" t="s">
        <v>2637</v>
      </c>
      <c r="V426" t="s">
        <v>2638</v>
      </c>
    </row>
    <row r="427" spans="1:22">
      <c r="A427" t="s">
        <v>2639</v>
      </c>
      <c r="B427" t="s">
        <v>9686</v>
      </c>
      <c r="C427" t="s">
        <v>10607</v>
      </c>
      <c r="D427" s="2">
        <v>13999</v>
      </c>
      <c r="E427" s="11">
        <f t="shared" si="30"/>
        <v>370442002</v>
      </c>
      <c r="F427" s="5">
        <v>19499</v>
      </c>
      <c r="G427" s="1">
        <v>0.28000000000000003</v>
      </c>
      <c r="H427" t="str">
        <f t="shared" si="31"/>
        <v>&gt;=50%</v>
      </c>
      <c r="I427" s="8" t="str">
        <f t="shared" si="33"/>
        <v>&gt;500</v>
      </c>
      <c r="J427" s="8" t="str">
        <f t="shared" si="34"/>
        <v>No</v>
      </c>
      <c r="K427" s="1" t="s">
        <v>9299</v>
      </c>
      <c r="L427">
        <v>4.0999999999999996</v>
      </c>
      <c r="M427" s="4">
        <v>18998</v>
      </c>
      <c r="N427" s="12">
        <f t="shared" si="32"/>
        <v>77891.799999999988</v>
      </c>
      <c r="O427" t="s">
        <v>11119</v>
      </c>
      <c r="P427" t="s">
        <v>2319</v>
      </c>
      <c r="Q427" t="s">
        <v>12290</v>
      </c>
      <c r="R427" t="s">
        <v>2320</v>
      </c>
      <c r="S427" t="s">
        <v>13435</v>
      </c>
      <c r="T427" t="s">
        <v>2321</v>
      </c>
      <c r="U427" t="s">
        <v>2511</v>
      </c>
      <c r="V427" t="s">
        <v>2640</v>
      </c>
    </row>
    <row r="428" spans="1:22">
      <c r="A428" t="s">
        <v>2641</v>
      </c>
      <c r="B428" t="s">
        <v>9706</v>
      </c>
      <c r="C428" t="s">
        <v>10596</v>
      </c>
      <c r="D428">
        <v>119</v>
      </c>
      <c r="E428" s="11">
        <f t="shared" si="30"/>
        <v>1793701</v>
      </c>
      <c r="F428" s="5">
        <v>299</v>
      </c>
      <c r="G428" s="1">
        <v>0.6</v>
      </c>
      <c r="H428" t="str">
        <f t="shared" si="31"/>
        <v>20-50%</v>
      </c>
      <c r="I428" s="8" t="str">
        <f t="shared" si="33"/>
        <v>200-500</v>
      </c>
      <c r="J428" s="8" t="str">
        <f t="shared" si="34"/>
        <v>No</v>
      </c>
      <c r="K428" s="1" t="s">
        <v>9298</v>
      </c>
      <c r="L428">
        <v>4.0999999999999996</v>
      </c>
      <c r="M428" s="4">
        <v>5999</v>
      </c>
      <c r="N428" s="12">
        <f t="shared" si="32"/>
        <v>24595.899999999998</v>
      </c>
      <c r="O428" t="s">
        <v>11134</v>
      </c>
      <c r="P428" t="s">
        <v>2643</v>
      </c>
      <c r="Q428" t="s">
        <v>12319</v>
      </c>
      <c r="R428" t="s">
        <v>2644</v>
      </c>
      <c r="S428" t="s">
        <v>13467</v>
      </c>
      <c r="T428" t="s">
        <v>2645</v>
      </c>
      <c r="U428" t="s">
        <v>2646</v>
      </c>
      <c r="V428" t="s">
        <v>2647</v>
      </c>
    </row>
    <row r="429" spans="1:22">
      <c r="A429" t="s">
        <v>2648</v>
      </c>
      <c r="B429" t="s">
        <v>9707</v>
      </c>
      <c r="C429" t="s">
        <v>10575</v>
      </c>
      <c r="D429" s="2">
        <v>12999</v>
      </c>
      <c r="E429" s="11">
        <f t="shared" si="30"/>
        <v>913845228</v>
      </c>
      <c r="F429" s="5">
        <v>17999</v>
      </c>
      <c r="G429" s="1">
        <v>0.28000000000000003</v>
      </c>
      <c r="H429" t="str">
        <f t="shared" si="31"/>
        <v>&gt;=50%</v>
      </c>
      <c r="I429" s="8" t="str">
        <f t="shared" si="33"/>
        <v>&gt;500</v>
      </c>
      <c r="J429" s="8" t="str">
        <f t="shared" si="34"/>
        <v>No</v>
      </c>
      <c r="K429" s="1" t="s">
        <v>9299</v>
      </c>
      <c r="L429">
        <v>4.0999999999999996</v>
      </c>
      <c r="M429" s="4">
        <v>50772</v>
      </c>
      <c r="N429" s="12">
        <f t="shared" si="32"/>
        <v>208165.19999999998</v>
      </c>
      <c r="O429" t="s">
        <v>11135</v>
      </c>
      <c r="P429" t="s">
        <v>2650</v>
      </c>
      <c r="Q429" t="s">
        <v>12320</v>
      </c>
      <c r="R429" t="s">
        <v>2651</v>
      </c>
      <c r="S429" t="s">
        <v>13468</v>
      </c>
      <c r="T429" t="s">
        <v>2652</v>
      </c>
      <c r="U429" t="s">
        <v>2653</v>
      </c>
      <c r="V429" t="s">
        <v>2654</v>
      </c>
    </row>
    <row r="430" spans="1:22">
      <c r="A430" t="s">
        <v>75</v>
      </c>
      <c r="B430" t="s">
        <v>9330</v>
      </c>
      <c r="C430" t="s">
        <v>10596</v>
      </c>
      <c r="D430">
        <v>154</v>
      </c>
      <c r="E430" s="11">
        <f t="shared" si="30"/>
        <v>4539549</v>
      </c>
      <c r="F430" s="5">
        <v>339</v>
      </c>
      <c r="G430" s="1">
        <v>0.55000000000000004</v>
      </c>
      <c r="H430" t="str">
        <f t="shared" si="31"/>
        <v>20-50%</v>
      </c>
      <c r="I430" s="8" t="str">
        <f t="shared" si="33"/>
        <v>200-500</v>
      </c>
      <c r="J430" s="8" t="str">
        <f t="shared" si="34"/>
        <v>No</v>
      </c>
      <c r="K430" s="1" t="s">
        <v>9298</v>
      </c>
      <c r="L430">
        <v>4.3</v>
      </c>
      <c r="M430" s="4">
        <v>13391</v>
      </c>
      <c r="N430" s="12">
        <f t="shared" si="32"/>
        <v>57581.299999999996</v>
      </c>
      <c r="O430" t="s">
        <v>10877</v>
      </c>
      <c r="P430" t="s">
        <v>77</v>
      </c>
      <c r="Q430" t="s">
        <v>12038</v>
      </c>
      <c r="R430" t="s">
        <v>78</v>
      </c>
      <c r="S430" t="s">
        <v>13169</v>
      </c>
      <c r="T430" t="s">
        <v>79</v>
      </c>
      <c r="U430" t="s">
        <v>80</v>
      </c>
      <c r="V430" t="s">
        <v>2655</v>
      </c>
    </row>
    <row r="431" spans="1:22">
      <c r="A431" t="s">
        <v>2656</v>
      </c>
      <c r="B431" t="s">
        <v>9708</v>
      </c>
      <c r="C431" t="s">
        <v>10601</v>
      </c>
      <c r="D431" s="2">
        <v>20999</v>
      </c>
      <c r="E431" s="11">
        <f t="shared" si="30"/>
        <v>697222176</v>
      </c>
      <c r="F431" s="5">
        <v>26999</v>
      </c>
      <c r="G431" s="1">
        <v>0.22</v>
      </c>
      <c r="H431" t="str">
        <f t="shared" si="31"/>
        <v>&gt;=50%</v>
      </c>
      <c r="I431" s="8" t="str">
        <f t="shared" si="33"/>
        <v>&gt;500</v>
      </c>
      <c r="J431" s="8" t="str">
        <f t="shared" si="34"/>
        <v>No</v>
      </c>
      <c r="K431" s="1" t="s">
        <v>9299</v>
      </c>
      <c r="L431">
        <v>3.9</v>
      </c>
      <c r="M431" s="4">
        <v>25824</v>
      </c>
      <c r="N431" s="12">
        <f t="shared" si="32"/>
        <v>100713.59999999999</v>
      </c>
      <c r="O431" t="s">
        <v>11136</v>
      </c>
      <c r="P431" t="s">
        <v>2440</v>
      </c>
      <c r="Q431" t="s">
        <v>2441</v>
      </c>
      <c r="R431" t="s">
        <v>2442</v>
      </c>
      <c r="S431" t="s">
        <v>13446</v>
      </c>
      <c r="T431" t="s">
        <v>2443</v>
      </c>
      <c r="U431" t="s">
        <v>2658</v>
      </c>
      <c r="V431" t="s">
        <v>2659</v>
      </c>
    </row>
    <row r="432" spans="1:22">
      <c r="A432" t="s">
        <v>2660</v>
      </c>
      <c r="B432" t="s">
        <v>9709</v>
      </c>
      <c r="C432" t="s">
        <v>10601</v>
      </c>
      <c r="D432">
        <v>249</v>
      </c>
      <c r="E432" s="11">
        <f t="shared" si="30"/>
        <v>9348196</v>
      </c>
      <c r="F432" s="5">
        <v>649</v>
      </c>
      <c r="G432" s="1">
        <v>0.62</v>
      </c>
      <c r="H432" t="str">
        <f t="shared" si="31"/>
        <v>20-50%</v>
      </c>
      <c r="I432" s="8" t="str">
        <f t="shared" si="33"/>
        <v>&gt;500</v>
      </c>
      <c r="J432" s="8" t="str">
        <f t="shared" si="34"/>
        <v>No</v>
      </c>
      <c r="K432" s="1" t="s">
        <v>9298</v>
      </c>
      <c r="L432">
        <v>4</v>
      </c>
      <c r="M432" s="4">
        <v>14404</v>
      </c>
      <c r="N432" s="12">
        <f t="shared" si="32"/>
        <v>57616</v>
      </c>
      <c r="O432" t="s">
        <v>11137</v>
      </c>
      <c r="P432" t="s">
        <v>2662</v>
      </c>
      <c r="Q432" t="s">
        <v>12321</v>
      </c>
      <c r="R432" t="s">
        <v>2663</v>
      </c>
      <c r="S432" t="s">
        <v>13469</v>
      </c>
      <c r="T432" t="s">
        <v>2664</v>
      </c>
      <c r="U432" t="s">
        <v>2665</v>
      </c>
      <c r="V432" t="s">
        <v>2666</v>
      </c>
    </row>
    <row r="433" spans="1:22">
      <c r="A433" t="s">
        <v>2667</v>
      </c>
      <c r="B433" t="s">
        <v>2668</v>
      </c>
      <c r="C433" t="s">
        <v>10600</v>
      </c>
      <c r="D433">
        <v>99</v>
      </c>
      <c r="E433" s="11">
        <f t="shared" si="30"/>
        <v>1938969</v>
      </c>
      <c r="F433" s="5">
        <v>171</v>
      </c>
      <c r="G433" s="1">
        <v>0.42</v>
      </c>
      <c r="H433" t="str">
        <f t="shared" si="31"/>
        <v>&gt;=50%</v>
      </c>
      <c r="I433" s="8" t="str">
        <f t="shared" si="33"/>
        <v>&lt;200</v>
      </c>
      <c r="J433" s="8" t="str">
        <f t="shared" si="34"/>
        <v>No</v>
      </c>
      <c r="K433" s="1" t="s">
        <v>9299</v>
      </c>
      <c r="L433">
        <v>4.5</v>
      </c>
      <c r="M433" s="4">
        <v>11339</v>
      </c>
      <c r="N433" s="12">
        <f t="shared" si="32"/>
        <v>51025.5</v>
      </c>
      <c r="O433" t="s">
        <v>11138</v>
      </c>
      <c r="P433" t="s">
        <v>2669</v>
      </c>
      <c r="Q433" t="s">
        <v>12322</v>
      </c>
      <c r="R433" t="s">
        <v>2670</v>
      </c>
      <c r="S433" t="s">
        <v>13470</v>
      </c>
      <c r="T433" t="s">
        <v>2671</v>
      </c>
      <c r="U433" t="s">
        <v>2672</v>
      </c>
      <c r="V433" t="s">
        <v>2673</v>
      </c>
    </row>
    <row r="434" spans="1:22">
      <c r="A434" t="s">
        <v>2674</v>
      </c>
      <c r="B434" t="s">
        <v>9710</v>
      </c>
      <c r="C434" t="s">
        <v>10597</v>
      </c>
      <c r="D434">
        <v>489</v>
      </c>
      <c r="E434" s="11">
        <f t="shared" si="30"/>
        <v>7248374</v>
      </c>
      <c r="F434" s="5">
        <v>1999</v>
      </c>
      <c r="G434" s="1">
        <v>0.76</v>
      </c>
      <c r="H434" t="str">
        <f t="shared" si="31"/>
        <v>&gt;=50%</v>
      </c>
      <c r="I434" s="8" t="str">
        <f t="shared" si="33"/>
        <v>&gt;500</v>
      </c>
      <c r="J434" s="8" t="str">
        <f t="shared" si="34"/>
        <v>No</v>
      </c>
      <c r="K434" s="1" t="s">
        <v>9298</v>
      </c>
      <c r="L434">
        <v>4</v>
      </c>
      <c r="M434" s="4">
        <v>3626</v>
      </c>
      <c r="N434" s="12">
        <f t="shared" si="32"/>
        <v>14504</v>
      </c>
      <c r="O434" t="s">
        <v>11139</v>
      </c>
      <c r="P434" t="s">
        <v>2676</v>
      </c>
      <c r="Q434" t="s">
        <v>12323</v>
      </c>
      <c r="R434" t="s">
        <v>2677</v>
      </c>
      <c r="S434" t="s">
        <v>13471</v>
      </c>
      <c r="T434" t="s">
        <v>2678</v>
      </c>
      <c r="U434" t="s">
        <v>2679</v>
      </c>
      <c r="V434" t="s">
        <v>2680</v>
      </c>
    </row>
    <row r="435" spans="1:22">
      <c r="A435" t="s">
        <v>2681</v>
      </c>
      <c r="B435" t="s">
        <v>9711</v>
      </c>
      <c r="C435" t="s">
        <v>10596</v>
      </c>
      <c r="D435">
        <v>369</v>
      </c>
      <c r="E435" s="11">
        <f t="shared" si="30"/>
        <v>52200000</v>
      </c>
      <c r="F435" s="5">
        <v>1600</v>
      </c>
      <c r="G435" s="1">
        <v>0.77</v>
      </c>
      <c r="H435" t="str">
        <f t="shared" si="31"/>
        <v>20-50%</v>
      </c>
      <c r="I435" s="8" t="str">
        <f t="shared" si="33"/>
        <v>&gt;500</v>
      </c>
      <c r="J435" s="8" t="str">
        <f t="shared" si="34"/>
        <v>No</v>
      </c>
      <c r="K435" s="1" t="s">
        <v>9298</v>
      </c>
      <c r="L435">
        <v>4</v>
      </c>
      <c r="M435" s="4">
        <v>32625</v>
      </c>
      <c r="N435" s="12">
        <f t="shared" si="32"/>
        <v>130500</v>
      </c>
      <c r="O435" t="s">
        <v>11140</v>
      </c>
      <c r="P435" t="s">
        <v>2683</v>
      </c>
      <c r="Q435" t="s">
        <v>12324</v>
      </c>
      <c r="R435" t="s">
        <v>2684</v>
      </c>
      <c r="S435" t="s">
        <v>13472</v>
      </c>
      <c r="T435" t="s">
        <v>2685</v>
      </c>
      <c r="U435" t="s">
        <v>2686</v>
      </c>
      <c r="V435" t="s">
        <v>2687</v>
      </c>
    </row>
    <row r="436" spans="1:22">
      <c r="A436" t="s">
        <v>2688</v>
      </c>
      <c r="B436" t="s">
        <v>9712</v>
      </c>
      <c r="C436" t="s">
        <v>10596</v>
      </c>
      <c r="D436" s="2">
        <v>15499</v>
      </c>
      <c r="E436" s="11">
        <f t="shared" si="30"/>
        <v>404272748</v>
      </c>
      <c r="F436" s="5">
        <v>20999</v>
      </c>
      <c r="G436" s="1">
        <v>0.26</v>
      </c>
      <c r="H436" t="str">
        <f t="shared" si="31"/>
        <v>20%</v>
      </c>
      <c r="I436" s="8" t="str">
        <f t="shared" si="33"/>
        <v>&gt;500</v>
      </c>
      <c r="J436" s="8" t="str">
        <f t="shared" si="34"/>
        <v>No</v>
      </c>
      <c r="K436" s="1" t="s">
        <v>9299</v>
      </c>
      <c r="L436">
        <v>4.0999999999999996</v>
      </c>
      <c r="M436" s="4">
        <v>19252</v>
      </c>
      <c r="N436" s="12">
        <f t="shared" si="32"/>
        <v>78933.2</v>
      </c>
      <c r="O436" t="s">
        <v>11141</v>
      </c>
      <c r="P436" t="s">
        <v>2391</v>
      </c>
      <c r="Q436" t="s">
        <v>12296</v>
      </c>
      <c r="R436" t="s">
        <v>2392</v>
      </c>
      <c r="S436" t="s">
        <v>13441</v>
      </c>
      <c r="T436" t="s">
        <v>2393</v>
      </c>
      <c r="U436" t="s">
        <v>2519</v>
      </c>
      <c r="V436" t="s">
        <v>2690</v>
      </c>
    </row>
    <row r="437" spans="1:22">
      <c r="A437" t="s">
        <v>2691</v>
      </c>
      <c r="B437" t="s">
        <v>9713</v>
      </c>
      <c r="C437" t="s">
        <v>10596</v>
      </c>
      <c r="D437" s="2">
        <v>15499</v>
      </c>
      <c r="E437" s="11">
        <f t="shared" si="30"/>
        <v>365768748</v>
      </c>
      <c r="F437" s="5">
        <v>18999</v>
      </c>
      <c r="G437" s="1">
        <v>0.18</v>
      </c>
      <c r="H437" t="str">
        <f t="shared" si="31"/>
        <v>20-50%</v>
      </c>
      <c r="I437" s="8" t="str">
        <f t="shared" si="33"/>
        <v>&gt;500</v>
      </c>
      <c r="J437" s="8" t="str">
        <f t="shared" si="34"/>
        <v>No</v>
      </c>
      <c r="K437" s="1" t="s">
        <v>9299</v>
      </c>
      <c r="L437">
        <v>4.0999999999999996</v>
      </c>
      <c r="M437" s="4">
        <v>19252</v>
      </c>
      <c r="N437" s="12">
        <f t="shared" si="32"/>
        <v>78933.2</v>
      </c>
      <c r="O437" t="s">
        <v>11105</v>
      </c>
      <c r="P437" t="s">
        <v>2391</v>
      </c>
      <c r="Q437" t="s">
        <v>12296</v>
      </c>
      <c r="R437" t="s">
        <v>2392</v>
      </c>
      <c r="S437" t="s">
        <v>13441</v>
      </c>
      <c r="T437" t="s">
        <v>2393</v>
      </c>
      <c r="U437" t="s">
        <v>2693</v>
      </c>
      <c r="V437" t="s">
        <v>2694</v>
      </c>
    </row>
    <row r="438" spans="1:22">
      <c r="A438" t="s">
        <v>2695</v>
      </c>
      <c r="B438" t="s">
        <v>9714</v>
      </c>
      <c r="C438" t="s">
        <v>2215</v>
      </c>
      <c r="D438" s="2">
        <v>22999</v>
      </c>
      <c r="E438" s="11">
        <f t="shared" si="30"/>
        <v>748870176</v>
      </c>
      <c r="F438" s="5">
        <v>28999</v>
      </c>
      <c r="G438" s="1">
        <v>0.21</v>
      </c>
      <c r="H438" t="str">
        <f t="shared" si="31"/>
        <v>&gt;=50%</v>
      </c>
      <c r="I438" s="8" t="str">
        <f t="shared" si="33"/>
        <v>&gt;500</v>
      </c>
      <c r="J438" s="8" t="str">
        <f t="shared" si="34"/>
        <v>No</v>
      </c>
      <c r="K438" s="1" t="s">
        <v>9299</v>
      </c>
      <c r="L438">
        <v>3.9</v>
      </c>
      <c r="M438" s="4">
        <v>25824</v>
      </c>
      <c r="N438" s="12">
        <f t="shared" si="32"/>
        <v>100713.59999999999</v>
      </c>
      <c r="O438" t="s">
        <v>11142</v>
      </c>
      <c r="P438" t="s">
        <v>2440</v>
      </c>
      <c r="Q438" t="s">
        <v>2441</v>
      </c>
      <c r="R438" t="s">
        <v>2442</v>
      </c>
      <c r="S438" t="s">
        <v>13446</v>
      </c>
      <c r="T438" t="s">
        <v>2443</v>
      </c>
      <c r="U438" t="s">
        <v>2444</v>
      </c>
      <c r="V438" t="s">
        <v>2697</v>
      </c>
    </row>
    <row r="439" spans="1:22">
      <c r="A439" t="s">
        <v>2698</v>
      </c>
      <c r="B439" t="s">
        <v>9715</v>
      </c>
      <c r="C439" t="s">
        <v>10605</v>
      </c>
      <c r="D439">
        <v>599</v>
      </c>
      <c r="E439" s="11">
        <f t="shared" si="30"/>
        <v>240901710</v>
      </c>
      <c r="F439" s="5">
        <v>1490</v>
      </c>
      <c r="G439" s="1">
        <v>0.6</v>
      </c>
      <c r="H439" t="str">
        <f t="shared" si="31"/>
        <v>&gt;=50%</v>
      </c>
      <c r="I439" s="8" t="str">
        <f t="shared" si="33"/>
        <v>&gt;500</v>
      </c>
      <c r="J439" s="8" t="str">
        <f t="shared" si="34"/>
        <v>No</v>
      </c>
      <c r="K439" s="1" t="s">
        <v>9298</v>
      </c>
      <c r="L439">
        <v>4.0999999999999996</v>
      </c>
      <c r="M439" s="4">
        <v>161679</v>
      </c>
      <c r="N439" s="12">
        <f t="shared" si="32"/>
        <v>662883.89999999991</v>
      </c>
      <c r="O439" t="s">
        <v>11143</v>
      </c>
      <c r="P439" t="s">
        <v>2700</v>
      </c>
      <c r="Q439" t="s">
        <v>12325</v>
      </c>
      <c r="R439" t="s">
        <v>2701</v>
      </c>
      <c r="S439" t="s">
        <v>13473</v>
      </c>
      <c r="T439" t="s">
        <v>2702</v>
      </c>
      <c r="U439" t="s">
        <v>2703</v>
      </c>
      <c r="V439" t="s">
        <v>2704</v>
      </c>
    </row>
    <row r="440" spans="1:22">
      <c r="A440" t="s">
        <v>2705</v>
      </c>
      <c r="B440" t="s">
        <v>9716</v>
      </c>
      <c r="C440" t="s">
        <v>10596</v>
      </c>
      <c r="D440">
        <v>134</v>
      </c>
      <c r="E440" s="11">
        <f t="shared" si="30"/>
        <v>11662815</v>
      </c>
      <c r="F440" s="5">
        <v>699</v>
      </c>
      <c r="G440" s="1">
        <v>0.81</v>
      </c>
      <c r="H440" t="str">
        <f t="shared" si="31"/>
        <v>20%</v>
      </c>
      <c r="I440" s="8" t="str">
        <f t="shared" si="33"/>
        <v>&gt;500</v>
      </c>
      <c r="J440" s="8" t="str">
        <f t="shared" si="34"/>
        <v>No</v>
      </c>
      <c r="K440" s="1" t="s">
        <v>9298</v>
      </c>
      <c r="L440">
        <v>4.0999999999999996</v>
      </c>
      <c r="M440" s="4">
        <v>16685</v>
      </c>
      <c r="N440" s="12">
        <f t="shared" si="32"/>
        <v>68408.5</v>
      </c>
      <c r="O440" t="s">
        <v>11144</v>
      </c>
      <c r="P440" t="s">
        <v>2707</v>
      </c>
      <c r="Q440" t="s">
        <v>12326</v>
      </c>
      <c r="R440" t="s">
        <v>2708</v>
      </c>
      <c r="S440" t="s">
        <v>13474</v>
      </c>
      <c r="T440" t="s">
        <v>2709</v>
      </c>
      <c r="U440" t="s">
        <v>2710</v>
      </c>
      <c r="V440" t="s">
        <v>2711</v>
      </c>
    </row>
    <row r="441" spans="1:22">
      <c r="A441" t="s">
        <v>2712</v>
      </c>
      <c r="B441" t="s">
        <v>9717</v>
      </c>
      <c r="C441" t="s">
        <v>10595</v>
      </c>
      <c r="D441" s="2">
        <v>7499</v>
      </c>
      <c r="E441" s="11">
        <f t="shared" si="30"/>
        <v>247225093</v>
      </c>
      <c r="F441" s="5">
        <v>7999</v>
      </c>
      <c r="G441" s="1">
        <v>0.06</v>
      </c>
      <c r="H441" t="str">
        <f t="shared" si="31"/>
        <v>20-50%</v>
      </c>
      <c r="I441" s="8" t="str">
        <f t="shared" si="33"/>
        <v>&gt;500</v>
      </c>
      <c r="J441" s="8" t="str">
        <f t="shared" si="34"/>
        <v>No</v>
      </c>
      <c r="K441" s="1" t="s">
        <v>9299</v>
      </c>
      <c r="L441">
        <v>4</v>
      </c>
      <c r="M441" s="4">
        <v>30907</v>
      </c>
      <c r="N441" s="12">
        <f t="shared" si="32"/>
        <v>123628</v>
      </c>
      <c r="O441" t="s">
        <v>11145</v>
      </c>
      <c r="P441" t="s">
        <v>2714</v>
      </c>
      <c r="Q441" t="s">
        <v>12327</v>
      </c>
      <c r="R441" t="s">
        <v>2715</v>
      </c>
      <c r="S441" t="s">
        <v>13475</v>
      </c>
      <c r="T441" t="s">
        <v>2716</v>
      </c>
      <c r="U441" t="s">
        <v>2717</v>
      </c>
      <c r="V441" t="s">
        <v>2718</v>
      </c>
    </row>
    <row r="442" spans="1:22">
      <c r="A442" t="s">
        <v>2719</v>
      </c>
      <c r="B442" t="s">
        <v>9718</v>
      </c>
      <c r="C442" t="s">
        <v>10598</v>
      </c>
      <c r="D442" s="2">
        <v>1149</v>
      </c>
      <c r="E442" s="11">
        <f t="shared" si="30"/>
        <v>393427488</v>
      </c>
      <c r="F442" s="5">
        <v>2199</v>
      </c>
      <c r="G442" s="1">
        <v>0.48</v>
      </c>
      <c r="H442" t="str">
        <f t="shared" si="31"/>
        <v>20-50%</v>
      </c>
      <c r="I442" s="8" t="str">
        <f t="shared" si="33"/>
        <v>&gt;500</v>
      </c>
      <c r="J442" s="8" t="str">
        <f t="shared" si="34"/>
        <v>No</v>
      </c>
      <c r="K442" s="1" t="s">
        <v>9299</v>
      </c>
      <c r="L442">
        <v>4.3</v>
      </c>
      <c r="M442" s="4">
        <v>178912</v>
      </c>
      <c r="N442" s="12">
        <f t="shared" si="32"/>
        <v>769321.6</v>
      </c>
      <c r="O442" t="s">
        <v>11146</v>
      </c>
      <c r="P442" t="s">
        <v>2154</v>
      </c>
      <c r="Q442" t="s">
        <v>12273</v>
      </c>
      <c r="R442" t="s">
        <v>2155</v>
      </c>
      <c r="S442" t="s">
        <v>13416</v>
      </c>
      <c r="T442" t="s">
        <v>2156</v>
      </c>
      <c r="U442" t="s">
        <v>2721</v>
      </c>
      <c r="V442" t="s">
        <v>2722</v>
      </c>
    </row>
    <row r="443" spans="1:22">
      <c r="A443" t="s">
        <v>2723</v>
      </c>
      <c r="B443" t="s">
        <v>9719</v>
      </c>
      <c r="C443" t="s">
        <v>10596</v>
      </c>
      <c r="D443" s="2">
        <v>1324</v>
      </c>
      <c r="E443" s="11">
        <f t="shared" si="30"/>
        <v>218000389</v>
      </c>
      <c r="F443" s="5">
        <v>1699</v>
      </c>
      <c r="G443" s="1">
        <v>0.22</v>
      </c>
      <c r="H443" t="str">
        <f t="shared" si="31"/>
        <v>20-50%</v>
      </c>
      <c r="I443" s="8" t="str">
        <f t="shared" si="33"/>
        <v>&gt;500</v>
      </c>
      <c r="J443" s="8" t="str">
        <f t="shared" si="34"/>
        <v>No</v>
      </c>
      <c r="K443" s="1" t="s">
        <v>9299</v>
      </c>
      <c r="L443">
        <v>4</v>
      </c>
      <c r="M443" s="4">
        <v>128311</v>
      </c>
      <c r="N443" s="12">
        <f t="shared" si="32"/>
        <v>513244</v>
      </c>
      <c r="O443" t="s">
        <v>11147</v>
      </c>
      <c r="P443" t="s">
        <v>2201</v>
      </c>
      <c r="Q443" t="s">
        <v>12278</v>
      </c>
      <c r="R443" t="s">
        <v>2202</v>
      </c>
      <c r="S443" t="s">
        <v>13421</v>
      </c>
      <c r="T443" t="s">
        <v>2203</v>
      </c>
      <c r="U443" t="s">
        <v>2725</v>
      </c>
      <c r="V443" t="s">
        <v>2726</v>
      </c>
    </row>
    <row r="444" spans="1:22">
      <c r="A444" t="s">
        <v>2727</v>
      </c>
      <c r="B444" t="s">
        <v>9720</v>
      </c>
      <c r="C444" t="s">
        <v>10575</v>
      </c>
      <c r="D444" s="2">
        <v>13999</v>
      </c>
      <c r="E444" s="11">
        <f t="shared" si="30"/>
        <v>385020748</v>
      </c>
      <c r="F444" s="5">
        <v>19999</v>
      </c>
      <c r="G444" s="1">
        <v>0.3</v>
      </c>
      <c r="H444" t="str">
        <f t="shared" si="31"/>
        <v>&gt;=50%</v>
      </c>
      <c r="I444" s="8" t="str">
        <f t="shared" si="33"/>
        <v>&gt;500</v>
      </c>
      <c r="J444" s="8" t="str">
        <f t="shared" si="34"/>
        <v>No</v>
      </c>
      <c r="K444" s="1" t="s">
        <v>9299</v>
      </c>
      <c r="L444">
        <v>4.0999999999999996</v>
      </c>
      <c r="M444" s="4">
        <v>19252</v>
      </c>
      <c r="N444" s="12">
        <f t="shared" si="32"/>
        <v>78933.2</v>
      </c>
      <c r="O444" t="s">
        <v>11141</v>
      </c>
      <c r="P444" t="s">
        <v>2391</v>
      </c>
      <c r="Q444" t="s">
        <v>12296</v>
      </c>
      <c r="R444" t="s">
        <v>2392</v>
      </c>
      <c r="S444" t="s">
        <v>13441</v>
      </c>
      <c r="T444" t="s">
        <v>2393</v>
      </c>
      <c r="U444" t="s">
        <v>2729</v>
      </c>
      <c r="V444" t="s">
        <v>2730</v>
      </c>
    </row>
    <row r="445" spans="1:22">
      <c r="A445" t="s">
        <v>82</v>
      </c>
      <c r="B445" t="s">
        <v>9331</v>
      </c>
      <c r="C445" t="s">
        <v>10595</v>
      </c>
      <c r="D445">
        <v>299</v>
      </c>
      <c r="E445" s="11">
        <f t="shared" si="30"/>
        <v>75396836</v>
      </c>
      <c r="F445" s="5">
        <v>799</v>
      </c>
      <c r="G445" s="1">
        <v>0.63</v>
      </c>
      <c r="H445" t="str">
        <f t="shared" si="31"/>
        <v>20-50%</v>
      </c>
      <c r="I445" s="8" t="str">
        <f t="shared" si="33"/>
        <v>&gt;500</v>
      </c>
      <c r="J445" s="8" t="str">
        <f t="shared" si="34"/>
        <v>No</v>
      </c>
      <c r="K445" s="1" t="s">
        <v>9298</v>
      </c>
      <c r="L445">
        <v>4.2</v>
      </c>
      <c r="M445" s="4">
        <v>94364</v>
      </c>
      <c r="N445" s="12">
        <f t="shared" si="32"/>
        <v>396328.8</v>
      </c>
      <c r="O445" t="s">
        <v>10786</v>
      </c>
      <c r="P445" t="s">
        <v>32</v>
      </c>
      <c r="Q445" t="s">
        <v>12032</v>
      </c>
      <c r="R445" t="s">
        <v>33</v>
      </c>
      <c r="S445" t="s">
        <v>13163</v>
      </c>
      <c r="T445" t="s">
        <v>34</v>
      </c>
      <c r="U445" t="s">
        <v>2731</v>
      </c>
      <c r="V445" t="s">
        <v>2732</v>
      </c>
    </row>
    <row r="446" spans="1:22">
      <c r="A446" t="s">
        <v>2733</v>
      </c>
      <c r="B446" t="s">
        <v>9721</v>
      </c>
      <c r="C446" t="s">
        <v>10596</v>
      </c>
      <c r="D446">
        <v>999</v>
      </c>
      <c r="E446" s="11">
        <f t="shared" si="30"/>
        <v>11547978</v>
      </c>
      <c r="F446" s="5">
        <v>1599</v>
      </c>
      <c r="G446" s="1">
        <v>0.38</v>
      </c>
      <c r="H446" t="str">
        <f t="shared" si="31"/>
        <v>20-50%</v>
      </c>
      <c r="I446" s="8" t="str">
        <f t="shared" si="33"/>
        <v>&gt;500</v>
      </c>
      <c r="J446" s="8" t="str">
        <f t="shared" si="34"/>
        <v>No</v>
      </c>
      <c r="K446" s="1" t="s">
        <v>9299</v>
      </c>
      <c r="L446">
        <v>4</v>
      </c>
      <c r="M446" s="4">
        <v>7222</v>
      </c>
      <c r="N446" s="12">
        <f t="shared" si="32"/>
        <v>28888</v>
      </c>
      <c r="O446" t="s">
        <v>11148</v>
      </c>
      <c r="P446" t="s">
        <v>2584</v>
      </c>
      <c r="Q446" t="s">
        <v>12314</v>
      </c>
      <c r="R446" t="s">
        <v>2585</v>
      </c>
      <c r="S446" t="s">
        <v>13462</v>
      </c>
      <c r="T446" t="s">
        <v>2586</v>
      </c>
      <c r="U446" t="s">
        <v>2735</v>
      </c>
      <c r="V446" t="s">
        <v>2736</v>
      </c>
    </row>
    <row r="447" spans="1:22">
      <c r="A447" t="s">
        <v>2737</v>
      </c>
      <c r="B447" t="s">
        <v>9722</v>
      </c>
      <c r="C447" t="s">
        <v>10596</v>
      </c>
      <c r="D447" s="2">
        <v>12999</v>
      </c>
      <c r="E447" s="11">
        <f t="shared" si="30"/>
        <v>341945002</v>
      </c>
      <c r="F447" s="5">
        <v>17999</v>
      </c>
      <c r="G447" s="1">
        <v>0.28000000000000003</v>
      </c>
      <c r="H447" t="str">
        <f t="shared" si="31"/>
        <v>20-50%</v>
      </c>
      <c r="I447" s="8" t="str">
        <f t="shared" si="33"/>
        <v>&gt;500</v>
      </c>
      <c r="J447" s="8" t="str">
        <f t="shared" si="34"/>
        <v>No</v>
      </c>
      <c r="K447" s="1" t="s">
        <v>9299</v>
      </c>
      <c r="L447">
        <v>4.0999999999999996</v>
      </c>
      <c r="M447" s="4">
        <v>18998</v>
      </c>
      <c r="N447" s="12">
        <f t="shared" si="32"/>
        <v>77891.799999999988</v>
      </c>
      <c r="O447" t="s">
        <v>11095</v>
      </c>
      <c r="P447" t="s">
        <v>2319</v>
      </c>
      <c r="Q447" t="s">
        <v>12290</v>
      </c>
      <c r="R447" t="s">
        <v>2320</v>
      </c>
      <c r="S447" t="s">
        <v>13435</v>
      </c>
      <c r="T447" t="s">
        <v>2321</v>
      </c>
      <c r="U447" t="s">
        <v>2739</v>
      </c>
      <c r="V447" t="s">
        <v>2740</v>
      </c>
    </row>
    <row r="448" spans="1:22">
      <c r="A448" t="s">
        <v>2741</v>
      </c>
      <c r="B448" t="s">
        <v>9723</v>
      </c>
      <c r="C448" t="s">
        <v>10608</v>
      </c>
      <c r="D448" s="2">
        <v>15490</v>
      </c>
      <c r="E448" s="11">
        <f t="shared" si="30"/>
        <v>690906840</v>
      </c>
      <c r="F448" s="5">
        <v>20990</v>
      </c>
      <c r="G448" s="1">
        <v>0.26</v>
      </c>
      <c r="H448" t="str">
        <f t="shared" si="31"/>
        <v>&gt;=50%</v>
      </c>
      <c r="I448" s="8" t="str">
        <f t="shared" si="33"/>
        <v>&gt;500</v>
      </c>
      <c r="J448" s="8" t="str">
        <f t="shared" si="34"/>
        <v>No</v>
      </c>
      <c r="K448" s="1" t="s">
        <v>9299</v>
      </c>
      <c r="L448">
        <v>4.2</v>
      </c>
      <c r="M448" s="4">
        <v>32916</v>
      </c>
      <c r="N448" s="12">
        <f t="shared" si="32"/>
        <v>138247.20000000001</v>
      </c>
      <c r="O448" t="s">
        <v>11149</v>
      </c>
      <c r="P448" t="s">
        <v>2433</v>
      </c>
      <c r="Q448" t="s">
        <v>12300</v>
      </c>
      <c r="R448" t="s">
        <v>2434</v>
      </c>
      <c r="S448" t="s">
        <v>13445</v>
      </c>
      <c r="T448" t="s">
        <v>2435</v>
      </c>
      <c r="U448" t="s">
        <v>2743</v>
      </c>
      <c r="V448" t="s">
        <v>2744</v>
      </c>
    </row>
    <row r="449" spans="1:22">
      <c r="A449" t="s">
        <v>2745</v>
      </c>
      <c r="B449" t="s">
        <v>9724</v>
      </c>
      <c r="C449" t="s">
        <v>10594</v>
      </c>
      <c r="D449">
        <v>999</v>
      </c>
      <c r="E449" s="11">
        <f t="shared" si="30"/>
        <v>77122097</v>
      </c>
      <c r="F449" s="5">
        <v>2899</v>
      </c>
      <c r="G449" s="1">
        <v>0.66</v>
      </c>
      <c r="H449" t="str">
        <f t="shared" si="31"/>
        <v>&gt;=50%</v>
      </c>
      <c r="I449" s="8" t="str">
        <f t="shared" si="33"/>
        <v>&gt;500</v>
      </c>
      <c r="J449" s="8" t="str">
        <f t="shared" si="34"/>
        <v>No</v>
      </c>
      <c r="K449" s="1" t="s">
        <v>9298</v>
      </c>
      <c r="L449">
        <v>4.5999999999999996</v>
      </c>
      <c r="M449" s="4">
        <v>26603</v>
      </c>
      <c r="N449" s="12">
        <f t="shared" si="32"/>
        <v>122373.79999999999</v>
      </c>
      <c r="O449" t="s">
        <v>11150</v>
      </c>
      <c r="P449" t="s">
        <v>2747</v>
      </c>
      <c r="Q449" t="s">
        <v>12328</v>
      </c>
      <c r="R449" t="s">
        <v>2748</v>
      </c>
      <c r="S449" t="s">
        <v>13476</v>
      </c>
      <c r="T449" t="s">
        <v>2749</v>
      </c>
      <c r="U449" t="s">
        <v>2750</v>
      </c>
      <c r="V449" t="s">
        <v>2751</v>
      </c>
    </row>
    <row r="450" spans="1:22">
      <c r="A450" t="s">
        <v>2752</v>
      </c>
      <c r="B450" t="s">
        <v>9725</v>
      </c>
      <c r="C450" t="s">
        <v>10598</v>
      </c>
      <c r="D450" s="2">
        <v>1599</v>
      </c>
      <c r="E450" s="11">
        <f t="shared" ref="E450:E513" si="35">F450 * M450</f>
        <v>339682050</v>
      </c>
      <c r="F450" s="5">
        <v>4999</v>
      </c>
      <c r="G450" s="1">
        <v>0.68</v>
      </c>
      <c r="H450" t="str">
        <f t="shared" ref="H450:H513" si="36">IF(G451 &lt;=0.2, "20%", IF(G451 &lt;=0.5,"20-50%", "&gt;=50%"))</f>
        <v>20-50%</v>
      </c>
      <c r="I450" s="8" t="str">
        <f t="shared" si="33"/>
        <v>&gt;500</v>
      </c>
      <c r="J450" s="8" t="str">
        <f t="shared" si="34"/>
        <v>No</v>
      </c>
      <c r="K450" s="1" t="s">
        <v>9298</v>
      </c>
      <c r="L450">
        <v>4</v>
      </c>
      <c r="M450" s="4">
        <v>67950</v>
      </c>
      <c r="N450" s="12">
        <f t="shared" ref="N450:N513" si="37">L450 *M450</f>
        <v>271800</v>
      </c>
      <c r="O450" t="s">
        <v>11151</v>
      </c>
      <c r="P450" t="s">
        <v>2754</v>
      </c>
      <c r="Q450" t="s">
        <v>12329</v>
      </c>
      <c r="R450" t="s">
        <v>2755</v>
      </c>
      <c r="S450" t="s">
        <v>13477</v>
      </c>
      <c r="T450" t="s">
        <v>2756</v>
      </c>
      <c r="U450" t="s">
        <v>2757</v>
      </c>
      <c r="V450" t="s">
        <v>2758</v>
      </c>
    </row>
    <row r="451" spans="1:22">
      <c r="A451" t="s">
        <v>2759</v>
      </c>
      <c r="B451" t="s">
        <v>9726</v>
      </c>
      <c r="C451" t="s">
        <v>10596</v>
      </c>
      <c r="D451" s="2">
        <v>1324</v>
      </c>
      <c r="E451" s="11">
        <f t="shared" si="35"/>
        <v>218000389</v>
      </c>
      <c r="F451" s="5">
        <v>1699</v>
      </c>
      <c r="G451" s="1">
        <v>0.22</v>
      </c>
      <c r="H451" t="str">
        <f t="shared" si="36"/>
        <v>20-50%</v>
      </c>
      <c r="I451" s="8" t="str">
        <f t="shared" ref="I451:I514" si="38">IF(F451&lt;200,"&lt;200",IF(F451&lt;=500,"200-500",IF(F451&gt;500,"&gt;500")))</f>
        <v>&gt;500</v>
      </c>
      <c r="J451" s="8" t="str">
        <f t="shared" ref="J451:J514" si="39">IF(T451 &lt;1000, "Yes","No")</f>
        <v>No</v>
      </c>
      <c r="K451" s="1" t="s">
        <v>9299</v>
      </c>
      <c r="L451">
        <v>4</v>
      </c>
      <c r="M451" s="4">
        <v>128311</v>
      </c>
      <c r="N451" s="12">
        <f t="shared" si="37"/>
        <v>513244</v>
      </c>
      <c r="O451" t="s">
        <v>11147</v>
      </c>
      <c r="P451" t="s">
        <v>2201</v>
      </c>
      <c r="Q451" t="s">
        <v>12278</v>
      </c>
      <c r="R451" t="s">
        <v>2202</v>
      </c>
      <c r="S451" t="s">
        <v>13421</v>
      </c>
      <c r="T451" t="s">
        <v>2203</v>
      </c>
      <c r="U451" t="s">
        <v>2204</v>
      </c>
      <c r="V451" t="s">
        <v>2761</v>
      </c>
    </row>
    <row r="452" spans="1:22">
      <c r="A452" t="s">
        <v>2762</v>
      </c>
      <c r="B452" t="s">
        <v>9727</v>
      </c>
      <c r="C452" t="s">
        <v>10601</v>
      </c>
      <c r="D452" s="2">
        <v>20999</v>
      </c>
      <c r="E452" s="11">
        <f t="shared" si="35"/>
        <v>284875010</v>
      </c>
      <c r="F452" s="5">
        <v>29990</v>
      </c>
      <c r="G452" s="1">
        <v>0.3</v>
      </c>
      <c r="H452" t="str">
        <f t="shared" si="36"/>
        <v>20-50%</v>
      </c>
      <c r="I452" s="8" t="str">
        <f t="shared" si="38"/>
        <v>&gt;500</v>
      </c>
      <c r="J452" s="8" t="str">
        <f t="shared" si="39"/>
        <v>No</v>
      </c>
      <c r="K452" s="1" t="s">
        <v>9299</v>
      </c>
      <c r="L452">
        <v>4.3</v>
      </c>
      <c r="M452" s="4">
        <v>9499</v>
      </c>
      <c r="N452" s="12">
        <f t="shared" si="37"/>
        <v>40845.699999999997</v>
      </c>
      <c r="O452" t="s">
        <v>11152</v>
      </c>
      <c r="P452" t="s">
        <v>2764</v>
      </c>
      <c r="Q452" t="s">
        <v>12330</v>
      </c>
      <c r="R452" t="s">
        <v>2765</v>
      </c>
      <c r="S452" t="s">
        <v>13478</v>
      </c>
      <c r="T452" t="s">
        <v>2766</v>
      </c>
      <c r="U452" t="s">
        <v>2767</v>
      </c>
      <c r="V452" t="s">
        <v>2768</v>
      </c>
    </row>
    <row r="453" spans="1:22">
      <c r="A453" t="s">
        <v>2769</v>
      </c>
      <c r="B453" t="s">
        <v>9728</v>
      </c>
      <c r="C453" t="s">
        <v>10596</v>
      </c>
      <c r="D453">
        <v>999</v>
      </c>
      <c r="E453" s="11">
        <f t="shared" si="35"/>
        <v>3552223</v>
      </c>
      <c r="F453" s="5">
        <v>1999</v>
      </c>
      <c r="G453" s="1">
        <v>0.5</v>
      </c>
      <c r="H453" t="str">
        <f t="shared" si="36"/>
        <v>20-50%</v>
      </c>
      <c r="I453" s="8" t="str">
        <f t="shared" si="38"/>
        <v>&gt;500</v>
      </c>
      <c r="J453" s="8" t="str">
        <f t="shared" si="39"/>
        <v>No</v>
      </c>
      <c r="K453" s="1" t="s">
        <v>9298</v>
      </c>
      <c r="L453">
        <v>4.3</v>
      </c>
      <c r="M453" s="4">
        <v>1777</v>
      </c>
      <c r="N453" s="12">
        <f t="shared" si="37"/>
        <v>7641.0999999999995</v>
      </c>
      <c r="O453" t="s">
        <v>11153</v>
      </c>
      <c r="P453" t="s">
        <v>2771</v>
      </c>
      <c r="Q453" t="s">
        <v>12331</v>
      </c>
      <c r="R453" t="s">
        <v>2772</v>
      </c>
      <c r="S453" t="s">
        <v>13479</v>
      </c>
      <c r="T453" t="s">
        <v>2773</v>
      </c>
      <c r="U453" t="s">
        <v>2774</v>
      </c>
      <c r="V453" t="s">
        <v>2775</v>
      </c>
    </row>
    <row r="454" spans="1:22">
      <c r="A454" t="s">
        <v>2776</v>
      </c>
      <c r="B454" t="s">
        <v>9729</v>
      </c>
      <c r="C454" t="s">
        <v>10596</v>
      </c>
      <c r="D454" s="2">
        <v>12490</v>
      </c>
      <c r="E454" s="11">
        <f t="shared" si="35"/>
        <v>935510940</v>
      </c>
      <c r="F454" s="5">
        <v>15990</v>
      </c>
      <c r="G454" s="1">
        <v>0.22</v>
      </c>
      <c r="H454" t="str">
        <f t="shared" si="36"/>
        <v>20%</v>
      </c>
      <c r="I454" s="8" t="str">
        <f t="shared" si="38"/>
        <v>&gt;500</v>
      </c>
      <c r="J454" s="8" t="str">
        <f t="shared" si="39"/>
        <v>No</v>
      </c>
      <c r="K454" s="1" t="s">
        <v>9299</v>
      </c>
      <c r="L454">
        <v>4.2</v>
      </c>
      <c r="M454" s="4">
        <v>58506</v>
      </c>
      <c r="N454" s="12">
        <f t="shared" si="37"/>
        <v>245725.2</v>
      </c>
      <c r="O454" t="s">
        <v>11154</v>
      </c>
      <c r="P454" t="s">
        <v>2778</v>
      </c>
      <c r="Q454" t="s">
        <v>12332</v>
      </c>
      <c r="R454" t="s">
        <v>2779</v>
      </c>
      <c r="S454" t="s">
        <v>13480</v>
      </c>
      <c r="T454" t="s">
        <v>2780</v>
      </c>
      <c r="U454" t="s">
        <v>2781</v>
      </c>
      <c r="V454" t="s">
        <v>2782</v>
      </c>
    </row>
    <row r="455" spans="1:22">
      <c r="A455" t="s">
        <v>2783</v>
      </c>
      <c r="B455" t="s">
        <v>9730</v>
      </c>
      <c r="C455" t="s">
        <v>10575</v>
      </c>
      <c r="D455" s="2">
        <v>17999</v>
      </c>
      <c r="E455" s="11">
        <f t="shared" si="35"/>
        <v>469486500</v>
      </c>
      <c r="F455" s="5">
        <v>21990</v>
      </c>
      <c r="G455" s="1">
        <v>0.18</v>
      </c>
      <c r="H455" t="str">
        <f t="shared" si="36"/>
        <v>&gt;=50%</v>
      </c>
      <c r="I455" s="8" t="str">
        <f t="shared" si="38"/>
        <v>&gt;500</v>
      </c>
      <c r="J455" s="8" t="str">
        <f t="shared" si="39"/>
        <v>No</v>
      </c>
      <c r="K455" s="1" t="s">
        <v>9299</v>
      </c>
      <c r="L455">
        <v>4</v>
      </c>
      <c r="M455" s="4">
        <v>21350</v>
      </c>
      <c r="N455" s="12">
        <f t="shared" si="37"/>
        <v>85400</v>
      </c>
      <c r="O455" t="s">
        <v>11155</v>
      </c>
      <c r="P455" t="s">
        <v>2340</v>
      </c>
      <c r="Q455" t="s">
        <v>12292</v>
      </c>
      <c r="R455" t="s">
        <v>2341</v>
      </c>
      <c r="S455" t="s">
        <v>13437</v>
      </c>
      <c r="T455" t="s">
        <v>2342</v>
      </c>
      <c r="U455" t="s">
        <v>2343</v>
      </c>
      <c r="V455" t="s">
        <v>2785</v>
      </c>
    </row>
    <row r="456" spans="1:22">
      <c r="A456" t="s">
        <v>93</v>
      </c>
      <c r="B456" t="s">
        <v>9333</v>
      </c>
      <c r="C456" t="s">
        <v>10598</v>
      </c>
      <c r="D456">
        <v>350</v>
      </c>
      <c r="E456" s="11">
        <f t="shared" si="35"/>
        <v>2034437</v>
      </c>
      <c r="F456" s="5">
        <v>899</v>
      </c>
      <c r="G456" s="1">
        <v>0.61</v>
      </c>
      <c r="H456" t="str">
        <f t="shared" si="36"/>
        <v>20%</v>
      </c>
      <c r="I456" s="8" t="str">
        <f t="shared" si="38"/>
        <v>&gt;500</v>
      </c>
      <c r="J456" s="8" t="str">
        <f t="shared" si="39"/>
        <v>No</v>
      </c>
      <c r="K456" s="1" t="s">
        <v>9298</v>
      </c>
      <c r="L456">
        <v>4.2</v>
      </c>
      <c r="M456" s="4">
        <v>2263</v>
      </c>
      <c r="N456" s="12">
        <f t="shared" si="37"/>
        <v>9504.6</v>
      </c>
      <c r="O456" t="s">
        <v>10788</v>
      </c>
      <c r="P456" t="s">
        <v>95</v>
      </c>
      <c r="Q456" t="s">
        <v>12040</v>
      </c>
      <c r="R456" t="s">
        <v>96</v>
      </c>
      <c r="S456" t="s">
        <v>13171</v>
      </c>
      <c r="T456" t="s">
        <v>97</v>
      </c>
      <c r="U456" t="s">
        <v>2786</v>
      </c>
      <c r="V456" t="s">
        <v>2787</v>
      </c>
    </row>
    <row r="457" spans="1:22">
      <c r="A457" t="s">
        <v>2788</v>
      </c>
      <c r="B457" t="s">
        <v>9731</v>
      </c>
      <c r="C457" t="s">
        <v>10575</v>
      </c>
      <c r="D457" s="2">
        <v>1399</v>
      </c>
      <c r="E457" s="11">
        <f t="shared" si="35"/>
        <v>15286140</v>
      </c>
      <c r="F457" s="5">
        <v>1630</v>
      </c>
      <c r="G457" s="1">
        <v>0.14000000000000001</v>
      </c>
      <c r="H457" t="str">
        <f t="shared" si="36"/>
        <v>&gt;=50%</v>
      </c>
      <c r="I457" s="8" t="str">
        <f t="shared" si="38"/>
        <v>&gt;500</v>
      </c>
      <c r="J457" s="8" t="str">
        <f t="shared" si="39"/>
        <v>No</v>
      </c>
      <c r="K457" s="1" t="s">
        <v>9299</v>
      </c>
      <c r="L457">
        <v>4</v>
      </c>
      <c r="M457" s="4">
        <v>9378</v>
      </c>
      <c r="N457" s="12">
        <f t="shared" si="37"/>
        <v>37512</v>
      </c>
      <c r="O457" t="s">
        <v>11156</v>
      </c>
      <c r="P457" t="s">
        <v>2790</v>
      </c>
      <c r="Q457" t="s">
        <v>12333</v>
      </c>
      <c r="R457" t="s">
        <v>2791</v>
      </c>
      <c r="S457" t="s">
        <v>13481</v>
      </c>
      <c r="T457" t="s">
        <v>2792</v>
      </c>
      <c r="U457" t="s">
        <v>2793</v>
      </c>
      <c r="V457" t="s">
        <v>2794</v>
      </c>
    </row>
    <row r="458" spans="1:22">
      <c r="A458" t="s">
        <v>100</v>
      </c>
      <c r="B458" t="s">
        <v>9334</v>
      </c>
      <c r="C458" t="s">
        <v>10594</v>
      </c>
      <c r="D458">
        <v>159</v>
      </c>
      <c r="E458" s="11">
        <f t="shared" si="35"/>
        <v>1902432</v>
      </c>
      <c r="F458" s="5">
        <v>399</v>
      </c>
      <c r="G458" s="1">
        <v>0.6</v>
      </c>
      <c r="H458" t="str">
        <f t="shared" si="36"/>
        <v>&gt;=50%</v>
      </c>
      <c r="I458" s="8" t="str">
        <f t="shared" si="38"/>
        <v>200-500</v>
      </c>
      <c r="J458" s="8" t="str">
        <f t="shared" si="39"/>
        <v>No</v>
      </c>
      <c r="K458" s="1" t="s">
        <v>9298</v>
      </c>
      <c r="L458">
        <v>4.0999999999999996</v>
      </c>
      <c r="M458" s="4">
        <v>4768</v>
      </c>
      <c r="N458" s="12">
        <f t="shared" si="37"/>
        <v>19548.8</v>
      </c>
      <c r="O458" t="s">
        <v>10779</v>
      </c>
      <c r="P458" t="s">
        <v>102</v>
      </c>
      <c r="Q458" t="s">
        <v>12041</v>
      </c>
      <c r="R458" t="s">
        <v>103</v>
      </c>
      <c r="S458" t="s">
        <v>13172</v>
      </c>
      <c r="T458" t="s">
        <v>104</v>
      </c>
      <c r="U458" t="s">
        <v>2795</v>
      </c>
      <c r="V458" t="s">
        <v>2796</v>
      </c>
    </row>
    <row r="459" spans="1:22">
      <c r="A459" t="s">
        <v>2797</v>
      </c>
      <c r="B459" t="s">
        <v>9732</v>
      </c>
      <c r="C459" t="s">
        <v>10594</v>
      </c>
      <c r="D459" s="2">
        <v>1499</v>
      </c>
      <c r="E459" s="11">
        <f t="shared" si="35"/>
        <v>152354040</v>
      </c>
      <c r="F459" s="5">
        <v>6990</v>
      </c>
      <c r="G459" s="1">
        <v>0.79</v>
      </c>
      <c r="H459" t="str">
        <f t="shared" si="36"/>
        <v>&gt;=50%</v>
      </c>
      <c r="I459" s="8" t="str">
        <f t="shared" si="38"/>
        <v>&gt;500</v>
      </c>
      <c r="J459" s="8" t="str">
        <f t="shared" si="39"/>
        <v>No</v>
      </c>
      <c r="K459" s="1" t="s">
        <v>9298</v>
      </c>
      <c r="L459">
        <v>3.9</v>
      </c>
      <c r="M459" s="4">
        <v>21796</v>
      </c>
      <c r="N459" s="12">
        <f t="shared" si="37"/>
        <v>85004.4</v>
      </c>
      <c r="O459" t="s">
        <v>11081</v>
      </c>
      <c r="P459" t="s">
        <v>2208</v>
      </c>
      <c r="Q459" t="s">
        <v>12279</v>
      </c>
      <c r="R459" t="s">
        <v>2209</v>
      </c>
      <c r="S459" t="s">
        <v>13422</v>
      </c>
      <c r="T459" t="s">
        <v>2210</v>
      </c>
      <c r="U459" t="s">
        <v>2799</v>
      </c>
      <c r="V459" t="s">
        <v>2800</v>
      </c>
    </row>
    <row r="460" spans="1:22">
      <c r="A460" t="s">
        <v>2801</v>
      </c>
      <c r="B460" t="s">
        <v>9733</v>
      </c>
      <c r="C460" t="s">
        <v>10608</v>
      </c>
      <c r="D460" s="2">
        <v>1999</v>
      </c>
      <c r="E460" s="11">
        <f t="shared" si="35"/>
        <v>142485670</v>
      </c>
      <c r="F460" s="5">
        <v>7990</v>
      </c>
      <c r="G460" s="1">
        <v>0.75</v>
      </c>
      <c r="H460" t="str">
        <f t="shared" si="36"/>
        <v>&gt;=50%</v>
      </c>
      <c r="I460" s="8" t="str">
        <f t="shared" si="38"/>
        <v>&gt;500</v>
      </c>
      <c r="J460" s="8" t="str">
        <f t="shared" si="39"/>
        <v>No</v>
      </c>
      <c r="K460" s="1" t="s">
        <v>9298</v>
      </c>
      <c r="L460">
        <v>3.8</v>
      </c>
      <c r="M460" s="4">
        <v>17833</v>
      </c>
      <c r="N460" s="12">
        <f t="shared" si="37"/>
        <v>67765.399999999994</v>
      </c>
      <c r="O460" t="s">
        <v>11073</v>
      </c>
      <c r="P460" t="s">
        <v>2147</v>
      </c>
      <c r="Q460" t="s">
        <v>12272</v>
      </c>
      <c r="R460" t="s">
        <v>2148</v>
      </c>
      <c r="S460" t="s">
        <v>13415</v>
      </c>
      <c r="T460" t="s">
        <v>2149</v>
      </c>
      <c r="U460" t="s">
        <v>2803</v>
      </c>
      <c r="V460" t="s">
        <v>2804</v>
      </c>
    </row>
    <row r="461" spans="1:22">
      <c r="A461" t="s">
        <v>2805</v>
      </c>
      <c r="B461" t="s">
        <v>9734</v>
      </c>
      <c r="C461" t="s">
        <v>10609</v>
      </c>
      <c r="D461">
        <v>999</v>
      </c>
      <c r="E461" s="11">
        <f t="shared" si="35"/>
        <v>22551321</v>
      </c>
      <c r="F461" s="5">
        <v>2899</v>
      </c>
      <c r="G461" s="1">
        <v>0.66</v>
      </c>
      <c r="H461" t="str">
        <f t="shared" si="36"/>
        <v>&gt;=50%</v>
      </c>
      <c r="I461" s="8" t="str">
        <f t="shared" si="38"/>
        <v>&gt;500</v>
      </c>
      <c r="J461" s="8" t="str">
        <f t="shared" si="39"/>
        <v>No</v>
      </c>
      <c r="K461" s="1" t="s">
        <v>9298</v>
      </c>
      <c r="L461">
        <v>4.7</v>
      </c>
      <c r="M461" s="4">
        <v>7779</v>
      </c>
      <c r="N461" s="12">
        <f t="shared" si="37"/>
        <v>36561.300000000003</v>
      </c>
      <c r="O461" t="s">
        <v>11157</v>
      </c>
      <c r="P461" t="s">
        <v>2807</v>
      </c>
      <c r="Q461" t="s">
        <v>12334</v>
      </c>
      <c r="R461" t="s">
        <v>2808</v>
      </c>
      <c r="S461" t="s">
        <v>13482</v>
      </c>
      <c r="T461" t="s">
        <v>2809</v>
      </c>
      <c r="U461" t="s">
        <v>2810</v>
      </c>
      <c r="V461" t="s">
        <v>2811</v>
      </c>
    </row>
    <row r="462" spans="1:22">
      <c r="A462" t="s">
        <v>2812</v>
      </c>
      <c r="B462" t="s">
        <v>9735</v>
      </c>
      <c r="C462" t="s">
        <v>10599</v>
      </c>
      <c r="D462" s="2">
        <v>2099</v>
      </c>
      <c r="E462" s="11">
        <f t="shared" si="35"/>
        <v>102756871</v>
      </c>
      <c r="F462" s="5">
        <v>5999</v>
      </c>
      <c r="G462" s="1">
        <v>0.65</v>
      </c>
      <c r="H462" t="str">
        <f t="shared" si="36"/>
        <v>&gt;=50%</v>
      </c>
      <c r="I462" s="8" t="str">
        <f t="shared" si="38"/>
        <v>&gt;500</v>
      </c>
      <c r="J462" s="8" t="str">
        <f t="shared" si="39"/>
        <v>No</v>
      </c>
      <c r="K462" s="1" t="s">
        <v>9298</v>
      </c>
      <c r="L462">
        <v>4.3</v>
      </c>
      <c r="M462" s="4">
        <v>17129</v>
      </c>
      <c r="N462" s="12">
        <f t="shared" si="37"/>
        <v>73654.7</v>
      </c>
      <c r="O462" t="s">
        <v>11158</v>
      </c>
      <c r="P462" t="s">
        <v>2814</v>
      </c>
      <c r="Q462" t="s">
        <v>12335</v>
      </c>
      <c r="R462" t="s">
        <v>2815</v>
      </c>
      <c r="S462" t="s">
        <v>13483</v>
      </c>
      <c r="T462" t="s">
        <v>2816</v>
      </c>
      <c r="U462" t="s">
        <v>2817</v>
      </c>
      <c r="V462" t="s">
        <v>2818</v>
      </c>
    </row>
    <row r="463" spans="1:22">
      <c r="A463" t="s">
        <v>2819</v>
      </c>
      <c r="B463" t="s">
        <v>9736</v>
      </c>
      <c r="C463" t="s">
        <v>10594</v>
      </c>
      <c r="D463">
        <v>337</v>
      </c>
      <c r="E463" s="11">
        <f t="shared" si="35"/>
        <v>3473331</v>
      </c>
      <c r="F463" s="5">
        <v>699</v>
      </c>
      <c r="G463" s="1">
        <v>0.52</v>
      </c>
      <c r="H463" t="str">
        <f t="shared" si="36"/>
        <v>&gt;=50%</v>
      </c>
      <c r="I463" s="8" t="str">
        <f t="shared" si="38"/>
        <v>&gt;500</v>
      </c>
      <c r="J463" s="8" t="str">
        <f t="shared" si="39"/>
        <v>No</v>
      </c>
      <c r="K463" s="1" t="s">
        <v>9298</v>
      </c>
      <c r="L463">
        <v>4.2</v>
      </c>
      <c r="M463" s="4">
        <v>4969</v>
      </c>
      <c r="N463" s="12">
        <f t="shared" si="37"/>
        <v>20869.8</v>
      </c>
      <c r="O463" t="s">
        <v>11159</v>
      </c>
      <c r="P463" t="s">
        <v>2821</v>
      </c>
      <c r="Q463" t="s">
        <v>12336</v>
      </c>
      <c r="R463" t="s">
        <v>2822</v>
      </c>
      <c r="S463" t="s">
        <v>13484</v>
      </c>
      <c r="T463" t="s">
        <v>2823</v>
      </c>
      <c r="U463" t="s">
        <v>2824</v>
      </c>
      <c r="V463" t="s">
        <v>2825</v>
      </c>
    </row>
    <row r="464" spans="1:22">
      <c r="A464" t="s">
        <v>2826</v>
      </c>
      <c r="B464" t="s">
        <v>9737</v>
      </c>
      <c r="C464" t="s">
        <v>10594</v>
      </c>
      <c r="D464" s="2">
        <v>2999</v>
      </c>
      <c r="E464" s="11">
        <f t="shared" si="35"/>
        <v>1230460</v>
      </c>
      <c r="F464" s="5">
        <v>7990</v>
      </c>
      <c r="G464" s="1">
        <v>0.62</v>
      </c>
      <c r="H464" t="str">
        <f t="shared" si="36"/>
        <v>&gt;=50%</v>
      </c>
      <c r="I464" s="8" t="str">
        <f t="shared" si="38"/>
        <v>&gt;500</v>
      </c>
      <c r="J464" s="8" t="str">
        <f t="shared" si="39"/>
        <v>No</v>
      </c>
      <c r="K464" s="1" t="s">
        <v>9298</v>
      </c>
      <c r="L464">
        <v>4.0999999999999996</v>
      </c>
      <c r="M464" s="4">
        <v>154</v>
      </c>
      <c r="N464" s="12">
        <f t="shared" si="37"/>
        <v>631.4</v>
      </c>
      <c r="O464" t="s">
        <v>11160</v>
      </c>
      <c r="P464" t="s">
        <v>2828</v>
      </c>
      <c r="Q464" t="s">
        <v>12337</v>
      </c>
      <c r="R464" t="s">
        <v>2829</v>
      </c>
      <c r="S464" t="s">
        <v>13485</v>
      </c>
      <c r="T464" t="s">
        <v>2830</v>
      </c>
      <c r="U464" t="s">
        <v>2831</v>
      </c>
      <c r="V464" t="s">
        <v>2832</v>
      </c>
    </row>
    <row r="465" spans="1:22">
      <c r="A465" t="s">
        <v>2833</v>
      </c>
      <c r="B465" t="s">
        <v>9738</v>
      </c>
      <c r="C465" t="s">
        <v>10575</v>
      </c>
      <c r="D465" s="2">
        <v>1299</v>
      </c>
      <c r="E465" s="11">
        <f t="shared" si="35"/>
        <v>26485585</v>
      </c>
      <c r="F465" s="5">
        <v>5999</v>
      </c>
      <c r="G465" s="1">
        <v>0.78</v>
      </c>
      <c r="H465" t="str">
        <f t="shared" si="36"/>
        <v>20%</v>
      </c>
      <c r="I465" s="8" t="str">
        <f t="shared" si="38"/>
        <v>&gt;500</v>
      </c>
      <c r="J465" s="8" t="str">
        <f t="shared" si="39"/>
        <v>No</v>
      </c>
      <c r="K465" s="1" t="s">
        <v>9298</v>
      </c>
      <c r="L465">
        <v>3.3</v>
      </c>
      <c r="M465" s="4">
        <v>4415</v>
      </c>
      <c r="N465" s="12">
        <f t="shared" si="37"/>
        <v>14569.5</v>
      </c>
      <c r="O465" t="s">
        <v>11161</v>
      </c>
      <c r="P465" t="s">
        <v>2835</v>
      </c>
      <c r="Q465" t="s">
        <v>12338</v>
      </c>
      <c r="R465" t="s">
        <v>2836</v>
      </c>
      <c r="S465" t="s">
        <v>13486</v>
      </c>
      <c r="T465" t="s">
        <v>2837</v>
      </c>
      <c r="U465" t="s">
        <v>2838</v>
      </c>
      <c r="V465" t="s">
        <v>2839</v>
      </c>
    </row>
    <row r="466" spans="1:22">
      <c r="A466" t="s">
        <v>107</v>
      </c>
      <c r="B466" t="s">
        <v>9335</v>
      </c>
      <c r="C466" t="s">
        <v>10596</v>
      </c>
      <c r="D466">
        <v>349</v>
      </c>
      <c r="E466" s="11">
        <f t="shared" si="35"/>
        <v>7484043</v>
      </c>
      <c r="F466" s="5">
        <v>399</v>
      </c>
      <c r="G466" s="1">
        <v>0.13</v>
      </c>
      <c r="H466" t="str">
        <f t="shared" si="36"/>
        <v>20-50%</v>
      </c>
      <c r="I466" s="8" t="str">
        <f t="shared" si="38"/>
        <v>200-500</v>
      </c>
      <c r="J466" s="8" t="str">
        <f t="shared" si="39"/>
        <v>No</v>
      </c>
      <c r="K466" s="1" t="s">
        <v>9299</v>
      </c>
      <c r="L466">
        <v>4.4000000000000004</v>
      </c>
      <c r="M466" s="4">
        <v>18757</v>
      </c>
      <c r="N466" s="12">
        <f t="shared" si="37"/>
        <v>82530.8</v>
      </c>
      <c r="O466" t="s">
        <v>109</v>
      </c>
      <c r="P466" t="s">
        <v>110</v>
      </c>
      <c r="Q466" t="s">
        <v>12042</v>
      </c>
      <c r="R466" t="s">
        <v>111</v>
      </c>
      <c r="S466" t="s">
        <v>13173</v>
      </c>
      <c r="T466" t="s">
        <v>2840</v>
      </c>
      <c r="U466" t="s">
        <v>2841</v>
      </c>
      <c r="V466" t="s">
        <v>2842</v>
      </c>
    </row>
    <row r="467" spans="1:22">
      <c r="A467" t="s">
        <v>2843</v>
      </c>
      <c r="B467" t="s">
        <v>9739</v>
      </c>
      <c r="C467" t="s">
        <v>2215</v>
      </c>
      <c r="D467" s="2">
        <v>16499</v>
      </c>
      <c r="E467" s="11">
        <f t="shared" si="35"/>
        <v>448136500</v>
      </c>
      <c r="F467" s="5">
        <v>20990</v>
      </c>
      <c r="G467" s="1">
        <v>0.21</v>
      </c>
      <c r="H467" t="str">
        <f t="shared" si="36"/>
        <v>20%</v>
      </c>
      <c r="I467" s="8" t="str">
        <f t="shared" si="38"/>
        <v>&gt;500</v>
      </c>
      <c r="J467" s="8" t="str">
        <f t="shared" si="39"/>
        <v>No</v>
      </c>
      <c r="K467" s="1" t="s">
        <v>9299</v>
      </c>
      <c r="L467">
        <v>4</v>
      </c>
      <c r="M467" s="4">
        <v>21350</v>
      </c>
      <c r="N467" s="12">
        <f t="shared" si="37"/>
        <v>85400</v>
      </c>
      <c r="O467" t="s">
        <v>11155</v>
      </c>
      <c r="P467" t="s">
        <v>2340</v>
      </c>
      <c r="Q467" t="s">
        <v>12292</v>
      </c>
      <c r="R467" t="s">
        <v>2341</v>
      </c>
      <c r="S467" t="s">
        <v>13437</v>
      </c>
      <c r="T467" t="s">
        <v>2342</v>
      </c>
      <c r="U467" t="s">
        <v>2845</v>
      </c>
      <c r="V467" t="s">
        <v>2846</v>
      </c>
    </row>
    <row r="468" spans="1:22">
      <c r="A468" t="s">
        <v>2847</v>
      </c>
      <c r="B468" t="s">
        <v>2848</v>
      </c>
      <c r="C468" t="s">
        <v>10575</v>
      </c>
      <c r="D468">
        <v>499</v>
      </c>
      <c r="E468" s="11">
        <f t="shared" si="35"/>
        <v>15737961</v>
      </c>
      <c r="F468" s="5">
        <v>499</v>
      </c>
      <c r="G468" s="1">
        <v>0</v>
      </c>
      <c r="H468" t="str">
        <f t="shared" si="36"/>
        <v>20-50%</v>
      </c>
      <c r="I468" s="8" t="str">
        <f t="shared" si="38"/>
        <v>200-500</v>
      </c>
      <c r="J468" s="8" t="str">
        <f t="shared" si="39"/>
        <v>No</v>
      </c>
      <c r="K468" s="1" t="s">
        <v>9299</v>
      </c>
      <c r="L468">
        <v>4.2</v>
      </c>
      <c r="M468" s="4">
        <v>31539</v>
      </c>
      <c r="N468" s="12">
        <f t="shared" si="37"/>
        <v>132463.80000000002</v>
      </c>
      <c r="O468" t="s">
        <v>11162</v>
      </c>
      <c r="P468" t="s">
        <v>2849</v>
      </c>
      <c r="Q468" t="s">
        <v>12339</v>
      </c>
      <c r="R468" t="s">
        <v>2850</v>
      </c>
      <c r="S468" t="s">
        <v>13487</v>
      </c>
      <c r="T468" t="s">
        <v>2851</v>
      </c>
      <c r="U468" t="s">
        <v>2852</v>
      </c>
      <c r="V468" t="s">
        <v>2853</v>
      </c>
    </row>
    <row r="469" spans="1:22">
      <c r="A469" t="s">
        <v>140</v>
      </c>
      <c r="B469" t="s">
        <v>9340</v>
      </c>
      <c r="C469" t="s">
        <v>10608</v>
      </c>
      <c r="D469">
        <v>970</v>
      </c>
      <c r="E469" s="11">
        <f t="shared" si="35"/>
        <v>1466185</v>
      </c>
      <c r="F469" s="5">
        <v>1799</v>
      </c>
      <c r="G469" s="1">
        <v>0.46</v>
      </c>
      <c r="H469" t="str">
        <f t="shared" si="36"/>
        <v>&gt;=50%</v>
      </c>
      <c r="I469" s="8" t="str">
        <f t="shared" si="38"/>
        <v>&gt;500</v>
      </c>
      <c r="J469" s="8" t="str">
        <f t="shared" si="39"/>
        <v>No</v>
      </c>
      <c r="K469" s="1" t="s">
        <v>9299</v>
      </c>
      <c r="L469">
        <v>4.5</v>
      </c>
      <c r="M469" s="4">
        <v>815</v>
      </c>
      <c r="N469" s="12">
        <f t="shared" si="37"/>
        <v>3667.5</v>
      </c>
      <c r="O469" t="s">
        <v>142</v>
      </c>
      <c r="P469" t="s">
        <v>143</v>
      </c>
      <c r="Q469" t="s">
        <v>12046</v>
      </c>
      <c r="R469" t="s">
        <v>144</v>
      </c>
      <c r="S469" t="s">
        <v>13177</v>
      </c>
      <c r="T469" t="s">
        <v>145</v>
      </c>
      <c r="U469" t="s">
        <v>2854</v>
      </c>
      <c r="V469" t="s">
        <v>2855</v>
      </c>
    </row>
    <row r="470" spans="1:22">
      <c r="A470" t="s">
        <v>2856</v>
      </c>
      <c r="B470" t="s">
        <v>9740</v>
      </c>
      <c r="C470" t="s">
        <v>10596</v>
      </c>
      <c r="D470">
        <v>999</v>
      </c>
      <c r="E470" s="11">
        <f t="shared" si="35"/>
        <v>17767971</v>
      </c>
      <c r="F470" s="5">
        <v>2899</v>
      </c>
      <c r="G470" s="1">
        <v>0.66</v>
      </c>
      <c r="H470" t="str">
        <f t="shared" si="36"/>
        <v>20-50%</v>
      </c>
      <c r="I470" s="8" t="str">
        <f t="shared" si="38"/>
        <v>&gt;500</v>
      </c>
      <c r="J470" s="8" t="str">
        <f t="shared" si="39"/>
        <v>No</v>
      </c>
      <c r="K470" s="1" t="s">
        <v>9298</v>
      </c>
      <c r="L470">
        <v>4.5999999999999996</v>
      </c>
      <c r="M470" s="4">
        <v>6129</v>
      </c>
      <c r="N470" s="12">
        <f t="shared" si="37"/>
        <v>28193.399999999998</v>
      </c>
      <c r="O470" t="s">
        <v>11163</v>
      </c>
      <c r="P470" t="s">
        <v>2858</v>
      </c>
      <c r="Q470" t="s">
        <v>12340</v>
      </c>
      <c r="R470" t="s">
        <v>2859</v>
      </c>
      <c r="S470" t="s">
        <v>13488</v>
      </c>
      <c r="T470" t="s">
        <v>9260</v>
      </c>
      <c r="U470" t="s">
        <v>2860</v>
      </c>
      <c r="V470" t="s">
        <v>2861</v>
      </c>
    </row>
    <row r="471" spans="1:22">
      <c r="A471" t="s">
        <v>2862</v>
      </c>
      <c r="B471" t="s">
        <v>9741</v>
      </c>
      <c r="C471" t="s">
        <v>10575</v>
      </c>
      <c r="D471" s="2">
        <v>10499</v>
      </c>
      <c r="E471" s="11">
        <f t="shared" si="35"/>
        <v>3833716</v>
      </c>
      <c r="F471" s="5">
        <v>13499</v>
      </c>
      <c r="G471" s="1">
        <v>0.22</v>
      </c>
      <c r="H471" t="str">
        <f t="shared" si="36"/>
        <v>20-50%</v>
      </c>
      <c r="I471" s="8" t="str">
        <f t="shared" si="38"/>
        <v>&gt;500</v>
      </c>
      <c r="J471" s="8" t="str">
        <f t="shared" si="39"/>
        <v>No</v>
      </c>
      <c r="K471" s="1" t="s">
        <v>9299</v>
      </c>
      <c r="L471">
        <v>4.2</v>
      </c>
      <c r="M471" s="4">
        <v>284</v>
      </c>
      <c r="N471" s="12">
        <f t="shared" si="37"/>
        <v>1192.8</v>
      </c>
      <c r="O471" t="s">
        <v>11083</v>
      </c>
      <c r="P471" t="s">
        <v>2223</v>
      </c>
      <c r="Q471" t="s">
        <v>12281</v>
      </c>
      <c r="R471" t="s">
        <v>2224</v>
      </c>
      <c r="S471" t="s">
        <v>13424</v>
      </c>
      <c r="T471" t="s">
        <v>2225</v>
      </c>
      <c r="U471" t="s">
        <v>2226</v>
      </c>
      <c r="V471" t="s">
        <v>2864</v>
      </c>
    </row>
    <row r="472" spans="1:22">
      <c r="A472" t="s">
        <v>122</v>
      </c>
      <c r="B472" t="s">
        <v>9337</v>
      </c>
      <c r="C472" t="s">
        <v>10610</v>
      </c>
      <c r="D472">
        <v>249</v>
      </c>
      <c r="E472" s="11">
        <f t="shared" si="35"/>
        <v>17553606</v>
      </c>
      <c r="F472" s="5">
        <v>399</v>
      </c>
      <c r="G472" s="1">
        <v>0.38</v>
      </c>
      <c r="H472" t="str">
        <f t="shared" si="36"/>
        <v>&gt;=50%</v>
      </c>
      <c r="I472" s="8" t="str">
        <f t="shared" si="38"/>
        <v>200-500</v>
      </c>
      <c r="J472" s="8" t="str">
        <f t="shared" si="39"/>
        <v>No</v>
      </c>
      <c r="K472" s="1" t="s">
        <v>9299</v>
      </c>
      <c r="L472">
        <v>4</v>
      </c>
      <c r="M472" s="4">
        <v>43994</v>
      </c>
      <c r="N472" s="12">
        <f t="shared" si="37"/>
        <v>175976</v>
      </c>
      <c r="O472" t="s">
        <v>10790</v>
      </c>
      <c r="P472" t="s">
        <v>18</v>
      </c>
      <c r="Q472" t="s">
        <v>12030</v>
      </c>
      <c r="R472" t="s">
        <v>19</v>
      </c>
      <c r="S472" t="s">
        <v>13161</v>
      </c>
      <c r="T472" t="s">
        <v>20</v>
      </c>
      <c r="U472" t="s">
        <v>2865</v>
      </c>
      <c r="V472" t="s">
        <v>2866</v>
      </c>
    </row>
    <row r="473" spans="1:22">
      <c r="A473" t="s">
        <v>2867</v>
      </c>
      <c r="B473" t="s">
        <v>9742</v>
      </c>
      <c r="C473" t="s">
        <v>10575</v>
      </c>
      <c r="D473">
        <v>251</v>
      </c>
      <c r="E473" s="11">
        <f t="shared" si="35"/>
        <v>3230766</v>
      </c>
      <c r="F473" s="5">
        <v>999</v>
      </c>
      <c r="G473" s="1">
        <v>0.75</v>
      </c>
      <c r="H473" t="str">
        <f t="shared" si="36"/>
        <v>&gt;=50%</v>
      </c>
      <c r="I473" s="8" t="str">
        <f t="shared" si="38"/>
        <v>&gt;500</v>
      </c>
      <c r="J473" s="8" t="str">
        <f t="shared" si="39"/>
        <v>No</v>
      </c>
      <c r="K473" s="1" t="s">
        <v>9298</v>
      </c>
      <c r="L473">
        <v>3.7</v>
      </c>
      <c r="M473" s="4">
        <v>3234</v>
      </c>
      <c r="N473" s="12">
        <f t="shared" si="37"/>
        <v>11965.800000000001</v>
      </c>
      <c r="O473" t="s">
        <v>11164</v>
      </c>
      <c r="P473" t="s">
        <v>2869</v>
      </c>
      <c r="Q473" t="s">
        <v>12341</v>
      </c>
      <c r="R473" t="s">
        <v>2870</v>
      </c>
      <c r="S473" t="s">
        <v>13489</v>
      </c>
      <c r="T473" t="s">
        <v>2871</v>
      </c>
      <c r="U473" t="s">
        <v>2872</v>
      </c>
      <c r="V473" t="s">
        <v>2873</v>
      </c>
    </row>
    <row r="474" spans="1:22">
      <c r="A474" t="s">
        <v>126</v>
      </c>
      <c r="B474" t="s">
        <v>9338</v>
      </c>
      <c r="C474" t="s">
        <v>10596</v>
      </c>
      <c r="D474">
        <v>199</v>
      </c>
      <c r="E474" s="11">
        <f t="shared" si="35"/>
        <v>6509455</v>
      </c>
      <c r="F474" s="5">
        <v>499</v>
      </c>
      <c r="G474" s="1">
        <v>0.6</v>
      </c>
      <c r="H474" t="str">
        <f t="shared" si="36"/>
        <v>20%</v>
      </c>
      <c r="I474" s="8" t="str">
        <f t="shared" si="38"/>
        <v>200-500</v>
      </c>
      <c r="J474" s="8" t="str">
        <f t="shared" si="39"/>
        <v>No</v>
      </c>
      <c r="K474" s="1" t="s">
        <v>9298</v>
      </c>
      <c r="L474">
        <v>4.0999999999999996</v>
      </c>
      <c r="M474" s="4">
        <v>13045</v>
      </c>
      <c r="N474" s="12">
        <f t="shared" si="37"/>
        <v>53484.499999999993</v>
      </c>
      <c r="O474" t="s">
        <v>10791</v>
      </c>
      <c r="P474" t="s">
        <v>2874</v>
      </c>
      <c r="Q474" t="s">
        <v>12342</v>
      </c>
      <c r="R474" t="s">
        <v>2875</v>
      </c>
      <c r="S474" t="s">
        <v>13490</v>
      </c>
      <c r="T474" t="s">
        <v>2876</v>
      </c>
      <c r="U474" t="s">
        <v>2877</v>
      </c>
      <c r="V474" t="s">
        <v>2878</v>
      </c>
    </row>
    <row r="475" spans="1:22">
      <c r="A475" t="s">
        <v>2879</v>
      </c>
      <c r="B475" t="s">
        <v>9743</v>
      </c>
      <c r="C475" t="s">
        <v>10594</v>
      </c>
      <c r="D475" s="2">
        <v>6499</v>
      </c>
      <c r="E475" s="11">
        <f t="shared" si="35"/>
        <v>2510342168</v>
      </c>
      <c r="F475" s="5">
        <v>7999</v>
      </c>
      <c r="G475" s="1">
        <v>0.19</v>
      </c>
      <c r="H475" t="str">
        <f t="shared" si="36"/>
        <v>&gt;=50%</v>
      </c>
      <c r="I475" s="8" t="str">
        <f t="shared" si="38"/>
        <v>&gt;500</v>
      </c>
      <c r="J475" s="8" t="str">
        <f t="shared" si="39"/>
        <v>No</v>
      </c>
      <c r="K475" s="1" t="s">
        <v>9299</v>
      </c>
      <c r="L475">
        <v>4.0999999999999996</v>
      </c>
      <c r="M475" s="4">
        <v>313832</v>
      </c>
      <c r="N475" s="12">
        <f t="shared" si="37"/>
        <v>1286711.2</v>
      </c>
      <c r="O475" t="s">
        <v>11165</v>
      </c>
      <c r="P475" t="s">
        <v>2352</v>
      </c>
      <c r="Q475" t="s">
        <v>12293</v>
      </c>
      <c r="R475" t="s">
        <v>2353</v>
      </c>
      <c r="S475" t="s">
        <v>13438</v>
      </c>
      <c r="T475" t="s">
        <v>2354</v>
      </c>
      <c r="U475" t="s">
        <v>2881</v>
      </c>
      <c r="V475" t="s">
        <v>2882</v>
      </c>
    </row>
    <row r="476" spans="1:22">
      <c r="A476" t="s">
        <v>2883</v>
      </c>
      <c r="B476" t="s">
        <v>9744</v>
      </c>
      <c r="C476" t="s">
        <v>10611</v>
      </c>
      <c r="D476" s="2">
        <v>2999</v>
      </c>
      <c r="E476" s="11">
        <f t="shared" si="35"/>
        <v>208769121</v>
      </c>
      <c r="F476" s="5">
        <v>9999</v>
      </c>
      <c r="G476" s="1">
        <v>0.7</v>
      </c>
      <c r="H476" t="str">
        <f t="shared" si="36"/>
        <v>&gt;=50%</v>
      </c>
      <c r="I476" s="8" t="str">
        <f t="shared" si="38"/>
        <v>&gt;500</v>
      </c>
      <c r="J476" s="8" t="str">
        <f t="shared" si="39"/>
        <v>No</v>
      </c>
      <c r="K476" s="1" t="s">
        <v>9298</v>
      </c>
      <c r="L476">
        <v>4.2</v>
      </c>
      <c r="M476" s="4">
        <v>20879</v>
      </c>
      <c r="N476" s="12">
        <f t="shared" si="37"/>
        <v>87691.8</v>
      </c>
      <c r="O476" t="s">
        <v>11166</v>
      </c>
      <c r="P476" t="s">
        <v>2885</v>
      </c>
      <c r="Q476" t="s">
        <v>12343</v>
      </c>
      <c r="R476" t="s">
        <v>2886</v>
      </c>
      <c r="S476" t="s">
        <v>13491</v>
      </c>
      <c r="T476" t="s">
        <v>2887</v>
      </c>
      <c r="U476" t="s">
        <v>2888</v>
      </c>
      <c r="V476" t="s">
        <v>2889</v>
      </c>
    </row>
    <row r="477" spans="1:22">
      <c r="A477" t="s">
        <v>2890</v>
      </c>
      <c r="B477" t="s">
        <v>9745</v>
      </c>
      <c r="C477" t="s">
        <v>10605</v>
      </c>
      <c r="D477">
        <v>279</v>
      </c>
      <c r="E477" s="11">
        <f t="shared" si="35"/>
        <v>3966354</v>
      </c>
      <c r="F477" s="5">
        <v>1499</v>
      </c>
      <c r="G477" s="1">
        <v>0.81</v>
      </c>
      <c r="H477" t="str">
        <f t="shared" si="36"/>
        <v>&gt;=50%</v>
      </c>
      <c r="I477" s="8" t="str">
        <f t="shared" si="38"/>
        <v>&gt;500</v>
      </c>
      <c r="J477" s="8" t="str">
        <f t="shared" si="39"/>
        <v>No</v>
      </c>
      <c r="K477" s="1" t="s">
        <v>9298</v>
      </c>
      <c r="L477">
        <v>4.2</v>
      </c>
      <c r="M477" s="4">
        <v>2646</v>
      </c>
      <c r="N477" s="12">
        <f t="shared" si="37"/>
        <v>11113.2</v>
      </c>
      <c r="O477" t="s">
        <v>11167</v>
      </c>
      <c r="P477" t="s">
        <v>2892</v>
      </c>
      <c r="Q477" t="s">
        <v>2893</v>
      </c>
      <c r="R477" t="s">
        <v>2894</v>
      </c>
      <c r="S477" t="s">
        <v>13492</v>
      </c>
      <c r="T477" t="s">
        <v>2895</v>
      </c>
      <c r="U477" t="s">
        <v>2896</v>
      </c>
      <c r="V477" t="s">
        <v>2897</v>
      </c>
    </row>
    <row r="478" spans="1:22">
      <c r="A478" t="s">
        <v>2898</v>
      </c>
      <c r="B478" t="s">
        <v>9746</v>
      </c>
      <c r="C478" t="s">
        <v>10596</v>
      </c>
      <c r="D478">
        <v>269</v>
      </c>
      <c r="E478" s="11">
        <f t="shared" si="35"/>
        <v>43438022</v>
      </c>
      <c r="F478" s="5">
        <v>1499</v>
      </c>
      <c r="G478" s="1">
        <v>0.82</v>
      </c>
      <c r="H478" t="str">
        <f t="shared" si="36"/>
        <v>20-50%</v>
      </c>
      <c r="I478" s="8" t="str">
        <f t="shared" si="38"/>
        <v>&gt;500</v>
      </c>
      <c r="J478" s="8" t="str">
        <f t="shared" si="39"/>
        <v>No</v>
      </c>
      <c r="K478" s="1" t="s">
        <v>9298</v>
      </c>
      <c r="L478">
        <v>4.5</v>
      </c>
      <c r="M478" s="4">
        <v>28978</v>
      </c>
      <c r="N478" s="12">
        <f t="shared" si="37"/>
        <v>130401</v>
      </c>
      <c r="O478" t="s">
        <v>11168</v>
      </c>
      <c r="P478" t="s">
        <v>2900</v>
      </c>
      <c r="Q478" t="s">
        <v>2901</v>
      </c>
      <c r="R478" t="s">
        <v>2902</v>
      </c>
      <c r="S478" t="s">
        <v>13493</v>
      </c>
      <c r="T478" t="s">
        <v>2903</v>
      </c>
      <c r="U478" t="s">
        <v>2904</v>
      </c>
      <c r="V478" t="s">
        <v>2905</v>
      </c>
    </row>
    <row r="479" spans="1:22">
      <c r="A479" t="s">
        <v>2906</v>
      </c>
      <c r="B479" t="s">
        <v>9747</v>
      </c>
      <c r="C479" t="s">
        <v>10575</v>
      </c>
      <c r="D479" s="2">
        <v>8999</v>
      </c>
      <c r="E479" s="11">
        <f t="shared" si="35"/>
        <v>42454355</v>
      </c>
      <c r="F479" s="5">
        <v>13499</v>
      </c>
      <c r="G479" s="1">
        <v>0.33</v>
      </c>
      <c r="H479" t="str">
        <f t="shared" si="36"/>
        <v>&gt;=50%</v>
      </c>
      <c r="I479" s="8" t="str">
        <f t="shared" si="38"/>
        <v>&gt;500</v>
      </c>
      <c r="J479" s="8" t="str">
        <f t="shared" si="39"/>
        <v>No</v>
      </c>
      <c r="K479" s="1" t="s">
        <v>9299</v>
      </c>
      <c r="L479">
        <v>3.8</v>
      </c>
      <c r="M479" s="4">
        <v>3145</v>
      </c>
      <c r="N479" s="12">
        <f t="shared" si="37"/>
        <v>11951</v>
      </c>
      <c r="O479" t="s">
        <v>11169</v>
      </c>
      <c r="P479" t="s">
        <v>2908</v>
      </c>
      <c r="Q479" t="s">
        <v>12344</v>
      </c>
      <c r="R479" t="s">
        <v>2909</v>
      </c>
      <c r="S479" t="s">
        <v>13494</v>
      </c>
      <c r="T479" t="s">
        <v>2910</v>
      </c>
      <c r="U479" t="s">
        <v>2911</v>
      </c>
      <c r="V479" t="s">
        <v>2912</v>
      </c>
    </row>
    <row r="480" spans="1:22">
      <c r="A480" t="s">
        <v>162</v>
      </c>
      <c r="B480" t="s">
        <v>163</v>
      </c>
      <c r="C480" t="s">
        <v>2215</v>
      </c>
      <c r="D480">
        <v>59</v>
      </c>
      <c r="E480" s="11">
        <f t="shared" si="35"/>
        <v>1866023</v>
      </c>
      <c r="F480" s="5">
        <v>199</v>
      </c>
      <c r="G480" s="1">
        <v>0.7</v>
      </c>
      <c r="H480" t="str">
        <f t="shared" si="36"/>
        <v>&gt;=50%</v>
      </c>
      <c r="I480" s="8" t="str">
        <f t="shared" si="38"/>
        <v>&lt;200</v>
      </c>
      <c r="J480" s="8" t="str">
        <f t="shared" si="39"/>
        <v>No</v>
      </c>
      <c r="K480" s="1" t="s">
        <v>9298</v>
      </c>
      <c r="L480">
        <v>4</v>
      </c>
      <c r="M480" s="4">
        <v>9377</v>
      </c>
      <c r="N480" s="12">
        <f t="shared" si="37"/>
        <v>37508</v>
      </c>
      <c r="O480" t="s">
        <v>10795</v>
      </c>
      <c r="P480" t="s">
        <v>164</v>
      </c>
      <c r="Q480" t="s">
        <v>12049</v>
      </c>
      <c r="R480" t="s">
        <v>165</v>
      </c>
      <c r="S480" t="s">
        <v>13180</v>
      </c>
      <c r="T480" t="s">
        <v>166</v>
      </c>
      <c r="U480" t="s">
        <v>2913</v>
      </c>
      <c r="V480" t="s">
        <v>2914</v>
      </c>
    </row>
    <row r="481" spans="1:22">
      <c r="A481" t="s">
        <v>2915</v>
      </c>
      <c r="B481" t="s">
        <v>9748</v>
      </c>
      <c r="C481" t="s">
        <v>10609</v>
      </c>
      <c r="D481">
        <v>599</v>
      </c>
      <c r="E481" s="11">
        <f t="shared" si="35"/>
        <v>250173111</v>
      </c>
      <c r="F481" s="5">
        <v>1299</v>
      </c>
      <c r="G481" s="1">
        <v>0.54</v>
      </c>
      <c r="H481" t="str">
        <f t="shared" si="36"/>
        <v>&gt;=50%</v>
      </c>
      <c r="I481" s="8" t="str">
        <f t="shared" si="38"/>
        <v>&gt;500</v>
      </c>
      <c r="J481" s="8" t="str">
        <f t="shared" si="39"/>
        <v>No</v>
      </c>
      <c r="K481" s="1" t="s">
        <v>9298</v>
      </c>
      <c r="L481">
        <v>4.0999999999999996</v>
      </c>
      <c r="M481" s="4">
        <v>192589</v>
      </c>
      <c r="N481" s="12">
        <f t="shared" si="37"/>
        <v>789614.89999999991</v>
      </c>
      <c r="O481" t="s">
        <v>11170</v>
      </c>
      <c r="P481" t="s">
        <v>2216</v>
      </c>
      <c r="Q481" t="s">
        <v>12280</v>
      </c>
      <c r="R481" t="s">
        <v>2217</v>
      </c>
      <c r="S481" t="s">
        <v>13423</v>
      </c>
      <c r="T481" t="s">
        <v>2218</v>
      </c>
      <c r="U481" t="s">
        <v>2917</v>
      </c>
      <c r="V481" t="s">
        <v>2918</v>
      </c>
    </row>
    <row r="482" spans="1:22">
      <c r="A482" t="s">
        <v>2919</v>
      </c>
      <c r="B482" t="s">
        <v>9749</v>
      </c>
      <c r="C482" t="s">
        <v>10596</v>
      </c>
      <c r="D482">
        <v>349</v>
      </c>
      <c r="E482" s="11">
        <f t="shared" si="35"/>
        <v>16540443</v>
      </c>
      <c r="F482" s="5">
        <v>999</v>
      </c>
      <c r="G482" s="1">
        <v>0.65</v>
      </c>
      <c r="H482" t="str">
        <f t="shared" si="36"/>
        <v>20-50%</v>
      </c>
      <c r="I482" s="8" t="str">
        <f t="shared" si="38"/>
        <v>&gt;500</v>
      </c>
      <c r="J482" s="8" t="str">
        <f t="shared" si="39"/>
        <v>No</v>
      </c>
      <c r="K482" s="1" t="s">
        <v>9298</v>
      </c>
      <c r="L482">
        <v>3.8</v>
      </c>
      <c r="M482" s="4">
        <v>16557</v>
      </c>
      <c r="N482" s="12">
        <f t="shared" si="37"/>
        <v>62916.6</v>
      </c>
      <c r="O482" t="s">
        <v>11171</v>
      </c>
      <c r="P482" t="s">
        <v>2921</v>
      </c>
      <c r="Q482" t="s">
        <v>12345</v>
      </c>
      <c r="R482" t="s">
        <v>2922</v>
      </c>
      <c r="S482" t="s">
        <v>13495</v>
      </c>
      <c r="T482" t="s">
        <v>2923</v>
      </c>
      <c r="U482" t="s">
        <v>2924</v>
      </c>
      <c r="V482" t="s">
        <v>2925</v>
      </c>
    </row>
    <row r="483" spans="1:22">
      <c r="A483" t="s">
        <v>2926</v>
      </c>
      <c r="B483" t="s">
        <v>9686</v>
      </c>
      <c r="C483" t="s">
        <v>10609</v>
      </c>
      <c r="D483" s="2">
        <v>13999</v>
      </c>
      <c r="E483" s="11">
        <f t="shared" si="35"/>
        <v>370442002</v>
      </c>
      <c r="F483" s="5">
        <v>19499</v>
      </c>
      <c r="G483" s="1">
        <v>0.28000000000000003</v>
      </c>
      <c r="H483" t="str">
        <f t="shared" si="36"/>
        <v>&gt;=50%</v>
      </c>
      <c r="I483" s="8" t="str">
        <f t="shared" si="38"/>
        <v>&gt;500</v>
      </c>
      <c r="J483" s="8" t="str">
        <f t="shared" si="39"/>
        <v>No</v>
      </c>
      <c r="K483" s="1" t="s">
        <v>9299</v>
      </c>
      <c r="L483">
        <v>4.0999999999999996</v>
      </c>
      <c r="M483" s="4">
        <v>18998</v>
      </c>
      <c r="N483" s="12">
        <f t="shared" si="37"/>
        <v>77891.799999999988</v>
      </c>
      <c r="O483" t="s">
        <v>11119</v>
      </c>
      <c r="P483" t="s">
        <v>2319</v>
      </c>
      <c r="Q483" t="s">
        <v>12290</v>
      </c>
      <c r="R483" t="s">
        <v>2320</v>
      </c>
      <c r="S483" t="s">
        <v>13435</v>
      </c>
      <c r="T483" t="s">
        <v>2321</v>
      </c>
      <c r="U483" t="s">
        <v>2511</v>
      </c>
      <c r="V483" t="s">
        <v>2927</v>
      </c>
    </row>
    <row r="484" spans="1:22">
      <c r="A484" t="s">
        <v>2928</v>
      </c>
      <c r="B484" t="s">
        <v>9750</v>
      </c>
      <c r="C484" t="s">
        <v>10601</v>
      </c>
      <c r="D484">
        <v>349</v>
      </c>
      <c r="E484" s="11">
        <f t="shared" si="35"/>
        <v>16540443</v>
      </c>
      <c r="F484" s="5">
        <v>999</v>
      </c>
      <c r="G484" s="1">
        <v>0.65</v>
      </c>
      <c r="H484" t="str">
        <f t="shared" si="36"/>
        <v>20%</v>
      </c>
      <c r="I484" s="8" t="str">
        <f t="shared" si="38"/>
        <v>&gt;500</v>
      </c>
      <c r="J484" s="8" t="str">
        <f t="shared" si="39"/>
        <v>No</v>
      </c>
      <c r="K484" s="1" t="s">
        <v>9298</v>
      </c>
      <c r="L484">
        <v>3.8</v>
      </c>
      <c r="M484" s="4">
        <v>16557</v>
      </c>
      <c r="N484" s="12">
        <f t="shared" si="37"/>
        <v>62916.6</v>
      </c>
      <c r="O484" t="s">
        <v>11172</v>
      </c>
      <c r="P484" t="s">
        <v>2921</v>
      </c>
      <c r="Q484" t="s">
        <v>12345</v>
      </c>
      <c r="R484" t="s">
        <v>2922</v>
      </c>
      <c r="S484" t="s">
        <v>13495</v>
      </c>
      <c r="T484" t="s">
        <v>2923</v>
      </c>
      <c r="U484" t="s">
        <v>2930</v>
      </c>
      <c r="V484" t="s">
        <v>2931</v>
      </c>
    </row>
    <row r="485" spans="1:22">
      <c r="A485" t="s">
        <v>2932</v>
      </c>
      <c r="B485" t="s">
        <v>9751</v>
      </c>
      <c r="C485" t="s">
        <v>10594</v>
      </c>
      <c r="D485">
        <v>499</v>
      </c>
      <c r="E485" s="11">
        <f t="shared" si="35"/>
        <v>13127684</v>
      </c>
      <c r="F485" s="5">
        <v>599</v>
      </c>
      <c r="G485" s="1">
        <v>0.17</v>
      </c>
      <c r="H485" t="str">
        <f t="shared" si="36"/>
        <v>&gt;=50%</v>
      </c>
      <c r="I485" s="8" t="str">
        <f t="shared" si="38"/>
        <v>&gt;500</v>
      </c>
      <c r="J485" s="8" t="str">
        <f t="shared" si="39"/>
        <v>No</v>
      </c>
      <c r="K485" s="1" t="s">
        <v>9299</v>
      </c>
      <c r="L485">
        <v>4.2</v>
      </c>
      <c r="M485" s="4">
        <v>21916</v>
      </c>
      <c r="N485" s="12">
        <f t="shared" si="37"/>
        <v>92047.2</v>
      </c>
      <c r="O485" t="s">
        <v>11173</v>
      </c>
      <c r="P485" t="s">
        <v>2934</v>
      </c>
      <c r="Q485" t="s">
        <v>12346</v>
      </c>
      <c r="R485" t="s">
        <v>2935</v>
      </c>
      <c r="S485" t="s">
        <v>13496</v>
      </c>
      <c r="T485" t="s">
        <v>2936</v>
      </c>
      <c r="U485" t="s">
        <v>2937</v>
      </c>
      <c r="V485" t="s">
        <v>2938</v>
      </c>
    </row>
    <row r="486" spans="1:22">
      <c r="A486" t="s">
        <v>2939</v>
      </c>
      <c r="B486" t="s">
        <v>9661</v>
      </c>
      <c r="C486" t="s">
        <v>10607</v>
      </c>
      <c r="D486" s="2">
        <v>2199</v>
      </c>
      <c r="E486" s="11">
        <f t="shared" si="35"/>
        <v>294690528</v>
      </c>
      <c r="F486" s="5">
        <v>9999</v>
      </c>
      <c r="G486" s="1">
        <v>0.78</v>
      </c>
      <c r="H486" t="str">
        <f t="shared" si="36"/>
        <v>&gt;=50%</v>
      </c>
      <c r="I486" s="8" t="str">
        <f t="shared" si="38"/>
        <v>&gt;500</v>
      </c>
      <c r="J486" s="8" t="str">
        <f t="shared" si="39"/>
        <v>No</v>
      </c>
      <c r="K486" s="1" t="s">
        <v>9298</v>
      </c>
      <c r="L486">
        <v>4.2</v>
      </c>
      <c r="M486" s="4">
        <v>29472</v>
      </c>
      <c r="N486" s="12">
        <f t="shared" si="37"/>
        <v>123782.40000000001</v>
      </c>
      <c r="O486" t="s">
        <v>11174</v>
      </c>
      <c r="P486" t="s">
        <v>2329</v>
      </c>
      <c r="Q486" t="s">
        <v>12291</v>
      </c>
      <c r="R486" t="s">
        <v>2330</v>
      </c>
      <c r="S486" t="s">
        <v>13436</v>
      </c>
      <c r="T486" t="s">
        <v>2331</v>
      </c>
      <c r="U486" t="s">
        <v>2940</v>
      </c>
      <c r="V486" t="s">
        <v>2941</v>
      </c>
    </row>
    <row r="487" spans="1:22">
      <c r="A487" t="s">
        <v>2942</v>
      </c>
      <c r="B487" t="s">
        <v>9752</v>
      </c>
      <c r="C487" t="s">
        <v>10575</v>
      </c>
      <c r="D487">
        <v>95</v>
      </c>
      <c r="E487" s="11">
        <f t="shared" si="35"/>
        <v>972551</v>
      </c>
      <c r="F487" s="5">
        <v>499</v>
      </c>
      <c r="G487" s="1">
        <v>0.81</v>
      </c>
      <c r="H487" t="str">
        <f t="shared" si="36"/>
        <v>20-50%</v>
      </c>
      <c r="I487" s="8" t="str">
        <f t="shared" si="38"/>
        <v>200-500</v>
      </c>
      <c r="J487" s="8" t="str">
        <f t="shared" si="39"/>
        <v>No</v>
      </c>
      <c r="K487" s="1" t="s">
        <v>9298</v>
      </c>
      <c r="L487">
        <v>4.2</v>
      </c>
      <c r="M487" s="4">
        <v>1949</v>
      </c>
      <c r="N487" s="12">
        <f t="shared" si="37"/>
        <v>8185.8</v>
      </c>
      <c r="O487" t="s">
        <v>11175</v>
      </c>
      <c r="P487" t="s">
        <v>2944</v>
      </c>
      <c r="Q487" t="s">
        <v>12347</v>
      </c>
      <c r="R487" t="s">
        <v>2945</v>
      </c>
      <c r="S487" t="s">
        <v>13497</v>
      </c>
      <c r="T487" t="s">
        <v>2946</v>
      </c>
      <c r="U487" t="s">
        <v>2947</v>
      </c>
      <c r="V487" t="s">
        <v>2948</v>
      </c>
    </row>
    <row r="488" spans="1:22">
      <c r="A488" t="s">
        <v>2949</v>
      </c>
      <c r="B488" t="s">
        <v>9753</v>
      </c>
      <c r="C488" t="s">
        <v>10594</v>
      </c>
      <c r="D488">
        <v>139</v>
      </c>
      <c r="E488" s="11">
        <f t="shared" si="35"/>
        <v>2334873</v>
      </c>
      <c r="F488" s="5">
        <v>249</v>
      </c>
      <c r="G488" s="1">
        <v>0.44</v>
      </c>
      <c r="H488" t="str">
        <f t="shared" si="36"/>
        <v>20-50%</v>
      </c>
      <c r="I488" s="8" t="str">
        <f t="shared" si="38"/>
        <v>200-500</v>
      </c>
      <c r="J488" s="8" t="str">
        <f t="shared" si="39"/>
        <v>No</v>
      </c>
      <c r="K488" s="1" t="s">
        <v>9299</v>
      </c>
      <c r="L488">
        <v>4</v>
      </c>
      <c r="M488" s="4">
        <v>9377</v>
      </c>
      <c r="N488" s="12">
        <f t="shared" si="37"/>
        <v>37508</v>
      </c>
      <c r="O488" t="s">
        <v>543</v>
      </c>
      <c r="P488" t="s">
        <v>164</v>
      </c>
      <c r="Q488" t="s">
        <v>12049</v>
      </c>
      <c r="R488" t="s">
        <v>165</v>
      </c>
      <c r="S488" t="s">
        <v>13180</v>
      </c>
      <c r="T488" t="s">
        <v>166</v>
      </c>
      <c r="U488" t="s">
        <v>2951</v>
      </c>
      <c r="V488" t="s">
        <v>2952</v>
      </c>
    </row>
    <row r="489" spans="1:22">
      <c r="A489" t="s">
        <v>2953</v>
      </c>
      <c r="B489" t="s">
        <v>9754</v>
      </c>
      <c r="C489" t="s">
        <v>10605</v>
      </c>
      <c r="D489" s="2">
        <v>4499</v>
      </c>
      <c r="E489" s="11">
        <f t="shared" si="35"/>
        <v>295963</v>
      </c>
      <c r="F489" s="5">
        <v>7999</v>
      </c>
      <c r="G489" s="1">
        <v>0.44</v>
      </c>
      <c r="H489" t="str">
        <f t="shared" si="36"/>
        <v>&gt;=50%</v>
      </c>
      <c r="I489" s="8" t="str">
        <f t="shared" si="38"/>
        <v>&gt;500</v>
      </c>
      <c r="J489" s="8" t="str">
        <f t="shared" si="39"/>
        <v>No</v>
      </c>
      <c r="K489" s="1" t="s">
        <v>9299</v>
      </c>
      <c r="L489">
        <v>3.5</v>
      </c>
      <c r="M489" s="4">
        <v>37</v>
      </c>
      <c r="N489" s="12">
        <f t="shared" si="37"/>
        <v>129.5</v>
      </c>
      <c r="O489" t="s">
        <v>11176</v>
      </c>
      <c r="P489" t="s">
        <v>2955</v>
      </c>
      <c r="Q489" t="s">
        <v>12348</v>
      </c>
      <c r="R489" t="s">
        <v>2956</v>
      </c>
      <c r="S489" t="s">
        <v>13498</v>
      </c>
      <c r="T489" t="s">
        <v>2957</v>
      </c>
      <c r="U489" t="s">
        <v>2958</v>
      </c>
      <c r="V489" t="s">
        <v>2959</v>
      </c>
    </row>
    <row r="490" spans="1:22">
      <c r="A490" t="s">
        <v>2960</v>
      </c>
      <c r="B490" t="s">
        <v>9755</v>
      </c>
      <c r="C490" t="s">
        <v>10596</v>
      </c>
      <c r="D490">
        <v>89</v>
      </c>
      <c r="E490" s="11">
        <f t="shared" si="35"/>
        <v>1408249</v>
      </c>
      <c r="F490" s="5">
        <v>599</v>
      </c>
      <c r="G490" s="1">
        <v>0.85</v>
      </c>
      <c r="H490" t="str">
        <f t="shared" si="36"/>
        <v>20-50%</v>
      </c>
      <c r="I490" s="8" t="str">
        <f t="shared" si="38"/>
        <v>&gt;500</v>
      </c>
      <c r="J490" s="8" t="str">
        <f t="shared" si="39"/>
        <v>No</v>
      </c>
      <c r="K490" s="1" t="s">
        <v>9298</v>
      </c>
      <c r="L490">
        <v>4.3</v>
      </c>
      <c r="M490" s="4">
        <v>2351</v>
      </c>
      <c r="N490" s="12">
        <f t="shared" si="37"/>
        <v>10109.299999999999</v>
      </c>
      <c r="O490" t="s">
        <v>11177</v>
      </c>
      <c r="P490" t="s">
        <v>2962</v>
      </c>
      <c r="Q490" t="s">
        <v>12349</v>
      </c>
      <c r="R490" t="s">
        <v>2963</v>
      </c>
      <c r="S490" t="s">
        <v>13499</v>
      </c>
      <c r="T490" t="s">
        <v>2964</v>
      </c>
      <c r="U490" t="s">
        <v>2965</v>
      </c>
      <c r="V490" t="s">
        <v>2966</v>
      </c>
    </row>
    <row r="491" spans="1:22">
      <c r="A491" t="s">
        <v>2967</v>
      </c>
      <c r="B491" t="s">
        <v>9756</v>
      </c>
      <c r="C491" t="s">
        <v>10596</v>
      </c>
      <c r="D491" s="2">
        <v>15499</v>
      </c>
      <c r="E491" s="11">
        <f t="shared" si="35"/>
        <v>404293747</v>
      </c>
      <c r="F491" s="5">
        <v>20999</v>
      </c>
      <c r="G491" s="1">
        <v>0.26</v>
      </c>
      <c r="H491" t="str">
        <f t="shared" si="36"/>
        <v>20%</v>
      </c>
      <c r="I491" s="8" t="str">
        <f t="shared" si="38"/>
        <v>&gt;500</v>
      </c>
      <c r="J491" s="8" t="str">
        <f t="shared" si="39"/>
        <v>No</v>
      </c>
      <c r="K491" s="1" t="s">
        <v>9299</v>
      </c>
      <c r="L491">
        <v>4.0999999999999996</v>
      </c>
      <c r="M491" s="4">
        <v>19253</v>
      </c>
      <c r="N491" s="12">
        <f t="shared" si="37"/>
        <v>78937.299999999988</v>
      </c>
      <c r="O491" t="s">
        <v>11141</v>
      </c>
      <c r="P491" t="s">
        <v>2391</v>
      </c>
      <c r="Q491" t="s">
        <v>12296</v>
      </c>
      <c r="R491" t="s">
        <v>2392</v>
      </c>
      <c r="S491" t="s">
        <v>13441</v>
      </c>
      <c r="T491" t="s">
        <v>2393</v>
      </c>
      <c r="U491" t="s">
        <v>2729</v>
      </c>
      <c r="V491" t="s">
        <v>2969</v>
      </c>
    </row>
    <row r="492" spans="1:22">
      <c r="A492" t="s">
        <v>2970</v>
      </c>
      <c r="B492" t="s">
        <v>9757</v>
      </c>
      <c r="C492" t="s">
        <v>10594</v>
      </c>
      <c r="D492" s="2">
        <v>13999</v>
      </c>
      <c r="E492" s="11">
        <f t="shared" si="35"/>
        <v>34877820</v>
      </c>
      <c r="F492" s="5">
        <v>15999</v>
      </c>
      <c r="G492" s="1">
        <v>0.13</v>
      </c>
      <c r="H492" t="str">
        <f t="shared" si="36"/>
        <v>&gt;=50%</v>
      </c>
      <c r="I492" s="8" t="str">
        <f t="shared" si="38"/>
        <v>&gt;500</v>
      </c>
      <c r="J492" s="8" t="str">
        <f t="shared" si="39"/>
        <v>No</v>
      </c>
      <c r="K492" s="1" t="s">
        <v>9299</v>
      </c>
      <c r="L492">
        <v>3.9</v>
      </c>
      <c r="M492" s="4">
        <v>2180</v>
      </c>
      <c r="N492" s="12">
        <f t="shared" si="37"/>
        <v>8502</v>
      </c>
      <c r="O492" t="s">
        <v>11178</v>
      </c>
      <c r="P492" t="s">
        <v>2972</v>
      </c>
      <c r="Q492" t="s">
        <v>12350</v>
      </c>
      <c r="R492" t="s">
        <v>2973</v>
      </c>
      <c r="S492" t="s">
        <v>13500</v>
      </c>
      <c r="T492" t="s">
        <v>2974</v>
      </c>
      <c r="U492" t="s">
        <v>2975</v>
      </c>
      <c r="V492" t="s">
        <v>2976</v>
      </c>
    </row>
    <row r="493" spans="1:22">
      <c r="A493" t="s">
        <v>2977</v>
      </c>
      <c r="B493" t="s">
        <v>9758</v>
      </c>
      <c r="C493" t="s">
        <v>10594</v>
      </c>
      <c r="D493" s="2">
        <v>1999</v>
      </c>
      <c r="E493" s="11">
        <f t="shared" si="35"/>
        <v>37847429</v>
      </c>
      <c r="F493" s="5">
        <v>4999</v>
      </c>
      <c r="G493" s="1">
        <v>0.6</v>
      </c>
      <c r="H493" t="str">
        <f t="shared" si="36"/>
        <v>&gt;=50%</v>
      </c>
      <c r="I493" s="8" t="str">
        <f t="shared" si="38"/>
        <v>&gt;500</v>
      </c>
      <c r="J493" s="8" t="str">
        <f t="shared" si="39"/>
        <v>No</v>
      </c>
      <c r="K493" s="1" t="s">
        <v>9298</v>
      </c>
      <c r="L493">
        <v>3.9</v>
      </c>
      <c r="M493" s="4">
        <v>7571</v>
      </c>
      <c r="N493" s="12">
        <f t="shared" si="37"/>
        <v>29526.899999999998</v>
      </c>
      <c r="O493" t="s">
        <v>11179</v>
      </c>
      <c r="P493" t="s">
        <v>2979</v>
      </c>
      <c r="Q493" t="s">
        <v>12351</v>
      </c>
      <c r="R493" t="s">
        <v>2980</v>
      </c>
      <c r="S493" t="s">
        <v>13501</v>
      </c>
      <c r="T493" t="s">
        <v>2981</v>
      </c>
      <c r="U493" t="s">
        <v>2982</v>
      </c>
      <c r="V493" t="s">
        <v>2983</v>
      </c>
    </row>
    <row r="494" spans="1:22">
      <c r="A494" t="s">
        <v>2984</v>
      </c>
      <c r="B494" t="s">
        <v>9759</v>
      </c>
      <c r="C494" t="s">
        <v>10600</v>
      </c>
      <c r="D494" s="2">
        <v>1399</v>
      </c>
      <c r="E494" s="11">
        <f t="shared" si="35"/>
        <v>26485585</v>
      </c>
      <c r="F494" s="5">
        <v>5999</v>
      </c>
      <c r="G494" s="1">
        <v>0.77</v>
      </c>
      <c r="H494" t="str">
        <f t="shared" si="36"/>
        <v>20-50%</v>
      </c>
      <c r="I494" s="8" t="str">
        <f t="shared" si="38"/>
        <v>&gt;500</v>
      </c>
      <c r="J494" s="8" t="str">
        <f t="shared" si="39"/>
        <v>No</v>
      </c>
      <c r="K494" s="1" t="s">
        <v>9298</v>
      </c>
      <c r="L494">
        <v>3.3</v>
      </c>
      <c r="M494" s="4">
        <v>4415</v>
      </c>
      <c r="N494" s="12">
        <f t="shared" si="37"/>
        <v>14569.5</v>
      </c>
      <c r="O494" t="s">
        <v>11180</v>
      </c>
      <c r="P494" t="s">
        <v>2835</v>
      </c>
      <c r="Q494" t="s">
        <v>12338</v>
      </c>
      <c r="R494" t="s">
        <v>2836</v>
      </c>
      <c r="S494" t="s">
        <v>13486</v>
      </c>
      <c r="T494" t="s">
        <v>2837</v>
      </c>
      <c r="U494" t="s">
        <v>2986</v>
      </c>
      <c r="V494" t="s">
        <v>2987</v>
      </c>
    </row>
    <row r="495" spans="1:22">
      <c r="A495" t="s">
        <v>2988</v>
      </c>
      <c r="B495" t="s">
        <v>9760</v>
      </c>
      <c r="C495" t="s">
        <v>10601</v>
      </c>
      <c r="D495">
        <v>599</v>
      </c>
      <c r="E495" s="11">
        <f t="shared" si="35"/>
        <v>18635346</v>
      </c>
      <c r="F495" s="5">
        <v>999</v>
      </c>
      <c r="G495" s="1">
        <v>0.4</v>
      </c>
      <c r="H495" t="str">
        <f t="shared" si="36"/>
        <v>&gt;=50%</v>
      </c>
      <c r="I495" s="8" t="str">
        <f t="shared" si="38"/>
        <v>&gt;500</v>
      </c>
      <c r="J495" s="8" t="str">
        <f t="shared" si="39"/>
        <v>No</v>
      </c>
      <c r="K495" s="1" t="s">
        <v>9299</v>
      </c>
      <c r="L495">
        <v>4</v>
      </c>
      <c r="M495" s="4">
        <v>18654</v>
      </c>
      <c r="N495" s="12">
        <f t="shared" si="37"/>
        <v>74616</v>
      </c>
      <c r="O495" t="s">
        <v>11181</v>
      </c>
      <c r="P495" t="s">
        <v>2990</v>
      </c>
      <c r="Q495" t="s">
        <v>12352</v>
      </c>
      <c r="R495" t="s">
        <v>2991</v>
      </c>
      <c r="S495" t="s">
        <v>13502</v>
      </c>
      <c r="T495" t="s">
        <v>2992</v>
      </c>
      <c r="U495" t="s">
        <v>2993</v>
      </c>
      <c r="V495" t="s">
        <v>2994</v>
      </c>
    </row>
    <row r="496" spans="1:22">
      <c r="A496" t="s">
        <v>2995</v>
      </c>
      <c r="B496" t="s">
        <v>9761</v>
      </c>
      <c r="C496" t="s">
        <v>10594</v>
      </c>
      <c r="D496">
        <v>199</v>
      </c>
      <c r="E496" s="11">
        <f t="shared" si="35"/>
        <v>3513503</v>
      </c>
      <c r="F496" s="5">
        <v>1099</v>
      </c>
      <c r="G496" s="1">
        <v>0.82</v>
      </c>
      <c r="H496" t="str">
        <f t="shared" si="36"/>
        <v>&gt;=50%</v>
      </c>
      <c r="I496" s="8" t="str">
        <f t="shared" si="38"/>
        <v>&gt;500</v>
      </c>
      <c r="J496" s="8" t="str">
        <f t="shared" si="39"/>
        <v>No</v>
      </c>
      <c r="K496" s="1" t="s">
        <v>9298</v>
      </c>
      <c r="L496">
        <v>4</v>
      </c>
      <c r="M496" s="4">
        <v>3197</v>
      </c>
      <c r="N496" s="12">
        <f t="shared" si="37"/>
        <v>12788</v>
      </c>
      <c r="O496" t="s">
        <v>11182</v>
      </c>
      <c r="P496" t="s">
        <v>2997</v>
      </c>
      <c r="Q496" t="s">
        <v>12353</v>
      </c>
      <c r="R496" t="s">
        <v>2998</v>
      </c>
      <c r="S496" t="s">
        <v>13503</v>
      </c>
      <c r="T496" t="s">
        <v>2999</v>
      </c>
      <c r="U496" t="s">
        <v>3000</v>
      </c>
      <c r="V496" t="s">
        <v>3001</v>
      </c>
    </row>
    <row r="497" spans="1:22">
      <c r="A497" t="s">
        <v>3002</v>
      </c>
      <c r="B497" t="s">
        <v>9762</v>
      </c>
      <c r="C497" t="s">
        <v>10594</v>
      </c>
      <c r="D497" s="2">
        <v>1799</v>
      </c>
      <c r="E497" s="11">
        <f t="shared" si="35"/>
        <v>187891200</v>
      </c>
      <c r="F497" s="5">
        <v>6990</v>
      </c>
      <c r="G497" s="1">
        <v>0.74</v>
      </c>
      <c r="H497" t="str">
        <f t="shared" si="36"/>
        <v>&gt;=50%</v>
      </c>
      <c r="I497" s="8" t="str">
        <f t="shared" si="38"/>
        <v>&gt;500</v>
      </c>
      <c r="J497" s="8" t="str">
        <f t="shared" si="39"/>
        <v>No</v>
      </c>
      <c r="K497" s="1" t="s">
        <v>9298</v>
      </c>
      <c r="L497">
        <v>4</v>
      </c>
      <c r="M497" s="4">
        <v>26880</v>
      </c>
      <c r="N497" s="12">
        <f t="shared" si="37"/>
        <v>107520</v>
      </c>
      <c r="O497" t="s">
        <v>11183</v>
      </c>
      <c r="P497" t="s">
        <v>3004</v>
      </c>
      <c r="Q497" t="s">
        <v>12354</v>
      </c>
      <c r="R497" t="s">
        <v>3005</v>
      </c>
      <c r="S497" t="s">
        <v>13504</v>
      </c>
      <c r="T497" t="s">
        <v>3006</v>
      </c>
      <c r="U497" t="s">
        <v>3007</v>
      </c>
      <c r="V497" t="s">
        <v>3008</v>
      </c>
    </row>
    <row r="498" spans="1:22">
      <c r="A498" t="s">
        <v>3009</v>
      </c>
      <c r="B498" t="s">
        <v>9763</v>
      </c>
      <c r="C498" t="s">
        <v>10596</v>
      </c>
      <c r="D498" s="2">
        <v>1499</v>
      </c>
      <c r="E498" s="11">
        <f t="shared" si="35"/>
        <v>152354040</v>
      </c>
      <c r="F498" s="5">
        <v>6990</v>
      </c>
      <c r="G498" s="1">
        <v>0.79</v>
      </c>
      <c r="H498" t="str">
        <f t="shared" si="36"/>
        <v>20-50%</v>
      </c>
      <c r="I498" s="8" t="str">
        <f t="shared" si="38"/>
        <v>&gt;500</v>
      </c>
      <c r="J498" s="8" t="str">
        <f t="shared" si="39"/>
        <v>No</v>
      </c>
      <c r="K498" s="1" t="s">
        <v>9298</v>
      </c>
      <c r="L498">
        <v>3.9</v>
      </c>
      <c r="M498" s="4">
        <v>21796</v>
      </c>
      <c r="N498" s="12">
        <f t="shared" si="37"/>
        <v>85004.4</v>
      </c>
      <c r="O498" t="s">
        <v>11081</v>
      </c>
      <c r="P498" t="s">
        <v>2208</v>
      </c>
      <c r="Q498" t="s">
        <v>12279</v>
      </c>
      <c r="R498" t="s">
        <v>2209</v>
      </c>
      <c r="S498" t="s">
        <v>13422</v>
      </c>
      <c r="T498" t="s">
        <v>2210</v>
      </c>
      <c r="U498" t="s">
        <v>3011</v>
      </c>
      <c r="V498" t="s">
        <v>3012</v>
      </c>
    </row>
    <row r="499" spans="1:22">
      <c r="A499" t="s">
        <v>3013</v>
      </c>
      <c r="B499" t="s">
        <v>9764</v>
      </c>
      <c r="C499" t="s">
        <v>10596</v>
      </c>
      <c r="D499" s="2">
        <v>20999</v>
      </c>
      <c r="E499" s="11">
        <f t="shared" si="35"/>
        <v>284875010</v>
      </c>
      <c r="F499" s="5">
        <v>29990</v>
      </c>
      <c r="G499" s="1">
        <v>0.3</v>
      </c>
      <c r="H499" t="str">
        <f t="shared" si="36"/>
        <v>20%</v>
      </c>
      <c r="I499" s="8" t="str">
        <f t="shared" si="38"/>
        <v>&gt;500</v>
      </c>
      <c r="J499" s="8" t="str">
        <f t="shared" si="39"/>
        <v>No</v>
      </c>
      <c r="K499" s="1" t="s">
        <v>9299</v>
      </c>
      <c r="L499">
        <v>4.3</v>
      </c>
      <c r="M499" s="4">
        <v>9499</v>
      </c>
      <c r="N499" s="12">
        <f t="shared" si="37"/>
        <v>40845.699999999997</v>
      </c>
      <c r="O499" t="s">
        <v>11152</v>
      </c>
      <c r="P499" t="s">
        <v>2764</v>
      </c>
      <c r="Q499" t="s">
        <v>12330</v>
      </c>
      <c r="R499" t="s">
        <v>2765</v>
      </c>
      <c r="S499" t="s">
        <v>13478</v>
      </c>
      <c r="T499" t="s">
        <v>2766</v>
      </c>
      <c r="U499" t="s">
        <v>3015</v>
      </c>
      <c r="V499" t="s">
        <v>3016</v>
      </c>
    </row>
    <row r="500" spans="1:22">
      <c r="A500" t="s">
        <v>3017</v>
      </c>
      <c r="B500" t="s">
        <v>9765</v>
      </c>
      <c r="C500" t="s">
        <v>10596</v>
      </c>
      <c r="D500" s="2">
        <v>12999</v>
      </c>
      <c r="E500" s="11">
        <f t="shared" si="35"/>
        <v>757266902</v>
      </c>
      <c r="F500" s="5">
        <v>13499</v>
      </c>
      <c r="G500" s="1">
        <v>0.04</v>
      </c>
      <c r="H500" t="str">
        <f t="shared" si="36"/>
        <v>20%</v>
      </c>
      <c r="I500" s="8" t="str">
        <f t="shared" si="38"/>
        <v>&gt;500</v>
      </c>
      <c r="J500" s="8" t="str">
        <f t="shared" si="39"/>
        <v>No</v>
      </c>
      <c r="K500" s="1" t="s">
        <v>9299</v>
      </c>
      <c r="L500">
        <v>4.0999999999999996</v>
      </c>
      <c r="M500" s="4">
        <v>56098</v>
      </c>
      <c r="N500" s="12">
        <f t="shared" si="37"/>
        <v>230001.8</v>
      </c>
      <c r="O500" t="s">
        <v>11184</v>
      </c>
      <c r="P500" t="s">
        <v>3019</v>
      </c>
      <c r="Q500" t="s">
        <v>12355</v>
      </c>
      <c r="R500" t="s">
        <v>3020</v>
      </c>
      <c r="S500" t="s">
        <v>13505</v>
      </c>
      <c r="T500" t="s">
        <v>3021</v>
      </c>
      <c r="U500" t="s">
        <v>3022</v>
      </c>
      <c r="V500" t="s">
        <v>3023</v>
      </c>
    </row>
    <row r="501" spans="1:22">
      <c r="A501" t="s">
        <v>3024</v>
      </c>
      <c r="B501" t="s">
        <v>9766</v>
      </c>
      <c r="C501" t="s">
        <v>10596</v>
      </c>
      <c r="D501" s="2">
        <v>16999</v>
      </c>
      <c r="E501" s="11">
        <f t="shared" si="35"/>
        <v>668230178</v>
      </c>
      <c r="F501" s="5">
        <v>20999</v>
      </c>
      <c r="G501" s="1">
        <v>0.19</v>
      </c>
      <c r="H501" t="str">
        <f t="shared" si="36"/>
        <v>20-50%</v>
      </c>
      <c r="I501" s="8" t="str">
        <f t="shared" si="38"/>
        <v>&gt;500</v>
      </c>
      <c r="J501" s="8" t="str">
        <f t="shared" si="39"/>
        <v>No</v>
      </c>
      <c r="K501" s="1" t="s">
        <v>9299</v>
      </c>
      <c r="L501">
        <v>4.0999999999999996</v>
      </c>
      <c r="M501" s="4">
        <v>31822</v>
      </c>
      <c r="N501" s="12">
        <f t="shared" si="37"/>
        <v>130470.19999999998</v>
      </c>
      <c r="O501" t="s">
        <v>11185</v>
      </c>
      <c r="P501" t="s">
        <v>3026</v>
      </c>
      <c r="Q501" t="s">
        <v>12356</v>
      </c>
      <c r="R501" t="s">
        <v>3027</v>
      </c>
      <c r="S501" t="s">
        <v>13506</v>
      </c>
      <c r="T501" t="s">
        <v>3028</v>
      </c>
      <c r="U501" t="s">
        <v>3029</v>
      </c>
      <c r="V501" t="s">
        <v>3030</v>
      </c>
    </row>
    <row r="502" spans="1:22">
      <c r="A502" t="s">
        <v>3031</v>
      </c>
      <c r="B502" t="s">
        <v>9767</v>
      </c>
      <c r="C502" t="s">
        <v>10596</v>
      </c>
      <c r="D502" s="2">
        <v>19999</v>
      </c>
      <c r="E502" s="11">
        <f t="shared" si="35"/>
        <v>265877010</v>
      </c>
      <c r="F502" s="5">
        <v>27990</v>
      </c>
      <c r="G502" s="1">
        <v>0.28999999999999998</v>
      </c>
      <c r="H502" t="str">
        <f t="shared" si="36"/>
        <v>20-50%</v>
      </c>
      <c r="I502" s="8" t="str">
        <f t="shared" si="38"/>
        <v>&gt;500</v>
      </c>
      <c r="J502" s="8" t="str">
        <f t="shared" si="39"/>
        <v>No</v>
      </c>
      <c r="K502" s="1" t="s">
        <v>9299</v>
      </c>
      <c r="L502">
        <v>4.3</v>
      </c>
      <c r="M502" s="4">
        <v>9499</v>
      </c>
      <c r="N502" s="12">
        <f t="shared" si="37"/>
        <v>40845.699999999997</v>
      </c>
      <c r="O502" t="s">
        <v>11186</v>
      </c>
      <c r="P502" t="s">
        <v>2764</v>
      </c>
      <c r="Q502" t="s">
        <v>12330</v>
      </c>
      <c r="R502" t="s">
        <v>2765</v>
      </c>
      <c r="S502" t="s">
        <v>13478</v>
      </c>
      <c r="T502" t="s">
        <v>2766</v>
      </c>
      <c r="U502" t="s">
        <v>2767</v>
      </c>
      <c r="V502" t="s">
        <v>3033</v>
      </c>
    </row>
    <row r="503" spans="1:22">
      <c r="A503" t="s">
        <v>3034</v>
      </c>
      <c r="B503" t="s">
        <v>9768</v>
      </c>
      <c r="C503" t="s">
        <v>10594</v>
      </c>
      <c r="D503" s="2">
        <v>12999</v>
      </c>
      <c r="E503" s="11">
        <f t="shared" si="35"/>
        <v>964617228</v>
      </c>
      <c r="F503" s="5">
        <v>18999</v>
      </c>
      <c r="G503" s="1">
        <v>0.32</v>
      </c>
      <c r="H503" t="str">
        <f t="shared" si="36"/>
        <v>20-50%</v>
      </c>
      <c r="I503" s="8" t="str">
        <f t="shared" si="38"/>
        <v>&gt;500</v>
      </c>
      <c r="J503" s="8" t="str">
        <f t="shared" si="39"/>
        <v>No</v>
      </c>
      <c r="K503" s="1" t="s">
        <v>9299</v>
      </c>
      <c r="L503">
        <v>4.0999999999999996</v>
      </c>
      <c r="M503" s="4">
        <v>50772</v>
      </c>
      <c r="N503" s="12">
        <f t="shared" si="37"/>
        <v>208165.19999999998</v>
      </c>
      <c r="O503" t="s">
        <v>11187</v>
      </c>
      <c r="P503" t="s">
        <v>2650</v>
      </c>
      <c r="Q503" t="s">
        <v>12320</v>
      </c>
      <c r="R503" t="s">
        <v>2651</v>
      </c>
      <c r="S503" t="s">
        <v>13468</v>
      </c>
      <c r="T503" t="s">
        <v>2652</v>
      </c>
      <c r="U503" t="s">
        <v>3036</v>
      </c>
      <c r="V503" t="s">
        <v>3037</v>
      </c>
    </row>
    <row r="504" spans="1:22">
      <c r="A504" t="s">
        <v>3038</v>
      </c>
      <c r="B504" t="s">
        <v>9769</v>
      </c>
      <c r="C504" t="s">
        <v>10575</v>
      </c>
      <c r="D504" s="2">
        <v>2999</v>
      </c>
      <c r="E504" s="11">
        <f t="shared" si="35"/>
        <v>42880852</v>
      </c>
      <c r="F504" s="5">
        <v>5999</v>
      </c>
      <c r="G504" s="1">
        <v>0.5</v>
      </c>
      <c r="H504" t="str">
        <f t="shared" si="36"/>
        <v>&gt;=50%</v>
      </c>
      <c r="I504" s="8" t="str">
        <f t="shared" si="38"/>
        <v>&gt;500</v>
      </c>
      <c r="J504" s="8" t="str">
        <f t="shared" si="39"/>
        <v>No</v>
      </c>
      <c r="K504" s="1" t="s">
        <v>9298</v>
      </c>
      <c r="L504">
        <v>4.0999999999999996</v>
      </c>
      <c r="M504" s="4">
        <v>7148</v>
      </c>
      <c r="N504" s="12">
        <f t="shared" si="37"/>
        <v>29306.799999999999</v>
      </c>
      <c r="O504" t="s">
        <v>11188</v>
      </c>
      <c r="P504" t="s">
        <v>3040</v>
      </c>
      <c r="Q504" t="s">
        <v>12357</v>
      </c>
      <c r="R504" t="s">
        <v>3041</v>
      </c>
      <c r="S504" t="s">
        <v>13507</v>
      </c>
      <c r="T504" t="s">
        <v>3042</v>
      </c>
      <c r="U504" t="s">
        <v>3043</v>
      </c>
      <c r="V504" t="s">
        <v>3044</v>
      </c>
    </row>
    <row r="505" spans="1:22">
      <c r="A505" t="s">
        <v>203</v>
      </c>
      <c r="B505" t="s">
        <v>9348</v>
      </c>
      <c r="C505" t="s">
        <v>10575</v>
      </c>
      <c r="D505">
        <v>299</v>
      </c>
      <c r="E505" s="11">
        <f t="shared" si="35"/>
        <v>20829150</v>
      </c>
      <c r="F505" s="5">
        <v>999</v>
      </c>
      <c r="G505" s="1">
        <v>0.7</v>
      </c>
      <c r="H505" t="str">
        <f t="shared" si="36"/>
        <v>&gt;=50%</v>
      </c>
      <c r="I505" s="8" t="str">
        <f t="shared" si="38"/>
        <v>&gt;500</v>
      </c>
      <c r="J505" s="8" t="str">
        <f t="shared" si="39"/>
        <v>No</v>
      </c>
      <c r="K505" s="1" t="s">
        <v>9298</v>
      </c>
      <c r="L505">
        <v>4.3</v>
      </c>
      <c r="M505" s="4">
        <v>20850</v>
      </c>
      <c r="N505" s="12">
        <f t="shared" si="37"/>
        <v>89655</v>
      </c>
      <c r="O505" t="s">
        <v>10801</v>
      </c>
      <c r="P505" t="s">
        <v>3045</v>
      </c>
      <c r="Q505" t="s">
        <v>12358</v>
      </c>
      <c r="R505" t="s">
        <v>3046</v>
      </c>
      <c r="S505" t="s">
        <v>13508</v>
      </c>
      <c r="T505" t="s">
        <v>3047</v>
      </c>
      <c r="U505" t="s">
        <v>3048</v>
      </c>
      <c r="V505" t="s">
        <v>3049</v>
      </c>
    </row>
    <row r="506" spans="1:22">
      <c r="A506" t="s">
        <v>196</v>
      </c>
      <c r="B506" t="s">
        <v>9347</v>
      </c>
      <c r="C506" t="s">
        <v>10601</v>
      </c>
      <c r="D506">
        <v>970</v>
      </c>
      <c r="E506" s="11">
        <f t="shared" si="35"/>
        <v>367816</v>
      </c>
      <c r="F506" s="5">
        <v>1999</v>
      </c>
      <c r="G506" s="1">
        <v>0.51</v>
      </c>
      <c r="H506" t="str">
        <f t="shared" si="36"/>
        <v>&gt;=50%</v>
      </c>
      <c r="I506" s="8" t="str">
        <f t="shared" si="38"/>
        <v>&gt;500</v>
      </c>
      <c r="J506" s="8" t="str">
        <f t="shared" si="39"/>
        <v>No</v>
      </c>
      <c r="K506" s="1" t="s">
        <v>9298</v>
      </c>
      <c r="L506">
        <v>4.4000000000000004</v>
      </c>
      <c r="M506" s="4">
        <v>184</v>
      </c>
      <c r="N506" s="12">
        <f t="shared" si="37"/>
        <v>809.6</v>
      </c>
      <c r="O506" t="s">
        <v>10800</v>
      </c>
      <c r="P506" t="s">
        <v>198</v>
      </c>
      <c r="Q506" t="s">
        <v>12054</v>
      </c>
      <c r="R506" t="s">
        <v>199</v>
      </c>
      <c r="S506" t="s">
        <v>13185</v>
      </c>
      <c r="T506" t="s">
        <v>200</v>
      </c>
      <c r="U506" t="s">
        <v>3050</v>
      </c>
      <c r="V506" t="s">
        <v>3051</v>
      </c>
    </row>
    <row r="507" spans="1:22">
      <c r="A507" t="s">
        <v>3052</v>
      </c>
      <c r="B507" t="s">
        <v>3053</v>
      </c>
      <c r="C507" t="s">
        <v>10594</v>
      </c>
      <c r="D507">
        <v>329</v>
      </c>
      <c r="E507" s="11">
        <f t="shared" si="35"/>
        <v>3488508</v>
      </c>
      <c r="F507" s="5">
        <v>999</v>
      </c>
      <c r="G507" s="1">
        <v>0.67</v>
      </c>
      <c r="H507" t="str">
        <f t="shared" si="36"/>
        <v>&gt;=50%</v>
      </c>
      <c r="I507" s="8" t="str">
        <f t="shared" si="38"/>
        <v>&gt;500</v>
      </c>
      <c r="J507" s="8" t="str">
        <f t="shared" si="39"/>
        <v>No</v>
      </c>
      <c r="K507" s="1" t="s">
        <v>9298</v>
      </c>
      <c r="L507">
        <v>4.2</v>
      </c>
      <c r="M507" s="4">
        <v>3492</v>
      </c>
      <c r="N507" s="12">
        <f t="shared" si="37"/>
        <v>14666.400000000001</v>
      </c>
      <c r="O507" t="s">
        <v>11189</v>
      </c>
      <c r="P507" t="s">
        <v>3054</v>
      </c>
      <c r="Q507" t="s">
        <v>12359</v>
      </c>
      <c r="R507" t="s">
        <v>3055</v>
      </c>
      <c r="S507" t="s">
        <v>13509</v>
      </c>
      <c r="T507" t="s">
        <v>3056</v>
      </c>
      <c r="U507" t="s">
        <v>3057</v>
      </c>
      <c r="V507" t="s">
        <v>3058</v>
      </c>
    </row>
    <row r="508" spans="1:22">
      <c r="A508" t="s">
        <v>3059</v>
      </c>
      <c r="B508" t="s">
        <v>9770</v>
      </c>
      <c r="C508" t="s">
        <v>10597</v>
      </c>
      <c r="D508" s="2">
        <v>1299</v>
      </c>
      <c r="E508" s="11">
        <f t="shared" si="35"/>
        <v>26485585</v>
      </c>
      <c r="F508" s="5">
        <v>5999</v>
      </c>
      <c r="G508" s="1">
        <v>0.78</v>
      </c>
      <c r="H508" t="str">
        <f t="shared" si="36"/>
        <v>20-50%</v>
      </c>
      <c r="I508" s="8" t="str">
        <f t="shared" si="38"/>
        <v>&gt;500</v>
      </c>
      <c r="J508" s="8" t="str">
        <f t="shared" si="39"/>
        <v>No</v>
      </c>
      <c r="K508" s="1" t="s">
        <v>9298</v>
      </c>
      <c r="L508">
        <v>3.3</v>
      </c>
      <c r="M508" s="4">
        <v>4415</v>
      </c>
      <c r="N508" s="12">
        <f t="shared" si="37"/>
        <v>14569.5</v>
      </c>
      <c r="O508" t="s">
        <v>11190</v>
      </c>
      <c r="P508" t="s">
        <v>2835</v>
      </c>
      <c r="Q508" t="s">
        <v>12338</v>
      </c>
      <c r="R508" t="s">
        <v>2836</v>
      </c>
      <c r="S508" t="s">
        <v>13486</v>
      </c>
      <c r="T508" t="s">
        <v>2837</v>
      </c>
      <c r="U508" t="s">
        <v>3061</v>
      </c>
      <c r="V508" t="s">
        <v>3062</v>
      </c>
    </row>
    <row r="509" spans="1:22">
      <c r="A509" t="s">
        <v>3063</v>
      </c>
      <c r="B509" t="s">
        <v>9771</v>
      </c>
      <c r="C509" t="s">
        <v>10594</v>
      </c>
      <c r="D509" s="2">
        <v>1989</v>
      </c>
      <c r="E509" s="11">
        <f t="shared" si="35"/>
        <v>235410000</v>
      </c>
      <c r="F509" s="5">
        <v>3500</v>
      </c>
      <c r="G509" s="1">
        <v>0.43</v>
      </c>
      <c r="H509" t="str">
        <f t="shared" si="36"/>
        <v>&gt;=50%</v>
      </c>
      <c r="I509" s="8" t="str">
        <f t="shared" si="38"/>
        <v>&gt;500</v>
      </c>
      <c r="J509" s="8" t="str">
        <f t="shared" si="39"/>
        <v>No</v>
      </c>
      <c r="K509" s="1" t="s">
        <v>9299</v>
      </c>
      <c r="L509">
        <v>4.4000000000000004</v>
      </c>
      <c r="M509" s="4">
        <v>67260</v>
      </c>
      <c r="N509" s="12">
        <f t="shared" si="37"/>
        <v>295944</v>
      </c>
      <c r="O509" t="s">
        <v>11191</v>
      </c>
      <c r="P509" t="s">
        <v>2187</v>
      </c>
      <c r="Q509" t="s">
        <v>12276</v>
      </c>
      <c r="R509" t="s">
        <v>2188</v>
      </c>
      <c r="S509" t="s">
        <v>13419</v>
      </c>
      <c r="T509" t="s">
        <v>2189</v>
      </c>
      <c r="U509" t="s">
        <v>3065</v>
      </c>
      <c r="V509" t="s">
        <v>3066</v>
      </c>
    </row>
    <row r="510" spans="1:22">
      <c r="A510" t="s">
        <v>3067</v>
      </c>
      <c r="B510" t="s">
        <v>9632</v>
      </c>
      <c r="C510" t="s">
        <v>10596</v>
      </c>
      <c r="D510" s="2">
        <v>1999</v>
      </c>
      <c r="E510" s="11">
        <f t="shared" si="35"/>
        <v>277012296</v>
      </c>
      <c r="F510" s="5">
        <v>9999</v>
      </c>
      <c r="G510" s="1">
        <v>0.8</v>
      </c>
      <c r="H510" t="str">
        <f t="shared" si="36"/>
        <v>20-50%</v>
      </c>
      <c r="I510" s="8" t="str">
        <f t="shared" si="38"/>
        <v>&gt;500</v>
      </c>
      <c r="J510" s="8" t="str">
        <f t="shared" si="39"/>
        <v>No</v>
      </c>
      <c r="K510" s="1" t="s">
        <v>9298</v>
      </c>
      <c r="L510">
        <v>4.3</v>
      </c>
      <c r="M510" s="4">
        <v>27704</v>
      </c>
      <c r="N510" s="12">
        <f t="shared" si="37"/>
        <v>119127.2</v>
      </c>
      <c r="O510" t="s">
        <v>11109</v>
      </c>
      <c r="P510" t="s">
        <v>2140</v>
      </c>
      <c r="Q510" t="s">
        <v>12271</v>
      </c>
      <c r="R510" t="s">
        <v>2141</v>
      </c>
      <c r="S510" t="s">
        <v>13414</v>
      </c>
      <c r="T510" t="s">
        <v>2142</v>
      </c>
      <c r="U510" t="s">
        <v>3068</v>
      </c>
      <c r="V510" t="s">
        <v>3069</v>
      </c>
    </row>
    <row r="511" spans="1:22">
      <c r="A511" t="s">
        <v>3070</v>
      </c>
      <c r="B511" t="s">
        <v>9772</v>
      </c>
      <c r="C511" t="s">
        <v>10594</v>
      </c>
      <c r="D511" s="2">
        <v>12999</v>
      </c>
      <c r="E511" s="11">
        <f t="shared" si="35"/>
        <v>964617228</v>
      </c>
      <c r="F511" s="5">
        <v>18999</v>
      </c>
      <c r="G511" s="1">
        <v>0.32</v>
      </c>
      <c r="H511" t="str">
        <f t="shared" si="36"/>
        <v>&gt;=50%</v>
      </c>
      <c r="I511" s="8" t="str">
        <f t="shared" si="38"/>
        <v>&gt;500</v>
      </c>
      <c r="J511" s="8" t="str">
        <f t="shared" si="39"/>
        <v>No</v>
      </c>
      <c r="K511" s="1" t="s">
        <v>9299</v>
      </c>
      <c r="L511">
        <v>4.0999999999999996</v>
      </c>
      <c r="M511" s="4">
        <v>50772</v>
      </c>
      <c r="N511" s="12">
        <f t="shared" si="37"/>
        <v>208165.19999999998</v>
      </c>
      <c r="O511" t="s">
        <v>11187</v>
      </c>
      <c r="P511" t="s">
        <v>2650</v>
      </c>
      <c r="Q511" t="s">
        <v>12320</v>
      </c>
      <c r="R511" t="s">
        <v>2651</v>
      </c>
      <c r="S511" t="s">
        <v>13468</v>
      </c>
      <c r="T511" t="s">
        <v>2652</v>
      </c>
      <c r="U511" t="s">
        <v>2653</v>
      </c>
      <c r="V511" t="s">
        <v>3072</v>
      </c>
    </row>
    <row r="512" spans="1:22">
      <c r="A512" t="s">
        <v>3073</v>
      </c>
      <c r="B512" t="s">
        <v>9773</v>
      </c>
      <c r="C512" t="s">
        <v>10596</v>
      </c>
      <c r="D512" s="2">
        <v>1499</v>
      </c>
      <c r="E512" s="11">
        <f t="shared" si="35"/>
        <v>462847412</v>
      </c>
      <c r="F512" s="5">
        <v>4999</v>
      </c>
      <c r="G512" s="1">
        <v>0.7</v>
      </c>
      <c r="H512" t="str">
        <f t="shared" si="36"/>
        <v>20%</v>
      </c>
      <c r="I512" s="8" t="str">
        <f t="shared" si="38"/>
        <v>&gt;500</v>
      </c>
      <c r="J512" s="8" t="str">
        <f t="shared" si="39"/>
        <v>No</v>
      </c>
      <c r="K512" s="1" t="s">
        <v>9298</v>
      </c>
      <c r="L512">
        <v>4</v>
      </c>
      <c r="M512" s="4">
        <v>92588</v>
      </c>
      <c r="N512" s="12">
        <f t="shared" si="37"/>
        <v>370352</v>
      </c>
      <c r="O512" t="s">
        <v>11192</v>
      </c>
      <c r="P512" t="s">
        <v>3075</v>
      </c>
      <c r="Q512" t="s">
        <v>12360</v>
      </c>
      <c r="R512" t="s">
        <v>3076</v>
      </c>
      <c r="S512" t="s">
        <v>13510</v>
      </c>
      <c r="T512" t="s">
        <v>3077</v>
      </c>
      <c r="U512" t="s">
        <v>3078</v>
      </c>
      <c r="V512" t="s">
        <v>3079</v>
      </c>
    </row>
    <row r="513" spans="1:22">
      <c r="A513" t="s">
        <v>3080</v>
      </c>
      <c r="B513" t="s">
        <v>9774</v>
      </c>
      <c r="C513" t="s">
        <v>10594</v>
      </c>
      <c r="D513" s="2">
        <v>16999</v>
      </c>
      <c r="E513" s="11">
        <f t="shared" si="35"/>
        <v>668230178</v>
      </c>
      <c r="F513" s="5">
        <v>20999</v>
      </c>
      <c r="G513" s="1">
        <v>0.19</v>
      </c>
      <c r="H513" t="str">
        <f t="shared" si="36"/>
        <v>&gt;=50%</v>
      </c>
      <c r="I513" s="8" t="str">
        <f t="shared" si="38"/>
        <v>&gt;500</v>
      </c>
      <c r="J513" s="8" t="str">
        <f t="shared" si="39"/>
        <v>No</v>
      </c>
      <c r="K513" s="1" t="s">
        <v>9299</v>
      </c>
      <c r="L513">
        <v>4.0999999999999996</v>
      </c>
      <c r="M513" s="4">
        <v>31822</v>
      </c>
      <c r="N513" s="12">
        <f t="shared" si="37"/>
        <v>130470.19999999998</v>
      </c>
      <c r="O513" t="s">
        <v>11193</v>
      </c>
      <c r="P513" t="s">
        <v>3026</v>
      </c>
      <c r="Q513" t="s">
        <v>12356</v>
      </c>
      <c r="R513" t="s">
        <v>3027</v>
      </c>
      <c r="S513" t="s">
        <v>13506</v>
      </c>
      <c r="T513" t="s">
        <v>3028</v>
      </c>
      <c r="U513" t="s">
        <v>3082</v>
      </c>
      <c r="V513" t="s">
        <v>3083</v>
      </c>
    </row>
    <row r="514" spans="1:22">
      <c r="A514" t="s">
        <v>3084</v>
      </c>
      <c r="B514" t="s">
        <v>9775</v>
      </c>
      <c r="C514" t="s">
        <v>10594</v>
      </c>
      <c r="D514" s="2">
        <v>1999</v>
      </c>
      <c r="E514" s="11">
        <f t="shared" ref="E514:E577" si="40">F514 * M514</f>
        <v>2039760</v>
      </c>
      <c r="F514" s="5">
        <v>8499</v>
      </c>
      <c r="G514" s="1">
        <v>0.76</v>
      </c>
      <c r="H514" t="str">
        <f t="shared" ref="H514:H577" si="41">IF(G515 &lt;=0.2, "20%", IF(G515 &lt;=0.5,"20-50%", "&gt;=50%"))</f>
        <v>20-50%</v>
      </c>
      <c r="I514" s="8" t="str">
        <f t="shared" si="38"/>
        <v>&gt;500</v>
      </c>
      <c r="J514" s="8" t="str">
        <f t="shared" si="39"/>
        <v>No</v>
      </c>
      <c r="K514" s="1" t="s">
        <v>9298</v>
      </c>
      <c r="L514">
        <v>4.3</v>
      </c>
      <c r="M514" s="4">
        <v>240</v>
      </c>
      <c r="N514" s="12">
        <f t="shared" ref="N514:N577" si="42">L514 *M514</f>
        <v>1032</v>
      </c>
      <c r="O514" t="s">
        <v>11194</v>
      </c>
      <c r="P514" t="s">
        <v>3086</v>
      </c>
      <c r="Q514" t="s">
        <v>12361</v>
      </c>
      <c r="R514" t="s">
        <v>3087</v>
      </c>
      <c r="S514" t="s">
        <v>13511</v>
      </c>
      <c r="T514" t="s">
        <v>3088</v>
      </c>
      <c r="U514" t="s">
        <v>3089</v>
      </c>
      <c r="V514" t="s">
        <v>3090</v>
      </c>
    </row>
    <row r="515" spans="1:22">
      <c r="A515" t="s">
        <v>3091</v>
      </c>
      <c r="B515" t="s">
        <v>9776</v>
      </c>
      <c r="C515" t="s">
        <v>10575</v>
      </c>
      <c r="D515" s="2">
        <v>4999</v>
      </c>
      <c r="E515" s="11">
        <f t="shared" si="40"/>
        <v>5305242</v>
      </c>
      <c r="F515" s="5">
        <v>6999</v>
      </c>
      <c r="G515" s="1">
        <v>0.28999999999999998</v>
      </c>
      <c r="H515" t="str">
        <f t="shared" si="41"/>
        <v>&gt;=50%</v>
      </c>
      <c r="I515" s="8" t="str">
        <f t="shared" ref="I515:I578" si="43">IF(F515&lt;200,"&lt;200",IF(F515&lt;=500,"200-500",IF(F515&gt;500,"&gt;500")))</f>
        <v>&gt;500</v>
      </c>
      <c r="J515" s="8" t="str">
        <f t="shared" ref="J515:J578" si="44">IF(T515 &lt;1000, "Yes","No")</f>
        <v>No</v>
      </c>
      <c r="K515" s="1" t="s">
        <v>9299</v>
      </c>
      <c r="L515">
        <v>3.8</v>
      </c>
      <c r="M515" s="4">
        <v>758</v>
      </c>
      <c r="N515" s="12">
        <f t="shared" si="42"/>
        <v>2880.4</v>
      </c>
      <c r="O515" t="s">
        <v>11195</v>
      </c>
      <c r="P515" t="s">
        <v>3093</v>
      </c>
      <c r="Q515" t="s">
        <v>12362</v>
      </c>
      <c r="R515" t="s">
        <v>3094</v>
      </c>
      <c r="S515" t="s">
        <v>13512</v>
      </c>
      <c r="T515" t="s">
        <v>3095</v>
      </c>
      <c r="U515" t="s">
        <v>3096</v>
      </c>
      <c r="V515" t="s">
        <v>3097</v>
      </c>
    </row>
    <row r="516" spans="1:22">
      <c r="A516" t="s">
        <v>244</v>
      </c>
      <c r="B516" t="s">
        <v>9354</v>
      </c>
      <c r="C516" t="s">
        <v>10594</v>
      </c>
      <c r="D516">
        <v>99</v>
      </c>
      <c r="E516" s="11">
        <f t="shared" si="40"/>
        <v>16579834.199999999</v>
      </c>
      <c r="F516" s="5">
        <v>666.66</v>
      </c>
      <c r="G516" s="1">
        <v>0.85</v>
      </c>
      <c r="H516" t="str">
        <f t="shared" si="41"/>
        <v>&gt;=50%</v>
      </c>
      <c r="I516" s="8" t="str">
        <f t="shared" si="43"/>
        <v>&gt;500</v>
      </c>
      <c r="J516" s="8" t="str">
        <f t="shared" si="44"/>
        <v>No</v>
      </c>
      <c r="K516" s="1" t="s">
        <v>9298</v>
      </c>
      <c r="L516">
        <v>3.9</v>
      </c>
      <c r="M516" s="4">
        <v>24870</v>
      </c>
      <c r="N516" s="12">
        <f t="shared" si="42"/>
        <v>96993</v>
      </c>
      <c r="O516" t="s">
        <v>10807</v>
      </c>
      <c r="P516" t="s">
        <v>2528</v>
      </c>
      <c r="Q516" t="s">
        <v>12307</v>
      </c>
      <c r="R516" t="s">
        <v>2529</v>
      </c>
      <c r="S516" t="s">
        <v>13455</v>
      </c>
      <c r="T516" t="s">
        <v>2530</v>
      </c>
      <c r="U516" t="s">
        <v>3098</v>
      </c>
      <c r="V516" t="s">
        <v>3099</v>
      </c>
    </row>
    <row r="517" spans="1:22">
      <c r="A517" t="s">
        <v>3100</v>
      </c>
      <c r="B517" t="s">
        <v>9777</v>
      </c>
      <c r="C517" t="s">
        <v>10598</v>
      </c>
      <c r="D517" s="2">
        <v>2499</v>
      </c>
      <c r="E517" s="11">
        <f t="shared" si="40"/>
        <v>4967172</v>
      </c>
      <c r="F517" s="5">
        <v>5999</v>
      </c>
      <c r="G517" s="1">
        <v>0.57999999999999996</v>
      </c>
      <c r="H517" t="str">
        <f t="shared" si="41"/>
        <v>20%</v>
      </c>
      <c r="I517" s="8" t="str">
        <f t="shared" si="43"/>
        <v>&gt;500</v>
      </c>
      <c r="J517" s="8" t="str">
        <f t="shared" si="44"/>
        <v>No</v>
      </c>
      <c r="K517" s="1" t="s">
        <v>9298</v>
      </c>
      <c r="L517">
        <v>3.7</v>
      </c>
      <c r="M517" s="4">
        <v>828</v>
      </c>
      <c r="N517" s="12">
        <f t="shared" si="42"/>
        <v>3063.6000000000004</v>
      </c>
      <c r="O517" t="s">
        <v>11196</v>
      </c>
      <c r="P517" t="s">
        <v>3102</v>
      </c>
      <c r="Q517" t="s">
        <v>3103</v>
      </c>
      <c r="R517" t="s">
        <v>3104</v>
      </c>
      <c r="S517" t="s">
        <v>13513</v>
      </c>
      <c r="T517" t="s">
        <v>3105</v>
      </c>
      <c r="U517" t="s">
        <v>3106</v>
      </c>
      <c r="V517" t="s">
        <v>3107</v>
      </c>
    </row>
    <row r="518" spans="1:22">
      <c r="A518" t="s">
        <v>3108</v>
      </c>
      <c r="B518" t="s">
        <v>9778</v>
      </c>
      <c r="C518" t="s">
        <v>10594</v>
      </c>
      <c r="D518" s="2">
        <v>1399</v>
      </c>
      <c r="E518" s="11">
        <f t="shared" si="40"/>
        <v>15286140</v>
      </c>
      <c r="F518" s="5">
        <v>1630</v>
      </c>
      <c r="G518" s="1">
        <v>0.14000000000000001</v>
      </c>
      <c r="H518" t="str">
        <f t="shared" si="41"/>
        <v>&gt;=50%</v>
      </c>
      <c r="I518" s="8" t="str">
        <f t="shared" si="43"/>
        <v>&gt;500</v>
      </c>
      <c r="J518" s="8" t="str">
        <f t="shared" si="44"/>
        <v>No</v>
      </c>
      <c r="K518" s="1" t="s">
        <v>9299</v>
      </c>
      <c r="L518">
        <v>4</v>
      </c>
      <c r="M518" s="4">
        <v>9378</v>
      </c>
      <c r="N518" s="12">
        <f t="shared" si="42"/>
        <v>37512</v>
      </c>
      <c r="O518" t="s">
        <v>11197</v>
      </c>
      <c r="P518" t="s">
        <v>2790</v>
      </c>
      <c r="Q518" t="s">
        <v>12333</v>
      </c>
      <c r="R518" t="s">
        <v>2791</v>
      </c>
      <c r="S518" t="s">
        <v>13481</v>
      </c>
      <c r="T518" t="s">
        <v>2792</v>
      </c>
      <c r="U518" t="s">
        <v>3110</v>
      </c>
      <c r="V518" t="s">
        <v>3111</v>
      </c>
    </row>
    <row r="519" spans="1:22">
      <c r="A519" t="s">
        <v>3112</v>
      </c>
      <c r="B519" t="s">
        <v>9779</v>
      </c>
      <c r="C519" t="s">
        <v>10575</v>
      </c>
      <c r="D519" s="2">
        <v>1499</v>
      </c>
      <c r="E519" s="11">
        <f t="shared" si="40"/>
        <v>226357362</v>
      </c>
      <c r="F519" s="5">
        <v>9999</v>
      </c>
      <c r="G519" s="1">
        <v>0.85</v>
      </c>
      <c r="H519" t="str">
        <f t="shared" si="41"/>
        <v>&gt;=50%</v>
      </c>
      <c r="I519" s="8" t="str">
        <f t="shared" si="43"/>
        <v>&gt;500</v>
      </c>
      <c r="J519" s="8" t="str">
        <f t="shared" si="44"/>
        <v>No</v>
      </c>
      <c r="K519" s="1" t="s">
        <v>9298</v>
      </c>
      <c r="L519">
        <v>4.2</v>
      </c>
      <c r="M519" s="4">
        <v>22638</v>
      </c>
      <c r="N519" s="12">
        <f t="shared" si="42"/>
        <v>95079.6</v>
      </c>
      <c r="O519" t="s">
        <v>11198</v>
      </c>
      <c r="P519" t="s">
        <v>2300</v>
      </c>
      <c r="Q519" t="s">
        <v>2301</v>
      </c>
      <c r="R519" t="s">
        <v>2302</v>
      </c>
      <c r="S519" t="s">
        <v>13433</v>
      </c>
      <c r="T519" t="s">
        <v>2303</v>
      </c>
      <c r="U519" t="s">
        <v>3114</v>
      </c>
      <c r="V519" t="s">
        <v>3115</v>
      </c>
    </row>
    <row r="520" spans="1:22">
      <c r="A520" t="s">
        <v>249</v>
      </c>
      <c r="B520" t="s">
        <v>250</v>
      </c>
      <c r="C520" t="s">
        <v>10601</v>
      </c>
      <c r="D520">
        <v>899</v>
      </c>
      <c r="E520" s="11">
        <f t="shared" si="40"/>
        <v>25748800</v>
      </c>
      <c r="F520" s="5">
        <v>1900</v>
      </c>
      <c r="G520" s="1">
        <v>0.53</v>
      </c>
      <c r="H520" t="str">
        <f t="shared" si="41"/>
        <v>&gt;=50%</v>
      </c>
      <c r="I520" s="8" t="str">
        <f t="shared" si="43"/>
        <v>&gt;500</v>
      </c>
      <c r="J520" s="8" t="str">
        <f t="shared" si="44"/>
        <v>No</v>
      </c>
      <c r="K520" s="1" t="s">
        <v>9298</v>
      </c>
      <c r="L520">
        <v>4.4000000000000004</v>
      </c>
      <c r="M520" s="4">
        <v>13552</v>
      </c>
      <c r="N520" s="12">
        <f t="shared" si="42"/>
        <v>59628.800000000003</v>
      </c>
      <c r="O520" t="s">
        <v>251</v>
      </c>
      <c r="P520" t="s">
        <v>252</v>
      </c>
      <c r="Q520" t="s">
        <v>12061</v>
      </c>
      <c r="R520" t="s">
        <v>253</v>
      </c>
      <c r="S520" t="s">
        <v>13192</v>
      </c>
      <c r="T520" t="s">
        <v>254</v>
      </c>
      <c r="U520" t="s">
        <v>3116</v>
      </c>
      <c r="V520" t="s">
        <v>3117</v>
      </c>
    </row>
    <row r="521" spans="1:22">
      <c r="A521" t="s">
        <v>3118</v>
      </c>
      <c r="B521" t="s">
        <v>9780</v>
      </c>
      <c r="C521" t="s">
        <v>10608</v>
      </c>
      <c r="D521">
        <v>249</v>
      </c>
      <c r="E521" s="11">
        <f t="shared" si="40"/>
        <v>1286053</v>
      </c>
      <c r="F521" s="5">
        <v>599</v>
      </c>
      <c r="G521" s="1">
        <v>0.57999999999999996</v>
      </c>
      <c r="H521" t="str">
        <f t="shared" si="41"/>
        <v>&gt;=50%</v>
      </c>
      <c r="I521" s="8" t="str">
        <f t="shared" si="43"/>
        <v>&gt;500</v>
      </c>
      <c r="J521" s="8" t="str">
        <f t="shared" si="44"/>
        <v>No</v>
      </c>
      <c r="K521" s="1" t="s">
        <v>9298</v>
      </c>
      <c r="L521">
        <v>3.9</v>
      </c>
      <c r="M521" s="4">
        <v>2147</v>
      </c>
      <c r="N521" s="12">
        <f t="shared" si="42"/>
        <v>8373.2999999999993</v>
      </c>
      <c r="O521" t="s">
        <v>3120</v>
      </c>
      <c r="P521" t="s">
        <v>3121</v>
      </c>
      <c r="Q521" t="s">
        <v>12363</v>
      </c>
      <c r="R521" t="s">
        <v>3122</v>
      </c>
      <c r="S521" t="s">
        <v>13514</v>
      </c>
      <c r="T521" t="s">
        <v>3123</v>
      </c>
      <c r="U521" t="s">
        <v>3124</v>
      </c>
      <c r="V521" t="s">
        <v>3125</v>
      </c>
    </row>
    <row r="522" spans="1:22">
      <c r="A522" t="s">
        <v>3126</v>
      </c>
      <c r="B522" t="s">
        <v>9781</v>
      </c>
      <c r="C522" t="s">
        <v>10607</v>
      </c>
      <c r="D522">
        <v>299</v>
      </c>
      <c r="E522" s="11">
        <f t="shared" si="40"/>
        <v>714604</v>
      </c>
      <c r="F522" s="5">
        <v>1199</v>
      </c>
      <c r="G522" s="1">
        <v>0.75</v>
      </c>
      <c r="H522" t="str">
        <f t="shared" si="41"/>
        <v>&gt;=50%</v>
      </c>
      <c r="I522" s="8" t="str">
        <f t="shared" si="43"/>
        <v>&gt;500</v>
      </c>
      <c r="J522" s="8" t="str">
        <f t="shared" si="44"/>
        <v>No</v>
      </c>
      <c r="K522" s="1" t="s">
        <v>9298</v>
      </c>
      <c r="L522">
        <v>4.5</v>
      </c>
      <c r="M522" s="4">
        <v>596</v>
      </c>
      <c r="N522" s="12">
        <f t="shared" si="42"/>
        <v>2682</v>
      </c>
      <c r="O522" t="s">
        <v>11199</v>
      </c>
      <c r="P522" t="s">
        <v>3128</v>
      </c>
      <c r="Q522" t="s">
        <v>12364</v>
      </c>
      <c r="R522" t="s">
        <v>3129</v>
      </c>
      <c r="S522" t="s">
        <v>13515</v>
      </c>
      <c r="T522" t="s">
        <v>3130</v>
      </c>
      <c r="U522" t="s">
        <v>3131</v>
      </c>
      <c r="V522" t="s">
        <v>3132</v>
      </c>
    </row>
    <row r="523" spans="1:22">
      <c r="A523" t="s">
        <v>3133</v>
      </c>
      <c r="B523" t="s">
        <v>9782</v>
      </c>
      <c r="C523" t="s">
        <v>10596</v>
      </c>
      <c r="D523">
        <v>79</v>
      </c>
      <c r="E523" s="11">
        <f t="shared" si="40"/>
        <v>972551</v>
      </c>
      <c r="F523" s="5">
        <v>499</v>
      </c>
      <c r="G523" s="1">
        <v>0.84</v>
      </c>
      <c r="H523" t="str">
        <f t="shared" si="41"/>
        <v>20%</v>
      </c>
      <c r="I523" s="8" t="str">
        <f t="shared" si="43"/>
        <v>200-500</v>
      </c>
      <c r="J523" s="8" t="str">
        <f t="shared" si="44"/>
        <v>No</v>
      </c>
      <c r="K523" s="1" t="s">
        <v>9298</v>
      </c>
      <c r="L523">
        <v>4.2</v>
      </c>
      <c r="M523" s="4">
        <v>1949</v>
      </c>
      <c r="N523" s="12">
        <f t="shared" si="42"/>
        <v>8185.8</v>
      </c>
      <c r="O523" t="s">
        <v>11200</v>
      </c>
      <c r="P523" t="s">
        <v>2944</v>
      </c>
      <c r="Q523" t="s">
        <v>12347</v>
      </c>
      <c r="R523" t="s">
        <v>2945</v>
      </c>
      <c r="S523" t="s">
        <v>13497</v>
      </c>
      <c r="T523" t="s">
        <v>2946</v>
      </c>
      <c r="U523" t="s">
        <v>3135</v>
      </c>
      <c r="V523" t="s">
        <v>3136</v>
      </c>
    </row>
    <row r="524" spans="1:22">
      <c r="A524" t="s">
        <v>3137</v>
      </c>
      <c r="B524" t="s">
        <v>9783</v>
      </c>
      <c r="C524" t="s">
        <v>2215</v>
      </c>
      <c r="D524" s="2">
        <v>13999</v>
      </c>
      <c r="E524" s="11">
        <f t="shared" si="40"/>
        <v>34877820</v>
      </c>
      <c r="F524" s="5">
        <v>15999</v>
      </c>
      <c r="G524" s="1">
        <v>0.13</v>
      </c>
      <c r="H524" t="str">
        <f t="shared" si="41"/>
        <v>20%</v>
      </c>
      <c r="I524" s="8" t="str">
        <f t="shared" si="43"/>
        <v>&gt;500</v>
      </c>
      <c r="J524" s="8" t="str">
        <f t="shared" si="44"/>
        <v>No</v>
      </c>
      <c r="K524" s="1" t="s">
        <v>9299</v>
      </c>
      <c r="L524">
        <v>3.9</v>
      </c>
      <c r="M524" s="4">
        <v>2180</v>
      </c>
      <c r="N524" s="12">
        <f t="shared" si="42"/>
        <v>8502</v>
      </c>
      <c r="O524" t="s">
        <v>11178</v>
      </c>
      <c r="P524" t="s">
        <v>3139</v>
      </c>
      <c r="Q524" t="s">
        <v>12365</v>
      </c>
      <c r="R524" t="s">
        <v>3140</v>
      </c>
      <c r="S524" t="s">
        <v>13516</v>
      </c>
      <c r="T524" t="s">
        <v>3141</v>
      </c>
      <c r="U524" t="s">
        <v>3142</v>
      </c>
      <c r="V524" t="s">
        <v>3143</v>
      </c>
    </row>
    <row r="525" spans="1:22">
      <c r="A525" t="s">
        <v>3144</v>
      </c>
      <c r="B525" t="s">
        <v>9784</v>
      </c>
      <c r="C525" t="s">
        <v>10605</v>
      </c>
      <c r="D525">
        <v>949</v>
      </c>
      <c r="E525" s="11">
        <f t="shared" si="40"/>
        <v>31507461</v>
      </c>
      <c r="F525" s="5">
        <v>999</v>
      </c>
      <c r="G525" s="1">
        <v>0.05</v>
      </c>
      <c r="H525" t="str">
        <f t="shared" si="41"/>
        <v>&gt;=50%</v>
      </c>
      <c r="I525" s="8" t="str">
        <f t="shared" si="43"/>
        <v>&gt;500</v>
      </c>
      <c r="J525" s="8" t="str">
        <f t="shared" si="44"/>
        <v>No</v>
      </c>
      <c r="K525" s="1" t="s">
        <v>9299</v>
      </c>
      <c r="L525">
        <v>4.2</v>
      </c>
      <c r="M525" s="4">
        <v>31539</v>
      </c>
      <c r="N525" s="12">
        <f t="shared" si="42"/>
        <v>132463.80000000002</v>
      </c>
      <c r="O525" t="s">
        <v>11201</v>
      </c>
      <c r="P525" t="s">
        <v>2849</v>
      </c>
      <c r="Q525" t="s">
        <v>12339</v>
      </c>
      <c r="R525" t="s">
        <v>2850</v>
      </c>
      <c r="S525" t="s">
        <v>13487</v>
      </c>
      <c r="T525" t="s">
        <v>2851</v>
      </c>
      <c r="U525" t="s">
        <v>3146</v>
      </c>
      <c r="V525" t="s">
        <v>3147</v>
      </c>
    </row>
    <row r="526" spans="1:22">
      <c r="A526" t="s">
        <v>3148</v>
      </c>
      <c r="B526" t="s">
        <v>9785</v>
      </c>
      <c r="C526" t="s">
        <v>10594</v>
      </c>
      <c r="D526">
        <v>99</v>
      </c>
      <c r="E526" s="11">
        <f t="shared" si="40"/>
        <v>1223049</v>
      </c>
      <c r="F526" s="5">
        <v>499</v>
      </c>
      <c r="G526" s="1">
        <v>0.8</v>
      </c>
      <c r="H526" t="str">
        <f t="shared" si="41"/>
        <v>&gt;=50%</v>
      </c>
      <c r="I526" s="8" t="str">
        <f t="shared" si="43"/>
        <v>200-500</v>
      </c>
      <c r="J526" s="8" t="str">
        <f t="shared" si="44"/>
        <v>No</v>
      </c>
      <c r="K526" s="1" t="s">
        <v>9298</v>
      </c>
      <c r="L526">
        <v>4.0999999999999996</v>
      </c>
      <c r="M526" s="4">
        <v>2451</v>
      </c>
      <c r="N526" s="12">
        <f t="shared" si="42"/>
        <v>10049.099999999999</v>
      </c>
      <c r="O526" t="s">
        <v>11202</v>
      </c>
      <c r="P526" t="s">
        <v>3150</v>
      </c>
      <c r="Q526" t="s">
        <v>12366</v>
      </c>
      <c r="R526" t="s">
        <v>3151</v>
      </c>
      <c r="S526" t="s">
        <v>13517</v>
      </c>
      <c r="T526" t="s">
        <v>3152</v>
      </c>
      <c r="U526" t="s">
        <v>3153</v>
      </c>
      <c r="V526" t="s">
        <v>3154</v>
      </c>
    </row>
    <row r="527" spans="1:22">
      <c r="A527" t="s">
        <v>3155</v>
      </c>
      <c r="B527" t="s">
        <v>9786</v>
      </c>
      <c r="C527" t="s">
        <v>10612</v>
      </c>
      <c r="D527" s="2">
        <v>2499</v>
      </c>
      <c r="E527" s="11">
        <f t="shared" si="40"/>
        <v>1230460</v>
      </c>
      <c r="F527" s="5">
        <v>7990</v>
      </c>
      <c r="G527" s="1">
        <v>0.69</v>
      </c>
      <c r="H527" t="str">
        <f t="shared" si="41"/>
        <v>&gt;=50%</v>
      </c>
      <c r="I527" s="8" t="str">
        <f t="shared" si="43"/>
        <v>&gt;500</v>
      </c>
      <c r="J527" s="8" t="str">
        <f t="shared" si="44"/>
        <v>No</v>
      </c>
      <c r="K527" s="1" t="s">
        <v>9298</v>
      </c>
      <c r="L527">
        <v>4.0999999999999996</v>
      </c>
      <c r="M527" s="4">
        <v>154</v>
      </c>
      <c r="N527" s="12">
        <f t="shared" si="42"/>
        <v>631.4</v>
      </c>
      <c r="O527" t="s">
        <v>11203</v>
      </c>
      <c r="P527" t="s">
        <v>2828</v>
      </c>
      <c r="Q527" t="s">
        <v>12337</v>
      </c>
      <c r="R527" t="s">
        <v>2829</v>
      </c>
      <c r="S527" t="s">
        <v>13485</v>
      </c>
      <c r="T527" t="s">
        <v>2830</v>
      </c>
      <c r="U527" t="s">
        <v>3157</v>
      </c>
      <c r="V527" t="s">
        <v>3158</v>
      </c>
    </row>
    <row r="528" spans="1:22">
      <c r="A528" t="s">
        <v>3159</v>
      </c>
      <c r="B528" t="s">
        <v>9787</v>
      </c>
      <c r="C528" t="s">
        <v>10610</v>
      </c>
      <c r="D528">
        <v>689</v>
      </c>
      <c r="E528" s="11">
        <f t="shared" si="40"/>
        <v>2384807</v>
      </c>
      <c r="F528" s="5">
        <v>1999</v>
      </c>
      <c r="G528" s="1">
        <v>0.66</v>
      </c>
      <c r="H528" t="str">
        <f t="shared" si="41"/>
        <v>&gt;=50%</v>
      </c>
      <c r="I528" s="8" t="str">
        <f t="shared" si="43"/>
        <v>&gt;500</v>
      </c>
      <c r="J528" s="8" t="str">
        <f t="shared" si="44"/>
        <v>No</v>
      </c>
      <c r="K528" s="1" t="s">
        <v>9298</v>
      </c>
      <c r="L528">
        <v>4.3</v>
      </c>
      <c r="M528" s="4">
        <v>1193</v>
      </c>
      <c r="N528" s="12">
        <f t="shared" si="42"/>
        <v>5129.8999999999996</v>
      </c>
      <c r="O528" t="s">
        <v>11204</v>
      </c>
      <c r="P528" t="s">
        <v>3161</v>
      </c>
      <c r="Q528" t="s">
        <v>12367</v>
      </c>
      <c r="R528" t="s">
        <v>3162</v>
      </c>
      <c r="S528" t="s">
        <v>13518</v>
      </c>
      <c r="T528" t="s">
        <v>3163</v>
      </c>
      <c r="U528" t="s">
        <v>3164</v>
      </c>
      <c r="V528" t="s">
        <v>3165</v>
      </c>
    </row>
    <row r="529" spans="1:22">
      <c r="A529" t="s">
        <v>3166</v>
      </c>
      <c r="B529" t="s">
        <v>9788</v>
      </c>
      <c r="C529" t="s">
        <v>10608</v>
      </c>
      <c r="D529">
        <v>499</v>
      </c>
      <c r="E529" s="11">
        <f t="shared" si="40"/>
        <v>2801025</v>
      </c>
      <c r="F529" s="5">
        <v>1899</v>
      </c>
      <c r="G529" s="1">
        <v>0.74</v>
      </c>
      <c r="H529" t="str">
        <f t="shared" si="41"/>
        <v>&gt;=50%</v>
      </c>
      <c r="I529" s="8" t="str">
        <f t="shared" si="43"/>
        <v>&gt;500</v>
      </c>
      <c r="J529" s="8" t="str">
        <f t="shared" si="44"/>
        <v>No</v>
      </c>
      <c r="K529" s="1" t="s">
        <v>9298</v>
      </c>
      <c r="L529">
        <v>4.0999999999999996</v>
      </c>
      <c r="M529" s="4">
        <v>1475</v>
      </c>
      <c r="N529" s="12">
        <f t="shared" si="42"/>
        <v>6047.4999999999991</v>
      </c>
      <c r="O529" t="s">
        <v>11205</v>
      </c>
      <c r="P529" t="s">
        <v>3168</v>
      </c>
      <c r="Q529" t="s">
        <v>12368</v>
      </c>
      <c r="R529" t="s">
        <v>3169</v>
      </c>
      <c r="S529" t="s">
        <v>13519</v>
      </c>
      <c r="T529" t="s">
        <v>3170</v>
      </c>
      <c r="U529" t="s">
        <v>3171</v>
      </c>
      <c r="V529" t="s">
        <v>3172</v>
      </c>
    </row>
    <row r="530" spans="1:22">
      <c r="A530" t="s">
        <v>3173</v>
      </c>
      <c r="B530" t="s">
        <v>9789</v>
      </c>
      <c r="C530" t="s">
        <v>10605</v>
      </c>
      <c r="D530">
        <v>299</v>
      </c>
      <c r="E530" s="11">
        <f t="shared" si="40"/>
        <v>8882109</v>
      </c>
      <c r="F530" s="5">
        <v>999</v>
      </c>
      <c r="G530" s="1">
        <v>0.7</v>
      </c>
      <c r="H530" t="str">
        <f t="shared" si="41"/>
        <v>&gt;=50%</v>
      </c>
      <c r="I530" s="8" t="str">
        <f t="shared" si="43"/>
        <v>&gt;500</v>
      </c>
      <c r="J530" s="8" t="str">
        <f t="shared" si="44"/>
        <v>No</v>
      </c>
      <c r="K530" s="1" t="s">
        <v>9298</v>
      </c>
      <c r="L530">
        <v>4.3</v>
      </c>
      <c r="M530" s="4">
        <v>8891</v>
      </c>
      <c r="N530" s="12">
        <f t="shared" si="42"/>
        <v>38231.299999999996</v>
      </c>
      <c r="O530" t="s">
        <v>11206</v>
      </c>
      <c r="P530" t="s">
        <v>3175</v>
      </c>
      <c r="Q530" t="s">
        <v>12369</v>
      </c>
      <c r="R530" t="s">
        <v>3176</v>
      </c>
      <c r="S530" t="s">
        <v>13520</v>
      </c>
      <c r="T530" t="s">
        <v>3177</v>
      </c>
      <c r="U530" t="s">
        <v>3178</v>
      </c>
      <c r="V530" t="s">
        <v>3179</v>
      </c>
    </row>
    <row r="531" spans="1:22">
      <c r="A531" t="s">
        <v>3180</v>
      </c>
      <c r="B531" t="s">
        <v>9790</v>
      </c>
      <c r="C531" t="s">
        <v>10596</v>
      </c>
      <c r="D531">
        <v>209</v>
      </c>
      <c r="E531" s="11">
        <f t="shared" si="40"/>
        <v>51896</v>
      </c>
      <c r="F531" s="5">
        <v>499</v>
      </c>
      <c r="G531" s="1">
        <v>0.57999999999999996</v>
      </c>
      <c r="H531" t="str">
        <f t="shared" si="41"/>
        <v>20-50%</v>
      </c>
      <c r="I531" s="8" t="str">
        <f t="shared" si="43"/>
        <v>200-500</v>
      </c>
      <c r="J531" s="8" t="str">
        <f t="shared" si="44"/>
        <v>No</v>
      </c>
      <c r="K531" s="1" t="s">
        <v>9298</v>
      </c>
      <c r="L531">
        <v>3.6</v>
      </c>
      <c r="M531" s="4">
        <v>104</v>
      </c>
      <c r="N531" s="12">
        <f t="shared" si="42"/>
        <v>374.40000000000003</v>
      </c>
      <c r="O531" t="s">
        <v>11207</v>
      </c>
      <c r="P531" t="s">
        <v>3182</v>
      </c>
      <c r="Q531" t="s">
        <v>12370</v>
      </c>
      <c r="R531" t="s">
        <v>3183</v>
      </c>
      <c r="S531" t="s">
        <v>13521</v>
      </c>
      <c r="T531" t="s">
        <v>3184</v>
      </c>
      <c r="U531" t="s">
        <v>3185</v>
      </c>
      <c r="V531" t="s">
        <v>3186</v>
      </c>
    </row>
    <row r="532" spans="1:22">
      <c r="A532" t="s">
        <v>3187</v>
      </c>
      <c r="B532" t="s">
        <v>9791</v>
      </c>
      <c r="C532" t="s">
        <v>10595</v>
      </c>
      <c r="D532" s="2">
        <v>8499</v>
      </c>
      <c r="E532" s="11">
        <f t="shared" si="40"/>
        <v>86599338</v>
      </c>
      <c r="F532" s="5">
        <v>12999</v>
      </c>
      <c r="G532" s="1">
        <v>0.35</v>
      </c>
      <c r="H532" t="str">
        <f t="shared" si="41"/>
        <v>20-50%</v>
      </c>
      <c r="I532" s="8" t="str">
        <f t="shared" si="43"/>
        <v>&gt;500</v>
      </c>
      <c r="J532" s="8" t="str">
        <f t="shared" si="44"/>
        <v>No</v>
      </c>
      <c r="K532" s="1" t="s">
        <v>9299</v>
      </c>
      <c r="L532">
        <v>4.0999999999999996</v>
      </c>
      <c r="M532" s="4">
        <v>6662</v>
      </c>
      <c r="N532" s="12">
        <f t="shared" si="42"/>
        <v>27314.199999999997</v>
      </c>
      <c r="O532" t="s">
        <v>11208</v>
      </c>
      <c r="P532" t="s">
        <v>3189</v>
      </c>
      <c r="Q532" t="s">
        <v>12371</v>
      </c>
      <c r="R532" t="s">
        <v>3190</v>
      </c>
      <c r="S532" t="s">
        <v>13522</v>
      </c>
      <c r="T532" t="s">
        <v>3191</v>
      </c>
      <c r="U532" t="s">
        <v>3192</v>
      </c>
      <c r="V532" t="s">
        <v>3193</v>
      </c>
    </row>
    <row r="533" spans="1:22">
      <c r="A533" t="s">
        <v>3194</v>
      </c>
      <c r="B533" t="s">
        <v>9792</v>
      </c>
      <c r="C533" t="s">
        <v>10596</v>
      </c>
      <c r="D533" s="2">
        <v>2179</v>
      </c>
      <c r="E533" s="11">
        <f t="shared" si="40"/>
        <v>33511620</v>
      </c>
      <c r="F533" s="5">
        <v>3999</v>
      </c>
      <c r="G533" s="1">
        <v>0.46</v>
      </c>
      <c r="H533" t="str">
        <f t="shared" si="41"/>
        <v>20%</v>
      </c>
      <c r="I533" s="8" t="str">
        <f t="shared" si="43"/>
        <v>&gt;500</v>
      </c>
      <c r="J533" s="8" t="str">
        <f t="shared" si="44"/>
        <v>No</v>
      </c>
      <c r="K533" s="1" t="s">
        <v>9299</v>
      </c>
      <c r="L533">
        <v>4</v>
      </c>
      <c r="M533" s="4">
        <v>8380</v>
      </c>
      <c r="N533" s="12">
        <f t="shared" si="42"/>
        <v>33520</v>
      </c>
      <c r="O533" t="s">
        <v>11209</v>
      </c>
      <c r="P533" t="s">
        <v>3196</v>
      </c>
      <c r="Q533" t="s">
        <v>12372</v>
      </c>
      <c r="R533" t="s">
        <v>3197</v>
      </c>
      <c r="S533" t="s">
        <v>13523</v>
      </c>
      <c r="T533" t="s">
        <v>3198</v>
      </c>
      <c r="U533" t="s">
        <v>3199</v>
      </c>
      <c r="V533" t="s">
        <v>3200</v>
      </c>
    </row>
    <row r="534" spans="1:22">
      <c r="A534" t="s">
        <v>3201</v>
      </c>
      <c r="B534" t="s">
        <v>9793</v>
      </c>
      <c r="C534" t="s">
        <v>10596</v>
      </c>
      <c r="D534" s="2">
        <v>16999</v>
      </c>
      <c r="E534" s="11">
        <f t="shared" si="40"/>
        <v>668230178</v>
      </c>
      <c r="F534" s="5">
        <v>20999</v>
      </c>
      <c r="G534" s="1">
        <v>0.19</v>
      </c>
      <c r="H534" t="str">
        <f t="shared" si="41"/>
        <v>20%</v>
      </c>
      <c r="I534" s="8" t="str">
        <f t="shared" si="43"/>
        <v>&gt;500</v>
      </c>
      <c r="J534" s="8" t="str">
        <f t="shared" si="44"/>
        <v>No</v>
      </c>
      <c r="K534" s="1" t="s">
        <v>9299</v>
      </c>
      <c r="L534">
        <v>4.0999999999999996</v>
      </c>
      <c r="M534" s="4">
        <v>31822</v>
      </c>
      <c r="N534" s="12">
        <f t="shared" si="42"/>
        <v>130470.19999999998</v>
      </c>
      <c r="O534" t="s">
        <v>11210</v>
      </c>
      <c r="P534" t="s">
        <v>3026</v>
      </c>
      <c r="Q534" t="s">
        <v>12356</v>
      </c>
      <c r="R534" t="s">
        <v>3027</v>
      </c>
      <c r="S534" t="s">
        <v>13506</v>
      </c>
      <c r="T534" t="s">
        <v>3028</v>
      </c>
      <c r="U534" t="s">
        <v>3203</v>
      </c>
      <c r="V534" t="s">
        <v>3204</v>
      </c>
    </row>
    <row r="535" spans="1:22">
      <c r="A535" t="s">
        <v>3205</v>
      </c>
      <c r="B535" t="s">
        <v>9794</v>
      </c>
      <c r="C535" t="s">
        <v>10598</v>
      </c>
      <c r="D535" s="2">
        <v>44999</v>
      </c>
      <c r="E535" s="11">
        <f t="shared" si="40"/>
        <v>153746925</v>
      </c>
      <c r="F535" s="5">
        <v>49999</v>
      </c>
      <c r="G535" s="1">
        <v>0.1</v>
      </c>
      <c r="H535" t="str">
        <f t="shared" si="41"/>
        <v>20%</v>
      </c>
      <c r="I535" s="8" t="str">
        <f t="shared" si="43"/>
        <v>&gt;500</v>
      </c>
      <c r="J535" s="8" t="str">
        <f t="shared" si="44"/>
        <v>No</v>
      </c>
      <c r="K535" s="1" t="s">
        <v>9299</v>
      </c>
      <c r="L535">
        <v>4.3</v>
      </c>
      <c r="M535" s="4">
        <v>3075</v>
      </c>
      <c r="N535" s="12">
        <f t="shared" si="42"/>
        <v>13222.5</v>
      </c>
      <c r="O535" t="s">
        <v>11211</v>
      </c>
      <c r="P535" t="s">
        <v>3207</v>
      </c>
      <c r="Q535" t="s">
        <v>3208</v>
      </c>
      <c r="R535" t="s">
        <v>3209</v>
      </c>
      <c r="S535" t="s">
        <v>13524</v>
      </c>
      <c r="T535" t="s">
        <v>3210</v>
      </c>
      <c r="U535" t="s">
        <v>3211</v>
      </c>
      <c r="V535" t="s">
        <v>3212</v>
      </c>
    </row>
    <row r="536" spans="1:22">
      <c r="A536" t="s">
        <v>3213</v>
      </c>
      <c r="B536" t="s">
        <v>3214</v>
      </c>
      <c r="C536" t="s">
        <v>10594</v>
      </c>
      <c r="D536" s="2">
        <v>2599</v>
      </c>
      <c r="E536" s="11">
        <f t="shared" si="40"/>
        <v>42783734</v>
      </c>
      <c r="F536" s="5">
        <v>2999</v>
      </c>
      <c r="G536" s="1">
        <v>0.13</v>
      </c>
      <c r="H536" t="str">
        <f t="shared" si="41"/>
        <v>&gt;=50%</v>
      </c>
      <c r="I536" s="8" t="str">
        <f t="shared" si="43"/>
        <v>&gt;500</v>
      </c>
      <c r="J536" s="8" t="str">
        <f t="shared" si="44"/>
        <v>No</v>
      </c>
      <c r="K536" s="1" t="s">
        <v>9299</v>
      </c>
      <c r="L536">
        <v>3.9</v>
      </c>
      <c r="M536" s="4">
        <v>14266</v>
      </c>
      <c r="N536" s="12">
        <f t="shared" si="42"/>
        <v>55637.4</v>
      </c>
      <c r="O536" t="s">
        <v>11212</v>
      </c>
      <c r="P536" t="s">
        <v>3215</v>
      </c>
      <c r="Q536" t="s">
        <v>12373</v>
      </c>
      <c r="R536" t="s">
        <v>3216</v>
      </c>
      <c r="S536" t="s">
        <v>13525</v>
      </c>
      <c r="T536" t="s">
        <v>3217</v>
      </c>
      <c r="U536" t="s">
        <v>3218</v>
      </c>
      <c r="V536" t="s">
        <v>3219</v>
      </c>
    </row>
    <row r="537" spans="1:22">
      <c r="A537" t="s">
        <v>3220</v>
      </c>
      <c r="B537" t="s">
        <v>9795</v>
      </c>
      <c r="C537" t="s">
        <v>3229</v>
      </c>
      <c r="D537" s="2">
        <v>2799</v>
      </c>
      <c r="E537" s="11">
        <f t="shared" si="40"/>
        <v>252674621</v>
      </c>
      <c r="F537" s="5">
        <v>6499</v>
      </c>
      <c r="G537" s="1">
        <v>0.56999999999999995</v>
      </c>
      <c r="H537" t="str">
        <f t="shared" si="41"/>
        <v>&gt;=50%</v>
      </c>
      <c r="I537" s="8" t="str">
        <f t="shared" si="43"/>
        <v>&gt;500</v>
      </c>
      <c r="J537" s="8" t="str">
        <f t="shared" si="44"/>
        <v>No</v>
      </c>
      <c r="K537" s="1" t="s">
        <v>9298</v>
      </c>
      <c r="L537">
        <v>4.0999999999999996</v>
      </c>
      <c r="M537" s="4">
        <v>38879</v>
      </c>
      <c r="N537" s="12">
        <f t="shared" si="42"/>
        <v>159403.9</v>
      </c>
      <c r="O537" t="s">
        <v>11213</v>
      </c>
      <c r="P537" t="s">
        <v>3222</v>
      </c>
      <c r="Q537" t="s">
        <v>12374</v>
      </c>
      <c r="R537" t="s">
        <v>3223</v>
      </c>
      <c r="S537" t="s">
        <v>13526</v>
      </c>
      <c r="T537" t="s">
        <v>3224</v>
      </c>
      <c r="U537" t="s">
        <v>3225</v>
      </c>
      <c r="V537" t="s">
        <v>3226</v>
      </c>
    </row>
    <row r="538" spans="1:22">
      <c r="A538" t="s">
        <v>3227</v>
      </c>
      <c r="B538" t="s">
        <v>9796</v>
      </c>
      <c r="C538" t="s">
        <v>10597</v>
      </c>
      <c r="D538" s="2">
        <v>1399</v>
      </c>
      <c r="E538" s="11">
        <f t="shared" si="40"/>
        <v>290553250</v>
      </c>
      <c r="F538" s="5">
        <v>2990</v>
      </c>
      <c r="G538" s="1">
        <v>0.53</v>
      </c>
      <c r="H538" t="str">
        <f t="shared" si="41"/>
        <v>&gt;=50%</v>
      </c>
      <c r="I538" s="8" t="str">
        <f t="shared" si="43"/>
        <v>&gt;500</v>
      </c>
      <c r="J538" s="8" t="str">
        <f t="shared" si="44"/>
        <v>No</v>
      </c>
      <c r="K538" s="1" t="s">
        <v>9298</v>
      </c>
      <c r="L538">
        <v>4.0999999999999996</v>
      </c>
      <c r="M538" s="4">
        <v>97175</v>
      </c>
      <c r="N538" s="12">
        <f t="shared" si="42"/>
        <v>398417.49999999994</v>
      </c>
      <c r="O538" t="s">
        <v>11214</v>
      </c>
      <c r="P538" t="s">
        <v>3230</v>
      </c>
      <c r="Q538" t="s">
        <v>12375</v>
      </c>
      <c r="R538" t="s">
        <v>3231</v>
      </c>
      <c r="S538" t="s">
        <v>13527</v>
      </c>
      <c r="T538" t="s">
        <v>3232</v>
      </c>
      <c r="U538" t="s">
        <v>3233</v>
      </c>
      <c r="V538" t="s">
        <v>3234</v>
      </c>
    </row>
    <row r="539" spans="1:22">
      <c r="A539" t="s">
        <v>3235</v>
      </c>
      <c r="B539" t="s">
        <v>9797</v>
      </c>
      <c r="C539" t="s">
        <v>10601</v>
      </c>
      <c r="D539">
        <v>649</v>
      </c>
      <c r="E539" s="11">
        <f t="shared" si="40"/>
        <v>161424000</v>
      </c>
      <c r="F539" s="5">
        <v>2400</v>
      </c>
      <c r="G539" s="1">
        <v>0.73</v>
      </c>
      <c r="H539" t="str">
        <f t="shared" si="41"/>
        <v>&gt;=50%</v>
      </c>
      <c r="I539" s="8" t="str">
        <f t="shared" si="43"/>
        <v>&gt;500</v>
      </c>
      <c r="J539" s="8" t="str">
        <f t="shared" si="44"/>
        <v>No</v>
      </c>
      <c r="K539" s="1" t="s">
        <v>9298</v>
      </c>
      <c r="L539">
        <v>4.4000000000000004</v>
      </c>
      <c r="M539" s="4">
        <v>67260</v>
      </c>
      <c r="N539" s="12">
        <f t="shared" si="42"/>
        <v>295944</v>
      </c>
      <c r="O539" t="s">
        <v>11215</v>
      </c>
      <c r="P539" t="s">
        <v>2187</v>
      </c>
      <c r="Q539" t="s">
        <v>12276</v>
      </c>
      <c r="R539" t="s">
        <v>2188</v>
      </c>
      <c r="S539" t="s">
        <v>13419</v>
      </c>
      <c r="T539" t="s">
        <v>2189</v>
      </c>
      <c r="U539" t="s">
        <v>2190</v>
      </c>
      <c r="V539" t="s">
        <v>3237</v>
      </c>
    </row>
    <row r="540" spans="1:22">
      <c r="A540" t="s">
        <v>3238</v>
      </c>
      <c r="B540" t="s">
        <v>9798</v>
      </c>
      <c r="C540" t="s">
        <v>10613</v>
      </c>
      <c r="D540">
        <v>799</v>
      </c>
      <c r="E540" s="11">
        <f t="shared" si="40"/>
        <v>474810</v>
      </c>
      <c r="F540" s="5">
        <v>3990</v>
      </c>
      <c r="G540" s="1">
        <v>0.8</v>
      </c>
      <c r="H540" t="str">
        <f t="shared" si="41"/>
        <v>20%</v>
      </c>
      <c r="I540" s="8" t="str">
        <f t="shared" si="43"/>
        <v>&gt;500</v>
      </c>
      <c r="J540" s="8" t="str">
        <f t="shared" si="44"/>
        <v>No</v>
      </c>
      <c r="K540" s="1" t="s">
        <v>9298</v>
      </c>
      <c r="L540">
        <v>3.8</v>
      </c>
      <c r="M540" s="4">
        <v>119</v>
      </c>
      <c r="N540" s="12">
        <f t="shared" si="42"/>
        <v>452.2</v>
      </c>
      <c r="O540" t="s">
        <v>11216</v>
      </c>
      <c r="P540" t="s">
        <v>3240</v>
      </c>
      <c r="Q540" t="s">
        <v>12376</v>
      </c>
      <c r="R540" t="s">
        <v>3241</v>
      </c>
      <c r="S540" t="s">
        <v>13528</v>
      </c>
      <c r="T540" t="s">
        <v>3242</v>
      </c>
      <c r="U540" t="s">
        <v>3243</v>
      </c>
      <c r="V540" t="s">
        <v>3244</v>
      </c>
    </row>
    <row r="541" spans="1:22">
      <c r="A541" t="s">
        <v>3245</v>
      </c>
      <c r="B541" t="s">
        <v>9799</v>
      </c>
      <c r="C541" t="s">
        <v>10575</v>
      </c>
      <c r="D541">
        <v>149</v>
      </c>
      <c r="E541" s="11">
        <f t="shared" si="40"/>
        <v>1614117</v>
      </c>
      <c r="F541" s="5">
        <v>149</v>
      </c>
      <c r="G541" s="1">
        <v>0</v>
      </c>
      <c r="H541" t="str">
        <f t="shared" si="41"/>
        <v>&gt;=50%</v>
      </c>
      <c r="I541" s="8" t="str">
        <f t="shared" si="43"/>
        <v>&lt;200</v>
      </c>
      <c r="J541" s="8" t="str">
        <f t="shared" si="44"/>
        <v>No</v>
      </c>
      <c r="K541" s="1" t="s">
        <v>9299</v>
      </c>
      <c r="L541">
        <v>4.3</v>
      </c>
      <c r="M541" s="4">
        <v>10833</v>
      </c>
      <c r="N541" s="12">
        <f t="shared" si="42"/>
        <v>46581.9</v>
      </c>
      <c r="O541" t="s">
        <v>11217</v>
      </c>
      <c r="P541" t="s">
        <v>3247</v>
      </c>
      <c r="Q541" t="s">
        <v>12377</v>
      </c>
      <c r="R541" t="s">
        <v>3248</v>
      </c>
      <c r="S541" t="s">
        <v>13529</v>
      </c>
      <c r="T541" t="s">
        <v>3249</v>
      </c>
      <c r="U541" t="s">
        <v>3250</v>
      </c>
      <c r="V541" t="s">
        <v>3251</v>
      </c>
    </row>
    <row r="542" spans="1:22">
      <c r="A542" t="s">
        <v>353</v>
      </c>
      <c r="B542" t="s">
        <v>9368</v>
      </c>
      <c r="C542" t="s">
        <v>10598</v>
      </c>
      <c r="D542">
        <v>799</v>
      </c>
      <c r="E542" s="11">
        <f t="shared" si="40"/>
        <v>17194800</v>
      </c>
      <c r="F542" s="5">
        <v>2100</v>
      </c>
      <c r="G542" s="1">
        <v>0.62</v>
      </c>
      <c r="H542" t="str">
        <f t="shared" si="41"/>
        <v>20-50%</v>
      </c>
      <c r="I542" s="8" t="str">
        <f t="shared" si="43"/>
        <v>&gt;500</v>
      </c>
      <c r="J542" s="8" t="str">
        <f t="shared" si="44"/>
        <v>No</v>
      </c>
      <c r="K542" s="1" t="s">
        <v>9298</v>
      </c>
      <c r="L542">
        <v>4.3</v>
      </c>
      <c r="M542" s="4">
        <v>8188</v>
      </c>
      <c r="N542" s="12">
        <f t="shared" si="42"/>
        <v>35208.400000000001</v>
      </c>
      <c r="O542" t="s">
        <v>872</v>
      </c>
      <c r="P542" t="s">
        <v>355</v>
      </c>
      <c r="Q542" t="s">
        <v>12072</v>
      </c>
      <c r="R542" t="s">
        <v>356</v>
      </c>
      <c r="S542" t="s">
        <v>13204</v>
      </c>
      <c r="T542" t="s">
        <v>357</v>
      </c>
      <c r="U542" t="s">
        <v>3252</v>
      </c>
      <c r="V542" t="s">
        <v>3253</v>
      </c>
    </row>
    <row r="543" spans="1:22">
      <c r="A543" t="s">
        <v>3254</v>
      </c>
      <c r="B543" t="s">
        <v>9800</v>
      </c>
      <c r="C543" t="s">
        <v>10611</v>
      </c>
      <c r="D543" s="2">
        <v>3799</v>
      </c>
      <c r="E543" s="11">
        <f t="shared" si="40"/>
        <v>8695659</v>
      </c>
      <c r="F543" s="5">
        <v>5299</v>
      </c>
      <c r="G543" s="1">
        <v>0.28000000000000003</v>
      </c>
      <c r="H543" t="str">
        <f t="shared" si="41"/>
        <v>&gt;=50%</v>
      </c>
      <c r="I543" s="8" t="str">
        <f t="shared" si="43"/>
        <v>&gt;500</v>
      </c>
      <c r="J543" s="8" t="str">
        <f t="shared" si="44"/>
        <v>No</v>
      </c>
      <c r="K543" s="1" t="s">
        <v>9299</v>
      </c>
      <c r="L543">
        <v>3.5</v>
      </c>
      <c r="M543" s="4">
        <v>1641</v>
      </c>
      <c r="N543" s="12">
        <f t="shared" si="42"/>
        <v>5743.5</v>
      </c>
      <c r="O543" t="s">
        <v>11218</v>
      </c>
      <c r="P543" t="s">
        <v>3256</v>
      </c>
      <c r="Q543" t="s">
        <v>12378</v>
      </c>
      <c r="R543" t="s">
        <v>3257</v>
      </c>
      <c r="S543" t="s">
        <v>13530</v>
      </c>
      <c r="T543" t="s">
        <v>3258</v>
      </c>
      <c r="U543" t="s">
        <v>3259</v>
      </c>
      <c r="V543" t="s">
        <v>3260</v>
      </c>
    </row>
    <row r="544" spans="1:22">
      <c r="A544" t="s">
        <v>3261</v>
      </c>
      <c r="B544" t="s">
        <v>9801</v>
      </c>
      <c r="C544" t="s">
        <v>10596</v>
      </c>
      <c r="D544">
        <v>199</v>
      </c>
      <c r="E544" s="11">
        <f t="shared" si="40"/>
        <v>9001260</v>
      </c>
      <c r="F544" s="5">
        <v>1899</v>
      </c>
      <c r="G544" s="1">
        <v>0.9</v>
      </c>
      <c r="H544" t="str">
        <f t="shared" si="41"/>
        <v>20-50%</v>
      </c>
      <c r="I544" s="8" t="str">
        <f t="shared" si="43"/>
        <v>&gt;500</v>
      </c>
      <c r="J544" s="8" t="str">
        <f t="shared" si="44"/>
        <v>No</v>
      </c>
      <c r="K544" s="1" t="s">
        <v>9298</v>
      </c>
      <c r="L544">
        <v>4</v>
      </c>
      <c r="M544" s="4">
        <v>4740</v>
      </c>
      <c r="N544" s="12">
        <f t="shared" si="42"/>
        <v>18960</v>
      </c>
      <c r="O544" t="s">
        <v>11219</v>
      </c>
      <c r="P544" t="s">
        <v>3263</v>
      </c>
      <c r="Q544" t="s">
        <v>12379</v>
      </c>
      <c r="R544" t="s">
        <v>3264</v>
      </c>
      <c r="S544" t="s">
        <v>13531</v>
      </c>
      <c r="T544" t="s">
        <v>3265</v>
      </c>
      <c r="U544" t="s">
        <v>3266</v>
      </c>
      <c r="V544" t="s">
        <v>3267</v>
      </c>
    </row>
    <row r="545" spans="1:22">
      <c r="A545" t="s">
        <v>3268</v>
      </c>
      <c r="B545" t="s">
        <v>9802</v>
      </c>
      <c r="C545" t="s">
        <v>10596</v>
      </c>
      <c r="D545" s="2">
        <v>23999</v>
      </c>
      <c r="E545" s="11">
        <f t="shared" si="40"/>
        <v>292569134</v>
      </c>
      <c r="F545" s="5">
        <v>32999</v>
      </c>
      <c r="G545" s="1">
        <v>0.27</v>
      </c>
      <c r="H545" t="str">
        <f t="shared" si="41"/>
        <v>20-50%</v>
      </c>
      <c r="I545" s="8" t="str">
        <f t="shared" si="43"/>
        <v>&gt;500</v>
      </c>
      <c r="J545" s="8" t="str">
        <f t="shared" si="44"/>
        <v>No</v>
      </c>
      <c r="K545" s="1" t="s">
        <v>9299</v>
      </c>
      <c r="L545">
        <v>3.9</v>
      </c>
      <c r="M545" s="4">
        <v>8866</v>
      </c>
      <c r="N545" s="12">
        <f t="shared" si="42"/>
        <v>34577.4</v>
      </c>
      <c r="O545" t="s">
        <v>11220</v>
      </c>
      <c r="P545" t="s">
        <v>3270</v>
      </c>
      <c r="Q545" t="s">
        <v>12380</v>
      </c>
      <c r="R545" t="s">
        <v>3271</v>
      </c>
      <c r="S545" t="s">
        <v>13532</v>
      </c>
      <c r="T545" t="s">
        <v>3272</v>
      </c>
      <c r="U545" t="s">
        <v>3273</v>
      </c>
      <c r="V545" t="s">
        <v>3274</v>
      </c>
    </row>
    <row r="546" spans="1:22">
      <c r="A546" t="s">
        <v>3275</v>
      </c>
      <c r="B546" t="s">
        <v>9803</v>
      </c>
      <c r="C546" t="s">
        <v>10594</v>
      </c>
      <c r="D546" s="2">
        <v>29990</v>
      </c>
      <c r="E546" s="11">
        <f t="shared" si="40"/>
        <v>335876010</v>
      </c>
      <c r="F546" s="5">
        <v>39990</v>
      </c>
      <c r="G546" s="1">
        <v>0.25</v>
      </c>
      <c r="H546" t="str">
        <f t="shared" si="41"/>
        <v>&gt;=50%</v>
      </c>
      <c r="I546" s="8" t="str">
        <f t="shared" si="43"/>
        <v>&gt;500</v>
      </c>
      <c r="J546" s="8" t="str">
        <f t="shared" si="44"/>
        <v>No</v>
      </c>
      <c r="K546" s="1" t="s">
        <v>9299</v>
      </c>
      <c r="L546">
        <v>4.3</v>
      </c>
      <c r="M546" s="4">
        <v>8399</v>
      </c>
      <c r="N546" s="12">
        <f t="shared" si="42"/>
        <v>36115.699999999997</v>
      </c>
      <c r="O546" t="s">
        <v>11221</v>
      </c>
      <c r="P546" t="s">
        <v>3277</v>
      </c>
      <c r="Q546" t="s">
        <v>12381</v>
      </c>
      <c r="R546" t="s">
        <v>3278</v>
      </c>
      <c r="S546" t="s">
        <v>13533</v>
      </c>
      <c r="T546" t="s">
        <v>3279</v>
      </c>
      <c r="U546" t="s">
        <v>3280</v>
      </c>
      <c r="V546" t="s">
        <v>3281</v>
      </c>
    </row>
    <row r="547" spans="1:22">
      <c r="A547" t="s">
        <v>3282</v>
      </c>
      <c r="B547" t="s">
        <v>9804</v>
      </c>
      <c r="C547" t="s">
        <v>10596</v>
      </c>
      <c r="D547">
        <v>281</v>
      </c>
      <c r="E547" s="11">
        <f t="shared" si="40"/>
        <v>173913</v>
      </c>
      <c r="F547" s="5">
        <v>1999</v>
      </c>
      <c r="G547" s="1">
        <v>0.86</v>
      </c>
      <c r="H547" t="str">
        <f t="shared" si="41"/>
        <v>20-50%</v>
      </c>
      <c r="I547" s="8" t="str">
        <f t="shared" si="43"/>
        <v>&gt;500</v>
      </c>
      <c r="J547" s="8" t="str">
        <f t="shared" si="44"/>
        <v>No</v>
      </c>
      <c r="K547" s="1" t="s">
        <v>9298</v>
      </c>
      <c r="L547">
        <v>2.8</v>
      </c>
      <c r="M547" s="4">
        <v>87</v>
      </c>
      <c r="N547" s="12">
        <f t="shared" si="42"/>
        <v>243.6</v>
      </c>
      <c r="O547" t="s">
        <v>11222</v>
      </c>
      <c r="P547" t="s">
        <v>3284</v>
      </c>
      <c r="Q547" t="s">
        <v>12382</v>
      </c>
      <c r="R547" t="s">
        <v>3285</v>
      </c>
      <c r="S547" t="s">
        <v>13534</v>
      </c>
      <c r="T547" t="s">
        <v>3286</v>
      </c>
      <c r="U547" t="s">
        <v>3287</v>
      </c>
      <c r="V547" t="s">
        <v>3288</v>
      </c>
    </row>
    <row r="548" spans="1:22">
      <c r="A548" t="s">
        <v>3289</v>
      </c>
      <c r="B548" t="s">
        <v>9805</v>
      </c>
      <c r="C548" t="s">
        <v>10594</v>
      </c>
      <c r="D548" s="2">
        <v>7998</v>
      </c>
      <c r="E548" s="11">
        <f t="shared" si="40"/>
        <v>1499875</v>
      </c>
      <c r="F548" s="5">
        <v>11999</v>
      </c>
      <c r="G548" s="1">
        <v>0.33</v>
      </c>
      <c r="H548" t="str">
        <f t="shared" si="41"/>
        <v>&gt;=50%</v>
      </c>
      <c r="I548" s="8" t="str">
        <f t="shared" si="43"/>
        <v>&gt;500</v>
      </c>
      <c r="J548" s="8" t="str">
        <f t="shared" si="44"/>
        <v>No</v>
      </c>
      <c r="K548" s="1" t="s">
        <v>9299</v>
      </c>
      <c r="L548">
        <v>3.8</v>
      </c>
      <c r="M548" s="4">
        <v>125</v>
      </c>
      <c r="N548" s="12">
        <f t="shared" si="42"/>
        <v>475</v>
      </c>
      <c r="O548" t="s">
        <v>11223</v>
      </c>
      <c r="P548" t="s">
        <v>3291</v>
      </c>
      <c r="Q548" t="s">
        <v>12383</v>
      </c>
      <c r="R548" t="s">
        <v>3292</v>
      </c>
      <c r="S548" t="s">
        <v>13535</v>
      </c>
      <c r="T548" t="s">
        <v>3293</v>
      </c>
      <c r="U548" t="s">
        <v>3294</v>
      </c>
      <c r="V548" t="s">
        <v>3295</v>
      </c>
    </row>
    <row r="549" spans="1:22">
      <c r="A549" t="s">
        <v>3296</v>
      </c>
      <c r="B549" t="s">
        <v>9806</v>
      </c>
      <c r="C549" t="s">
        <v>10608</v>
      </c>
      <c r="D549">
        <v>249</v>
      </c>
      <c r="E549" s="11">
        <f t="shared" si="40"/>
        <v>37962</v>
      </c>
      <c r="F549" s="5">
        <v>999</v>
      </c>
      <c r="G549" s="1">
        <v>0.75</v>
      </c>
      <c r="H549" t="str">
        <f t="shared" si="41"/>
        <v>20-50%</v>
      </c>
      <c r="I549" s="8" t="str">
        <f t="shared" si="43"/>
        <v>&gt;500</v>
      </c>
      <c r="J549" s="8" t="str">
        <f t="shared" si="44"/>
        <v>No</v>
      </c>
      <c r="K549" s="1" t="s">
        <v>9298</v>
      </c>
      <c r="L549">
        <v>4.5</v>
      </c>
      <c r="M549" s="4">
        <v>38</v>
      </c>
      <c r="N549" s="12">
        <f t="shared" si="42"/>
        <v>171</v>
      </c>
      <c r="O549" t="s">
        <v>11224</v>
      </c>
      <c r="P549" t="s">
        <v>3298</v>
      </c>
      <c r="Q549" t="s">
        <v>12384</v>
      </c>
      <c r="R549" t="s">
        <v>3299</v>
      </c>
      <c r="S549" t="s">
        <v>13536</v>
      </c>
      <c r="T549" t="s">
        <v>3300</v>
      </c>
      <c r="U549" t="s">
        <v>3301</v>
      </c>
      <c r="V549" t="s">
        <v>3302</v>
      </c>
    </row>
    <row r="550" spans="1:22">
      <c r="A550" t="s">
        <v>3303</v>
      </c>
      <c r="B550" t="s">
        <v>9807</v>
      </c>
      <c r="C550" t="s">
        <v>10594</v>
      </c>
      <c r="D550">
        <v>299</v>
      </c>
      <c r="E550" s="11">
        <f t="shared" si="40"/>
        <v>2799726</v>
      </c>
      <c r="F550" s="5">
        <v>599</v>
      </c>
      <c r="G550" s="1">
        <v>0.5</v>
      </c>
      <c r="H550" t="str">
        <f t="shared" si="41"/>
        <v>&gt;=50%</v>
      </c>
      <c r="I550" s="8" t="str">
        <f t="shared" si="43"/>
        <v>&gt;500</v>
      </c>
      <c r="J550" s="8" t="str">
        <f t="shared" si="44"/>
        <v>No</v>
      </c>
      <c r="K550" s="1" t="s">
        <v>9298</v>
      </c>
      <c r="L550">
        <v>4.3</v>
      </c>
      <c r="M550" s="4">
        <v>4674</v>
      </c>
      <c r="N550" s="12">
        <f t="shared" si="42"/>
        <v>20098.2</v>
      </c>
      <c r="O550" t="s">
        <v>11225</v>
      </c>
      <c r="P550" t="s">
        <v>3305</v>
      </c>
      <c r="Q550" t="s">
        <v>12385</v>
      </c>
      <c r="R550" t="s">
        <v>3306</v>
      </c>
      <c r="S550" t="s">
        <v>13537</v>
      </c>
      <c r="T550" t="s">
        <v>3307</v>
      </c>
      <c r="U550" t="s">
        <v>3308</v>
      </c>
      <c r="V550" t="s">
        <v>3309</v>
      </c>
    </row>
    <row r="551" spans="1:22">
      <c r="A551" t="s">
        <v>3310</v>
      </c>
      <c r="B551" t="s">
        <v>9808</v>
      </c>
      <c r="C551" t="s">
        <v>10594</v>
      </c>
      <c r="D551">
        <v>499</v>
      </c>
      <c r="E551" s="11">
        <f t="shared" si="40"/>
        <v>782388</v>
      </c>
      <c r="F551" s="5">
        <v>1899</v>
      </c>
      <c r="G551" s="1">
        <v>0.74</v>
      </c>
      <c r="H551" t="str">
        <f t="shared" si="41"/>
        <v>&gt;=50%</v>
      </c>
      <c r="I551" s="8" t="str">
        <f t="shared" si="43"/>
        <v>&gt;500</v>
      </c>
      <c r="J551" s="8" t="str">
        <f t="shared" si="44"/>
        <v>No</v>
      </c>
      <c r="K551" s="1" t="s">
        <v>9298</v>
      </c>
      <c r="L551">
        <v>4.0999999999999996</v>
      </c>
      <c r="M551" s="4">
        <v>412</v>
      </c>
      <c r="N551" s="12">
        <f t="shared" si="42"/>
        <v>1689.1999999999998</v>
      </c>
      <c r="O551" t="s">
        <v>11226</v>
      </c>
      <c r="P551" t="s">
        <v>3312</v>
      </c>
      <c r="Q551" t="s">
        <v>12386</v>
      </c>
      <c r="R551" t="s">
        <v>3313</v>
      </c>
      <c r="S551" t="s">
        <v>13538</v>
      </c>
      <c r="T551" t="s">
        <v>3314</v>
      </c>
      <c r="U551" t="s">
        <v>3315</v>
      </c>
      <c r="V551" t="s">
        <v>3316</v>
      </c>
    </row>
    <row r="552" spans="1:22">
      <c r="A552" t="s">
        <v>3317</v>
      </c>
      <c r="B552" t="s">
        <v>9809</v>
      </c>
      <c r="C552" t="s">
        <v>10595</v>
      </c>
      <c r="D552">
        <v>899</v>
      </c>
      <c r="E552" s="11">
        <f t="shared" si="40"/>
        <v>2382819</v>
      </c>
      <c r="F552" s="5">
        <v>3499</v>
      </c>
      <c r="G552" s="1">
        <v>0.74</v>
      </c>
      <c r="H552" t="str">
        <f t="shared" si="41"/>
        <v>&gt;=50%</v>
      </c>
      <c r="I552" s="8" t="str">
        <f t="shared" si="43"/>
        <v>&gt;500</v>
      </c>
      <c r="J552" s="8" t="str">
        <f t="shared" si="44"/>
        <v>No</v>
      </c>
      <c r="K552" s="1" t="s">
        <v>9298</v>
      </c>
      <c r="L552">
        <v>3</v>
      </c>
      <c r="M552" s="4">
        <v>681</v>
      </c>
      <c r="N552" s="12">
        <f t="shared" si="42"/>
        <v>2043</v>
      </c>
      <c r="O552" t="s">
        <v>11227</v>
      </c>
      <c r="P552" t="s">
        <v>3319</v>
      </c>
      <c r="Q552" t="s">
        <v>12387</v>
      </c>
      <c r="R552" t="s">
        <v>3320</v>
      </c>
      <c r="S552" t="s">
        <v>13539</v>
      </c>
      <c r="T552" t="s">
        <v>3321</v>
      </c>
      <c r="U552" t="s">
        <v>3322</v>
      </c>
      <c r="V552" t="s">
        <v>3323</v>
      </c>
    </row>
    <row r="553" spans="1:22">
      <c r="A553" t="s">
        <v>3324</v>
      </c>
      <c r="B553" t="s">
        <v>9810</v>
      </c>
      <c r="C553" t="s">
        <v>3333</v>
      </c>
      <c r="D553" s="2">
        <v>1599</v>
      </c>
      <c r="E553" s="11">
        <f t="shared" si="40"/>
        <v>127307616</v>
      </c>
      <c r="F553" s="5">
        <v>3499</v>
      </c>
      <c r="G553" s="1">
        <v>0.54</v>
      </c>
      <c r="H553" t="str">
        <f t="shared" si="41"/>
        <v>&gt;=50%</v>
      </c>
      <c r="I553" s="8" t="str">
        <f t="shared" si="43"/>
        <v>&gt;500</v>
      </c>
      <c r="J553" s="8" t="str">
        <f t="shared" si="44"/>
        <v>No</v>
      </c>
      <c r="K553" s="1" t="s">
        <v>9298</v>
      </c>
      <c r="L553">
        <v>4</v>
      </c>
      <c r="M553" s="4">
        <v>36384</v>
      </c>
      <c r="N553" s="12">
        <f t="shared" si="42"/>
        <v>145536</v>
      </c>
      <c r="O553" t="s">
        <v>11228</v>
      </c>
      <c r="P553" t="s">
        <v>3326</v>
      </c>
      <c r="Q553" t="s">
        <v>12388</v>
      </c>
      <c r="R553" t="s">
        <v>3327</v>
      </c>
      <c r="S553" t="s">
        <v>13540</v>
      </c>
      <c r="T553" t="s">
        <v>3328</v>
      </c>
      <c r="U553" t="s">
        <v>3329</v>
      </c>
      <c r="V553" t="s">
        <v>3330</v>
      </c>
    </row>
    <row r="554" spans="1:22">
      <c r="A554" t="s">
        <v>3331</v>
      </c>
      <c r="B554" t="s">
        <v>9811</v>
      </c>
      <c r="C554" t="s">
        <v>10594</v>
      </c>
      <c r="D554">
        <v>120</v>
      </c>
      <c r="E554" s="11">
        <f t="shared" si="40"/>
        <v>6484509</v>
      </c>
      <c r="F554" s="5">
        <v>999</v>
      </c>
      <c r="G554" s="1">
        <v>0.88</v>
      </c>
      <c r="H554" t="str">
        <f t="shared" si="41"/>
        <v>20-50%</v>
      </c>
      <c r="I554" s="8" t="str">
        <f t="shared" si="43"/>
        <v>&gt;500</v>
      </c>
      <c r="J554" s="8" t="str">
        <f t="shared" si="44"/>
        <v>No</v>
      </c>
      <c r="K554" s="1" t="s">
        <v>9298</v>
      </c>
      <c r="L554">
        <v>3.9</v>
      </c>
      <c r="M554" s="4">
        <v>6491</v>
      </c>
      <c r="N554" s="12">
        <f t="shared" si="42"/>
        <v>25314.899999999998</v>
      </c>
      <c r="O554" t="s">
        <v>11229</v>
      </c>
      <c r="P554" t="s">
        <v>3334</v>
      </c>
      <c r="Q554" t="s">
        <v>12389</v>
      </c>
      <c r="R554" t="s">
        <v>3335</v>
      </c>
      <c r="S554" t="s">
        <v>13541</v>
      </c>
      <c r="T554" t="s">
        <v>3336</v>
      </c>
      <c r="U554" t="s">
        <v>3337</v>
      </c>
      <c r="V554" t="s">
        <v>3338</v>
      </c>
    </row>
    <row r="555" spans="1:22">
      <c r="A555" t="s">
        <v>3339</v>
      </c>
      <c r="B555" t="s">
        <v>9812</v>
      </c>
      <c r="C555" t="s">
        <v>10596</v>
      </c>
      <c r="D555" s="2">
        <v>3999</v>
      </c>
      <c r="E555" s="11">
        <f t="shared" si="40"/>
        <v>71592771</v>
      </c>
      <c r="F555" s="5">
        <v>6999</v>
      </c>
      <c r="G555" s="1">
        <v>0.43</v>
      </c>
      <c r="H555" t="str">
        <f t="shared" si="41"/>
        <v>20-50%</v>
      </c>
      <c r="I555" s="8" t="str">
        <f t="shared" si="43"/>
        <v>&gt;500</v>
      </c>
      <c r="J555" s="8" t="str">
        <f t="shared" si="44"/>
        <v>No</v>
      </c>
      <c r="K555" s="1" t="s">
        <v>9299</v>
      </c>
      <c r="L555">
        <v>4.0999999999999996</v>
      </c>
      <c r="M555" s="4">
        <v>10229</v>
      </c>
      <c r="N555" s="12">
        <f t="shared" si="42"/>
        <v>41938.899999999994</v>
      </c>
      <c r="O555" t="s">
        <v>11230</v>
      </c>
      <c r="P555" t="s">
        <v>3341</v>
      </c>
      <c r="Q555" t="s">
        <v>12390</v>
      </c>
      <c r="R555" t="s">
        <v>3342</v>
      </c>
      <c r="S555" t="s">
        <v>13542</v>
      </c>
      <c r="T555" t="s">
        <v>3343</v>
      </c>
      <c r="U555" t="s">
        <v>3344</v>
      </c>
      <c r="V555" t="s">
        <v>3345</v>
      </c>
    </row>
    <row r="556" spans="1:22">
      <c r="A556" t="s">
        <v>3346</v>
      </c>
      <c r="B556" t="s">
        <v>9768</v>
      </c>
      <c r="C556" t="s">
        <v>10611</v>
      </c>
      <c r="D556" s="2">
        <v>12999</v>
      </c>
      <c r="E556" s="11">
        <f t="shared" si="40"/>
        <v>964617228</v>
      </c>
      <c r="F556" s="5">
        <v>18999</v>
      </c>
      <c r="G556" s="1">
        <v>0.32</v>
      </c>
      <c r="H556" t="str">
        <f t="shared" si="41"/>
        <v>20-50%</v>
      </c>
      <c r="I556" s="8" t="str">
        <f t="shared" si="43"/>
        <v>&gt;500</v>
      </c>
      <c r="J556" s="8" t="str">
        <f t="shared" si="44"/>
        <v>No</v>
      </c>
      <c r="K556" s="1" t="s">
        <v>9299</v>
      </c>
      <c r="L556">
        <v>4.0999999999999996</v>
      </c>
      <c r="M556" s="4">
        <v>50772</v>
      </c>
      <c r="N556" s="12">
        <f t="shared" si="42"/>
        <v>208165.19999999998</v>
      </c>
      <c r="O556" t="s">
        <v>11187</v>
      </c>
      <c r="P556" t="s">
        <v>2650</v>
      </c>
      <c r="Q556" t="s">
        <v>12320</v>
      </c>
      <c r="R556" t="s">
        <v>2651</v>
      </c>
      <c r="S556" t="s">
        <v>13468</v>
      </c>
      <c r="T556" t="s">
        <v>2652</v>
      </c>
      <c r="U556" t="s">
        <v>3036</v>
      </c>
      <c r="V556" t="s">
        <v>3347</v>
      </c>
    </row>
    <row r="557" spans="1:22">
      <c r="A557" t="s">
        <v>3348</v>
      </c>
      <c r="B557" t="s">
        <v>9813</v>
      </c>
      <c r="C557" t="s">
        <v>10601</v>
      </c>
      <c r="D557" s="2">
        <v>1599</v>
      </c>
      <c r="E557" s="11">
        <f t="shared" si="40"/>
        <v>4680799</v>
      </c>
      <c r="F557" s="5">
        <v>2599</v>
      </c>
      <c r="G557" s="1">
        <v>0.38</v>
      </c>
      <c r="H557" t="str">
        <f t="shared" si="41"/>
        <v>20-50%</v>
      </c>
      <c r="I557" s="8" t="str">
        <f t="shared" si="43"/>
        <v>&gt;500</v>
      </c>
      <c r="J557" s="8" t="str">
        <f t="shared" si="44"/>
        <v>No</v>
      </c>
      <c r="K557" s="1" t="s">
        <v>9299</v>
      </c>
      <c r="L557">
        <v>4.3</v>
      </c>
      <c r="M557" s="4">
        <v>1801</v>
      </c>
      <c r="N557" s="12">
        <f t="shared" si="42"/>
        <v>7744.2999999999993</v>
      </c>
      <c r="O557" t="s">
        <v>11231</v>
      </c>
      <c r="P557" t="s">
        <v>3350</v>
      </c>
      <c r="Q557" t="s">
        <v>12391</v>
      </c>
      <c r="R557" t="s">
        <v>3351</v>
      </c>
      <c r="S557" t="s">
        <v>13543</v>
      </c>
      <c r="T557" t="s">
        <v>3352</v>
      </c>
      <c r="U557" t="s">
        <v>3353</v>
      </c>
      <c r="V557" t="s">
        <v>3354</v>
      </c>
    </row>
    <row r="558" spans="1:22">
      <c r="A558" t="s">
        <v>3355</v>
      </c>
      <c r="B558" t="s">
        <v>9814</v>
      </c>
      <c r="C558" t="s">
        <v>10614</v>
      </c>
      <c r="D558">
        <v>699</v>
      </c>
      <c r="E558" s="11">
        <f t="shared" si="40"/>
        <v>17270396</v>
      </c>
      <c r="F558" s="5">
        <v>1199</v>
      </c>
      <c r="G558" s="1">
        <v>0.42</v>
      </c>
      <c r="H558" t="str">
        <f t="shared" si="41"/>
        <v>&gt;=50%</v>
      </c>
      <c r="I558" s="8" t="str">
        <f t="shared" si="43"/>
        <v>&gt;500</v>
      </c>
      <c r="J558" s="8" t="str">
        <f t="shared" si="44"/>
        <v>No</v>
      </c>
      <c r="K558" s="1" t="s">
        <v>9299</v>
      </c>
      <c r="L558">
        <v>4</v>
      </c>
      <c r="M558" s="4">
        <v>14404</v>
      </c>
      <c r="N558" s="12">
        <f t="shared" si="42"/>
        <v>57616</v>
      </c>
      <c r="O558" t="s">
        <v>11232</v>
      </c>
      <c r="P558" t="s">
        <v>2662</v>
      </c>
      <c r="Q558" t="s">
        <v>12321</v>
      </c>
      <c r="R558" t="s">
        <v>2663</v>
      </c>
      <c r="S558" t="s">
        <v>13469</v>
      </c>
      <c r="T558" t="s">
        <v>2664</v>
      </c>
      <c r="U558" t="s">
        <v>3357</v>
      </c>
      <c r="V558" t="s">
        <v>3358</v>
      </c>
    </row>
    <row r="559" spans="1:22">
      <c r="A559" t="s">
        <v>3359</v>
      </c>
      <c r="B559" t="s">
        <v>9815</v>
      </c>
      <c r="C559" t="s">
        <v>10596</v>
      </c>
      <c r="D559">
        <v>99</v>
      </c>
      <c r="E559" s="11">
        <f t="shared" si="40"/>
        <v>304695</v>
      </c>
      <c r="F559" s="5">
        <v>999</v>
      </c>
      <c r="G559" s="1">
        <v>0.9</v>
      </c>
      <c r="H559" t="str">
        <f t="shared" si="41"/>
        <v>20-50%</v>
      </c>
      <c r="I559" s="8" t="str">
        <f t="shared" si="43"/>
        <v>&gt;500</v>
      </c>
      <c r="J559" s="8" t="str">
        <f t="shared" si="44"/>
        <v>No</v>
      </c>
      <c r="K559" s="1" t="s">
        <v>9298</v>
      </c>
      <c r="L559">
        <v>4.4000000000000004</v>
      </c>
      <c r="M559" s="4">
        <v>305</v>
      </c>
      <c r="N559" s="12">
        <f t="shared" si="42"/>
        <v>1342</v>
      </c>
      <c r="O559" t="s">
        <v>11233</v>
      </c>
      <c r="P559" t="s">
        <v>3361</v>
      </c>
      <c r="Q559" t="s">
        <v>12392</v>
      </c>
      <c r="R559" t="s">
        <v>3362</v>
      </c>
      <c r="S559" t="s">
        <v>13544</v>
      </c>
      <c r="T559" t="s">
        <v>3363</v>
      </c>
      <c r="U559" t="s">
        <v>3364</v>
      </c>
      <c r="V559" t="s">
        <v>3365</v>
      </c>
    </row>
    <row r="560" spans="1:22">
      <c r="A560" t="s">
        <v>3366</v>
      </c>
      <c r="B560" t="s">
        <v>9816</v>
      </c>
      <c r="C560" t="s">
        <v>10594</v>
      </c>
      <c r="D560" s="2">
        <v>7915</v>
      </c>
      <c r="E560" s="11">
        <f t="shared" si="40"/>
        <v>13758624</v>
      </c>
      <c r="F560" s="5">
        <v>9999</v>
      </c>
      <c r="G560" s="1">
        <v>0.21</v>
      </c>
      <c r="H560" t="str">
        <f t="shared" si="41"/>
        <v>&gt;=50%</v>
      </c>
      <c r="I560" s="8" t="str">
        <f t="shared" si="43"/>
        <v>&gt;500</v>
      </c>
      <c r="J560" s="8" t="str">
        <f t="shared" si="44"/>
        <v>No</v>
      </c>
      <c r="K560" s="1" t="s">
        <v>9299</v>
      </c>
      <c r="L560">
        <v>4.3</v>
      </c>
      <c r="M560" s="4">
        <v>1376</v>
      </c>
      <c r="N560" s="12">
        <f t="shared" si="42"/>
        <v>5916.8</v>
      </c>
      <c r="O560" t="s">
        <v>11234</v>
      </c>
      <c r="P560" t="s">
        <v>3368</v>
      </c>
      <c r="Q560" t="s">
        <v>12393</v>
      </c>
      <c r="R560" t="s">
        <v>3369</v>
      </c>
      <c r="S560" t="s">
        <v>13545</v>
      </c>
      <c r="T560" t="s">
        <v>3370</v>
      </c>
      <c r="U560" t="s">
        <v>3371</v>
      </c>
      <c r="V560" t="s">
        <v>3372</v>
      </c>
    </row>
    <row r="561" spans="1:22">
      <c r="A561" t="s">
        <v>3373</v>
      </c>
      <c r="B561" t="s">
        <v>9817</v>
      </c>
      <c r="C561" t="s">
        <v>10598</v>
      </c>
      <c r="D561" s="2">
        <v>1499</v>
      </c>
      <c r="E561" s="11">
        <f t="shared" si="40"/>
        <v>181081362</v>
      </c>
      <c r="F561" s="5">
        <v>7999</v>
      </c>
      <c r="G561" s="1">
        <v>0.81</v>
      </c>
      <c r="H561" t="str">
        <f t="shared" si="41"/>
        <v>20%</v>
      </c>
      <c r="I561" s="8" t="str">
        <f t="shared" si="43"/>
        <v>&gt;500</v>
      </c>
      <c r="J561" s="8" t="str">
        <f t="shared" si="44"/>
        <v>No</v>
      </c>
      <c r="K561" s="1" t="s">
        <v>9298</v>
      </c>
      <c r="L561">
        <v>4.2</v>
      </c>
      <c r="M561" s="4">
        <v>22638</v>
      </c>
      <c r="N561" s="12">
        <f t="shared" si="42"/>
        <v>95079.6</v>
      </c>
      <c r="O561" t="s">
        <v>11235</v>
      </c>
      <c r="P561" t="s">
        <v>2300</v>
      </c>
      <c r="Q561" t="s">
        <v>2301</v>
      </c>
      <c r="R561" t="s">
        <v>2302</v>
      </c>
      <c r="S561" t="s">
        <v>13433</v>
      </c>
      <c r="T561" t="s">
        <v>2303</v>
      </c>
      <c r="U561" t="s">
        <v>3375</v>
      </c>
      <c r="V561" t="s">
        <v>3376</v>
      </c>
    </row>
    <row r="562" spans="1:22">
      <c r="A562" t="s">
        <v>3377</v>
      </c>
      <c r="B562" t="s">
        <v>9818</v>
      </c>
      <c r="C562" t="s">
        <v>10608</v>
      </c>
      <c r="D562" s="2">
        <v>1055</v>
      </c>
      <c r="E562" s="11">
        <f t="shared" si="40"/>
        <v>2937648</v>
      </c>
      <c r="F562" s="5">
        <v>1249</v>
      </c>
      <c r="G562" s="1">
        <v>0.16</v>
      </c>
      <c r="H562" t="str">
        <f t="shared" si="41"/>
        <v>&gt;=50%</v>
      </c>
      <c r="I562" s="8" t="str">
        <f t="shared" si="43"/>
        <v>&gt;500</v>
      </c>
      <c r="J562" s="8" t="str">
        <f t="shared" si="44"/>
        <v>No</v>
      </c>
      <c r="K562" s="1" t="s">
        <v>9299</v>
      </c>
      <c r="L562">
        <v>3.8</v>
      </c>
      <c r="M562" s="4">
        <v>2352</v>
      </c>
      <c r="N562" s="12">
        <f t="shared" si="42"/>
        <v>8937.6</v>
      </c>
      <c r="O562" t="s">
        <v>11236</v>
      </c>
      <c r="P562" t="s">
        <v>3379</v>
      </c>
      <c r="Q562" t="s">
        <v>12394</v>
      </c>
      <c r="R562" t="s">
        <v>3380</v>
      </c>
      <c r="S562" t="s">
        <v>13546</v>
      </c>
      <c r="T562" t="s">
        <v>3381</v>
      </c>
      <c r="U562" t="s">
        <v>3382</v>
      </c>
      <c r="V562" t="s">
        <v>3383</v>
      </c>
    </row>
    <row r="563" spans="1:22">
      <c r="A563" t="s">
        <v>3384</v>
      </c>
      <c r="B563" t="s">
        <v>9819</v>
      </c>
      <c r="C563" t="s">
        <v>10575</v>
      </c>
      <c r="D563">
        <v>150</v>
      </c>
      <c r="E563" s="11">
        <f t="shared" si="40"/>
        <v>427686</v>
      </c>
      <c r="F563" s="5">
        <v>599</v>
      </c>
      <c r="G563" s="1">
        <v>0.75</v>
      </c>
      <c r="H563" t="str">
        <f t="shared" si="41"/>
        <v>&gt;=50%</v>
      </c>
      <c r="I563" s="8" t="str">
        <f t="shared" si="43"/>
        <v>&gt;500</v>
      </c>
      <c r="J563" s="8" t="str">
        <f t="shared" si="44"/>
        <v>No</v>
      </c>
      <c r="K563" s="1" t="s">
        <v>9298</v>
      </c>
      <c r="L563">
        <v>4.3</v>
      </c>
      <c r="M563" s="4">
        <v>714</v>
      </c>
      <c r="N563" s="12">
        <f t="shared" si="42"/>
        <v>3070.2</v>
      </c>
      <c r="O563" t="s">
        <v>11237</v>
      </c>
      <c r="P563" t="s">
        <v>3386</v>
      </c>
      <c r="Q563" t="s">
        <v>12395</v>
      </c>
      <c r="R563" t="s">
        <v>3387</v>
      </c>
      <c r="S563" t="s">
        <v>13547</v>
      </c>
      <c r="T563" t="s">
        <v>3388</v>
      </c>
      <c r="U563" t="s">
        <v>3389</v>
      </c>
      <c r="V563" t="s">
        <v>3390</v>
      </c>
    </row>
    <row r="564" spans="1:22">
      <c r="A564" t="s">
        <v>463</v>
      </c>
      <c r="B564" t="s">
        <v>9384</v>
      </c>
      <c r="C564" t="s">
        <v>10611</v>
      </c>
      <c r="D564">
        <v>219</v>
      </c>
      <c r="E564" s="11">
        <f t="shared" si="40"/>
        <v>14036400</v>
      </c>
      <c r="F564" s="5">
        <v>700</v>
      </c>
      <c r="G564" s="1">
        <v>0.69</v>
      </c>
      <c r="H564" t="str">
        <f t="shared" si="41"/>
        <v>&gt;=50%</v>
      </c>
      <c r="I564" s="8" t="str">
        <f t="shared" si="43"/>
        <v>&gt;500</v>
      </c>
      <c r="J564" s="8" t="str">
        <f t="shared" si="44"/>
        <v>No</v>
      </c>
      <c r="K564" s="1" t="s">
        <v>9298</v>
      </c>
      <c r="L564">
        <v>4.3</v>
      </c>
      <c r="M564" s="4">
        <v>20052</v>
      </c>
      <c r="N564" s="12">
        <f t="shared" si="42"/>
        <v>86223.599999999991</v>
      </c>
      <c r="O564" t="s">
        <v>10835</v>
      </c>
      <c r="P564" t="s">
        <v>465</v>
      </c>
      <c r="Q564" t="s">
        <v>12086</v>
      </c>
      <c r="R564" t="s">
        <v>466</v>
      </c>
      <c r="S564" t="s">
        <v>13218</v>
      </c>
      <c r="T564" t="s">
        <v>467</v>
      </c>
      <c r="U564" t="s">
        <v>3391</v>
      </c>
      <c r="V564" t="s">
        <v>3392</v>
      </c>
    </row>
    <row r="565" spans="1:22">
      <c r="A565" t="s">
        <v>3393</v>
      </c>
      <c r="B565" t="s">
        <v>9820</v>
      </c>
      <c r="C565" t="s">
        <v>10575</v>
      </c>
      <c r="D565">
        <v>474</v>
      </c>
      <c r="E565" s="11">
        <f t="shared" si="40"/>
        <v>2615746</v>
      </c>
      <c r="F565" s="5">
        <v>1799</v>
      </c>
      <c r="G565" s="1">
        <v>0.74</v>
      </c>
      <c r="H565" t="str">
        <f t="shared" si="41"/>
        <v>&gt;=50%</v>
      </c>
      <c r="I565" s="8" t="str">
        <f t="shared" si="43"/>
        <v>&gt;500</v>
      </c>
      <c r="J565" s="8" t="str">
        <f t="shared" si="44"/>
        <v>No</v>
      </c>
      <c r="K565" s="1" t="s">
        <v>9298</v>
      </c>
      <c r="L565">
        <v>4.3</v>
      </c>
      <c r="M565" s="4">
        <v>1454</v>
      </c>
      <c r="N565" s="12">
        <f t="shared" si="42"/>
        <v>6252.2</v>
      </c>
      <c r="O565" t="s">
        <v>11238</v>
      </c>
      <c r="P565" t="s">
        <v>3395</v>
      </c>
      <c r="Q565" t="s">
        <v>3396</v>
      </c>
      <c r="R565" t="s">
        <v>3397</v>
      </c>
      <c r="S565" t="s">
        <v>13548</v>
      </c>
      <c r="T565" t="s">
        <v>9261</v>
      </c>
      <c r="U565" t="s">
        <v>3398</v>
      </c>
      <c r="V565" t="s">
        <v>3399</v>
      </c>
    </row>
    <row r="566" spans="1:22">
      <c r="A566" t="s">
        <v>488</v>
      </c>
      <c r="B566" t="s">
        <v>9388</v>
      </c>
      <c r="C566" t="s">
        <v>10601</v>
      </c>
      <c r="D566">
        <v>115</v>
      </c>
      <c r="E566" s="11">
        <f t="shared" si="40"/>
        <v>3858268</v>
      </c>
      <c r="F566" s="5">
        <v>499</v>
      </c>
      <c r="G566" s="1">
        <v>0.77</v>
      </c>
      <c r="H566" t="str">
        <f t="shared" si="41"/>
        <v>&gt;=50%</v>
      </c>
      <c r="I566" s="8" t="str">
        <f t="shared" si="43"/>
        <v>200-500</v>
      </c>
      <c r="J566" s="8" t="str">
        <f t="shared" si="44"/>
        <v>No</v>
      </c>
      <c r="K566" s="1" t="s">
        <v>9298</v>
      </c>
      <c r="L566">
        <v>4</v>
      </c>
      <c r="M566" s="4">
        <v>7732</v>
      </c>
      <c r="N566" s="12">
        <f t="shared" si="42"/>
        <v>30928</v>
      </c>
      <c r="O566" t="s">
        <v>10839</v>
      </c>
      <c r="P566" t="s">
        <v>490</v>
      </c>
      <c r="Q566" t="s">
        <v>12089</v>
      </c>
      <c r="R566" t="s">
        <v>491</v>
      </c>
      <c r="S566" t="s">
        <v>13221</v>
      </c>
      <c r="T566" t="s">
        <v>492</v>
      </c>
      <c r="U566" t="s">
        <v>3400</v>
      </c>
      <c r="V566" t="s">
        <v>3401</v>
      </c>
    </row>
    <row r="567" spans="1:22">
      <c r="A567" t="s">
        <v>3402</v>
      </c>
      <c r="B567" t="s">
        <v>9821</v>
      </c>
      <c r="C567" t="s">
        <v>10596</v>
      </c>
      <c r="D567">
        <v>239</v>
      </c>
      <c r="E567" s="11">
        <f t="shared" si="40"/>
        <v>1286053</v>
      </c>
      <c r="F567" s="5">
        <v>599</v>
      </c>
      <c r="G567" s="1">
        <v>0.6</v>
      </c>
      <c r="H567" t="str">
        <f t="shared" si="41"/>
        <v>20-50%</v>
      </c>
      <c r="I567" s="8" t="str">
        <f t="shared" si="43"/>
        <v>&gt;500</v>
      </c>
      <c r="J567" s="8" t="str">
        <f t="shared" si="44"/>
        <v>No</v>
      </c>
      <c r="K567" s="1" t="s">
        <v>9298</v>
      </c>
      <c r="L567">
        <v>3.9</v>
      </c>
      <c r="M567" s="4">
        <v>2147</v>
      </c>
      <c r="N567" s="12">
        <f t="shared" si="42"/>
        <v>8373.2999999999993</v>
      </c>
      <c r="O567" t="s">
        <v>11239</v>
      </c>
      <c r="P567" t="s">
        <v>3121</v>
      </c>
      <c r="Q567" t="s">
        <v>12363</v>
      </c>
      <c r="R567" t="s">
        <v>3122</v>
      </c>
      <c r="S567" t="s">
        <v>13514</v>
      </c>
      <c r="T567" t="s">
        <v>3123</v>
      </c>
      <c r="U567" t="s">
        <v>3404</v>
      </c>
      <c r="V567" t="s">
        <v>3405</v>
      </c>
    </row>
    <row r="568" spans="1:22">
      <c r="A568" t="s">
        <v>3406</v>
      </c>
      <c r="B568" t="s">
        <v>9822</v>
      </c>
      <c r="C568" t="s">
        <v>10594</v>
      </c>
      <c r="D568" s="2">
        <v>7499</v>
      </c>
      <c r="E568" s="11">
        <f t="shared" si="40"/>
        <v>2981090168</v>
      </c>
      <c r="F568" s="5">
        <v>9499</v>
      </c>
      <c r="G568" s="1">
        <v>0.21</v>
      </c>
      <c r="H568" t="str">
        <f t="shared" si="41"/>
        <v>&gt;=50%</v>
      </c>
      <c r="I568" s="8" t="str">
        <f t="shared" si="43"/>
        <v>&gt;500</v>
      </c>
      <c r="J568" s="8" t="str">
        <f t="shared" si="44"/>
        <v>No</v>
      </c>
      <c r="K568" s="1" t="s">
        <v>9299</v>
      </c>
      <c r="L568">
        <v>4.0999999999999996</v>
      </c>
      <c r="M568" s="4">
        <v>313832</v>
      </c>
      <c r="N568" s="12">
        <f t="shared" si="42"/>
        <v>1286711.2</v>
      </c>
      <c r="O568" t="s">
        <v>11240</v>
      </c>
      <c r="P568" t="s">
        <v>2352</v>
      </c>
      <c r="Q568" t="s">
        <v>12293</v>
      </c>
      <c r="R568" t="s">
        <v>2353</v>
      </c>
      <c r="S568" t="s">
        <v>13438</v>
      </c>
      <c r="T568" t="s">
        <v>2354</v>
      </c>
      <c r="U568" t="s">
        <v>2359</v>
      </c>
      <c r="V568" t="s">
        <v>3408</v>
      </c>
    </row>
    <row r="569" spans="1:22">
      <c r="A569" t="s">
        <v>3409</v>
      </c>
      <c r="B569" t="s">
        <v>9823</v>
      </c>
      <c r="C569" t="s">
        <v>10596</v>
      </c>
      <c r="D569">
        <v>265</v>
      </c>
      <c r="E569" s="11">
        <f t="shared" si="40"/>
        <v>464535</v>
      </c>
      <c r="F569" s="5">
        <v>999</v>
      </c>
      <c r="G569" s="1">
        <v>0.73</v>
      </c>
      <c r="H569" t="str">
        <f t="shared" si="41"/>
        <v>20-50%</v>
      </c>
      <c r="I569" s="8" t="str">
        <f t="shared" si="43"/>
        <v>&gt;500</v>
      </c>
      <c r="J569" s="8" t="str">
        <f t="shared" si="44"/>
        <v>No</v>
      </c>
      <c r="K569" s="1" t="s">
        <v>9298</v>
      </c>
      <c r="L569">
        <v>3.7</v>
      </c>
      <c r="M569" s="4">
        <v>465</v>
      </c>
      <c r="N569" s="12">
        <f t="shared" si="42"/>
        <v>1720.5</v>
      </c>
      <c r="O569" t="s">
        <v>11241</v>
      </c>
      <c r="P569" t="s">
        <v>3411</v>
      </c>
      <c r="Q569" t="s">
        <v>12396</v>
      </c>
      <c r="R569" t="s">
        <v>3412</v>
      </c>
      <c r="S569" t="s">
        <v>13549</v>
      </c>
      <c r="T569" t="s">
        <v>3413</v>
      </c>
      <c r="U569" t="s">
        <v>3414</v>
      </c>
      <c r="V569" t="s">
        <v>3415</v>
      </c>
    </row>
    <row r="570" spans="1:22">
      <c r="A570" t="s">
        <v>3416</v>
      </c>
      <c r="B570" t="s">
        <v>9824</v>
      </c>
      <c r="C570" t="s">
        <v>10575</v>
      </c>
      <c r="D570" s="2">
        <v>37990</v>
      </c>
      <c r="E570" s="11">
        <f t="shared" si="40"/>
        <v>2084222210</v>
      </c>
      <c r="F570" s="5">
        <v>74999</v>
      </c>
      <c r="G570" s="1">
        <v>0.49</v>
      </c>
      <c r="H570" t="str">
        <f t="shared" si="41"/>
        <v>&gt;=50%</v>
      </c>
      <c r="I570" s="8" t="str">
        <f t="shared" si="43"/>
        <v>&gt;500</v>
      </c>
      <c r="J570" s="8" t="str">
        <f t="shared" si="44"/>
        <v>No</v>
      </c>
      <c r="K570" s="1" t="s">
        <v>9299</v>
      </c>
      <c r="L570">
        <v>4.2</v>
      </c>
      <c r="M570" s="4">
        <v>27790</v>
      </c>
      <c r="N570" s="12">
        <f t="shared" si="42"/>
        <v>116718</v>
      </c>
      <c r="O570" t="s">
        <v>11242</v>
      </c>
      <c r="P570" t="s">
        <v>3418</v>
      </c>
      <c r="Q570" t="s">
        <v>12397</v>
      </c>
      <c r="R570" t="s">
        <v>3419</v>
      </c>
      <c r="S570" t="s">
        <v>13550</v>
      </c>
      <c r="T570" t="s">
        <v>3420</v>
      </c>
      <c r="U570" t="s">
        <v>3421</v>
      </c>
      <c r="V570" t="s">
        <v>3422</v>
      </c>
    </row>
    <row r="571" spans="1:22">
      <c r="A571" t="s">
        <v>502</v>
      </c>
      <c r="B571" t="s">
        <v>9390</v>
      </c>
      <c r="C571" t="s">
        <v>10575</v>
      </c>
      <c r="D571">
        <v>199</v>
      </c>
      <c r="E571" s="11">
        <f t="shared" si="40"/>
        <v>300398</v>
      </c>
      <c r="F571" s="5">
        <v>499</v>
      </c>
      <c r="G571" s="1">
        <v>0.6</v>
      </c>
      <c r="H571" t="str">
        <f t="shared" si="41"/>
        <v>&gt;=50%</v>
      </c>
      <c r="I571" s="8" t="str">
        <f t="shared" si="43"/>
        <v>200-500</v>
      </c>
      <c r="J571" s="8" t="str">
        <f t="shared" si="44"/>
        <v>No</v>
      </c>
      <c r="K571" s="1" t="s">
        <v>9298</v>
      </c>
      <c r="L571">
        <v>4.0999999999999996</v>
      </c>
      <c r="M571" s="4">
        <v>602</v>
      </c>
      <c r="N571" s="12">
        <f t="shared" si="42"/>
        <v>2468.1999999999998</v>
      </c>
      <c r="O571" t="s">
        <v>10841</v>
      </c>
      <c r="P571" t="s">
        <v>504</v>
      </c>
      <c r="Q571" t="s">
        <v>12091</v>
      </c>
      <c r="R571" t="s">
        <v>505</v>
      </c>
      <c r="S571" t="s">
        <v>13223</v>
      </c>
      <c r="T571" t="s">
        <v>506</v>
      </c>
      <c r="U571" t="s">
        <v>3423</v>
      </c>
      <c r="V571" t="s">
        <v>3424</v>
      </c>
    </row>
    <row r="572" spans="1:22">
      <c r="A572" t="s">
        <v>509</v>
      </c>
      <c r="B572" t="s">
        <v>9391</v>
      </c>
      <c r="C572" t="s">
        <v>10604</v>
      </c>
      <c r="D572">
        <v>179</v>
      </c>
      <c r="E572" s="11">
        <f t="shared" si="40"/>
        <v>567777</v>
      </c>
      <c r="F572" s="5">
        <v>399</v>
      </c>
      <c r="G572" s="1">
        <v>0.55000000000000004</v>
      </c>
      <c r="H572" t="str">
        <f t="shared" si="41"/>
        <v>&gt;=50%</v>
      </c>
      <c r="I572" s="8" t="str">
        <f t="shared" si="43"/>
        <v>200-500</v>
      </c>
      <c r="J572" s="8" t="str">
        <f t="shared" si="44"/>
        <v>No</v>
      </c>
      <c r="K572" s="1" t="s">
        <v>9298</v>
      </c>
      <c r="L572">
        <v>4</v>
      </c>
      <c r="M572" s="4">
        <v>1423</v>
      </c>
      <c r="N572" s="12">
        <f t="shared" si="42"/>
        <v>5692</v>
      </c>
      <c r="O572" t="s">
        <v>10842</v>
      </c>
      <c r="P572" t="s">
        <v>511</v>
      </c>
      <c r="Q572" t="s">
        <v>12092</v>
      </c>
      <c r="R572" t="s">
        <v>512</v>
      </c>
      <c r="S572" t="s">
        <v>13224</v>
      </c>
      <c r="T572" t="s">
        <v>9250</v>
      </c>
      <c r="U572" t="s">
        <v>3425</v>
      </c>
      <c r="V572" t="s">
        <v>3426</v>
      </c>
    </row>
    <row r="573" spans="1:22">
      <c r="A573" t="s">
        <v>3427</v>
      </c>
      <c r="B573" t="s">
        <v>9825</v>
      </c>
      <c r="C573" t="s">
        <v>10596</v>
      </c>
      <c r="D573" s="2">
        <v>1799</v>
      </c>
      <c r="E573" s="11">
        <f t="shared" si="40"/>
        <v>979755</v>
      </c>
      <c r="F573" s="5">
        <v>3999</v>
      </c>
      <c r="G573" s="1">
        <v>0.55000000000000004</v>
      </c>
      <c r="H573" t="str">
        <f t="shared" si="41"/>
        <v>20-50%</v>
      </c>
      <c r="I573" s="8" t="str">
        <f t="shared" si="43"/>
        <v>&gt;500</v>
      </c>
      <c r="J573" s="8" t="str">
        <f t="shared" si="44"/>
        <v>No</v>
      </c>
      <c r="K573" s="1" t="s">
        <v>9298</v>
      </c>
      <c r="L573">
        <v>4.5999999999999996</v>
      </c>
      <c r="M573" s="4">
        <v>245</v>
      </c>
      <c r="N573" s="12">
        <f t="shared" si="42"/>
        <v>1127</v>
      </c>
      <c r="O573" t="s">
        <v>11243</v>
      </c>
      <c r="P573" t="s">
        <v>3429</v>
      </c>
      <c r="Q573" t="s">
        <v>12398</v>
      </c>
      <c r="R573" t="s">
        <v>3430</v>
      </c>
      <c r="S573" t="s">
        <v>13551</v>
      </c>
      <c r="T573" t="s">
        <v>3431</v>
      </c>
      <c r="U573" t="s">
        <v>3432</v>
      </c>
      <c r="V573" t="s">
        <v>3433</v>
      </c>
    </row>
    <row r="574" spans="1:22">
      <c r="A574" t="s">
        <v>3434</v>
      </c>
      <c r="B574" t="s">
        <v>9826</v>
      </c>
      <c r="C574" t="s">
        <v>10594</v>
      </c>
      <c r="D574" s="2">
        <v>8499</v>
      </c>
      <c r="E574" s="11">
        <f t="shared" si="40"/>
        <v>3311724</v>
      </c>
      <c r="F574" s="5">
        <v>11999</v>
      </c>
      <c r="G574" s="1">
        <v>0.28999999999999998</v>
      </c>
      <c r="H574" t="str">
        <f t="shared" si="41"/>
        <v>20-50%</v>
      </c>
      <c r="I574" s="8" t="str">
        <f t="shared" si="43"/>
        <v>&gt;500</v>
      </c>
      <c r="J574" s="8" t="str">
        <f t="shared" si="44"/>
        <v>No</v>
      </c>
      <c r="K574" s="1" t="s">
        <v>9299</v>
      </c>
      <c r="L574">
        <v>3.9</v>
      </c>
      <c r="M574" s="4">
        <v>276</v>
      </c>
      <c r="N574" s="12">
        <f t="shared" si="42"/>
        <v>1076.3999999999999</v>
      </c>
      <c r="O574" t="s">
        <v>11244</v>
      </c>
      <c r="P574" t="s">
        <v>3436</v>
      </c>
      <c r="Q574" t="s">
        <v>12399</v>
      </c>
      <c r="R574" t="s">
        <v>3437</v>
      </c>
      <c r="S574" t="s">
        <v>13552</v>
      </c>
      <c r="T574" t="s">
        <v>3438</v>
      </c>
      <c r="U574" t="s">
        <v>3439</v>
      </c>
      <c r="V574" t="s">
        <v>3440</v>
      </c>
    </row>
    <row r="575" spans="1:22">
      <c r="A575" t="s">
        <v>3441</v>
      </c>
      <c r="B575" t="s">
        <v>9827</v>
      </c>
      <c r="C575" t="s">
        <v>10594</v>
      </c>
      <c r="D575" s="2">
        <v>1999</v>
      </c>
      <c r="E575" s="11">
        <f t="shared" si="40"/>
        <v>120985746</v>
      </c>
      <c r="F575" s="5">
        <v>3999</v>
      </c>
      <c r="G575" s="1">
        <v>0.5</v>
      </c>
      <c r="H575" t="str">
        <f t="shared" si="41"/>
        <v>&gt;=50%</v>
      </c>
      <c r="I575" s="8" t="str">
        <f t="shared" si="43"/>
        <v>&gt;500</v>
      </c>
      <c r="J575" s="8" t="str">
        <f t="shared" si="44"/>
        <v>No</v>
      </c>
      <c r="K575" s="1" t="s">
        <v>9298</v>
      </c>
      <c r="L575">
        <v>4</v>
      </c>
      <c r="M575" s="4">
        <v>30254</v>
      </c>
      <c r="N575" s="12">
        <f t="shared" si="42"/>
        <v>121016</v>
      </c>
      <c r="O575" t="s">
        <v>11245</v>
      </c>
      <c r="P575" t="s">
        <v>3443</v>
      </c>
      <c r="Q575" t="s">
        <v>3444</v>
      </c>
      <c r="R575" t="s">
        <v>3445</v>
      </c>
      <c r="S575" t="s">
        <v>13553</v>
      </c>
      <c r="T575" t="s">
        <v>3446</v>
      </c>
      <c r="U575" t="s">
        <v>3447</v>
      </c>
      <c r="V575" t="s">
        <v>3448</v>
      </c>
    </row>
    <row r="576" spans="1:22">
      <c r="A576" t="s">
        <v>3449</v>
      </c>
      <c r="B576" t="s">
        <v>9668</v>
      </c>
      <c r="C576" t="s">
        <v>10601</v>
      </c>
      <c r="D576" s="2">
        <v>3999</v>
      </c>
      <c r="E576" s="11">
        <f t="shared" si="40"/>
        <v>308880839</v>
      </c>
      <c r="F576" s="5">
        <v>17999</v>
      </c>
      <c r="G576" s="1">
        <v>0.78</v>
      </c>
      <c r="H576" t="str">
        <f t="shared" si="41"/>
        <v>&gt;=50%</v>
      </c>
      <c r="I576" s="8" t="str">
        <f t="shared" si="43"/>
        <v>&gt;500</v>
      </c>
      <c r="J576" s="8" t="str">
        <f t="shared" si="44"/>
        <v>No</v>
      </c>
      <c r="K576" s="1" t="s">
        <v>9298</v>
      </c>
      <c r="L576">
        <v>4.3</v>
      </c>
      <c r="M576" s="4">
        <v>17161</v>
      </c>
      <c r="N576" s="12">
        <f t="shared" si="42"/>
        <v>73792.3</v>
      </c>
      <c r="O576" t="s">
        <v>11246</v>
      </c>
      <c r="P576" t="s">
        <v>2375</v>
      </c>
      <c r="Q576" t="s">
        <v>12294</v>
      </c>
      <c r="R576" t="s">
        <v>2376</v>
      </c>
      <c r="S576" t="s">
        <v>13439</v>
      </c>
      <c r="T576" t="s">
        <v>2377</v>
      </c>
      <c r="U576" t="s">
        <v>3450</v>
      </c>
      <c r="V576" t="s">
        <v>3451</v>
      </c>
    </row>
    <row r="577" spans="1:22">
      <c r="A577" t="s">
        <v>3452</v>
      </c>
      <c r="B577" t="s">
        <v>9828</v>
      </c>
      <c r="C577" t="s">
        <v>10604</v>
      </c>
      <c r="D577">
        <v>219</v>
      </c>
      <c r="E577" s="11">
        <f t="shared" si="40"/>
        <v>6986</v>
      </c>
      <c r="F577" s="5">
        <v>499</v>
      </c>
      <c r="G577" s="1">
        <v>0.56000000000000005</v>
      </c>
      <c r="H577" t="str">
        <f t="shared" si="41"/>
        <v>&gt;=50%</v>
      </c>
      <c r="I577" s="8" t="str">
        <f t="shared" si="43"/>
        <v>200-500</v>
      </c>
      <c r="J577" s="8" t="str">
        <f t="shared" si="44"/>
        <v>No</v>
      </c>
      <c r="K577" s="1" t="s">
        <v>9298</v>
      </c>
      <c r="L577">
        <v>4.4000000000000004</v>
      </c>
      <c r="M577" s="4">
        <v>14</v>
      </c>
      <c r="N577" s="12">
        <f t="shared" si="42"/>
        <v>61.600000000000009</v>
      </c>
      <c r="O577" t="s">
        <v>11247</v>
      </c>
      <c r="P577" t="s">
        <v>3454</v>
      </c>
      <c r="Q577" t="s">
        <v>12400</v>
      </c>
      <c r="R577" t="s">
        <v>3455</v>
      </c>
      <c r="S577" t="s">
        <v>13554</v>
      </c>
      <c r="T577" t="s">
        <v>3456</v>
      </c>
      <c r="U577" t="s">
        <v>3457</v>
      </c>
      <c r="V577" t="s">
        <v>3458</v>
      </c>
    </row>
    <row r="578" spans="1:22">
      <c r="A578" t="s">
        <v>3459</v>
      </c>
      <c r="B578" t="s">
        <v>9829</v>
      </c>
      <c r="C578" t="s">
        <v>10595</v>
      </c>
      <c r="D578">
        <v>599</v>
      </c>
      <c r="E578" s="11">
        <f t="shared" ref="E578:E641" si="45">F578 * M578</f>
        <v>20369440</v>
      </c>
      <c r="F578" s="5">
        <v>1399</v>
      </c>
      <c r="G578" s="1">
        <v>0.56999999999999995</v>
      </c>
      <c r="H578" t="str">
        <f t="shared" ref="H578:H641" si="46">IF(G579 &lt;=0.2, "20%", IF(G579 &lt;=0.5,"20-50%", "&gt;=50%"))</f>
        <v>20%</v>
      </c>
      <c r="I578" s="8" t="str">
        <f t="shared" si="43"/>
        <v>&gt;500</v>
      </c>
      <c r="J578" s="8" t="str">
        <f t="shared" si="44"/>
        <v>No</v>
      </c>
      <c r="K578" s="1" t="s">
        <v>9298</v>
      </c>
      <c r="L578">
        <v>4.0999999999999996</v>
      </c>
      <c r="M578" s="4">
        <v>14560</v>
      </c>
      <c r="N578" s="12">
        <f t="shared" ref="N578:N641" si="47">L578 *M578</f>
        <v>59695.999999999993</v>
      </c>
      <c r="O578" t="s">
        <v>11248</v>
      </c>
      <c r="P578" t="s">
        <v>3461</v>
      </c>
      <c r="Q578" t="s">
        <v>12401</v>
      </c>
      <c r="R578" t="s">
        <v>3462</v>
      </c>
      <c r="S578" t="s">
        <v>13555</v>
      </c>
      <c r="T578" t="s">
        <v>3463</v>
      </c>
      <c r="U578" t="s">
        <v>3464</v>
      </c>
      <c r="V578" t="s">
        <v>3465</v>
      </c>
    </row>
    <row r="579" spans="1:22">
      <c r="A579" t="s">
        <v>3466</v>
      </c>
      <c r="B579" t="s">
        <v>9830</v>
      </c>
      <c r="C579" t="s">
        <v>10615</v>
      </c>
      <c r="D579" s="2">
        <v>2499</v>
      </c>
      <c r="E579" s="11">
        <f t="shared" si="45"/>
        <v>9464844</v>
      </c>
      <c r="F579" s="5">
        <v>2999</v>
      </c>
      <c r="G579" s="1">
        <v>0.17</v>
      </c>
      <c r="H579" t="str">
        <f t="shared" si="46"/>
        <v>&gt;=50%</v>
      </c>
      <c r="I579" s="8" t="str">
        <f t="shared" ref="I579:I642" si="48">IF(F579&lt;200,"&lt;200",IF(F579&lt;=500,"200-500",IF(F579&gt;500,"&gt;500")))</f>
        <v>&gt;500</v>
      </c>
      <c r="J579" s="8" t="str">
        <f t="shared" ref="J579:J642" si="49">IF(T579 &lt;1000, "Yes","No")</f>
        <v>No</v>
      </c>
      <c r="K579" s="1" t="s">
        <v>9299</v>
      </c>
      <c r="L579">
        <v>4.0999999999999996</v>
      </c>
      <c r="M579" s="4">
        <v>3156</v>
      </c>
      <c r="N579" s="12">
        <f t="shared" si="47"/>
        <v>12939.599999999999</v>
      </c>
      <c r="O579" t="s">
        <v>11249</v>
      </c>
      <c r="P579" t="s">
        <v>3468</v>
      </c>
      <c r="Q579" t="s">
        <v>12402</v>
      </c>
      <c r="R579" t="s">
        <v>3469</v>
      </c>
      <c r="S579" t="s">
        <v>13556</v>
      </c>
      <c r="T579" t="s">
        <v>3470</v>
      </c>
      <c r="U579" t="s">
        <v>3471</v>
      </c>
      <c r="V579" t="s">
        <v>3472</v>
      </c>
    </row>
    <row r="580" spans="1:22">
      <c r="A580" t="s">
        <v>3473</v>
      </c>
      <c r="B580" t="s">
        <v>9831</v>
      </c>
      <c r="C580" t="s">
        <v>10594</v>
      </c>
      <c r="D580">
        <v>89</v>
      </c>
      <c r="E580" s="11">
        <f t="shared" si="45"/>
        <v>4660660</v>
      </c>
      <c r="F580" s="5">
        <v>499</v>
      </c>
      <c r="G580" s="1">
        <v>0.82</v>
      </c>
      <c r="H580" t="str">
        <f t="shared" si="46"/>
        <v>&gt;=50%</v>
      </c>
      <c r="I580" s="8" t="str">
        <f t="shared" si="48"/>
        <v>200-500</v>
      </c>
      <c r="J580" s="8" t="str">
        <f t="shared" si="49"/>
        <v>No</v>
      </c>
      <c r="K580" s="1" t="s">
        <v>9298</v>
      </c>
      <c r="L580">
        <v>4.0999999999999996</v>
      </c>
      <c r="M580" s="4">
        <v>9340</v>
      </c>
      <c r="N580" s="12">
        <f t="shared" si="47"/>
        <v>38294</v>
      </c>
      <c r="O580" t="s">
        <v>11250</v>
      </c>
      <c r="P580" t="s">
        <v>3475</v>
      </c>
      <c r="Q580" t="s">
        <v>12403</v>
      </c>
      <c r="R580" t="s">
        <v>3476</v>
      </c>
      <c r="S580" t="s">
        <v>13557</v>
      </c>
      <c r="T580" t="s">
        <v>3477</v>
      </c>
      <c r="U580" t="s">
        <v>3478</v>
      </c>
      <c r="V580" t="s">
        <v>3479</v>
      </c>
    </row>
    <row r="581" spans="1:22">
      <c r="A581" t="s">
        <v>3480</v>
      </c>
      <c r="B581" t="s">
        <v>9832</v>
      </c>
      <c r="C581" t="s">
        <v>10605</v>
      </c>
      <c r="D581" s="2">
        <v>2999</v>
      </c>
      <c r="E581" s="11">
        <f t="shared" si="45"/>
        <v>9215232</v>
      </c>
      <c r="F581" s="5">
        <v>11999</v>
      </c>
      <c r="G581" s="1">
        <v>0.75</v>
      </c>
      <c r="H581" t="str">
        <f t="shared" si="46"/>
        <v>&gt;=50%</v>
      </c>
      <c r="I581" s="8" t="str">
        <f t="shared" si="48"/>
        <v>&gt;500</v>
      </c>
      <c r="J581" s="8" t="str">
        <f t="shared" si="49"/>
        <v>No</v>
      </c>
      <c r="K581" s="1" t="s">
        <v>9298</v>
      </c>
      <c r="L581">
        <v>4.4000000000000004</v>
      </c>
      <c r="M581" s="4">
        <v>768</v>
      </c>
      <c r="N581" s="12">
        <f t="shared" si="47"/>
        <v>3379.2000000000003</v>
      </c>
      <c r="O581" t="s">
        <v>11251</v>
      </c>
      <c r="P581" t="s">
        <v>3482</v>
      </c>
      <c r="Q581" t="s">
        <v>3483</v>
      </c>
      <c r="R581" t="s">
        <v>3484</v>
      </c>
      <c r="S581" t="s">
        <v>13558</v>
      </c>
      <c r="T581" t="s">
        <v>9262</v>
      </c>
      <c r="U581" t="s">
        <v>3485</v>
      </c>
      <c r="V581" t="s">
        <v>3486</v>
      </c>
    </row>
    <row r="582" spans="1:22">
      <c r="A582" t="s">
        <v>3487</v>
      </c>
      <c r="B582" t="s">
        <v>9833</v>
      </c>
      <c r="C582" t="s">
        <v>10596</v>
      </c>
      <c r="D582">
        <v>314</v>
      </c>
      <c r="E582" s="11">
        <f t="shared" si="45"/>
        <v>43438022</v>
      </c>
      <c r="F582" s="5">
        <v>1499</v>
      </c>
      <c r="G582" s="1">
        <v>0.79</v>
      </c>
      <c r="H582" t="str">
        <f t="shared" si="46"/>
        <v>20-50%</v>
      </c>
      <c r="I582" s="8" t="str">
        <f t="shared" si="48"/>
        <v>&gt;500</v>
      </c>
      <c r="J582" s="8" t="str">
        <f t="shared" si="49"/>
        <v>No</v>
      </c>
      <c r="K582" s="1" t="s">
        <v>9298</v>
      </c>
      <c r="L582">
        <v>4.5</v>
      </c>
      <c r="M582" s="4">
        <v>28978</v>
      </c>
      <c r="N582" s="12">
        <f t="shared" si="47"/>
        <v>130401</v>
      </c>
      <c r="O582" t="s">
        <v>11252</v>
      </c>
      <c r="P582" t="s">
        <v>2900</v>
      </c>
      <c r="Q582" t="s">
        <v>2901</v>
      </c>
      <c r="R582" t="s">
        <v>2902</v>
      </c>
      <c r="S582" t="s">
        <v>13493</v>
      </c>
      <c r="T582" t="s">
        <v>2903</v>
      </c>
      <c r="U582" t="s">
        <v>3489</v>
      </c>
      <c r="V582" t="s">
        <v>3490</v>
      </c>
    </row>
    <row r="583" spans="1:22">
      <c r="A583" t="s">
        <v>3491</v>
      </c>
      <c r="B583" t="s">
        <v>9834</v>
      </c>
      <c r="C583" t="s">
        <v>10602</v>
      </c>
      <c r="D583" s="2">
        <v>13999</v>
      </c>
      <c r="E583" s="11">
        <f t="shared" si="45"/>
        <v>370442002</v>
      </c>
      <c r="F583" s="5">
        <v>19499</v>
      </c>
      <c r="G583" s="1">
        <v>0.28000000000000003</v>
      </c>
      <c r="H583" t="str">
        <f t="shared" si="46"/>
        <v>&gt;=50%</v>
      </c>
      <c r="I583" s="8" t="str">
        <f t="shared" si="48"/>
        <v>&gt;500</v>
      </c>
      <c r="J583" s="8" t="str">
        <f t="shared" si="49"/>
        <v>No</v>
      </c>
      <c r="K583" s="1" t="s">
        <v>9299</v>
      </c>
      <c r="L583">
        <v>4.0999999999999996</v>
      </c>
      <c r="M583" s="4">
        <v>18998</v>
      </c>
      <c r="N583" s="12">
        <f t="shared" si="47"/>
        <v>77891.799999999988</v>
      </c>
      <c r="O583" t="s">
        <v>11119</v>
      </c>
      <c r="P583" t="s">
        <v>2319</v>
      </c>
      <c r="Q583" t="s">
        <v>12290</v>
      </c>
      <c r="R583" t="s">
        <v>2320</v>
      </c>
      <c r="S583" t="s">
        <v>13435</v>
      </c>
      <c r="T583" t="s">
        <v>2321</v>
      </c>
      <c r="U583" t="s">
        <v>3493</v>
      </c>
      <c r="V583" t="s">
        <v>3494</v>
      </c>
    </row>
    <row r="584" spans="1:22">
      <c r="A584" t="s">
        <v>3495</v>
      </c>
      <c r="B584" t="s">
        <v>9835</v>
      </c>
      <c r="C584" t="s">
        <v>10609</v>
      </c>
      <c r="D584">
        <v>139</v>
      </c>
      <c r="E584" s="11">
        <f t="shared" si="45"/>
        <v>2480529</v>
      </c>
      <c r="F584" s="5">
        <v>499</v>
      </c>
      <c r="G584" s="1">
        <v>0.72</v>
      </c>
      <c r="H584" t="str">
        <f t="shared" si="46"/>
        <v>&gt;=50%</v>
      </c>
      <c r="I584" s="8" t="str">
        <f t="shared" si="48"/>
        <v>200-500</v>
      </c>
      <c r="J584" s="8" t="str">
        <f t="shared" si="49"/>
        <v>No</v>
      </c>
      <c r="K584" s="1" t="s">
        <v>9298</v>
      </c>
      <c r="L584">
        <v>4.2</v>
      </c>
      <c r="M584" s="4">
        <v>4971</v>
      </c>
      <c r="N584" s="12">
        <f t="shared" si="47"/>
        <v>20878.2</v>
      </c>
      <c r="O584" t="s">
        <v>11253</v>
      </c>
      <c r="P584" t="s">
        <v>3497</v>
      </c>
      <c r="Q584" t="s">
        <v>12404</v>
      </c>
      <c r="R584" t="s">
        <v>3498</v>
      </c>
      <c r="S584" t="s">
        <v>13559</v>
      </c>
      <c r="T584" t="s">
        <v>3499</v>
      </c>
      <c r="U584" t="s">
        <v>3500</v>
      </c>
      <c r="V584" t="s">
        <v>3501</v>
      </c>
    </row>
    <row r="585" spans="1:22">
      <c r="A585" t="s">
        <v>3502</v>
      </c>
      <c r="B585" t="s">
        <v>9836</v>
      </c>
      <c r="C585" t="s">
        <v>2215</v>
      </c>
      <c r="D585" s="2">
        <v>2599</v>
      </c>
      <c r="E585" s="11">
        <f t="shared" si="45"/>
        <v>10680474</v>
      </c>
      <c r="F585" s="5">
        <v>6999</v>
      </c>
      <c r="G585" s="1">
        <v>0.63</v>
      </c>
      <c r="H585" t="str">
        <f t="shared" si="46"/>
        <v>&gt;=50%</v>
      </c>
      <c r="I585" s="8" t="str">
        <f t="shared" si="48"/>
        <v>&gt;500</v>
      </c>
      <c r="J585" s="8" t="str">
        <f t="shared" si="49"/>
        <v>No</v>
      </c>
      <c r="K585" s="1" t="s">
        <v>9298</v>
      </c>
      <c r="L585">
        <v>4.5</v>
      </c>
      <c r="M585" s="4">
        <v>1526</v>
      </c>
      <c r="N585" s="12">
        <f t="shared" si="47"/>
        <v>6867</v>
      </c>
      <c r="O585" t="s">
        <v>11254</v>
      </c>
      <c r="P585" t="s">
        <v>3504</v>
      </c>
      <c r="Q585" t="s">
        <v>12405</v>
      </c>
      <c r="R585" t="s">
        <v>3505</v>
      </c>
      <c r="S585" t="s">
        <v>13560</v>
      </c>
      <c r="T585" t="s">
        <v>3506</v>
      </c>
      <c r="U585" t="s">
        <v>3507</v>
      </c>
      <c r="V585" t="s">
        <v>3508</v>
      </c>
    </row>
    <row r="586" spans="1:22">
      <c r="A586" t="s">
        <v>3509</v>
      </c>
      <c r="B586" t="s">
        <v>9837</v>
      </c>
      <c r="C586" t="s">
        <v>2215</v>
      </c>
      <c r="D586">
        <v>365</v>
      </c>
      <c r="E586" s="11">
        <f t="shared" si="45"/>
        <v>363347289</v>
      </c>
      <c r="F586" s="5">
        <v>999</v>
      </c>
      <c r="G586" s="1">
        <v>0.63</v>
      </c>
      <c r="H586" t="str">
        <f t="shared" si="46"/>
        <v>&gt;=50%</v>
      </c>
      <c r="I586" s="8" t="str">
        <f t="shared" si="48"/>
        <v>&gt;500</v>
      </c>
      <c r="J586" s="8" t="str">
        <f t="shared" si="49"/>
        <v>No</v>
      </c>
      <c r="K586" s="1" t="s">
        <v>9298</v>
      </c>
      <c r="L586">
        <v>4.0999999999999996</v>
      </c>
      <c r="M586" s="4">
        <v>363711</v>
      </c>
      <c r="N586" s="12">
        <f t="shared" si="47"/>
        <v>1491215.0999999999</v>
      </c>
      <c r="O586" t="s">
        <v>11120</v>
      </c>
      <c r="P586" t="s">
        <v>2251</v>
      </c>
      <c r="Q586" t="s">
        <v>12285</v>
      </c>
      <c r="R586" t="s">
        <v>2252</v>
      </c>
      <c r="S586" t="s">
        <v>13428</v>
      </c>
      <c r="T586" t="s">
        <v>2253</v>
      </c>
      <c r="U586" t="s">
        <v>3511</v>
      </c>
      <c r="V586" t="s">
        <v>3512</v>
      </c>
    </row>
    <row r="587" spans="1:22">
      <c r="A587" t="s">
        <v>3513</v>
      </c>
      <c r="B587" t="s">
        <v>9838</v>
      </c>
      <c r="C587" t="s">
        <v>10594</v>
      </c>
      <c r="D587" s="2">
        <v>1499</v>
      </c>
      <c r="E587" s="11">
        <f t="shared" si="45"/>
        <v>614923460</v>
      </c>
      <c r="F587" s="5">
        <v>4490</v>
      </c>
      <c r="G587" s="1">
        <v>0.67</v>
      </c>
      <c r="H587" t="str">
        <f t="shared" si="46"/>
        <v>&gt;=50%</v>
      </c>
      <c r="I587" s="8" t="str">
        <f t="shared" si="48"/>
        <v>&gt;500</v>
      </c>
      <c r="J587" s="8" t="str">
        <f t="shared" si="49"/>
        <v>No</v>
      </c>
      <c r="K587" s="1" t="s">
        <v>9298</v>
      </c>
      <c r="L587">
        <v>3.9</v>
      </c>
      <c r="M587" s="4">
        <v>136954</v>
      </c>
      <c r="N587" s="12">
        <f t="shared" si="47"/>
        <v>534120.6</v>
      </c>
      <c r="O587" t="s">
        <v>11255</v>
      </c>
      <c r="P587" t="s">
        <v>3515</v>
      </c>
      <c r="Q587" t="s">
        <v>12406</v>
      </c>
      <c r="R587" t="s">
        <v>3516</v>
      </c>
      <c r="S587" t="s">
        <v>13561</v>
      </c>
      <c r="T587" t="s">
        <v>3517</v>
      </c>
      <c r="U587" t="s">
        <v>3518</v>
      </c>
      <c r="V587" t="s">
        <v>3519</v>
      </c>
    </row>
    <row r="588" spans="1:22">
      <c r="A588" t="s">
        <v>2138</v>
      </c>
      <c r="B588" t="s">
        <v>9632</v>
      </c>
      <c r="C588" t="s">
        <v>10594</v>
      </c>
      <c r="D588" s="2">
        <v>1998</v>
      </c>
      <c r="E588" s="11">
        <f t="shared" si="45"/>
        <v>277062291</v>
      </c>
      <c r="F588" s="5">
        <v>9999</v>
      </c>
      <c r="G588" s="1">
        <v>0.8</v>
      </c>
      <c r="H588" t="str">
        <f t="shared" si="46"/>
        <v>&gt;=50%</v>
      </c>
      <c r="I588" s="8" t="str">
        <f t="shared" si="48"/>
        <v>&gt;500</v>
      </c>
      <c r="J588" s="8" t="str">
        <f t="shared" si="49"/>
        <v>No</v>
      </c>
      <c r="K588" s="1" t="s">
        <v>9298</v>
      </c>
      <c r="L588">
        <v>4.3</v>
      </c>
      <c r="M588" s="4">
        <v>27709</v>
      </c>
      <c r="N588" s="12">
        <f t="shared" si="47"/>
        <v>119148.7</v>
      </c>
      <c r="O588" t="s">
        <v>11072</v>
      </c>
      <c r="P588" t="s">
        <v>2140</v>
      </c>
      <c r="Q588" t="s">
        <v>12271</v>
      </c>
      <c r="R588" t="s">
        <v>2141</v>
      </c>
      <c r="S588" t="s">
        <v>13414</v>
      </c>
      <c r="T588" t="s">
        <v>2142</v>
      </c>
      <c r="U588" t="s">
        <v>3520</v>
      </c>
      <c r="V588" t="s">
        <v>3521</v>
      </c>
    </row>
    <row r="589" spans="1:22">
      <c r="A589" t="s">
        <v>2145</v>
      </c>
      <c r="B589" t="s">
        <v>9633</v>
      </c>
      <c r="C589" t="s">
        <v>10616</v>
      </c>
      <c r="D589" s="2">
        <v>1799</v>
      </c>
      <c r="E589" s="11">
        <f t="shared" si="45"/>
        <v>142485670</v>
      </c>
      <c r="F589" s="5">
        <v>7990</v>
      </c>
      <c r="G589" s="1">
        <v>0.77</v>
      </c>
      <c r="H589" t="str">
        <f t="shared" si="46"/>
        <v>&gt;=50%</v>
      </c>
      <c r="I589" s="8" t="str">
        <f t="shared" si="48"/>
        <v>&gt;500</v>
      </c>
      <c r="J589" s="8" t="str">
        <f t="shared" si="49"/>
        <v>No</v>
      </c>
      <c r="K589" s="1" t="s">
        <v>9298</v>
      </c>
      <c r="L589">
        <v>3.8</v>
      </c>
      <c r="M589" s="4">
        <v>17833</v>
      </c>
      <c r="N589" s="12">
        <f t="shared" si="47"/>
        <v>67765.399999999994</v>
      </c>
      <c r="O589" t="s">
        <v>11073</v>
      </c>
      <c r="P589" t="s">
        <v>2147</v>
      </c>
      <c r="Q589" t="s">
        <v>12272</v>
      </c>
      <c r="R589" t="s">
        <v>2148</v>
      </c>
      <c r="S589" t="s">
        <v>13415</v>
      </c>
      <c r="T589" t="s">
        <v>2149</v>
      </c>
      <c r="U589" t="s">
        <v>3522</v>
      </c>
      <c r="V589" t="s">
        <v>3523</v>
      </c>
    </row>
    <row r="590" spans="1:22">
      <c r="A590" t="s">
        <v>3524</v>
      </c>
      <c r="B590" t="s">
        <v>9839</v>
      </c>
      <c r="C590" t="s">
        <v>10617</v>
      </c>
      <c r="D590">
        <v>289</v>
      </c>
      <c r="E590" s="11">
        <f t="shared" si="45"/>
        <v>164518250</v>
      </c>
      <c r="F590" s="5">
        <v>650</v>
      </c>
      <c r="G590" s="1">
        <v>0.56000000000000005</v>
      </c>
      <c r="H590" t="str">
        <f t="shared" si="46"/>
        <v>20-50%</v>
      </c>
      <c r="I590" s="8" t="str">
        <f t="shared" si="48"/>
        <v>&gt;500</v>
      </c>
      <c r="J590" s="8" t="str">
        <f t="shared" si="49"/>
        <v>No</v>
      </c>
      <c r="K590" s="1" t="s">
        <v>9298</v>
      </c>
      <c r="L590">
        <v>4.3</v>
      </c>
      <c r="M590" s="4">
        <v>253105</v>
      </c>
      <c r="N590" s="12">
        <f t="shared" si="47"/>
        <v>1088351.5</v>
      </c>
      <c r="O590" t="s">
        <v>11256</v>
      </c>
      <c r="P590" t="s">
        <v>3526</v>
      </c>
      <c r="Q590" t="s">
        <v>12407</v>
      </c>
      <c r="R590" t="s">
        <v>3527</v>
      </c>
      <c r="S590" t="s">
        <v>13562</v>
      </c>
      <c r="T590" t="s">
        <v>3528</v>
      </c>
      <c r="U590" t="s">
        <v>3529</v>
      </c>
      <c r="V590" t="s">
        <v>3530</v>
      </c>
    </row>
    <row r="591" spans="1:22">
      <c r="A591" t="s">
        <v>3531</v>
      </c>
      <c r="B591" t="s">
        <v>9840</v>
      </c>
      <c r="C591" t="s">
        <v>10618</v>
      </c>
      <c r="D591">
        <v>599</v>
      </c>
      <c r="E591" s="11">
        <f t="shared" si="45"/>
        <v>54876030</v>
      </c>
      <c r="F591" s="5">
        <v>895</v>
      </c>
      <c r="G591" s="1">
        <v>0.33</v>
      </c>
      <c r="H591" t="str">
        <f t="shared" si="46"/>
        <v>20%</v>
      </c>
      <c r="I591" s="8" t="str">
        <f t="shared" si="48"/>
        <v>&gt;500</v>
      </c>
      <c r="J591" s="8" t="str">
        <f t="shared" si="49"/>
        <v>No</v>
      </c>
      <c r="K591" s="1" t="s">
        <v>9299</v>
      </c>
      <c r="L591">
        <v>4.4000000000000004</v>
      </c>
      <c r="M591" s="4">
        <v>61314</v>
      </c>
      <c r="N591" s="12">
        <f t="shared" si="47"/>
        <v>269781.60000000003</v>
      </c>
      <c r="O591" t="s">
        <v>11257</v>
      </c>
      <c r="P591" t="s">
        <v>3533</v>
      </c>
      <c r="Q591" t="s">
        <v>12408</v>
      </c>
      <c r="R591" t="s">
        <v>3534</v>
      </c>
      <c r="S591" t="s">
        <v>13563</v>
      </c>
      <c r="T591" t="s">
        <v>3535</v>
      </c>
      <c r="U591" t="s">
        <v>3536</v>
      </c>
      <c r="V591" t="s">
        <v>3537</v>
      </c>
    </row>
    <row r="592" spans="1:22">
      <c r="A592" t="s">
        <v>3538</v>
      </c>
      <c r="B592" t="s">
        <v>9841</v>
      </c>
      <c r="C592" t="s">
        <v>2215</v>
      </c>
      <c r="D592">
        <v>217</v>
      </c>
      <c r="E592" s="11">
        <f t="shared" si="45"/>
        <v>1742898</v>
      </c>
      <c r="F592" s="5">
        <v>237</v>
      </c>
      <c r="G592" s="1">
        <v>0.08</v>
      </c>
      <c r="H592" t="str">
        <f t="shared" si="46"/>
        <v>&gt;=50%</v>
      </c>
      <c r="I592" s="8" t="str">
        <f t="shared" si="48"/>
        <v>200-500</v>
      </c>
      <c r="J592" s="8" t="str">
        <f t="shared" si="49"/>
        <v>No</v>
      </c>
      <c r="K592" s="1" t="s">
        <v>9299</v>
      </c>
      <c r="L592">
        <v>3.8</v>
      </c>
      <c r="M592" s="4">
        <v>7354</v>
      </c>
      <c r="N592" s="12">
        <f t="shared" si="47"/>
        <v>27945.199999999997</v>
      </c>
      <c r="O592" t="s">
        <v>11258</v>
      </c>
      <c r="P592" t="s">
        <v>3540</v>
      </c>
      <c r="Q592" t="s">
        <v>12409</v>
      </c>
      <c r="R592" t="s">
        <v>3541</v>
      </c>
      <c r="S592" t="s">
        <v>13564</v>
      </c>
      <c r="T592" t="s">
        <v>3542</v>
      </c>
      <c r="U592" t="s">
        <v>3543</v>
      </c>
      <c r="V592" t="s">
        <v>3544</v>
      </c>
    </row>
    <row r="593" spans="1:22">
      <c r="A593" t="s">
        <v>3545</v>
      </c>
      <c r="B593" t="s">
        <v>9842</v>
      </c>
      <c r="C593" t="s">
        <v>10619</v>
      </c>
      <c r="D593" s="2">
        <v>1299</v>
      </c>
      <c r="E593" s="11">
        <f t="shared" si="45"/>
        <v>541184020</v>
      </c>
      <c r="F593" s="5">
        <v>2990</v>
      </c>
      <c r="G593" s="1">
        <v>0.56999999999999995</v>
      </c>
      <c r="H593" t="str">
        <f t="shared" si="46"/>
        <v>&gt;=50%</v>
      </c>
      <c r="I593" s="8" t="str">
        <f t="shared" si="48"/>
        <v>&gt;500</v>
      </c>
      <c r="J593" s="8" t="str">
        <f t="shared" si="49"/>
        <v>No</v>
      </c>
      <c r="K593" s="1" t="s">
        <v>9298</v>
      </c>
      <c r="L593">
        <v>3.8</v>
      </c>
      <c r="M593" s="4">
        <v>180998</v>
      </c>
      <c r="N593" s="12">
        <f t="shared" si="47"/>
        <v>687792.4</v>
      </c>
      <c r="O593" t="s">
        <v>11259</v>
      </c>
      <c r="P593" t="s">
        <v>3547</v>
      </c>
      <c r="Q593" t="s">
        <v>12410</v>
      </c>
      <c r="R593" t="s">
        <v>3548</v>
      </c>
      <c r="S593" t="s">
        <v>13565</v>
      </c>
      <c r="T593" t="s">
        <v>9263</v>
      </c>
      <c r="U593" t="s">
        <v>3549</v>
      </c>
      <c r="V593" t="s">
        <v>3550</v>
      </c>
    </row>
    <row r="594" spans="1:22">
      <c r="A594" t="s">
        <v>3551</v>
      </c>
      <c r="B594" t="s">
        <v>9843</v>
      </c>
      <c r="C594" t="s">
        <v>10597</v>
      </c>
      <c r="D594">
        <v>263</v>
      </c>
      <c r="E594" s="11">
        <f t="shared" si="45"/>
        <v>482310</v>
      </c>
      <c r="F594" s="5">
        <v>699</v>
      </c>
      <c r="G594" s="1">
        <v>0.62</v>
      </c>
      <c r="H594" t="str">
        <f t="shared" si="46"/>
        <v>20-50%</v>
      </c>
      <c r="I594" s="8" t="str">
        <f t="shared" si="48"/>
        <v>&gt;500</v>
      </c>
      <c r="J594" s="8" t="str">
        <f t="shared" si="49"/>
        <v>No</v>
      </c>
      <c r="K594" s="1" t="s">
        <v>9298</v>
      </c>
      <c r="L594">
        <v>3.5</v>
      </c>
      <c r="M594" s="4">
        <v>690</v>
      </c>
      <c r="N594" s="12">
        <f t="shared" si="47"/>
        <v>2415</v>
      </c>
      <c r="O594" t="s">
        <v>11260</v>
      </c>
      <c r="P594" t="s">
        <v>3553</v>
      </c>
      <c r="Q594" t="s">
        <v>12411</v>
      </c>
      <c r="R594" t="s">
        <v>3554</v>
      </c>
      <c r="S594" t="s">
        <v>13566</v>
      </c>
      <c r="T594" t="s">
        <v>3555</v>
      </c>
      <c r="U594" t="s">
        <v>3556</v>
      </c>
      <c r="V594" t="s">
        <v>3557</v>
      </c>
    </row>
    <row r="595" spans="1:22">
      <c r="A595" t="s">
        <v>2185</v>
      </c>
      <c r="B595" t="s">
        <v>9640</v>
      </c>
      <c r="C595" t="s">
        <v>10594</v>
      </c>
      <c r="D595">
        <v>569</v>
      </c>
      <c r="E595" s="11">
        <f t="shared" si="45"/>
        <v>67262000</v>
      </c>
      <c r="F595" s="5">
        <v>1000</v>
      </c>
      <c r="G595" s="1">
        <v>0.43</v>
      </c>
      <c r="H595" t="str">
        <f t="shared" si="46"/>
        <v>&gt;=50%</v>
      </c>
      <c r="I595" s="8" t="str">
        <f t="shared" si="48"/>
        <v>&gt;500</v>
      </c>
      <c r="J595" s="8" t="str">
        <f t="shared" si="49"/>
        <v>No</v>
      </c>
      <c r="K595" s="1" t="s">
        <v>9299</v>
      </c>
      <c r="L595">
        <v>4.4000000000000004</v>
      </c>
      <c r="M595" s="4">
        <v>67262</v>
      </c>
      <c r="N595" s="12">
        <f t="shared" si="47"/>
        <v>295952.80000000005</v>
      </c>
      <c r="O595" t="s">
        <v>11078</v>
      </c>
      <c r="P595" t="s">
        <v>2187</v>
      </c>
      <c r="Q595" t="s">
        <v>12276</v>
      </c>
      <c r="R595" t="s">
        <v>2188</v>
      </c>
      <c r="S595" t="s">
        <v>13419</v>
      </c>
      <c r="T595" t="s">
        <v>2189</v>
      </c>
      <c r="U595" t="s">
        <v>3558</v>
      </c>
      <c r="V595" t="s">
        <v>3559</v>
      </c>
    </row>
    <row r="596" spans="1:22">
      <c r="A596" t="s">
        <v>2192</v>
      </c>
      <c r="B596" t="s">
        <v>9641</v>
      </c>
      <c r="C596" t="s">
        <v>2215</v>
      </c>
      <c r="D596" s="2">
        <v>1999</v>
      </c>
      <c r="E596" s="11">
        <f t="shared" si="45"/>
        <v>53434311</v>
      </c>
      <c r="F596" s="5">
        <v>4999</v>
      </c>
      <c r="G596" s="1">
        <v>0.6</v>
      </c>
      <c r="H596" t="str">
        <f t="shared" si="46"/>
        <v>&gt;=50%</v>
      </c>
      <c r="I596" s="8" t="str">
        <f t="shared" si="48"/>
        <v>&gt;500</v>
      </c>
      <c r="J596" s="8" t="str">
        <f t="shared" si="49"/>
        <v>No</v>
      </c>
      <c r="K596" s="1" t="s">
        <v>9298</v>
      </c>
      <c r="L596">
        <v>4.0999999999999996</v>
      </c>
      <c r="M596" s="4">
        <v>10689</v>
      </c>
      <c r="N596" s="12">
        <f t="shared" si="47"/>
        <v>43824.899999999994</v>
      </c>
      <c r="O596" t="s">
        <v>11079</v>
      </c>
      <c r="P596" t="s">
        <v>2194</v>
      </c>
      <c r="Q596" t="s">
        <v>12277</v>
      </c>
      <c r="R596" t="s">
        <v>2195</v>
      </c>
      <c r="S596" t="s">
        <v>13420</v>
      </c>
      <c r="T596" t="s">
        <v>2196</v>
      </c>
      <c r="U596" t="s">
        <v>3560</v>
      </c>
      <c r="V596" t="s">
        <v>3561</v>
      </c>
    </row>
    <row r="597" spans="1:22">
      <c r="A597" t="s">
        <v>3562</v>
      </c>
      <c r="B597" t="s">
        <v>9844</v>
      </c>
      <c r="C597" t="s">
        <v>10620</v>
      </c>
      <c r="D597" s="2">
        <v>1399</v>
      </c>
      <c r="E597" s="11">
        <f t="shared" si="45"/>
        <v>565945590</v>
      </c>
      <c r="F597" s="5">
        <v>3990</v>
      </c>
      <c r="G597" s="1">
        <v>0.65</v>
      </c>
      <c r="H597" t="str">
        <f t="shared" si="46"/>
        <v>&gt;=50%</v>
      </c>
      <c r="I597" s="8" t="str">
        <f t="shared" si="48"/>
        <v>&gt;500</v>
      </c>
      <c r="J597" s="8" t="str">
        <f t="shared" si="49"/>
        <v>No</v>
      </c>
      <c r="K597" s="1" t="s">
        <v>9298</v>
      </c>
      <c r="L597">
        <v>4.0999999999999996</v>
      </c>
      <c r="M597" s="4">
        <v>141841</v>
      </c>
      <c r="N597" s="12">
        <f t="shared" si="47"/>
        <v>581548.1</v>
      </c>
      <c r="O597" t="s">
        <v>11261</v>
      </c>
      <c r="P597" t="s">
        <v>3564</v>
      </c>
      <c r="Q597" t="s">
        <v>12412</v>
      </c>
      <c r="R597" t="s">
        <v>3565</v>
      </c>
      <c r="S597" t="s">
        <v>13567</v>
      </c>
      <c r="T597" t="s">
        <v>3566</v>
      </c>
      <c r="U597" t="s">
        <v>3567</v>
      </c>
      <c r="V597" t="s">
        <v>3568</v>
      </c>
    </row>
    <row r="598" spans="1:22">
      <c r="A598" t="s">
        <v>3569</v>
      </c>
      <c r="B598" t="s">
        <v>9845</v>
      </c>
      <c r="C598" t="s">
        <v>2215</v>
      </c>
      <c r="D598">
        <v>349</v>
      </c>
      <c r="E598" s="11">
        <f t="shared" si="45"/>
        <v>37161709</v>
      </c>
      <c r="F598" s="5">
        <v>1499</v>
      </c>
      <c r="G598" s="1">
        <v>0.77</v>
      </c>
      <c r="H598" t="str">
        <f t="shared" si="46"/>
        <v>&gt;=50%</v>
      </c>
      <c r="I598" s="8" t="str">
        <f t="shared" si="48"/>
        <v>&gt;500</v>
      </c>
      <c r="J598" s="8" t="str">
        <f t="shared" si="49"/>
        <v>No</v>
      </c>
      <c r="K598" s="1" t="s">
        <v>9298</v>
      </c>
      <c r="L598">
        <v>4.3</v>
      </c>
      <c r="M598" s="4">
        <v>24791</v>
      </c>
      <c r="N598" s="12">
        <f t="shared" si="47"/>
        <v>106601.29999999999</v>
      </c>
      <c r="O598" t="s">
        <v>11262</v>
      </c>
      <c r="P598" t="s">
        <v>3571</v>
      </c>
      <c r="Q598" t="s">
        <v>12413</v>
      </c>
      <c r="R598" t="s">
        <v>3572</v>
      </c>
      <c r="S598" t="s">
        <v>13568</v>
      </c>
      <c r="T598" t="s">
        <v>3573</v>
      </c>
      <c r="U598" t="s">
        <v>3574</v>
      </c>
      <c r="V598" t="s">
        <v>3575</v>
      </c>
    </row>
    <row r="599" spans="1:22">
      <c r="A599" t="s">
        <v>3576</v>
      </c>
      <c r="B599" t="s">
        <v>9846</v>
      </c>
      <c r="C599" t="s">
        <v>2215</v>
      </c>
      <c r="D599">
        <v>149</v>
      </c>
      <c r="E599" s="11">
        <f t="shared" si="45"/>
        <v>8683836</v>
      </c>
      <c r="F599" s="5">
        <v>399</v>
      </c>
      <c r="G599" s="1">
        <v>0.63</v>
      </c>
      <c r="H599" t="str">
        <f t="shared" si="46"/>
        <v>20-50%</v>
      </c>
      <c r="I599" s="8" t="str">
        <f t="shared" si="48"/>
        <v>200-500</v>
      </c>
      <c r="J599" s="8" t="str">
        <f t="shared" si="49"/>
        <v>No</v>
      </c>
      <c r="K599" s="1" t="s">
        <v>9298</v>
      </c>
      <c r="L599">
        <v>3.5</v>
      </c>
      <c r="M599" s="4">
        <v>21764</v>
      </c>
      <c r="N599" s="12">
        <f t="shared" si="47"/>
        <v>76174</v>
      </c>
      <c r="O599" t="s">
        <v>11263</v>
      </c>
      <c r="P599" t="s">
        <v>3578</v>
      </c>
      <c r="Q599" t="s">
        <v>12414</v>
      </c>
      <c r="R599" t="s">
        <v>3579</v>
      </c>
      <c r="S599" t="s">
        <v>13569</v>
      </c>
      <c r="T599" t="s">
        <v>3580</v>
      </c>
      <c r="U599" t="s">
        <v>3581</v>
      </c>
      <c r="V599" t="s">
        <v>3582</v>
      </c>
    </row>
    <row r="600" spans="1:22">
      <c r="A600" t="s">
        <v>2213</v>
      </c>
      <c r="B600" t="s">
        <v>9644</v>
      </c>
      <c r="C600" t="s">
        <v>3229</v>
      </c>
      <c r="D600">
        <v>599</v>
      </c>
      <c r="E600" s="11">
        <f t="shared" si="45"/>
        <v>192394413</v>
      </c>
      <c r="F600" s="5">
        <v>999</v>
      </c>
      <c r="G600" s="1">
        <v>0.4</v>
      </c>
      <c r="H600" t="str">
        <f t="shared" si="46"/>
        <v>&gt;=50%</v>
      </c>
      <c r="I600" s="8" t="str">
        <f t="shared" si="48"/>
        <v>&gt;500</v>
      </c>
      <c r="J600" s="8" t="str">
        <f t="shared" si="49"/>
        <v>No</v>
      </c>
      <c r="K600" s="1" t="s">
        <v>9299</v>
      </c>
      <c r="L600">
        <v>4.0999999999999996</v>
      </c>
      <c r="M600" s="4">
        <v>192587</v>
      </c>
      <c r="N600" s="12">
        <f t="shared" si="47"/>
        <v>789606.7</v>
      </c>
      <c r="O600" t="s">
        <v>11082</v>
      </c>
      <c r="P600" t="s">
        <v>2216</v>
      </c>
      <c r="Q600" t="s">
        <v>12280</v>
      </c>
      <c r="R600" t="s">
        <v>2217</v>
      </c>
      <c r="S600" t="s">
        <v>13423</v>
      </c>
      <c r="T600" t="s">
        <v>2218</v>
      </c>
      <c r="U600" t="s">
        <v>3583</v>
      </c>
      <c r="V600" t="s">
        <v>3584</v>
      </c>
    </row>
    <row r="601" spans="1:22">
      <c r="A601" t="s">
        <v>3585</v>
      </c>
      <c r="B601" t="s">
        <v>9847</v>
      </c>
      <c r="C601" t="s">
        <v>10594</v>
      </c>
      <c r="D601" s="2">
        <v>1220</v>
      </c>
      <c r="E601" s="11">
        <f t="shared" si="45"/>
        <v>427532490</v>
      </c>
      <c r="F601" s="5">
        <v>3990</v>
      </c>
      <c r="G601" s="1">
        <v>0.69</v>
      </c>
      <c r="H601" t="str">
        <f t="shared" si="46"/>
        <v>&gt;=50%</v>
      </c>
      <c r="I601" s="8" t="str">
        <f t="shared" si="48"/>
        <v>&gt;500</v>
      </c>
      <c r="J601" s="8" t="str">
        <f t="shared" si="49"/>
        <v>No</v>
      </c>
      <c r="K601" s="1" t="s">
        <v>9298</v>
      </c>
      <c r="L601">
        <v>4.0999999999999996</v>
      </c>
      <c r="M601" s="4">
        <v>107151</v>
      </c>
      <c r="N601" s="12">
        <f t="shared" si="47"/>
        <v>439319.1</v>
      </c>
      <c r="O601" t="s">
        <v>11264</v>
      </c>
      <c r="P601" t="s">
        <v>3587</v>
      </c>
      <c r="Q601" t="s">
        <v>12415</v>
      </c>
      <c r="R601" t="s">
        <v>3588</v>
      </c>
      <c r="S601" t="s">
        <v>13570</v>
      </c>
      <c r="T601" t="s">
        <v>3589</v>
      </c>
      <c r="U601" t="s">
        <v>3590</v>
      </c>
      <c r="V601" t="s">
        <v>3591</v>
      </c>
    </row>
    <row r="602" spans="1:22">
      <c r="A602" t="s">
        <v>2206</v>
      </c>
      <c r="B602" t="s">
        <v>9643</v>
      </c>
      <c r="C602" t="s">
        <v>2215</v>
      </c>
      <c r="D602" s="2">
        <v>1499</v>
      </c>
      <c r="E602" s="11">
        <f t="shared" si="45"/>
        <v>152361030</v>
      </c>
      <c r="F602" s="5">
        <v>6990</v>
      </c>
      <c r="G602" s="1">
        <v>0.79</v>
      </c>
      <c r="H602" t="str">
        <f t="shared" si="46"/>
        <v>20-50%</v>
      </c>
      <c r="I602" s="8" t="str">
        <f t="shared" si="48"/>
        <v>&gt;500</v>
      </c>
      <c r="J602" s="8" t="str">
        <f t="shared" si="49"/>
        <v>No</v>
      </c>
      <c r="K602" s="1" t="s">
        <v>9298</v>
      </c>
      <c r="L602">
        <v>3.9</v>
      </c>
      <c r="M602" s="4">
        <v>21797</v>
      </c>
      <c r="N602" s="12">
        <f t="shared" si="47"/>
        <v>85008.3</v>
      </c>
      <c r="O602" t="s">
        <v>11081</v>
      </c>
      <c r="P602" t="s">
        <v>3592</v>
      </c>
      <c r="Q602" t="s">
        <v>12416</v>
      </c>
      <c r="R602" t="s">
        <v>3593</v>
      </c>
      <c r="S602" t="s">
        <v>13571</v>
      </c>
      <c r="T602" t="s">
        <v>3594</v>
      </c>
      <c r="U602" t="s">
        <v>3595</v>
      </c>
      <c r="V602" t="s">
        <v>3596</v>
      </c>
    </row>
    <row r="603" spans="1:22">
      <c r="A603" t="s">
        <v>3597</v>
      </c>
      <c r="B603" t="s">
        <v>9848</v>
      </c>
      <c r="C603" t="s">
        <v>10606</v>
      </c>
      <c r="D603">
        <v>499</v>
      </c>
      <c r="E603" s="11">
        <f t="shared" si="45"/>
        <v>92902005</v>
      </c>
      <c r="F603" s="5">
        <v>999</v>
      </c>
      <c r="G603" s="1">
        <v>0.5</v>
      </c>
      <c r="H603" t="str">
        <f t="shared" si="46"/>
        <v>&gt;=50%</v>
      </c>
      <c r="I603" s="8" t="str">
        <f t="shared" si="48"/>
        <v>&gt;500</v>
      </c>
      <c r="J603" s="8" t="str">
        <f t="shared" si="49"/>
        <v>No</v>
      </c>
      <c r="K603" s="1" t="s">
        <v>9298</v>
      </c>
      <c r="L603">
        <v>3.9</v>
      </c>
      <c r="M603" s="4">
        <v>92995</v>
      </c>
      <c r="N603" s="12">
        <f t="shared" si="47"/>
        <v>362680.5</v>
      </c>
      <c r="O603" t="s">
        <v>11265</v>
      </c>
      <c r="P603" t="s">
        <v>3599</v>
      </c>
      <c r="Q603" t="s">
        <v>12417</v>
      </c>
      <c r="R603" t="s">
        <v>3600</v>
      </c>
      <c r="S603" t="s">
        <v>13572</v>
      </c>
      <c r="T603" t="s">
        <v>3601</v>
      </c>
      <c r="U603" t="s">
        <v>3602</v>
      </c>
      <c r="V603" t="s">
        <v>3603</v>
      </c>
    </row>
    <row r="604" spans="1:22">
      <c r="A604" t="s">
        <v>3604</v>
      </c>
      <c r="B604" t="s">
        <v>9849</v>
      </c>
      <c r="C604" t="s">
        <v>10599</v>
      </c>
      <c r="D604">
        <v>99</v>
      </c>
      <c r="E604" s="11">
        <f t="shared" si="45"/>
        <v>8742249</v>
      </c>
      <c r="F604" s="5">
        <v>999</v>
      </c>
      <c r="G604" s="1">
        <v>0.9</v>
      </c>
      <c r="H604" t="str">
        <f t="shared" si="46"/>
        <v>&gt;=50%</v>
      </c>
      <c r="I604" s="8" t="str">
        <f t="shared" si="48"/>
        <v>&gt;500</v>
      </c>
      <c r="J604" s="8" t="str">
        <f t="shared" si="49"/>
        <v>No</v>
      </c>
      <c r="K604" s="1" t="s">
        <v>9298</v>
      </c>
      <c r="L604">
        <v>4.0999999999999996</v>
      </c>
      <c r="M604" s="4">
        <v>8751</v>
      </c>
      <c r="N604" s="12">
        <f t="shared" si="47"/>
        <v>35879.1</v>
      </c>
      <c r="O604" t="s">
        <v>11233</v>
      </c>
      <c r="P604" t="s">
        <v>3606</v>
      </c>
      <c r="Q604" t="s">
        <v>12418</v>
      </c>
      <c r="R604" t="s">
        <v>3607</v>
      </c>
      <c r="S604" t="s">
        <v>13573</v>
      </c>
      <c r="T604" t="s">
        <v>3608</v>
      </c>
      <c r="U604" t="s">
        <v>3609</v>
      </c>
      <c r="V604" t="s">
        <v>3610</v>
      </c>
    </row>
    <row r="605" spans="1:22">
      <c r="A605" t="s">
        <v>2242</v>
      </c>
      <c r="B605" t="s">
        <v>9648</v>
      </c>
      <c r="C605" t="s">
        <v>10616</v>
      </c>
      <c r="D605">
        <v>349</v>
      </c>
      <c r="E605" s="11">
        <f t="shared" si="45"/>
        <v>18553617</v>
      </c>
      <c r="F605" s="5">
        <v>1299</v>
      </c>
      <c r="G605" s="1">
        <v>0.73</v>
      </c>
      <c r="H605" t="str">
        <f t="shared" si="46"/>
        <v>&gt;=50%</v>
      </c>
      <c r="I605" s="8" t="str">
        <f t="shared" si="48"/>
        <v>&gt;500</v>
      </c>
      <c r="J605" s="8" t="str">
        <f t="shared" si="49"/>
        <v>No</v>
      </c>
      <c r="K605" s="1" t="s">
        <v>9298</v>
      </c>
      <c r="L605">
        <v>4</v>
      </c>
      <c r="M605" s="4">
        <v>14283</v>
      </c>
      <c r="N605" s="12">
        <f t="shared" si="47"/>
        <v>57132</v>
      </c>
      <c r="O605" t="s">
        <v>11086</v>
      </c>
      <c r="P605" t="s">
        <v>2244</v>
      </c>
      <c r="Q605" t="s">
        <v>12284</v>
      </c>
      <c r="R605" t="s">
        <v>2245</v>
      </c>
      <c r="S605" t="s">
        <v>13427</v>
      </c>
      <c r="T605" t="s">
        <v>2246</v>
      </c>
      <c r="U605" t="s">
        <v>3611</v>
      </c>
      <c r="V605" t="s">
        <v>3612</v>
      </c>
    </row>
    <row r="606" spans="1:22">
      <c r="A606" t="s">
        <v>3613</v>
      </c>
      <c r="B606" t="s">
        <v>9850</v>
      </c>
      <c r="C606" t="s">
        <v>10617</v>
      </c>
      <c r="D606">
        <v>475</v>
      </c>
      <c r="E606" s="11">
        <f t="shared" si="45"/>
        <v>96409500</v>
      </c>
      <c r="F606" s="5">
        <v>1500</v>
      </c>
      <c r="G606" s="1">
        <v>0.68</v>
      </c>
      <c r="H606" t="str">
        <f t="shared" si="46"/>
        <v>&gt;=50%</v>
      </c>
      <c r="I606" s="8" t="str">
        <f t="shared" si="48"/>
        <v>&gt;500</v>
      </c>
      <c r="J606" s="8" t="str">
        <f t="shared" si="49"/>
        <v>No</v>
      </c>
      <c r="K606" s="1" t="s">
        <v>9298</v>
      </c>
      <c r="L606">
        <v>4.2</v>
      </c>
      <c r="M606" s="4">
        <v>64273</v>
      </c>
      <c r="N606" s="12">
        <f t="shared" si="47"/>
        <v>269946.60000000003</v>
      </c>
      <c r="O606" t="s">
        <v>11266</v>
      </c>
      <c r="P606" t="s">
        <v>3615</v>
      </c>
      <c r="Q606" t="s">
        <v>12419</v>
      </c>
      <c r="R606" t="s">
        <v>3616</v>
      </c>
      <c r="S606" t="s">
        <v>13574</v>
      </c>
      <c r="T606" t="s">
        <v>3617</v>
      </c>
      <c r="U606" t="s">
        <v>3618</v>
      </c>
      <c r="V606" t="s">
        <v>3619</v>
      </c>
    </row>
    <row r="607" spans="1:22">
      <c r="A607" t="s">
        <v>3620</v>
      </c>
      <c r="B607" t="s">
        <v>9851</v>
      </c>
      <c r="C607" t="s">
        <v>10617</v>
      </c>
      <c r="D607">
        <v>269</v>
      </c>
      <c r="E607" s="11">
        <f t="shared" si="45"/>
        <v>35250435</v>
      </c>
      <c r="F607" s="5">
        <v>649</v>
      </c>
      <c r="G607" s="1">
        <v>0.59</v>
      </c>
      <c r="H607" t="str">
        <f t="shared" si="46"/>
        <v>20-50%</v>
      </c>
      <c r="I607" s="8" t="str">
        <f t="shared" si="48"/>
        <v>&gt;500</v>
      </c>
      <c r="J607" s="8" t="str">
        <f t="shared" si="49"/>
        <v>No</v>
      </c>
      <c r="K607" s="1" t="s">
        <v>9298</v>
      </c>
      <c r="L607">
        <v>4.3</v>
      </c>
      <c r="M607" s="4">
        <v>54315</v>
      </c>
      <c r="N607" s="12">
        <f t="shared" si="47"/>
        <v>233554.5</v>
      </c>
      <c r="O607" t="s">
        <v>11267</v>
      </c>
      <c r="P607" t="s">
        <v>3622</v>
      </c>
      <c r="Q607" t="s">
        <v>12420</v>
      </c>
      <c r="R607" t="s">
        <v>3623</v>
      </c>
      <c r="S607" t="s">
        <v>13575</v>
      </c>
      <c r="T607" t="s">
        <v>3624</v>
      </c>
      <c r="U607" t="s">
        <v>3625</v>
      </c>
      <c r="V607" t="s">
        <v>3626</v>
      </c>
    </row>
    <row r="608" spans="1:22">
      <c r="A608" t="s">
        <v>3627</v>
      </c>
      <c r="B608" t="s">
        <v>9852</v>
      </c>
      <c r="C608" t="s">
        <v>10594</v>
      </c>
      <c r="D608">
        <v>299</v>
      </c>
      <c r="E608" s="11">
        <f t="shared" si="45"/>
        <v>956603</v>
      </c>
      <c r="F608" s="5">
        <v>599</v>
      </c>
      <c r="G608" s="1">
        <v>0.5</v>
      </c>
      <c r="H608" t="str">
        <f t="shared" si="46"/>
        <v>&gt;=50%</v>
      </c>
      <c r="I608" s="8" t="str">
        <f t="shared" si="48"/>
        <v>&gt;500</v>
      </c>
      <c r="J608" s="8" t="str">
        <f t="shared" si="49"/>
        <v>No</v>
      </c>
      <c r="K608" s="1" t="s">
        <v>9298</v>
      </c>
      <c r="L608">
        <v>4.0999999999999996</v>
      </c>
      <c r="M608" s="4">
        <v>1597</v>
      </c>
      <c r="N608" s="12">
        <f t="shared" si="47"/>
        <v>6547.7</v>
      </c>
      <c r="O608" t="s">
        <v>11268</v>
      </c>
      <c r="P608" t="s">
        <v>3629</v>
      </c>
      <c r="Q608" t="s">
        <v>12421</v>
      </c>
      <c r="R608" t="s">
        <v>3630</v>
      </c>
      <c r="S608" t="s">
        <v>13576</v>
      </c>
      <c r="T608" t="s">
        <v>3631</v>
      </c>
      <c r="U608" t="s">
        <v>3632</v>
      </c>
      <c r="V608" t="s">
        <v>3633</v>
      </c>
    </row>
    <row r="609" spans="1:22">
      <c r="A609" t="s">
        <v>2290</v>
      </c>
      <c r="B609" t="s">
        <v>9656</v>
      </c>
      <c r="C609" t="s">
        <v>10594</v>
      </c>
      <c r="D609" s="2">
        <v>1599</v>
      </c>
      <c r="E609" s="11">
        <f t="shared" si="45"/>
        <v>120985746</v>
      </c>
      <c r="F609" s="5">
        <v>3999</v>
      </c>
      <c r="G609" s="1">
        <v>0.6</v>
      </c>
      <c r="H609" t="str">
        <f t="shared" si="46"/>
        <v>&gt;=50%</v>
      </c>
      <c r="I609" s="8" t="str">
        <f t="shared" si="48"/>
        <v>&gt;500</v>
      </c>
      <c r="J609" s="8" t="str">
        <f t="shared" si="49"/>
        <v>No</v>
      </c>
      <c r="K609" s="1" t="s">
        <v>9298</v>
      </c>
      <c r="L609">
        <v>4</v>
      </c>
      <c r="M609" s="4">
        <v>30254</v>
      </c>
      <c r="N609" s="12">
        <f t="shared" si="47"/>
        <v>121016</v>
      </c>
      <c r="O609" t="s">
        <v>11091</v>
      </c>
      <c r="P609" t="s">
        <v>3443</v>
      </c>
      <c r="Q609" t="s">
        <v>3444</v>
      </c>
      <c r="R609" t="s">
        <v>3445</v>
      </c>
      <c r="S609" t="s">
        <v>13553</v>
      </c>
      <c r="T609" t="s">
        <v>3446</v>
      </c>
      <c r="U609" t="s">
        <v>3634</v>
      </c>
      <c r="V609" t="s">
        <v>3635</v>
      </c>
    </row>
    <row r="610" spans="1:22">
      <c r="A610" t="s">
        <v>2298</v>
      </c>
      <c r="B610" t="s">
        <v>9657</v>
      </c>
      <c r="C610" t="s">
        <v>2215</v>
      </c>
      <c r="D610" s="2">
        <v>1499</v>
      </c>
      <c r="E610" s="11">
        <f t="shared" si="45"/>
        <v>181081362</v>
      </c>
      <c r="F610" s="5">
        <v>7999</v>
      </c>
      <c r="G610" s="1">
        <v>0.81</v>
      </c>
      <c r="H610" t="str">
        <f t="shared" si="46"/>
        <v>&gt;=50%</v>
      </c>
      <c r="I610" s="8" t="str">
        <f t="shared" si="48"/>
        <v>&gt;500</v>
      </c>
      <c r="J610" s="8" t="str">
        <f t="shared" si="49"/>
        <v>No</v>
      </c>
      <c r="K610" s="1" t="s">
        <v>9298</v>
      </c>
      <c r="L610">
        <v>4.2</v>
      </c>
      <c r="M610" s="4">
        <v>22638</v>
      </c>
      <c r="N610" s="12">
        <f t="shared" si="47"/>
        <v>95079.6</v>
      </c>
      <c r="O610" t="s">
        <v>11092</v>
      </c>
      <c r="P610" t="s">
        <v>2300</v>
      </c>
      <c r="Q610" t="s">
        <v>2301</v>
      </c>
      <c r="R610" t="s">
        <v>2302</v>
      </c>
      <c r="S610" t="s">
        <v>13433</v>
      </c>
      <c r="T610" t="s">
        <v>2303</v>
      </c>
      <c r="U610" t="s">
        <v>3636</v>
      </c>
      <c r="V610" t="s">
        <v>3637</v>
      </c>
    </row>
    <row r="611" spans="1:22">
      <c r="A611" t="s">
        <v>3638</v>
      </c>
      <c r="B611" t="s">
        <v>9853</v>
      </c>
      <c r="C611" t="s">
        <v>10621</v>
      </c>
      <c r="D611">
        <v>329</v>
      </c>
      <c r="E611" s="11">
        <f t="shared" si="45"/>
        <v>76949973</v>
      </c>
      <c r="F611" s="5">
        <v>999</v>
      </c>
      <c r="G611" s="1">
        <v>0.67</v>
      </c>
      <c r="H611" t="str">
        <f t="shared" si="46"/>
        <v>&gt;=50%</v>
      </c>
      <c r="I611" s="8" t="str">
        <f t="shared" si="48"/>
        <v>&gt;500</v>
      </c>
      <c r="J611" s="8" t="str">
        <f t="shared" si="49"/>
        <v>No</v>
      </c>
      <c r="K611" s="1" t="s">
        <v>9298</v>
      </c>
      <c r="L611">
        <v>3.9</v>
      </c>
      <c r="M611" s="4">
        <v>77027</v>
      </c>
      <c r="N611" s="12">
        <f t="shared" si="47"/>
        <v>300405.3</v>
      </c>
      <c r="O611" t="s">
        <v>11269</v>
      </c>
      <c r="P611" t="s">
        <v>3640</v>
      </c>
      <c r="Q611" t="s">
        <v>12422</v>
      </c>
      <c r="R611" t="s">
        <v>3641</v>
      </c>
      <c r="S611" t="s">
        <v>13577</v>
      </c>
      <c r="T611" t="s">
        <v>3642</v>
      </c>
      <c r="U611" t="s">
        <v>3643</v>
      </c>
      <c r="V611" t="s">
        <v>3644</v>
      </c>
    </row>
    <row r="612" spans="1:22">
      <c r="A612" t="s">
        <v>3645</v>
      </c>
      <c r="B612" t="s">
        <v>9854</v>
      </c>
      <c r="C612" t="s">
        <v>10594</v>
      </c>
      <c r="D612">
        <v>549</v>
      </c>
      <c r="E612" s="11">
        <f t="shared" si="45"/>
        <v>51863371</v>
      </c>
      <c r="F612" s="5">
        <v>1799</v>
      </c>
      <c r="G612" s="1">
        <v>0.69</v>
      </c>
      <c r="H612" t="str">
        <f t="shared" si="46"/>
        <v>&gt;=50%</v>
      </c>
      <c r="I612" s="8" t="str">
        <f t="shared" si="48"/>
        <v>&gt;500</v>
      </c>
      <c r="J612" s="8" t="str">
        <f t="shared" si="49"/>
        <v>No</v>
      </c>
      <c r="K612" s="1" t="s">
        <v>9298</v>
      </c>
      <c r="L612">
        <v>4.3</v>
      </c>
      <c r="M612" s="4">
        <v>28829</v>
      </c>
      <c r="N612" s="12">
        <f t="shared" si="47"/>
        <v>123964.7</v>
      </c>
      <c r="O612" t="s">
        <v>11270</v>
      </c>
      <c r="P612" t="s">
        <v>3647</v>
      </c>
      <c r="Q612" t="s">
        <v>12423</v>
      </c>
      <c r="R612" t="s">
        <v>3648</v>
      </c>
      <c r="S612" t="s">
        <v>13578</v>
      </c>
      <c r="T612" t="s">
        <v>3649</v>
      </c>
      <c r="U612" t="s">
        <v>3650</v>
      </c>
      <c r="V612" t="s">
        <v>3651</v>
      </c>
    </row>
    <row r="613" spans="1:22">
      <c r="A613" t="s">
        <v>2327</v>
      </c>
      <c r="B613" t="s">
        <v>9661</v>
      </c>
      <c r="C613" t="s">
        <v>10617</v>
      </c>
      <c r="D613" s="2">
        <v>2199</v>
      </c>
      <c r="E613" s="11">
        <f t="shared" si="45"/>
        <v>294750522</v>
      </c>
      <c r="F613" s="5">
        <v>9999</v>
      </c>
      <c r="G613" s="1">
        <v>0.78</v>
      </c>
      <c r="H613" t="str">
        <f t="shared" si="46"/>
        <v>&gt;=50%</v>
      </c>
      <c r="I613" s="8" t="str">
        <f t="shared" si="48"/>
        <v>&gt;500</v>
      </c>
      <c r="J613" s="8" t="str">
        <f t="shared" si="49"/>
        <v>No</v>
      </c>
      <c r="K613" s="1" t="s">
        <v>9298</v>
      </c>
      <c r="L613">
        <v>4.2</v>
      </c>
      <c r="M613" s="4">
        <v>29478</v>
      </c>
      <c r="N613" s="12">
        <f t="shared" si="47"/>
        <v>123807.6</v>
      </c>
      <c r="O613" t="s">
        <v>11097</v>
      </c>
      <c r="P613" t="s">
        <v>3652</v>
      </c>
      <c r="Q613" t="s">
        <v>12424</v>
      </c>
      <c r="R613" t="s">
        <v>3653</v>
      </c>
      <c r="S613" t="s">
        <v>13579</v>
      </c>
      <c r="T613" t="s">
        <v>3654</v>
      </c>
      <c r="U613" t="s">
        <v>3655</v>
      </c>
      <c r="V613" t="s">
        <v>3656</v>
      </c>
    </row>
    <row r="614" spans="1:22">
      <c r="A614" t="s">
        <v>3657</v>
      </c>
      <c r="B614" t="s">
        <v>9855</v>
      </c>
      <c r="C614" t="s">
        <v>10622</v>
      </c>
      <c r="D614">
        <v>299</v>
      </c>
      <c r="E614" s="11">
        <f t="shared" si="45"/>
        <v>21564400</v>
      </c>
      <c r="F614" s="5">
        <v>650</v>
      </c>
      <c r="G614" s="1">
        <v>0.54</v>
      </c>
      <c r="H614" t="str">
        <f t="shared" si="46"/>
        <v>&gt;=50%</v>
      </c>
      <c r="I614" s="8" t="str">
        <f t="shared" si="48"/>
        <v>&gt;500</v>
      </c>
      <c r="J614" s="8" t="str">
        <f t="shared" si="49"/>
        <v>No</v>
      </c>
      <c r="K614" s="1" t="s">
        <v>9298</v>
      </c>
      <c r="L614">
        <v>4.5</v>
      </c>
      <c r="M614" s="4">
        <v>33176</v>
      </c>
      <c r="N614" s="12">
        <f t="shared" si="47"/>
        <v>149292</v>
      </c>
      <c r="O614" t="s">
        <v>11271</v>
      </c>
      <c r="P614" t="s">
        <v>3659</v>
      </c>
      <c r="Q614" t="s">
        <v>3660</v>
      </c>
      <c r="R614" t="s">
        <v>3661</v>
      </c>
      <c r="S614" t="s">
        <v>13580</v>
      </c>
      <c r="T614" t="s">
        <v>3662</v>
      </c>
      <c r="U614" t="s">
        <v>3663</v>
      </c>
      <c r="V614" t="s">
        <v>3664</v>
      </c>
    </row>
    <row r="615" spans="1:22">
      <c r="A615" t="s">
        <v>3665</v>
      </c>
      <c r="B615" t="s">
        <v>9856</v>
      </c>
      <c r="C615" t="s">
        <v>10575</v>
      </c>
      <c r="D615">
        <v>798</v>
      </c>
      <c r="E615" s="11">
        <f t="shared" si="45"/>
        <v>136984680</v>
      </c>
      <c r="F615" s="5">
        <v>1995</v>
      </c>
      <c r="G615" s="1">
        <v>0.6</v>
      </c>
      <c r="H615" t="str">
        <f t="shared" si="46"/>
        <v>&gt;=50%</v>
      </c>
      <c r="I615" s="8" t="str">
        <f t="shared" si="48"/>
        <v>&gt;500</v>
      </c>
      <c r="J615" s="8" t="str">
        <f t="shared" si="49"/>
        <v>No</v>
      </c>
      <c r="K615" s="1" t="s">
        <v>9298</v>
      </c>
      <c r="L615">
        <v>4</v>
      </c>
      <c r="M615" s="4">
        <v>68664</v>
      </c>
      <c r="N615" s="12">
        <f t="shared" si="47"/>
        <v>274656</v>
      </c>
      <c r="O615" t="s">
        <v>11272</v>
      </c>
      <c r="P615" t="s">
        <v>3667</v>
      </c>
      <c r="Q615" t="s">
        <v>12425</v>
      </c>
      <c r="R615" t="s">
        <v>3668</v>
      </c>
      <c r="S615" t="s">
        <v>13581</v>
      </c>
      <c r="T615" t="s">
        <v>3669</v>
      </c>
      <c r="U615" t="s">
        <v>3670</v>
      </c>
      <c r="V615" t="s">
        <v>3671</v>
      </c>
    </row>
    <row r="616" spans="1:22">
      <c r="A616" t="s">
        <v>9</v>
      </c>
      <c r="B616" t="s">
        <v>9320</v>
      </c>
      <c r="C616" t="s">
        <v>10623</v>
      </c>
      <c r="D616">
        <v>399</v>
      </c>
      <c r="E616" s="11">
        <f t="shared" si="45"/>
        <v>26671631</v>
      </c>
      <c r="F616" s="5">
        <v>1099</v>
      </c>
      <c r="G616" s="1">
        <v>0.64</v>
      </c>
      <c r="H616" t="str">
        <f t="shared" si="46"/>
        <v>20%</v>
      </c>
      <c r="I616" s="8" t="str">
        <f t="shared" si="48"/>
        <v>&gt;500</v>
      </c>
      <c r="J616" s="8" t="str">
        <f t="shared" si="49"/>
        <v>No</v>
      </c>
      <c r="K616" s="1" t="s">
        <v>9298</v>
      </c>
      <c r="L616">
        <v>4.2</v>
      </c>
      <c r="M616" s="4">
        <v>24269</v>
      </c>
      <c r="N616" s="12">
        <f t="shared" si="47"/>
        <v>101929.8</v>
      </c>
      <c r="O616" t="s">
        <v>10775</v>
      </c>
      <c r="P616" t="s">
        <v>11</v>
      </c>
      <c r="Q616" t="s">
        <v>12029</v>
      </c>
      <c r="R616" t="s">
        <v>12</v>
      </c>
      <c r="S616" t="s">
        <v>13160</v>
      </c>
      <c r="T616" t="s">
        <v>538</v>
      </c>
      <c r="U616" t="s">
        <v>3672</v>
      </c>
      <c r="V616" t="s">
        <v>3673</v>
      </c>
    </row>
    <row r="617" spans="1:22">
      <c r="A617" t="s">
        <v>3674</v>
      </c>
      <c r="B617" t="s">
        <v>9857</v>
      </c>
      <c r="C617" t="s">
        <v>10624</v>
      </c>
      <c r="D617">
        <v>266</v>
      </c>
      <c r="E617" s="11">
        <f t="shared" si="45"/>
        <v>8829450</v>
      </c>
      <c r="F617" s="5">
        <v>315</v>
      </c>
      <c r="G617" s="1">
        <v>0.16</v>
      </c>
      <c r="H617" t="str">
        <f t="shared" si="46"/>
        <v>20%</v>
      </c>
      <c r="I617" s="8" t="str">
        <f t="shared" si="48"/>
        <v>200-500</v>
      </c>
      <c r="J617" s="8" t="str">
        <f t="shared" si="49"/>
        <v>No</v>
      </c>
      <c r="K617" s="1" t="s">
        <v>9299</v>
      </c>
      <c r="L617">
        <v>4.5</v>
      </c>
      <c r="M617" s="4">
        <v>28030</v>
      </c>
      <c r="N617" s="12">
        <f t="shared" si="47"/>
        <v>126135</v>
      </c>
      <c r="O617" t="s">
        <v>11273</v>
      </c>
      <c r="P617" t="s">
        <v>3676</v>
      </c>
      <c r="Q617" t="s">
        <v>12426</v>
      </c>
      <c r="R617" t="s">
        <v>3677</v>
      </c>
      <c r="S617" t="s">
        <v>13582</v>
      </c>
      <c r="T617" t="s">
        <v>3678</v>
      </c>
      <c r="U617" t="s">
        <v>3679</v>
      </c>
      <c r="V617" t="s">
        <v>3680</v>
      </c>
    </row>
    <row r="618" spans="1:22">
      <c r="A618" t="s">
        <v>3681</v>
      </c>
      <c r="B618" t="s">
        <v>9858</v>
      </c>
      <c r="C618" t="s">
        <v>10625</v>
      </c>
      <c r="D618">
        <v>50</v>
      </c>
      <c r="E618" s="11">
        <f t="shared" si="45"/>
        <v>289600</v>
      </c>
      <c r="F618" s="5">
        <v>50</v>
      </c>
      <c r="G618" s="1">
        <v>0</v>
      </c>
      <c r="H618" t="str">
        <f t="shared" si="46"/>
        <v>20-50%</v>
      </c>
      <c r="I618" s="8" t="str">
        <f t="shared" si="48"/>
        <v>&lt;200</v>
      </c>
      <c r="J618" s="8" t="str">
        <f t="shared" si="49"/>
        <v>No</v>
      </c>
      <c r="K618" s="1" t="s">
        <v>9299</v>
      </c>
      <c r="L618">
        <v>4.3</v>
      </c>
      <c r="M618" s="4">
        <v>5792</v>
      </c>
      <c r="N618" s="12">
        <f t="shared" si="47"/>
        <v>24905.599999999999</v>
      </c>
      <c r="O618" t="s">
        <v>11274</v>
      </c>
      <c r="P618" t="s">
        <v>3683</v>
      </c>
      <c r="Q618" t="s">
        <v>12427</v>
      </c>
      <c r="R618" t="s">
        <v>3684</v>
      </c>
      <c r="S618" t="s">
        <v>13583</v>
      </c>
      <c r="T618" t="s">
        <v>3685</v>
      </c>
      <c r="U618" t="s">
        <v>3686</v>
      </c>
      <c r="V618" t="s">
        <v>3687</v>
      </c>
    </row>
    <row r="619" spans="1:22">
      <c r="A619" t="s">
        <v>3688</v>
      </c>
      <c r="B619" t="s">
        <v>9859</v>
      </c>
      <c r="C619" t="s">
        <v>2215</v>
      </c>
      <c r="D619">
        <v>130</v>
      </c>
      <c r="E619" s="11">
        <f t="shared" si="45"/>
        <v>2438370</v>
      </c>
      <c r="F619" s="5">
        <v>165</v>
      </c>
      <c r="G619" s="1">
        <v>0.21</v>
      </c>
      <c r="H619" t="str">
        <f t="shared" si="46"/>
        <v>&gt;=50%</v>
      </c>
      <c r="I619" s="8" t="str">
        <f t="shared" si="48"/>
        <v>&lt;200</v>
      </c>
      <c r="J619" s="8" t="str">
        <f t="shared" si="49"/>
        <v>No</v>
      </c>
      <c r="K619" s="1" t="s">
        <v>9299</v>
      </c>
      <c r="L619">
        <v>3.9</v>
      </c>
      <c r="M619" s="4">
        <v>14778</v>
      </c>
      <c r="N619" s="12">
        <f t="shared" si="47"/>
        <v>57634.2</v>
      </c>
      <c r="O619" t="s">
        <v>11275</v>
      </c>
      <c r="P619" t="s">
        <v>3690</v>
      </c>
      <c r="Q619" t="s">
        <v>12428</v>
      </c>
      <c r="R619" t="s">
        <v>3691</v>
      </c>
      <c r="S619" t="s">
        <v>13584</v>
      </c>
      <c r="T619" t="s">
        <v>3692</v>
      </c>
      <c r="U619" t="s">
        <v>3693</v>
      </c>
      <c r="V619" t="s">
        <v>3694</v>
      </c>
    </row>
    <row r="620" spans="1:22">
      <c r="A620" t="s">
        <v>3695</v>
      </c>
      <c r="B620" t="s">
        <v>9860</v>
      </c>
      <c r="C620" t="s">
        <v>10594</v>
      </c>
      <c r="D620">
        <v>449</v>
      </c>
      <c r="E620" s="11">
        <f t="shared" si="45"/>
        <v>118383300</v>
      </c>
      <c r="F620" s="5">
        <v>1290</v>
      </c>
      <c r="G620" s="1">
        <v>0.65</v>
      </c>
      <c r="H620" t="str">
        <f t="shared" si="46"/>
        <v>&gt;=50%</v>
      </c>
      <c r="I620" s="8" t="str">
        <f t="shared" si="48"/>
        <v>&gt;500</v>
      </c>
      <c r="J620" s="8" t="str">
        <f t="shared" si="49"/>
        <v>No</v>
      </c>
      <c r="K620" s="1" t="s">
        <v>9298</v>
      </c>
      <c r="L620">
        <v>4.0999999999999996</v>
      </c>
      <c r="M620" s="4">
        <v>91770</v>
      </c>
      <c r="N620" s="12">
        <f t="shared" si="47"/>
        <v>376256.99999999994</v>
      </c>
      <c r="O620" t="s">
        <v>11276</v>
      </c>
      <c r="P620" t="s">
        <v>3697</v>
      </c>
      <c r="Q620" t="s">
        <v>12429</v>
      </c>
      <c r="R620" t="s">
        <v>3698</v>
      </c>
      <c r="S620" t="s">
        <v>13585</v>
      </c>
      <c r="T620" t="s">
        <v>3699</v>
      </c>
      <c r="U620" t="s">
        <v>3700</v>
      </c>
      <c r="V620" t="s">
        <v>3701</v>
      </c>
    </row>
    <row r="621" spans="1:22">
      <c r="A621" t="s">
        <v>2373</v>
      </c>
      <c r="B621" t="s">
        <v>9668</v>
      </c>
      <c r="C621" t="s">
        <v>2215</v>
      </c>
      <c r="D621" s="2">
        <v>3999</v>
      </c>
      <c r="E621" s="11">
        <f t="shared" si="45"/>
        <v>291736838</v>
      </c>
      <c r="F621" s="5">
        <v>16999</v>
      </c>
      <c r="G621" s="1">
        <v>0.76</v>
      </c>
      <c r="H621" t="str">
        <f t="shared" si="46"/>
        <v>&gt;=50%</v>
      </c>
      <c r="I621" s="8" t="str">
        <f t="shared" si="48"/>
        <v>&gt;500</v>
      </c>
      <c r="J621" s="8" t="str">
        <f t="shared" si="49"/>
        <v>No</v>
      </c>
      <c r="K621" s="1" t="s">
        <v>9298</v>
      </c>
      <c r="L621">
        <v>4.3</v>
      </c>
      <c r="M621" s="4">
        <v>17162</v>
      </c>
      <c r="N621" s="12">
        <f t="shared" si="47"/>
        <v>73796.599999999991</v>
      </c>
      <c r="O621" t="s">
        <v>11103</v>
      </c>
      <c r="P621" t="s">
        <v>2375</v>
      </c>
      <c r="Q621" t="s">
        <v>12294</v>
      </c>
      <c r="R621" t="s">
        <v>2376</v>
      </c>
      <c r="S621" t="s">
        <v>13439</v>
      </c>
      <c r="T621" t="s">
        <v>2377</v>
      </c>
      <c r="U621" t="s">
        <v>3702</v>
      </c>
      <c r="V621" t="s">
        <v>3703</v>
      </c>
    </row>
    <row r="622" spans="1:22">
      <c r="A622" t="s">
        <v>3704</v>
      </c>
      <c r="B622" t="s">
        <v>9861</v>
      </c>
      <c r="C622" t="s">
        <v>10626</v>
      </c>
      <c r="D622">
        <v>399</v>
      </c>
      <c r="E622" s="11">
        <f t="shared" si="45"/>
        <v>265740</v>
      </c>
      <c r="F622" s="5">
        <v>1290</v>
      </c>
      <c r="G622" s="1">
        <v>0.69</v>
      </c>
      <c r="H622" t="str">
        <f t="shared" si="46"/>
        <v>20-50%</v>
      </c>
      <c r="I622" s="8" t="str">
        <f t="shared" si="48"/>
        <v>&gt;500</v>
      </c>
      <c r="J622" s="8" t="str">
        <f t="shared" si="49"/>
        <v>No</v>
      </c>
      <c r="K622" s="1" t="s">
        <v>9298</v>
      </c>
      <c r="L622">
        <v>4.2</v>
      </c>
      <c r="M622" s="4">
        <v>206</v>
      </c>
      <c r="N622" s="12">
        <f t="shared" si="47"/>
        <v>865.2</v>
      </c>
      <c r="O622" t="s">
        <v>11277</v>
      </c>
      <c r="P622" t="s">
        <v>3706</v>
      </c>
      <c r="Q622" t="s">
        <v>12430</v>
      </c>
      <c r="R622" t="s">
        <v>3707</v>
      </c>
      <c r="S622" t="s">
        <v>13586</v>
      </c>
      <c r="T622" t="s">
        <v>3708</v>
      </c>
      <c r="U622" t="s">
        <v>3709</v>
      </c>
      <c r="V622" t="s">
        <v>3710</v>
      </c>
    </row>
    <row r="623" spans="1:22">
      <c r="A623" t="s">
        <v>3711</v>
      </c>
      <c r="B623" t="s">
        <v>9862</v>
      </c>
      <c r="C623" t="s">
        <v>10575</v>
      </c>
      <c r="D623" s="2">
        <v>1399</v>
      </c>
      <c r="E623" s="11">
        <f t="shared" si="45"/>
        <v>84225066</v>
      </c>
      <c r="F623" s="5">
        <v>2498</v>
      </c>
      <c r="G623" s="1">
        <v>0.44</v>
      </c>
      <c r="H623" t="str">
        <f t="shared" si="46"/>
        <v>20-50%</v>
      </c>
      <c r="I623" s="8" t="str">
        <f t="shared" si="48"/>
        <v>&gt;500</v>
      </c>
      <c r="J623" s="8" t="str">
        <f t="shared" si="49"/>
        <v>No</v>
      </c>
      <c r="K623" s="1" t="s">
        <v>9299</v>
      </c>
      <c r="L623">
        <v>4.2</v>
      </c>
      <c r="M623" s="4">
        <v>33717</v>
      </c>
      <c r="N623" s="12">
        <f t="shared" si="47"/>
        <v>141611.4</v>
      </c>
      <c r="O623" t="s">
        <v>11278</v>
      </c>
      <c r="P623" t="s">
        <v>3713</v>
      </c>
      <c r="Q623" t="s">
        <v>3714</v>
      </c>
      <c r="R623" t="s">
        <v>3715</v>
      </c>
      <c r="S623" t="s">
        <v>13587</v>
      </c>
      <c r="T623" t="s">
        <v>3716</v>
      </c>
      <c r="U623" t="s">
        <v>3717</v>
      </c>
      <c r="V623" t="s">
        <v>3718</v>
      </c>
    </row>
    <row r="624" spans="1:22">
      <c r="A624" t="s">
        <v>16</v>
      </c>
      <c r="B624" t="s">
        <v>9321</v>
      </c>
      <c r="C624" t="s">
        <v>10575</v>
      </c>
      <c r="D624">
        <v>199</v>
      </c>
      <c r="E624" s="11">
        <f t="shared" si="45"/>
        <v>15353906</v>
      </c>
      <c r="F624" s="5">
        <v>349</v>
      </c>
      <c r="G624" s="1">
        <v>0.43</v>
      </c>
      <c r="H624" t="str">
        <f t="shared" si="46"/>
        <v>&gt;=50%</v>
      </c>
      <c r="I624" s="8" t="str">
        <f t="shared" si="48"/>
        <v>200-500</v>
      </c>
      <c r="J624" s="8" t="str">
        <f t="shared" si="49"/>
        <v>No</v>
      </c>
      <c r="K624" s="1" t="s">
        <v>9299</v>
      </c>
      <c r="L624">
        <v>4</v>
      </c>
      <c r="M624" s="4">
        <v>43994</v>
      </c>
      <c r="N624" s="12">
        <f t="shared" si="47"/>
        <v>175976</v>
      </c>
      <c r="O624" t="s">
        <v>10776</v>
      </c>
      <c r="P624" t="s">
        <v>18</v>
      </c>
      <c r="Q624" t="s">
        <v>12030</v>
      </c>
      <c r="R624" t="s">
        <v>19</v>
      </c>
      <c r="S624" t="s">
        <v>13161</v>
      </c>
      <c r="T624" t="s">
        <v>20</v>
      </c>
      <c r="U624" t="s">
        <v>21</v>
      </c>
      <c r="V624" t="s">
        <v>3719</v>
      </c>
    </row>
    <row r="625" spans="1:22">
      <c r="A625" t="s">
        <v>23</v>
      </c>
      <c r="B625" t="s">
        <v>9322</v>
      </c>
      <c r="C625" t="s">
        <v>10594</v>
      </c>
      <c r="D625">
        <v>199</v>
      </c>
      <c r="E625" s="11">
        <f t="shared" si="45"/>
        <v>7920072</v>
      </c>
      <c r="F625" s="5">
        <v>999</v>
      </c>
      <c r="G625" s="1">
        <v>0.8</v>
      </c>
      <c r="H625" t="str">
        <f t="shared" si="46"/>
        <v>20-50%</v>
      </c>
      <c r="I625" s="8" t="str">
        <f t="shared" si="48"/>
        <v>&gt;500</v>
      </c>
      <c r="J625" s="8" t="str">
        <f t="shared" si="49"/>
        <v>No</v>
      </c>
      <c r="K625" s="1" t="s">
        <v>9298</v>
      </c>
      <c r="L625">
        <v>3.9</v>
      </c>
      <c r="M625" s="4">
        <v>7928</v>
      </c>
      <c r="N625" s="12">
        <f t="shared" si="47"/>
        <v>30919.200000000001</v>
      </c>
      <c r="O625" t="s">
        <v>10777</v>
      </c>
      <c r="P625" t="s">
        <v>25</v>
      </c>
      <c r="Q625" t="s">
        <v>12031</v>
      </c>
      <c r="R625" t="s">
        <v>26</v>
      </c>
      <c r="S625" t="s">
        <v>13162</v>
      </c>
      <c r="T625" t="s">
        <v>27</v>
      </c>
      <c r="U625" t="s">
        <v>28</v>
      </c>
      <c r="V625" t="s">
        <v>3720</v>
      </c>
    </row>
    <row r="626" spans="1:22">
      <c r="A626" t="s">
        <v>2380</v>
      </c>
      <c r="B626" t="s">
        <v>9669</v>
      </c>
      <c r="C626" t="s">
        <v>10627</v>
      </c>
      <c r="D626" s="2">
        <v>2998</v>
      </c>
      <c r="E626" s="11">
        <f t="shared" si="45"/>
        <v>31068821</v>
      </c>
      <c r="F626" s="5">
        <v>5999</v>
      </c>
      <c r="G626" s="1">
        <v>0.5</v>
      </c>
      <c r="H626" t="str">
        <f t="shared" si="46"/>
        <v>20%</v>
      </c>
      <c r="I626" s="8" t="str">
        <f t="shared" si="48"/>
        <v>&gt;500</v>
      </c>
      <c r="J626" s="8" t="str">
        <f t="shared" si="49"/>
        <v>No</v>
      </c>
      <c r="K626" s="1" t="s">
        <v>9298</v>
      </c>
      <c r="L626">
        <v>4.0999999999999996</v>
      </c>
      <c r="M626" s="4">
        <v>5179</v>
      </c>
      <c r="N626" s="12">
        <f t="shared" si="47"/>
        <v>21233.899999999998</v>
      </c>
      <c r="O626" t="s">
        <v>11104</v>
      </c>
      <c r="P626" t="s">
        <v>3721</v>
      </c>
      <c r="Q626" t="s">
        <v>12431</v>
      </c>
      <c r="R626" t="s">
        <v>3722</v>
      </c>
      <c r="S626" t="s">
        <v>13588</v>
      </c>
      <c r="T626" t="s">
        <v>3723</v>
      </c>
      <c r="U626" t="s">
        <v>3724</v>
      </c>
      <c r="V626" t="s">
        <v>3725</v>
      </c>
    </row>
    <row r="627" spans="1:22">
      <c r="A627" t="s">
        <v>3726</v>
      </c>
      <c r="B627" t="s">
        <v>9863</v>
      </c>
      <c r="C627" t="s">
        <v>10628</v>
      </c>
      <c r="D627" s="2">
        <v>4098</v>
      </c>
      <c r="E627" s="11">
        <f t="shared" si="45"/>
        <v>253999190</v>
      </c>
      <c r="F627" s="5">
        <v>4999</v>
      </c>
      <c r="G627" s="1">
        <v>0.18</v>
      </c>
      <c r="H627" t="str">
        <f t="shared" si="46"/>
        <v>&gt;=50%</v>
      </c>
      <c r="I627" s="8" t="str">
        <f t="shared" si="48"/>
        <v>&gt;500</v>
      </c>
      <c r="J627" s="8" t="str">
        <f t="shared" si="49"/>
        <v>No</v>
      </c>
      <c r="K627" s="1" t="s">
        <v>9299</v>
      </c>
      <c r="L627">
        <v>4.5</v>
      </c>
      <c r="M627" s="4">
        <v>50810</v>
      </c>
      <c r="N627" s="12">
        <f t="shared" si="47"/>
        <v>228645</v>
      </c>
      <c r="O627" t="s">
        <v>11279</v>
      </c>
      <c r="P627" t="s">
        <v>3728</v>
      </c>
      <c r="Q627" t="s">
        <v>12432</v>
      </c>
      <c r="R627" t="s">
        <v>3729</v>
      </c>
      <c r="S627" t="s">
        <v>13589</v>
      </c>
      <c r="T627" t="s">
        <v>3730</v>
      </c>
      <c r="U627" t="s">
        <v>3731</v>
      </c>
      <c r="V627" t="s">
        <v>3732</v>
      </c>
    </row>
    <row r="628" spans="1:22">
      <c r="A628" t="s">
        <v>3733</v>
      </c>
      <c r="B628" t="s">
        <v>9864</v>
      </c>
      <c r="C628" t="s">
        <v>10617</v>
      </c>
      <c r="D628">
        <v>499</v>
      </c>
      <c r="E628" s="11">
        <f t="shared" si="45"/>
        <v>6734631</v>
      </c>
      <c r="F628" s="5">
        <v>1999</v>
      </c>
      <c r="G628" s="1">
        <v>0.75</v>
      </c>
      <c r="H628" t="str">
        <f t="shared" si="46"/>
        <v>20-50%</v>
      </c>
      <c r="I628" s="8" t="str">
        <f t="shared" si="48"/>
        <v>&gt;500</v>
      </c>
      <c r="J628" s="8" t="str">
        <f t="shared" si="49"/>
        <v>No</v>
      </c>
      <c r="K628" s="1" t="s">
        <v>9298</v>
      </c>
      <c r="L628">
        <v>3.7</v>
      </c>
      <c r="M628" s="4">
        <v>3369</v>
      </c>
      <c r="N628" s="12">
        <f t="shared" si="47"/>
        <v>12465.300000000001</v>
      </c>
      <c r="O628" t="s">
        <v>11280</v>
      </c>
      <c r="P628" t="s">
        <v>3735</v>
      </c>
      <c r="Q628" t="s">
        <v>12433</v>
      </c>
      <c r="R628" t="s">
        <v>3736</v>
      </c>
      <c r="S628" t="s">
        <v>13590</v>
      </c>
      <c r="T628" t="s">
        <v>3737</v>
      </c>
      <c r="U628" t="s">
        <v>3738</v>
      </c>
      <c r="V628" t="s">
        <v>3739</v>
      </c>
    </row>
    <row r="629" spans="1:22">
      <c r="A629" t="s">
        <v>3740</v>
      </c>
      <c r="B629" t="s">
        <v>9865</v>
      </c>
      <c r="C629" t="s">
        <v>10575</v>
      </c>
      <c r="D629">
        <v>299</v>
      </c>
      <c r="E629" s="11">
        <f t="shared" si="45"/>
        <v>5310323</v>
      </c>
      <c r="F629" s="5">
        <v>449</v>
      </c>
      <c r="G629" s="1">
        <v>0.33</v>
      </c>
      <c r="H629" t="str">
        <f t="shared" si="46"/>
        <v>&gt;=50%</v>
      </c>
      <c r="I629" s="8" t="str">
        <f t="shared" si="48"/>
        <v>200-500</v>
      </c>
      <c r="J629" s="8" t="str">
        <f t="shared" si="49"/>
        <v>No</v>
      </c>
      <c r="K629" s="1" t="s">
        <v>9299</v>
      </c>
      <c r="L629">
        <v>3.5</v>
      </c>
      <c r="M629" s="4">
        <v>11827</v>
      </c>
      <c r="N629" s="12">
        <f t="shared" si="47"/>
        <v>41394.5</v>
      </c>
      <c r="O629" t="s">
        <v>11281</v>
      </c>
      <c r="P629" t="s">
        <v>3742</v>
      </c>
      <c r="Q629" t="s">
        <v>12434</v>
      </c>
      <c r="R629" t="s">
        <v>3743</v>
      </c>
      <c r="S629" t="s">
        <v>13591</v>
      </c>
      <c r="T629" t="s">
        <v>3744</v>
      </c>
      <c r="U629" t="s">
        <v>3745</v>
      </c>
      <c r="V629" t="s">
        <v>3746</v>
      </c>
    </row>
    <row r="630" spans="1:22">
      <c r="A630" t="s">
        <v>30</v>
      </c>
      <c r="B630" t="s">
        <v>9323</v>
      </c>
      <c r="C630" t="s">
        <v>10626</v>
      </c>
      <c r="D630">
        <v>329</v>
      </c>
      <c r="E630" s="11">
        <f t="shared" si="45"/>
        <v>65960436</v>
      </c>
      <c r="F630" s="5">
        <v>699</v>
      </c>
      <c r="G630" s="1">
        <v>0.53</v>
      </c>
      <c r="H630" t="str">
        <f t="shared" si="46"/>
        <v>20-50%</v>
      </c>
      <c r="I630" s="8" t="str">
        <f t="shared" si="48"/>
        <v>&gt;500</v>
      </c>
      <c r="J630" s="8" t="str">
        <f t="shared" si="49"/>
        <v>No</v>
      </c>
      <c r="K630" s="1" t="s">
        <v>9298</v>
      </c>
      <c r="L630">
        <v>4.2</v>
      </c>
      <c r="M630" s="4">
        <v>94364</v>
      </c>
      <c r="N630" s="12">
        <f t="shared" si="47"/>
        <v>396328.8</v>
      </c>
      <c r="O630" t="s">
        <v>10778</v>
      </c>
      <c r="P630" t="s">
        <v>32</v>
      </c>
      <c r="Q630" t="s">
        <v>12032</v>
      </c>
      <c r="R630" t="s">
        <v>33</v>
      </c>
      <c r="S630" t="s">
        <v>13163</v>
      </c>
      <c r="T630" t="s">
        <v>34</v>
      </c>
      <c r="U630" t="s">
        <v>3747</v>
      </c>
      <c r="V630" t="s">
        <v>3748</v>
      </c>
    </row>
    <row r="631" spans="1:22">
      <c r="A631" t="s">
        <v>3749</v>
      </c>
      <c r="B631" t="s">
        <v>9866</v>
      </c>
      <c r="C631" t="s">
        <v>10629</v>
      </c>
      <c r="D631">
        <v>699</v>
      </c>
      <c r="E631" s="11">
        <f t="shared" si="45"/>
        <v>15279705</v>
      </c>
      <c r="F631" s="5">
        <v>999</v>
      </c>
      <c r="G631" s="1">
        <v>0.3</v>
      </c>
      <c r="H631" t="str">
        <f t="shared" si="46"/>
        <v>&gt;=50%</v>
      </c>
      <c r="I631" s="8" t="str">
        <f t="shared" si="48"/>
        <v>&gt;500</v>
      </c>
      <c r="J631" s="8" t="str">
        <f t="shared" si="49"/>
        <v>No</v>
      </c>
      <c r="K631" s="1" t="s">
        <v>9299</v>
      </c>
      <c r="L631">
        <v>3.5</v>
      </c>
      <c r="M631" s="4">
        <v>15295</v>
      </c>
      <c r="N631" s="12">
        <f t="shared" si="47"/>
        <v>53532.5</v>
      </c>
      <c r="O631" t="s">
        <v>11282</v>
      </c>
      <c r="P631" t="s">
        <v>3751</v>
      </c>
      <c r="Q631" t="s">
        <v>12435</v>
      </c>
      <c r="R631" t="s">
        <v>3752</v>
      </c>
      <c r="S631" t="s">
        <v>13592</v>
      </c>
      <c r="T631" t="s">
        <v>3753</v>
      </c>
      <c r="U631" t="s">
        <v>3754</v>
      </c>
      <c r="V631" t="s">
        <v>3755</v>
      </c>
    </row>
    <row r="632" spans="1:22">
      <c r="A632" t="s">
        <v>3756</v>
      </c>
      <c r="B632" t="s">
        <v>9867</v>
      </c>
      <c r="C632" t="s">
        <v>2215</v>
      </c>
      <c r="D632">
        <v>799</v>
      </c>
      <c r="E632" s="11">
        <f t="shared" si="45"/>
        <v>108284610</v>
      </c>
      <c r="F632" s="5">
        <v>3990</v>
      </c>
      <c r="G632" s="1">
        <v>0.8</v>
      </c>
      <c r="H632" t="str">
        <f t="shared" si="46"/>
        <v>&gt;=50%</v>
      </c>
      <c r="I632" s="8" t="str">
        <f t="shared" si="48"/>
        <v>&gt;500</v>
      </c>
      <c r="J632" s="8" t="str">
        <f t="shared" si="49"/>
        <v>No</v>
      </c>
      <c r="K632" s="1" t="s">
        <v>9298</v>
      </c>
      <c r="L632">
        <v>4.3</v>
      </c>
      <c r="M632" s="4">
        <v>27139</v>
      </c>
      <c r="N632" s="12">
        <f t="shared" si="47"/>
        <v>116697.7</v>
      </c>
      <c r="O632" t="s">
        <v>11283</v>
      </c>
      <c r="P632" t="s">
        <v>3758</v>
      </c>
      <c r="Q632" t="s">
        <v>12436</v>
      </c>
      <c r="R632" t="s">
        <v>3759</v>
      </c>
      <c r="S632" t="s">
        <v>13593</v>
      </c>
      <c r="T632" t="s">
        <v>3760</v>
      </c>
      <c r="U632" t="s">
        <v>3761</v>
      </c>
      <c r="V632" t="s">
        <v>3762</v>
      </c>
    </row>
    <row r="633" spans="1:22">
      <c r="A633" t="s">
        <v>3763</v>
      </c>
      <c r="B633" t="s">
        <v>9868</v>
      </c>
      <c r="C633" t="s">
        <v>10575</v>
      </c>
      <c r="D633" s="2">
        <v>1399</v>
      </c>
      <c r="E633" s="11">
        <f t="shared" si="45"/>
        <v>52262496</v>
      </c>
      <c r="F633" s="5">
        <v>5499</v>
      </c>
      <c r="G633" s="1">
        <v>0.75</v>
      </c>
      <c r="H633" t="str">
        <f t="shared" si="46"/>
        <v>&gt;=50%</v>
      </c>
      <c r="I633" s="8" t="str">
        <f t="shared" si="48"/>
        <v>&gt;500</v>
      </c>
      <c r="J633" s="8" t="str">
        <f t="shared" si="49"/>
        <v>No</v>
      </c>
      <c r="K633" s="1" t="s">
        <v>9298</v>
      </c>
      <c r="L633">
        <v>3.9</v>
      </c>
      <c r="M633" s="4">
        <v>9504</v>
      </c>
      <c r="N633" s="12">
        <f t="shared" si="47"/>
        <v>37065.599999999999</v>
      </c>
      <c r="O633" t="s">
        <v>11284</v>
      </c>
      <c r="P633" t="s">
        <v>3765</v>
      </c>
      <c r="Q633" t="s">
        <v>12437</v>
      </c>
      <c r="R633" t="s">
        <v>3766</v>
      </c>
      <c r="S633" t="s">
        <v>13594</v>
      </c>
      <c r="T633" t="s">
        <v>3767</v>
      </c>
      <c r="U633" t="s">
        <v>3768</v>
      </c>
      <c r="V633" t="s">
        <v>3769</v>
      </c>
    </row>
    <row r="634" spans="1:22">
      <c r="A634" t="s">
        <v>37</v>
      </c>
      <c r="B634" t="s">
        <v>9324</v>
      </c>
      <c r="C634" t="s">
        <v>10616</v>
      </c>
      <c r="D634">
        <v>154</v>
      </c>
      <c r="E634" s="11">
        <f t="shared" si="45"/>
        <v>6745095</v>
      </c>
      <c r="F634" s="5">
        <v>399</v>
      </c>
      <c r="G634" s="1">
        <v>0.61</v>
      </c>
      <c r="H634" t="str">
        <f t="shared" si="46"/>
        <v>&gt;=50%</v>
      </c>
      <c r="I634" s="8" t="str">
        <f t="shared" si="48"/>
        <v>200-500</v>
      </c>
      <c r="J634" s="8" t="str">
        <f t="shared" si="49"/>
        <v>No</v>
      </c>
      <c r="K634" s="1" t="s">
        <v>9298</v>
      </c>
      <c r="L634">
        <v>4.2</v>
      </c>
      <c r="M634" s="4">
        <v>16905</v>
      </c>
      <c r="N634" s="12">
        <f t="shared" si="47"/>
        <v>71001</v>
      </c>
      <c r="O634" t="s">
        <v>10779</v>
      </c>
      <c r="P634" t="s">
        <v>39</v>
      </c>
      <c r="Q634" t="s">
        <v>12033</v>
      </c>
      <c r="R634" t="s">
        <v>40</v>
      </c>
      <c r="S634" t="s">
        <v>13164</v>
      </c>
      <c r="T634" t="s">
        <v>9245</v>
      </c>
      <c r="U634" t="s">
        <v>3770</v>
      </c>
      <c r="V634" t="s">
        <v>3771</v>
      </c>
    </row>
    <row r="635" spans="1:22">
      <c r="A635" t="s">
        <v>3772</v>
      </c>
      <c r="B635" t="s">
        <v>9869</v>
      </c>
      <c r="C635" t="s">
        <v>10594</v>
      </c>
      <c r="D635">
        <v>519</v>
      </c>
      <c r="E635" s="11">
        <f t="shared" si="45"/>
        <v>40578300</v>
      </c>
      <c r="F635" s="5">
        <v>1350</v>
      </c>
      <c r="G635" s="1">
        <v>0.62</v>
      </c>
      <c r="H635" t="str">
        <f t="shared" si="46"/>
        <v>&gt;=50%</v>
      </c>
      <c r="I635" s="8" t="str">
        <f t="shared" si="48"/>
        <v>&gt;500</v>
      </c>
      <c r="J635" s="8" t="str">
        <f t="shared" si="49"/>
        <v>No</v>
      </c>
      <c r="K635" s="1" t="s">
        <v>9298</v>
      </c>
      <c r="L635">
        <v>4.3</v>
      </c>
      <c r="M635" s="4">
        <v>30058</v>
      </c>
      <c r="N635" s="12">
        <f t="shared" si="47"/>
        <v>129249.4</v>
      </c>
      <c r="O635" t="s">
        <v>11285</v>
      </c>
      <c r="P635" t="s">
        <v>3774</v>
      </c>
      <c r="Q635" t="s">
        <v>12438</v>
      </c>
      <c r="R635" t="s">
        <v>3775</v>
      </c>
      <c r="S635" t="s">
        <v>13595</v>
      </c>
      <c r="T635" t="s">
        <v>3776</v>
      </c>
      <c r="U635" t="s">
        <v>3777</v>
      </c>
      <c r="V635" t="s">
        <v>3778</v>
      </c>
    </row>
    <row r="636" spans="1:22">
      <c r="A636" t="s">
        <v>2481</v>
      </c>
      <c r="B636" t="s">
        <v>9682</v>
      </c>
      <c r="C636" t="s">
        <v>10604</v>
      </c>
      <c r="D636" s="2">
        <v>2299</v>
      </c>
      <c r="E636" s="11">
        <f t="shared" si="45"/>
        <v>556255810</v>
      </c>
      <c r="F636" s="5">
        <v>7990</v>
      </c>
      <c r="G636" s="1">
        <v>0.71</v>
      </c>
      <c r="H636" t="str">
        <f t="shared" si="46"/>
        <v>&gt;=50%</v>
      </c>
      <c r="I636" s="8" t="str">
        <f t="shared" si="48"/>
        <v>&gt;500</v>
      </c>
      <c r="J636" s="8" t="str">
        <f t="shared" si="49"/>
        <v>No</v>
      </c>
      <c r="K636" s="1" t="s">
        <v>9298</v>
      </c>
      <c r="L636">
        <v>4.2</v>
      </c>
      <c r="M636" s="4">
        <v>69619</v>
      </c>
      <c r="N636" s="12">
        <f t="shared" si="47"/>
        <v>292399.8</v>
      </c>
      <c r="O636" t="s">
        <v>11115</v>
      </c>
      <c r="P636" t="s">
        <v>2483</v>
      </c>
      <c r="Q636" t="s">
        <v>12303</v>
      </c>
      <c r="R636" t="s">
        <v>2484</v>
      </c>
      <c r="S636" t="s">
        <v>13450</v>
      </c>
      <c r="T636" t="s">
        <v>2485</v>
      </c>
      <c r="U636" t="s">
        <v>3779</v>
      </c>
      <c r="V636" t="s">
        <v>3780</v>
      </c>
    </row>
    <row r="637" spans="1:22">
      <c r="A637" t="s">
        <v>2488</v>
      </c>
      <c r="B637" t="s">
        <v>9683</v>
      </c>
      <c r="C637" t="s">
        <v>2215</v>
      </c>
      <c r="D637">
        <v>399</v>
      </c>
      <c r="E637" s="11">
        <f t="shared" si="45"/>
        <v>6760618</v>
      </c>
      <c r="F637" s="5">
        <v>1999</v>
      </c>
      <c r="G637" s="1">
        <v>0.8</v>
      </c>
      <c r="H637" t="str">
        <f t="shared" si="46"/>
        <v>&gt;=50%</v>
      </c>
      <c r="I637" s="8" t="str">
        <f t="shared" si="48"/>
        <v>&gt;500</v>
      </c>
      <c r="J637" s="8" t="str">
        <f t="shared" si="49"/>
        <v>No</v>
      </c>
      <c r="K637" s="1" t="s">
        <v>9298</v>
      </c>
      <c r="L637">
        <v>4</v>
      </c>
      <c r="M637" s="4">
        <v>3382</v>
      </c>
      <c r="N637" s="12">
        <f t="shared" si="47"/>
        <v>13528</v>
      </c>
      <c r="O637" t="s">
        <v>11116</v>
      </c>
      <c r="P637" t="s">
        <v>2490</v>
      </c>
      <c r="Q637" t="s">
        <v>2491</v>
      </c>
      <c r="R637" t="s">
        <v>2492</v>
      </c>
      <c r="S637" t="s">
        <v>13451</v>
      </c>
      <c r="T637" t="s">
        <v>9257</v>
      </c>
      <c r="U637" t="s">
        <v>3781</v>
      </c>
      <c r="V637" t="s">
        <v>3782</v>
      </c>
    </row>
    <row r="638" spans="1:22">
      <c r="A638" t="s">
        <v>3783</v>
      </c>
      <c r="B638" t="s">
        <v>9870</v>
      </c>
      <c r="C638" t="s">
        <v>10630</v>
      </c>
      <c r="D638" s="2">
        <v>1499</v>
      </c>
      <c r="E638" s="11">
        <f t="shared" si="45"/>
        <v>438357360</v>
      </c>
      <c r="F638" s="5">
        <v>3990</v>
      </c>
      <c r="G638" s="1">
        <v>0.62</v>
      </c>
      <c r="H638" t="str">
        <f t="shared" si="46"/>
        <v>20%</v>
      </c>
      <c r="I638" s="8" t="str">
        <f t="shared" si="48"/>
        <v>&gt;500</v>
      </c>
      <c r="J638" s="8" t="str">
        <f t="shared" si="49"/>
        <v>No</v>
      </c>
      <c r="K638" s="1" t="s">
        <v>9298</v>
      </c>
      <c r="L638">
        <v>4.0999999999999996</v>
      </c>
      <c r="M638" s="4">
        <v>109864</v>
      </c>
      <c r="N638" s="12">
        <f t="shared" si="47"/>
        <v>450442.39999999997</v>
      </c>
      <c r="O638" t="s">
        <v>11286</v>
      </c>
      <c r="P638" t="s">
        <v>3785</v>
      </c>
      <c r="Q638" t="s">
        <v>3786</v>
      </c>
      <c r="R638" t="s">
        <v>3787</v>
      </c>
      <c r="S638" t="s">
        <v>13596</v>
      </c>
      <c r="T638" t="s">
        <v>3788</v>
      </c>
      <c r="U638" t="s">
        <v>3789</v>
      </c>
      <c r="V638" t="s">
        <v>3790</v>
      </c>
    </row>
    <row r="639" spans="1:22">
      <c r="A639" t="s">
        <v>3791</v>
      </c>
      <c r="B639" t="s">
        <v>9871</v>
      </c>
      <c r="C639" t="s">
        <v>10631</v>
      </c>
      <c r="D639" s="2">
        <v>1295</v>
      </c>
      <c r="E639" s="11">
        <f t="shared" si="45"/>
        <v>7459200</v>
      </c>
      <c r="F639" s="5">
        <v>1295</v>
      </c>
      <c r="G639" s="1">
        <v>0</v>
      </c>
      <c r="H639" t="str">
        <f t="shared" si="46"/>
        <v>&gt;=50%</v>
      </c>
      <c r="I639" s="8" t="str">
        <f t="shared" si="48"/>
        <v>&gt;500</v>
      </c>
      <c r="J639" s="8" t="str">
        <f t="shared" si="49"/>
        <v>No</v>
      </c>
      <c r="K639" s="1" t="s">
        <v>9299</v>
      </c>
      <c r="L639">
        <v>4.5</v>
      </c>
      <c r="M639" s="4">
        <v>5760</v>
      </c>
      <c r="N639" s="12">
        <f t="shared" si="47"/>
        <v>25920</v>
      </c>
      <c r="O639" t="s">
        <v>11287</v>
      </c>
      <c r="P639" t="s">
        <v>3793</v>
      </c>
      <c r="Q639" t="s">
        <v>12439</v>
      </c>
      <c r="R639" t="s">
        <v>3794</v>
      </c>
      <c r="S639" t="s">
        <v>13597</v>
      </c>
      <c r="T639" t="s">
        <v>9264</v>
      </c>
      <c r="U639" t="s">
        <v>3795</v>
      </c>
      <c r="V639" t="s">
        <v>3796</v>
      </c>
    </row>
    <row r="640" spans="1:22">
      <c r="A640" t="s">
        <v>3797</v>
      </c>
      <c r="B640" t="s">
        <v>9872</v>
      </c>
      <c r="C640" t="s">
        <v>2215</v>
      </c>
      <c r="D640" s="2">
        <v>1889</v>
      </c>
      <c r="E640" s="11">
        <f t="shared" si="45"/>
        <v>272480949</v>
      </c>
      <c r="F640" s="5">
        <v>5499</v>
      </c>
      <c r="G640" s="1">
        <v>0.66</v>
      </c>
      <c r="H640" t="str">
        <f t="shared" si="46"/>
        <v>&gt;=50%</v>
      </c>
      <c r="I640" s="8" t="str">
        <f t="shared" si="48"/>
        <v>&gt;500</v>
      </c>
      <c r="J640" s="8" t="str">
        <f t="shared" si="49"/>
        <v>No</v>
      </c>
      <c r="K640" s="1" t="s">
        <v>9298</v>
      </c>
      <c r="L640">
        <v>4.2</v>
      </c>
      <c r="M640" s="4">
        <v>49551</v>
      </c>
      <c r="N640" s="12">
        <f t="shared" si="47"/>
        <v>208114.2</v>
      </c>
      <c r="O640" t="s">
        <v>11288</v>
      </c>
      <c r="P640" t="s">
        <v>3799</v>
      </c>
      <c r="Q640" t="s">
        <v>12440</v>
      </c>
      <c r="R640" t="s">
        <v>3800</v>
      </c>
      <c r="S640" t="s">
        <v>13598</v>
      </c>
      <c r="T640" t="s">
        <v>3801</v>
      </c>
      <c r="U640" t="s">
        <v>3802</v>
      </c>
      <c r="V640" t="s">
        <v>3803</v>
      </c>
    </row>
    <row r="641" spans="1:22">
      <c r="A641" t="s">
        <v>3804</v>
      </c>
      <c r="B641" t="s">
        <v>9873</v>
      </c>
      <c r="C641" t="s">
        <v>10632</v>
      </c>
      <c r="D641">
        <v>455</v>
      </c>
      <c r="E641" s="11">
        <f t="shared" si="45"/>
        <v>240898730</v>
      </c>
      <c r="F641" s="5">
        <v>1490</v>
      </c>
      <c r="G641" s="1">
        <v>0.69</v>
      </c>
      <c r="H641" t="str">
        <f t="shared" si="46"/>
        <v>&gt;=50%</v>
      </c>
      <c r="I641" s="8" t="str">
        <f t="shared" si="48"/>
        <v>&gt;500</v>
      </c>
      <c r="J641" s="8" t="str">
        <f t="shared" si="49"/>
        <v>No</v>
      </c>
      <c r="K641" s="1" t="s">
        <v>9298</v>
      </c>
      <c r="L641">
        <v>4.0999999999999996</v>
      </c>
      <c r="M641" s="4">
        <v>161677</v>
      </c>
      <c r="N641" s="12">
        <f t="shared" si="47"/>
        <v>662875.69999999995</v>
      </c>
      <c r="O641" t="s">
        <v>11289</v>
      </c>
      <c r="P641" t="s">
        <v>3806</v>
      </c>
      <c r="Q641" t="s">
        <v>12441</v>
      </c>
      <c r="R641" t="s">
        <v>3807</v>
      </c>
      <c r="S641" t="s">
        <v>13599</v>
      </c>
      <c r="T641" t="s">
        <v>3808</v>
      </c>
      <c r="U641" t="s">
        <v>3809</v>
      </c>
      <c r="V641" t="s">
        <v>3810</v>
      </c>
    </row>
    <row r="642" spans="1:22">
      <c r="A642" t="s">
        <v>3811</v>
      </c>
      <c r="B642" t="s">
        <v>9874</v>
      </c>
      <c r="C642" t="s">
        <v>10597</v>
      </c>
      <c r="D642">
        <v>399</v>
      </c>
      <c r="E642" s="11">
        <f t="shared" ref="E642:E705" si="50">F642 * M642</f>
        <v>21265140</v>
      </c>
      <c r="F642" s="5">
        <v>995</v>
      </c>
      <c r="G642" s="1">
        <v>0.6</v>
      </c>
      <c r="H642" t="str">
        <f t="shared" ref="H642:H705" si="51">IF(G643 &lt;=0.2, "20%", IF(G643 &lt;=0.5,"20-50%", "&gt;=50%"))</f>
        <v>&gt;=50%</v>
      </c>
      <c r="I642" s="8" t="str">
        <f t="shared" si="48"/>
        <v>&gt;500</v>
      </c>
      <c r="J642" s="8" t="str">
        <f t="shared" si="49"/>
        <v>No</v>
      </c>
      <c r="K642" s="1" t="s">
        <v>9298</v>
      </c>
      <c r="L642">
        <v>3.9</v>
      </c>
      <c r="M642" s="4">
        <v>21372</v>
      </c>
      <c r="N642" s="12">
        <f t="shared" ref="N642:N705" si="52">L642 *M642</f>
        <v>83350.8</v>
      </c>
      <c r="O642" t="s">
        <v>11290</v>
      </c>
      <c r="P642" t="s">
        <v>3813</v>
      </c>
      <c r="Q642" t="s">
        <v>12442</v>
      </c>
      <c r="R642" t="s">
        <v>3814</v>
      </c>
      <c r="S642" t="s">
        <v>13600</v>
      </c>
      <c r="T642" t="s">
        <v>9265</v>
      </c>
      <c r="U642" t="s">
        <v>3815</v>
      </c>
      <c r="V642" t="s">
        <v>3816</v>
      </c>
    </row>
    <row r="643" spans="1:22">
      <c r="A643" t="s">
        <v>2495</v>
      </c>
      <c r="B643" t="s">
        <v>9684</v>
      </c>
      <c r="C643" t="s">
        <v>10575</v>
      </c>
      <c r="D643" s="2">
        <v>1059</v>
      </c>
      <c r="E643" s="11">
        <f t="shared" si="50"/>
        <v>559999965</v>
      </c>
      <c r="F643" s="5">
        <v>3999</v>
      </c>
      <c r="G643" s="1">
        <v>0.74</v>
      </c>
      <c r="H643" t="str">
        <f t="shared" si="51"/>
        <v>&gt;=50%</v>
      </c>
      <c r="I643" s="8" t="str">
        <f t="shared" ref="I643:I706" si="53">IF(F643&lt;200,"&lt;200",IF(F643&lt;=500,"200-500",IF(F643&gt;500,"&gt;500")))</f>
        <v>&gt;500</v>
      </c>
      <c r="J643" s="8" t="str">
        <f t="shared" ref="J643:J706" si="54">IF(T643 &lt;1000, "Yes","No")</f>
        <v>No</v>
      </c>
      <c r="K643" s="1" t="s">
        <v>9298</v>
      </c>
      <c r="L643">
        <v>4.3</v>
      </c>
      <c r="M643" s="4">
        <v>140035</v>
      </c>
      <c r="N643" s="12">
        <f t="shared" si="52"/>
        <v>602150.5</v>
      </c>
      <c r="O643" t="s">
        <v>11117</v>
      </c>
      <c r="P643" t="s">
        <v>3817</v>
      </c>
      <c r="Q643" t="s">
        <v>12443</v>
      </c>
      <c r="R643" t="s">
        <v>3818</v>
      </c>
      <c r="S643" t="s">
        <v>13601</v>
      </c>
      <c r="T643" t="s">
        <v>3819</v>
      </c>
      <c r="U643" t="s">
        <v>3820</v>
      </c>
      <c r="V643" t="s">
        <v>3821</v>
      </c>
    </row>
    <row r="644" spans="1:22">
      <c r="A644" t="s">
        <v>43</v>
      </c>
      <c r="B644" t="s">
        <v>9325</v>
      </c>
      <c r="C644" t="s">
        <v>10633</v>
      </c>
      <c r="D644">
        <v>149</v>
      </c>
      <c r="E644" s="11">
        <f t="shared" si="50"/>
        <v>24870000</v>
      </c>
      <c r="F644" s="5">
        <v>1000</v>
      </c>
      <c r="G644" s="1">
        <v>0.85</v>
      </c>
      <c r="H644" t="str">
        <f t="shared" si="51"/>
        <v>20%</v>
      </c>
      <c r="I644" s="8" t="str">
        <f t="shared" si="53"/>
        <v>&gt;500</v>
      </c>
      <c r="J644" s="8" t="str">
        <f t="shared" si="54"/>
        <v>No</v>
      </c>
      <c r="K644" s="1" t="s">
        <v>9298</v>
      </c>
      <c r="L644">
        <v>3.9</v>
      </c>
      <c r="M644" s="4">
        <v>24870</v>
      </c>
      <c r="N644" s="12">
        <f t="shared" si="52"/>
        <v>96993</v>
      </c>
      <c r="O644" t="s">
        <v>10780</v>
      </c>
      <c r="P644" t="s">
        <v>45</v>
      </c>
      <c r="Q644" t="s">
        <v>12034</v>
      </c>
      <c r="R644" t="s">
        <v>46</v>
      </c>
      <c r="S644" t="s">
        <v>13165</v>
      </c>
      <c r="T644" t="s">
        <v>47</v>
      </c>
      <c r="U644" t="s">
        <v>48</v>
      </c>
      <c r="V644" t="s">
        <v>3822</v>
      </c>
    </row>
    <row r="645" spans="1:22">
      <c r="A645" t="s">
        <v>3823</v>
      </c>
      <c r="B645" t="s">
        <v>9875</v>
      </c>
      <c r="C645" t="s">
        <v>10606</v>
      </c>
      <c r="D645">
        <v>717</v>
      </c>
      <c r="E645" s="11">
        <f t="shared" si="50"/>
        <v>5478439</v>
      </c>
      <c r="F645" s="5">
        <v>761</v>
      </c>
      <c r="G645" s="1">
        <v>0.06</v>
      </c>
      <c r="H645" t="str">
        <f t="shared" si="51"/>
        <v>&gt;=50%</v>
      </c>
      <c r="I645" s="8" t="str">
        <f t="shared" si="53"/>
        <v>&gt;500</v>
      </c>
      <c r="J645" s="8" t="str">
        <f t="shared" si="54"/>
        <v>No</v>
      </c>
      <c r="K645" s="1" t="s">
        <v>9299</v>
      </c>
      <c r="L645">
        <v>4</v>
      </c>
      <c r="M645" s="4">
        <v>7199</v>
      </c>
      <c r="N645" s="12">
        <f t="shared" si="52"/>
        <v>28796</v>
      </c>
      <c r="O645" t="s">
        <v>11291</v>
      </c>
      <c r="P645" t="s">
        <v>3825</v>
      </c>
      <c r="Q645" t="s">
        <v>12444</v>
      </c>
      <c r="R645" t="s">
        <v>3826</v>
      </c>
      <c r="S645" t="s">
        <v>13602</v>
      </c>
      <c r="T645" t="s">
        <v>3827</v>
      </c>
      <c r="U645" t="s">
        <v>3828</v>
      </c>
      <c r="V645" t="s">
        <v>3829</v>
      </c>
    </row>
    <row r="646" spans="1:22">
      <c r="A646" t="s">
        <v>2549</v>
      </c>
      <c r="B646" t="s">
        <v>9693</v>
      </c>
      <c r="C646" t="s">
        <v>10634</v>
      </c>
      <c r="D646">
        <v>99</v>
      </c>
      <c r="E646" s="11">
        <f t="shared" si="50"/>
        <v>1394604</v>
      </c>
      <c r="F646" s="5">
        <v>999</v>
      </c>
      <c r="G646" s="1">
        <v>0.9</v>
      </c>
      <c r="H646" t="str">
        <f t="shared" si="51"/>
        <v>&gt;=50%</v>
      </c>
      <c r="I646" s="8" t="str">
        <f t="shared" si="53"/>
        <v>&gt;500</v>
      </c>
      <c r="J646" s="8" t="str">
        <f t="shared" si="54"/>
        <v>No</v>
      </c>
      <c r="K646" s="1" t="s">
        <v>9298</v>
      </c>
      <c r="L646">
        <v>4</v>
      </c>
      <c r="M646" s="4">
        <v>1396</v>
      </c>
      <c r="N646" s="12">
        <f t="shared" si="52"/>
        <v>5584</v>
      </c>
      <c r="O646" t="s">
        <v>11126</v>
      </c>
      <c r="P646" t="s">
        <v>2551</v>
      </c>
      <c r="Q646" t="s">
        <v>12310</v>
      </c>
      <c r="R646" t="s">
        <v>2552</v>
      </c>
      <c r="S646" t="s">
        <v>13458</v>
      </c>
      <c r="T646" t="s">
        <v>2553</v>
      </c>
      <c r="U646" t="s">
        <v>3830</v>
      </c>
      <c r="V646" t="s">
        <v>3831</v>
      </c>
    </row>
    <row r="647" spans="1:22">
      <c r="A647" t="s">
        <v>3832</v>
      </c>
      <c r="B647" t="s">
        <v>9876</v>
      </c>
      <c r="C647" t="s">
        <v>10616</v>
      </c>
      <c r="D647">
        <v>39</v>
      </c>
      <c r="E647" s="11">
        <f t="shared" si="50"/>
        <v>4554667</v>
      </c>
      <c r="F647" s="5">
        <v>299</v>
      </c>
      <c r="G647" s="1">
        <v>0.87</v>
      </c>
      <c r="H647" t="str">
        <f t="shared" si="51"/>
        <v>&gt;=50%</v>
      </c>
      <c r="I647" s="8" t="str">
        <f t="shared" si="53"/>
        <v>200-500</v>
      </c>
      <c r="J647" s="8" t="str">
        <f t="shared" si="54"/>
        <v>No</v>
      </c>
      <c r="K647" s="1" t="s">
        <v>9298</v>
      </c>
      <c r="L647">
        <v>3.5</v>
      </c>
      <c r="M647" s="4">
        <v>15233</v>
      </c>
      <c r="N647" s="12">
        <f t="shared" si="52"/>
        <v>53315.5</v>
      </c>
      <c r="O647" t="s">
        <v>11292</v>
      </c>
      <c r="P647" t="s">
        <v>3834</v>
      </c>
      <c r="Q647" t="s">
        <v>12445</v>
      </c>
      <c r="R647" t="s">
        <v>3835</v>
      </c>
      <c r="S647" t="s">
        <v>13603</v>
      </c>
      <c r="T647" t="s">
        <v>3836</v>
      </c>
      <c r="U647" t="s">
        <v>3837</v>
      </c>
      <c r="V647" t="s">
        <v>3838</v>
      </c>
    </row>
    <row r="648" spans="1:22">
      <c r="A648" t="s">
        <v>3839</v>
      </c>
      <c r="B648" t="s">
        <v>9877</v>
      </c>
      <c r="C648" t="s">
        <v>2215</v>
      </c>
      <c r="D648">
        <v>889</v>
      </c>
      <c r="E648" s="11">
        <f t="shared" si="50"/>
        <v>139367500</v>
      </c>
      <c r="F648" s="5">
        <v>2500</v>
      </c>
      <c r="G648" s="1">
        <v>0.64</v>
      </c>
      <c r="H648" t="str">
        <f t="shared" si="51"/>
        <v>&gt;=50%</v>
      </c>
      <c r="I648" s="8" t="str">
        <f t="shared" si="53"/>
        <v>&gt;500</v>
      </c>
      <c r="J648" s="8" t="str">
        <f t="shared" si="54"/>
        <v>No</v>
      </c>
      <c r="K648" s="1" t="s">
        <v>9298</v>
      </c>
      <c r="L648">
        <v>4.3</v>
      </c>
      <c r="M648" s="4">
        <v>55747</v>
      </c>
      <c r="N648" s="12">
        <f t="shared" si="52"/>
        <v>239712.09999999998</v>
      </c>
      <c r="O648" t="s">
        <v>11293</v>
      </c>
      <c r="P648" t="s">
        <v>3841</v>
      </c>
      <c r="Q648" t="s">
        <v>12446</v>
      </c>
      <c r="R648" t="s">
        <v>3842</v>
      </c>
      <c r="S648" t="s">
        <v>13604</v>
      </c>
      <c r="T648" t="s">
        <v>3843</v>
      </c>
      <c r="U648" t="s">
        <v>3844</v>
      </c>
      <c r="V648" t="s">
        <v>3845</v>
      </c>
    </row>
    <row r="649" spans="1:22">
      <c r="A649" t="s">
        <v>3846</v>
      </c>
      <c r="B649" t="s">
        <v>9878</v>
      </c>
      <c r="C649" t="s">
        <v>10617</v>
      </c>
      <c r="D649" s="2">
        <v>1199</v>
      </c>
      <c r="E649" s="11">
        <f t="shared" si="50"/>
        <v>74790039</v>
      </c>
      <c r="F649" s="5">
        <v>4999</v>
      </c>
      <c r="G649" s="1">
        <v>0.76</v>
      </c>
      <c r="H649" t="str">
        <f t="shared" si="51"/>
        <v>&gt;=50%</v>
      </c>
      <c r="I649" s="8" t="str">
        <f t="shared" si="53"/>
        <v>&gt;500</v>
      </c>
      <c r="J649" s="8" t="str">
        <f t="shared" si="54"/>
        <v>No</v>
      </c>
      <c r="K649" s="1" t="s">
        <v>9298</v>
      </c>
      <c r="L649">
        <v>3.8</v>
      </c>
      <c r="M649" s="4">
        <v>14961</v>
      </c>
      <c r="N649" s="12">
        <f t="shared" si="52"/>
        <v>56851.799999999996</v>
      </c>
      <c r="O649" t="s">
        <v>11294</v>
      </c>
      <c r="P649" t="s">
        <v>3848</v>
      </c>
      <c r="Q649" t="s">
        <v>12447</v>
      </c>
      <c r="R649" t="s">
        <v>3849</v>
      </c>
      <c r="S649" t="s">
        <v>13605</v>
      </c>
      <c r="T649" t="s">
        <v>3850</v>
      </c>
      <c r="U649" t="s">
        <v>3851</v>
      </c>
      <c r="V649" t="s">
        <v>3852</v>
      </c>
    </row>
    <row r="650" spans="1:22">
      <c r="A650" t="s">
        <v>3853</v>
      </c>
      <c r="B650" t="s">
        <v>9879</v>
      </c>
      <c r="C650" t="s">
        <v>2215</v>
      </c>
      <c r="D650">
        <v>569</v>
      </c>
      <c r="E650" s="11">
        <f t="shared" si="50"/>
        <v>12048225</v>
      </c>
      <c r="F650" s="5">
        <v>1299</v>
      </c>
      <c r="G650" s="1">
        <v>0.56000000000000005</v>
      </c>
      <c r="H650" t="str">
        <f t="shared" si="51"/>
        <v>&gt;=50%</v>
      </c>
      <c r="I650" s="8" t="str">
        <f t="shared" si="53"/>
        <v>&gt;500</v>
      </c>
      <c r="J650" s="8" t="str">
        <f t="shared" si="54"/>
        <v>No</v>
      </c>
      <c r="K650" s="1" t="s">
        <v>9298</v>
      </c>
      <c r="L650">
        <v>4.4000000000000004</v>
      </c>
      <c r="M650" s="4">
        <v>9275</v>
      </c>
      <c r="N650" s="12">
        <f t="shared" si="52"/>
        <v>40810</v>
      </c>
      <c r="O650" t="s">
        <v>11295</v>
      </c>
      <c r="P650" t="s">
        <v>3855</v>
      </c>
      <c r="Q650" t="s">
        <v>12448</v>
      </c>
      <c r="R650" t="s">
        <v>3856</v>
      </c>
      <c r="S650" t="s">
        <v>13606</v>
      </c>
      <c r="T650" t="s">
        <v>3857</v>
      </c>
      <c r="U650" t="s">
        <v>3858</v>
      </c>
      <c r="V650" t="s">
        <v>3859</v>
      </c>
    </row>
    <row r="651" spans="1:22">
      <c r="A651" t="s">
        <v>3860</v>
      </c>
      <c r="B651" t="s">
        <v>9880</v>
      </c>
      <c r="C651" t="s">
        <v>10623</v>
      </c>
      <c r="D651" s="2">
        <v>1499</v>
      </c>
      <c r="E651" s="11">
        <f t="shared" si="50"/>
        <v>254887676</v>
      </c>
      <c r="F651" s="5">
        <v>8999</v>
      </c>
      <c r="G651" s="1">
        <v>0.83</v>
      </c>
      <c r="H651" t="str">
        <f t="shared" si="51"/>
        <v>20%</v>
      </c>
      <c r="I651" s="8" t="str">
        <f t="shared" si="53"/>
        <v>&gt;500</v>
      </c>
      <c r="J651" s="8" t="str">
        <f t="shared" si="54"/>
        <v>No</v>
      </c>
      <c r="K651" s="1" t="s">
        <v>9298</v>
      </c>
      <c r="L651">
        <v>3.7</v>
      </c>
      <c r="M651" s="4">
        <v>28324</v>
      </c>
      <c r="N651" s="12">
        <f t="shared" si="52"/>
        <v>104798.8</v>
      </c>
      <c r="O651" t="s">
        <v>11296</v>
      </c>
      <c r="P651" t="s">
        <v>3862</v>
      </c>
      <c r="Q651" t="s">
        <v>12449</v>
      </c>
      <c r="R651" t="s">
        <v>3863</v>
      </c>
      <c r="S651" t="s">
        <v>13607</v>
      </c>
      <c r="T651" t="s">
        <v>3864</v>
      </c>
      <c r="U651" t="s">
        <v>3865</v>
      </c>
      <c r="V651" t="s">
        <v>3866</v>
      </c>
    </row>
    <row r="652" spans="1:22">
      <c r="A652" t="s">
        <v>3867</v>
      </c>
      <c r="B652" t="s">
        <v>9881</v>
      </c>
      <c r="C652" t="s">
        <v>10635</v>
      </c>
      <c r="D652">
        <v>149</v>
      </c>
      <c r="E652" s="11">
        <f t="shared" si="50"/>
        <v>115920</v>
      </c>
      <c r="F652" s="5">
        <v>180</v>
      </c>
      <c r="G652" s="1">
        <v>0.17</v>
      </c>
      <c r="H652" t="str">
        <f t="shared" si="51"/>
        <v>20-50%</v>
      </c>
      <c r="I652" s="8" t="str">
        <f t="shared" si="53"/>
        <v>&lt;200</v>
      </c>
      <c r="J652" s="8" t="str">
        <f t="shared" si="54"/>
        <v>No</v>
      </c>
      <c r="K652" s="1" t="s">
        <v>9299</v>
      </c>
      <c r="L652">
        <v>4.4000000000000004</v>
      </c>
      <c r="M652" s="4">
        <v>644</v>
      </c>
      <c r="N652" s="12">
        <f t="shared" si="52"/>
        <v>2833.6000000000004</v>
      </c>
      <c r="O652" t="s">
        <v>11297</v>
      </c>
      <c r="P652" t="s">
        <v>3869</v>
      </c>
      <c r="Q652" t="s">
        <v>12450</v>
      </c>
      <c r="R652" t="s">
        <v>3870</v>
      </c>
      <c r="S652" t="s">
        <v>13608</v>
      </c>
      <c r="T652" t="s">
        <v>3871</v>
      </c>
      <c r="U652" t="s">
        <v>3872</v>
      </c>
      <c r="V652" t="s">
        <v>3873</v>
      </c>
    </row>
    <row r="653" spans="1:22">
      <c r="A653" t="s">
        <v>3874</v>
      </c>
      <c r="B653" t="s">
        <v>9882</v>
      </c>
      <c r="C653" t="s">
        <v>10636</v>
      </c>
      <c r="D653">
        <v>399</v>
      </c>
      <c r="E653" s="11">
        <f t="shared" si="50"/>
        <v>9958311</v>
      </c>
      <c r="F653" s="5">
        <v>549</v>
      </c>
      <c r="G653" s="1">
        <v>0.27</v>
      </c>
      <c r="H653" t="str">
        <f t="shared" si="51"/>
        <v>20%</v>
      </c>
      <c r="I653" s="8" t="str">
        <f t="shared" si="53"/>
        <v>&gt;500</v>
      </c>
      <c r="J653" s="8" t="str">
        <f t="shared" si="54"/>
        <v>No</v>
      </c>
      <c r="K653" s="1" t="s">
        <v>9299</v>
      </c>
      <c r="L653">
        <v>4.4000000000000004</v>
      </c>
      <c r="M653" s="4">
        <v>18139</v>
      </c>
      <c r="N653" s="12">
        <f t="shared" si="52"/>
        <v>79811.600000000006</v>
      </c>
      <c r="O653" t="s">
        <v>11298</v>
      </c>
      <c r="P653" t="s">
        <v>3876</v>
      </c>
      <c r="Q653" t="s">
        <v>12451</v>
      </c>
      <c r="R653" t="s">
        <v>3877</v>
      </c>
      <c r="S653" t="s">
        <v>13609</v>
      </c>
      <c r="T653" t="s">
        <v>3878</v>
      </c>
      <c r="U653" t="s">
        <v>3879</v>
      </c>
      <c r="V653" t="s">
        <v>3880</v>
      </c>
    </row>
    <row r="654" spans="1:22">
      <c r="A654" t="s">
        <v>3881</v>
      </c>
      <c r="B654" t="s">
        <v>9883</v>
      </c>
      <c r="C654" t="s">
        <v>10637</v>
      </c>
      <c r="D654">
        <v>191</v>
      </c>
      <c r="E654" s="11">
        <f t="shared" si="50"/>
        <v>1620675</v>
      </c>
      <c r="F654" s="5">
        <v>225</v>
      </c>
      <c r="G654" s="1">
        <v>0.15</v>
      </c>
      <c r="H654" t="str">
        <f t="shared" si="51"/>
        <v>&gt;=50%</v>
      </c>
      <c r="I654" s="8" t="str">
        <f t="shared" si="53"/>
        <v>200-500</v>
      </c>
      <c r="J654" s="8" t="str">
        <f t="shared" si="54"/>
        <v>No</v>
      </c>
      <c r="K654" s="1" t="s">
        <v>9299</v>
      </c>
      <c r="L654">
        <v>4.4000000000000004</v>
      </c>
      <c r="M654" s="4">
        <v>7203</v>
      </c>
      <c r="N654" s="12">
        <f t="shared" si="52"/>
        <v>31693.200000000004</v>
      </c>
      <c r="O654" t="s">
        <v>11299</v>
      </c>
      <c r="P654" t="s">
        <v>3883</v>
      </c>
      <c r="Q654" t="s">
        <v>3884</v>
      </c>
      <c r="R654" t="s">
        <v>3885</v>
      </c>
      <c r="S654" t="s">
        <v>13610</v>
      </c>
      <c r="T654" t="s">
        <v>3886</v>
      </c>
      <c r="U654" t="s">
        <v>3887</v>
      </c>
      <c r="V654" t="s">
        <v>3888</v>
      </c>
    </row>
    <row r="655" spans="1:22">
      <c r="A655" t="s">
        <v>3889</v>
      </c>
      <c r="B655" t="s">
        <v>9884</v>
      </c>
      <c r="C655" t="s">
        <v>10638</v>
      </c>
      <c r="D655">
        <v>129</v>
      </c>
      <c r="E655" s="11">
        <f t="shared" si="50"/>
        <v>490509</v>
      </c>
      <c r="F655" s="5">
        <v>999</v>
      </c>
      <c r="G655" s="1">
        <v>0.87</v>
      </c>
      <c r="H655" t="str">
        <f t="shared" si="51"/>
        <v>&gt;=50%</v>
      </c>
      <c r="I655" s="8" t="str">
        <f t="shared" si="53"/>
        <v>&gt;500</v>
      </c>
      <c r="J655" s="8" t="str">
        <f t="shared" si="54"/>
        <v>No</v>
      </c>
      <c r="K655" s="1" t="s">
        <v>9298</v>
      </c>
      <c r="L655">
        <v>4.2</v>
      </c>
      <c r="M655" s="4">
        <v>491</v>
      </c>
      <c r="N655" s="12">
        <f t="shared" si="52"/>
        <v>2062.2000000000003</v>
      </c>
      <c r="O655" t="s">
        <v>11300</v>
      </c>
      <c r="P655" t="s">
        <v>3891</v>
      </c>
      <c r="Q655" t="s">
        <v>12452</v>
      </c>
      <c r="R655" t="s">
        <v>3892</v>
      </c>
      <c r="S655" t="s">
        <v>13611</v>
      </c>
      <c r="T655" t="s">
        <v>3893</v>
      </c>
      <c r="U655" t="s">
        <v>3894</v>
      </c>
      <c r="V655" t="s">
        <v>3895</v>
      </c>
    </row>
    <row r="656" spans="1:22">
      <c r="A656" t="s">
        <v>3896</v>
      </c>
      <c r="B656" t="s">
        <v>9885</v>
      </c>
      <c r="C656" t="s">
        <v>2215</v>
      </c>
      <c r="D656">
        <v>199</v>
      </c>
      <c r="E656" s="11">
        <f t="shared" si="50"/>
        <v>8127232</v>
      </c>
      <c r="F656" s="5">
        <v>599</v>
      </c>
      <c r="G656" s="1">
        <v>0.67</v>
      </c>
      <c r="H656" t="str">
        <f t="shared" si="51"/>
        <v>&gt;=50%</v>
      </c>
      <c r="I656" s="8" t="str">
        <f t="shared" si="53"/>
        <v>&gt;500</v>
      </c>
      <c r="J656" s="8" t="str">
        <f t="shared" si="54"/>
        <v>No</v>
      </c>
      <c r="K656" s="1" t="s">
        <v>9298</v>
      </c>
      <c r="L656">
        <v>4.5</v>
      </c>
      <c r="M656" s="4">
        <v>13568</v>
      </c>
      <c r="N656" s="12">
        <f t="shared" si="52"/>
        <v>61056</v>
      </c>
      <c r="O656" t="s">
        <v>11301</v>
      </c>
      <c r="P656" t="s">
        <v>3898</v>
      </c>
      <c r="Q656" t="s">
        <v>12453</v>
      </c>
      <c r="R656" t="s">
        <v>3899</v>
      </c>
      <c r="S656" t="s">
        <v>13612</v>
      </c>
      <c r="T656" t="s">
        <v>3900</v>
      </c>
      <c r="U656" t="s">
        <v>3901</v>
      </c>
      <c r="V656" t="s">
        <v>3902</v>
      </c>
    </row>
    <row r="657" spans="1:22">
      <c r="A657" t="s">
        <v>3903</v>
      </c>
      <c r="B657" t="s">
        <v>9886</v>
      </c>
      <c r="C657" t="s">
        <v>2215</v>
      </c>
      <c r="D657">
        <v>999</v>
      </c>
      <c r="E657" s="11">
        <f t="shared" si="50"/>
        <v>15251610</v>
      </c>
      <c r="F657" s="5">
        <v>4499</v>
      </c>
      <c r="G657" s="1">
        <v>0.78</v>
      </c>
      <c r="H657" t="str">
        <f t="shared" si="51"/>
        <v>&gt;=50%</v>
      </c>
      <c r="I657" s="8" t="str">
        <f t="shared" si="53"/>
        <v>&gt;500</v>
      </c>
      <c r="J657" s="8" t="str">
        <f t="shared" si="54"/>
        <v>No</v>
      </c>
      <c r="K657" s="1" t="s">
        <v>9298</v>
      </c>
      <c r="L657">
        <v>3.8</v>
      </c>
      <c r="M657" s="4">
        <v>3390</v>
      </c>
      <c r="N657" s="12">
        <f t="shared" si="52"/>
        <v>12882</v>
      </c>
      <c r="O657" t="s">
        <v>11302</v>
      </c>
      <c r="P657" t="s">
        <v>3905</v>
      </c>
      <c r="Q657" t="s">
        <v>12454</v>
      </c>
      <c r="R657" t="s">
        <v>3906</v>
      </c>
      <c r="S657" t="s">
        <v>13613</v>
      </c>
      <c r="T657" t="s">
        <v>3907</v>
      </c>
      <c r="U657" t="s">
        <v>3908</v>
      </c>
      <c r="V657" t="s">
        <v>3909</v>
      </c>
    </row>
    <row r="658" spans="1:22">
      <c r="A658" t="s">
        <v>3910</v>
      </c>
      <c r="B658" t="s">
        <v>9887</v>
      </c>
      <c r="C658" t="s">
        <v>10595</v>
      </c>
      <c r="D658">
        <v>899</v>
      </c>
      <c r="E658" s="11">
        <f t="shared" si="50"/>
        <v>463630948</v>
      </c>
      <c r="F658" s="5">
        <v>4499</v>
      </c>
      <c r="G658" s="1">
        <v>0.8</v>
      </c>
      <c r="H658" t="str">
        <f t="shared" si="51"/>
        <v>20-50%</v>
      </c>
      <c r="I658" s="8" t="str">
        <f t="shared" si="53"/>
        <v>&gt;500</v>
      </c>
      <c r="J658" s="8" t="str">
        <f t="shared" si="54"/>
        <v>No</v>
      </c>
      <c r="K658" s="1" t="s">
        <v>9298</v>
      </c>
      <c r="L658">
        <v>3.8</v>
      </c>
      <c r="M658" s="4">
        <v>103052</v>
      </c>
      <c r="N658" s="12">
        <f t="shared" si="52"/>
        <v>391597.6</v>
      </c>
      <c r="O658" t="s">
        <v>11303</v>
      </c>
      <c r="P658" t="s">
        <v>3912</v>
      </c>
      <c r="Q658" t="s">
        <v>12455</v>
      </c>
      <c r="R658" t="s">
        <v>3913</v>
      </c>
      <c r="S658" t="s">
        <v>13614</v>
      </c>
      <c r="T658" t="s">
        <v>9266</v>
      </c>
      <c r="U658" t="s">
        <v>3914</v>
      </c>
      <c r="V658" t="s">
        <v>3915</v>
      </c>
    </row>
    <row r="659" spans="1:22">
      <c r="A659" t="s">
        <v>2604</v>
      </c>
      <c r="B659" t="s">
        <v>9701</v>
      </c>
      <c r="C659" t="s">
        <v>10575</v>
      </c>
      <c r="D659" s="2">
        <v>1799</v>
      </c>
      <c r="E659" s="11">
        <f t="shared" si="50"/>
        <v>46676322</v>
      </c>
      <c r="F659" s="5">
        <v>2499</v>
      </c>
      <c r="G659" s="1">
        <v>0.28000000000000003</v>
      </c>
      <c r="H659" t="str">
        <f t="shared" si="51"/>
        <v>&gt;=50%</v>
      </c>
      <c r="I659" s="8" t="str">
        <f t="shared" si="53"/>
        <v>&gt;500</v>
      </c>
      <c r="J659" s="8" t="str">
        <f t="shared" si="54"/>
        <v>No</v>
      </c>
      <c r="K659" s="1" t="s">
        <v>9299</v>
      </c>
      <c r="L659">
        <v>4.0999999999999996</v>
      </c>
      <c r="M659" s="4">
        <v>18678</v>
      </c>
      <c r="N659" s="12">
        <f t="shared" si="52"/>
        <v>76579.799999999988</v>
      </c>
      <c r="O659" t="s">
        <v>11133</v>
      </c>
      <c r="P659" t="s">
        <v>2606</v>
      </c>
      <c r="Q659" t="s">
        <v>12316</v>
      </c>
      <c r="R659" t="s">
        <v>2607</v>
      </c>
      <c r="S659" t="s">
        <v>13464</v>
      </c>
      <c r="T659" t="s">
        <v>9259</v>
      </c>
      <c r="U659" t="s">
        <v>3916</v>
      </c>
      <c r="V659" t="s">
        <v>3917</v>
      </c>
    </row>
    <row r="660" spans="1:22">
      <c r="A660" t="s">
        <v>50</v>
      </c>
      <c r="B660" t="s">
        <v>9326</v>
      </c>
      <c r="C660" t="s">
        <v>10630</v>
      </c>
      <c r="D660">
        <v>176.63</v>
      </c>
      <c r="E660" s="11">
        <f t="shared" si="50"/>
        <v>7579311</v>
      </c>
      <c r="F660" s="5">
        <v>499</v>
      </c>
      <c r="G660" s="1">
        <v>0.65</v>
      </c>
      <c r="H660" t="str">
        <f t="shared" si="51"/>
        <v>20%</v>
      </c>
      <c r="I660" s="8" t="str">
        <f t="shared" si="53"/>
        <v>200-500</v>
      </c>
      <c r="J660" s="8" t="str">
        <f t="shared" si="54"/>
        <v>No</v>
      </c>
      <c r="K660" s="1" t="s">
        <v>9298</v>
      </c>
      <c r="L660">
        <v>4.0999999999999996</v>
      </c>
      <c r="M660" s="4">
        <v>15189</v>
      </c>
      <c r="N660" s="12">
        <f t="shared" si="52"/>
        <v>62274.899999999994</v>
      </c>
      <c r="O660" t="s">
        <v>10781</v>
      </c>
      <c r="P660" t="s">
        <v>52</v>
      </c>
      <c r="Q660" t="s">
        <v>12035</v>
      </c>
      <c r="R660" t="s">
        <v>53</v>
      </c>
      <c r="S660" t="s">
        <v>13166</v>
      </c>
      <c r="T660" t="s">
        <v>54</v>
      </c>
      <c r="U660" t="s">
        <v>55</v>
      </c>
      <c r="V660" t="s">
        <v>3918</v>
      </c>
    </row>
    <row r="661" spans="1:22">
      <c r="A661" t="s">
        <v>3919</v>
      </c>
      <c r="B661" t="s">
        <v>9888</v>
      </c>
      <c r="C661" t="s">
        <v>10639</v>
      </c>
      <c r="D661">
        <v>522</v>
      </c>
      <c r="E661" s="11">
        <f t="shared" si="50"/>
        <v>6698450</v>
      </c>
      <c r="F661" s="5">
        <v>550</v>
      </c>
      <c r="G661" s="1">
        <v>0.05</v>
      </c>
      <c r="H661" t="str">
        <f t="shared" si="51"/>
        <v>&gt;=50%</v>
      </c>
      <c r="I661" s="8" t="str">
        <f t="shared" si="53"/>
        <v>&gt;500</v>
      </c>
      <c r="J661" s="8" t="str">
        <f t="shared" si="54"/>
        <v>No</v>
      </c>
      <c r="K661" s="1" t="s">
        <v>9299</v>
      </c>
      <c r="L661">
        <v>4.4000000000000004</v>
      </c>
      <c r="M661" s="4">
        <v>12179</v>
      </c>
      <c r="N661" s="12">
        <f t="shared" si="52"/>
        <v>53587.600000000006</v>
      </c>
      <c r="O661" t="s">
        <v>11304</v>
      </c>
      <c r="P661" t="s">
        <v>3921</v>
      </c>
      <c r="Q661" t="s">
        <v>12456</v>
      </c>
      <c r="R661" t="s">
        <v>3922</v>
      </c>
      <c r="S661" t="s">
        <v>13615</v>
      </c>
      <c r="T661" t="s">
        <v>3923</v>
      </c>
      <c r="U661" t="s">
        <v>3924</v>
      </c>
      <c r="V661" t="s">
        <v>3925</v>
      </c>
    </row>
    <row r="662" spans="1:22">
      <c r="A662" t="s">
        <v>3926</v>
      </c>
      <c r="B662" t="s">
        <v>9889</v>
      </c>
      <c r="C662" t="s">
        <v>10617</v>
      </c>
      <c r="D662">
        <v>799</v>
      </c>
      <c r="E662" s="11">
        <f t="shared" si="50"/>
        <v>25903042</v>
      </c>
      <c r="F662" s="5">
        <v>1999</v>
      </c>
      <c r="G662" s="1">
        <v>0.6</v>
      </c>
      <c r="H662" t="str">
        <f t="shared" si="51"/>
        <v>20-50%</v>
      </c>
      <c r="I662" s="8" t="str">
        <f t="shared" si="53"/>
        <v>&gt;500</v>
      </c>
      <c r="J662" s="8" t="str">
        <f t="shared" si="54"/>
        <v>No</v>
      </c>
      <c r="K662" s="1" t="s">
        <v>9298</v>
      </c>
      <c r="L662">
        <v>3.8</v>
      </c>
      <c r="M662" s="4">
        <v>12958</v>
      </c>
      <c r="N662" s="12">
        <f t="shared" si="52"/>
        <v>49240.399999999994</v>
      </c>
      <c r="O662" t="s">
        <v>11305</v>
      </c>
      <c r="P662" t="s">
        <v>3928</v>
      </c>
      <c r="Q662" t="s">
        <v>12457</v>
      </c>
      <c r="R662" t="s">
        <v>3929</v>
      </c>
      <c r="S662" t="s">
        <v>13616</v>
      </c>
      <c r="T662" t="s">
        <v>3930</v>
      </c>
      <c r="U662" t="s">
        <v>3931</v>
      </c>
      <c r="V662" t="s">
        <v>3932</v>
      </c>
    </row>
    <row r="663" spans="1:22">
      <c r="A663" t="s">
        <v>3933</v>
      </c>
      <c r="B663" t="s">
        <v>9890</v>
      </c>
      <c r="C663" t="s">
        <v>10640</v>
      </c>
      <c r="D663">
        <v>681</v>
      </c>
      <c r="E663" s="11">
        <f t="shared" si="50"/>
        <v>9901342</v>
      </c>
      <c r="F663" s="5">
        <v>1199</v>
      </c>
      <c r="G663" s="1">
        <v>0.43</v>
      </c>
      <c r="H663" t="str">
        <f t="shared" si="51"/>
        <v>&gt;=50%</v>
      </c>
      <c r="I663" s="8" t="str">
        <f t="shared" si="53"/>
        <v>&gt;500</v>
      </c>
      <c r="J663" s="8" t="str">
        <f t="shared" si="54"/>
        <v>No</v>
      </c>
      <c r="K663" s="1" t="s">
        <v>9299</v>
      </c>
      <c r="L663">
        <v>4.2</v>
      </c>
      <c r="M663" s="4">
        <v>8258</v>
      </c>
      <c r="N663" s="12">
        <f t="shared" si="52"/>
        <v>34683.599999999999</v>
      </c>
      <c r="O663" t="s">
        <v>11306</v>
      </c>
      <c r="P663" t="s">
        <v>3935</v>
      </c>
      <c r="Q663" t="s">
        <v>12458</v>
      </c>
      <c r="R663" t="s">
        <v>3936</v>
      </c>
      <c r="S663" t="s">
        <v>13617</v>
      </c>
      <c r="T663" t="s">
        <v>9267</v>
      </c>
      <c r="U663" t="s">
        <v>3937</v>
      </c>
      <c r="V663" t="s">
        <v>3938</v>
      </c>
    </row>
    <row r="664" spans="1:22">
      <c r="A664" t="s">
        <v>3939</v>
      </c>
      <c r="B664" t="s">
        <v>9891</v>
      </c>
      <c r="C664" t="s">
        <v>10641</v>
      </c>
      <c r="D664" s="2">
        <v>1199</v>
      </c>
      <c r="E664" s="11">
        <f t="shared" si="50"/>
        <v>40888840</v>
      </c>
      <c r="F664" s="5">
        <v>3490</v>
      </c>
      <c r="G664" s="1">
        <v>0.66</v>
      </c>
      <c r="H664" t="str">
        <f t="shared" si="51"/>
        <v>20-50%</v>
      </c>
      <c r="I664" s="8" t="str">
        <f t="shared" si="53"/>
        <v>&gt;500</v>
      </c>
      <c r="J664" s="8" t="str">
        <f t="shared" si="54"/>
        <v>No</v>
      </c>
      <c r="K664" s="1" t="s">
        <v>9298</v>
      </c>
      <c r="L664">
        <v>4.0999999999999996</v>
      </c>
      <c r="M664" s="4">
        <v>11716</v>
      </c>
      <c r="N664" s="12">
        <f t="shared" si="52"/>
        <v>48035.6</v>
      </c>
      <c r="O664" t="s">
        <v>11307</v>
      </c>
      <c r="P664" t="s">
        <v>3941</v>
      </c>
      <c r="Q664" t="s">
        <v>12459</v>
      </c>
      <c r="R664" t="s">
        <v>3942</v>
      </c>
      <c r="S664" t="s">
        <v>13618</v>
      </c>
      <c r="T664" t="s">
        <v>3943</v>
      </c>
      <c r="U664" t="s">
        <v>3944</v>
      </c>
      <c r="V664" t="s">
        <v>3945</v>
      </c>
    </row>
    <row r="665" spans="1:22">
      <c r="A665" t="s">
        <v>3946</v>
      </c>
      <c r="B665" t="s">
        <v>9892</v>
      </c>
      <c r="C665" t="s">
        <v>3955</v>
      </c>
      <c r="D665" s="2">
        <v>2499</v>
      </c>
      <c r="E665" s="11">
        <f t="shared" si="50"/>
        <v>175084976</v>
      </c>
      <c r="F665" s="5">
        <v>4999</v>
      </c>
      <c r="G665" s="1">
        <v>0.5</v>
      </c>
      <c r="H665" t="str">
        <f t="shared" si="51"/>
        <v>&gt;=50%</v>
      </c>
      <c r="I665" s="8" t="str">
        <f t="shared" si="53"/>
        <v>&gt;500</v>
      </c>
      <c r="J665" s="8" t="str">
        <f t="shared" si="54"/>
        <v>No</v>
      </c>
      <c r="K665" s="1" t="s">
        <v>9298</v>
      </c>
      <c r="L665">
        <v>4.4000000000000004</v>
      </c>
      <c r="M665" s="4">
        <v>35024</v>
      </c>
      <c r="N665" s="12">
        <f t="shared" si="52"/>
        <v>154105.60000000001</v>
      </c>
      <c r="O665" t="s">
        <v>11308</v>
      </c>
      <c r="P665" t="s">
        <v>3948</v>
      </c>
      <c r="Q665" t="s">
        <v>12460</v>
      </c>
      <c r="R665" t="s">
        <v>3949</v>
      </c>
      <c r="S665" t="s">
        <v>13619</v>
      </c>
      <c r="T665" t="s">
        <v>3950</v>
      </c>
      <c r="U665" t="s">
        <v>3951</v>
      </c>
      <c r="V665" t="s">
        <v>3952</v>
      </c>
    </row>
    <row r="666" spans="1:22">
      <c r="A666" t="s">
        <v>3953</v>
      </c>
      <c r="B666" t="s">
        <v>9893</v>
      </c>
      <c r="C666" t="s">
        <v>2215</v>
      </c>
      <c r="D666" s="2">
        <v>1799</v>
      </c>
      <c r="E666" s="11">
        <f t="shared" si="50"/>
        <v>275904808</v>
      </c>
      <c r="F666" s="5">
        <v>4999</v>
      </c>
      <c r="G666" s="1">
        <v>0.64</v>
      </c>
      <c r="H666" t="str">
        <f t="shared" si="51"/>
        <v>20-50%</v>
      </c>
      <c r="I666" s="8" t="str">
        <f t="shared" si="53"/>
        <v>&gt;500</v>
      </c>
      <c r="J666" s="8" t="str">
        <f t="shared" si="54"/>
        <v>No</v>
      </c>
      <c r="K666" s="1" t="s">
        <v>9298</v>
      </c>
      <c r="L666">
        <v>4.0999999999999996</v>
      </c>
      <c r="M666" s="4">
        <v>55192</v>
      </c>
      <c r="N666" s="12">
        <f t="shared" si="52"/>
        <v>226287.19999999998</v>
      </c>
      <c r="O666" t="s">
        <v>11309</v>
      </c>
      <c r="P666" t="s">
        <v>3956</v>
      </c>
      <c r="Q666" t="s">
        <v>12461</v>
      </c>
      <c r="R666" t="s">
        <v>3957</v>
      </c>
      <c r="S666" t="s">
        <v>13620</v>
      </c>
      <c r="T666" t="s">
        <v>3958</v>
      </c>
      <c r="U666" t="s">
        <v>3959</v>
      </c>
      <c r="V666" t="s">
        <v>3960</v>
      </c>
    </row>
    <row r="667" spans="1:22">
      <c r="A667" t="s">
        <v>3961</v>
      </c>
      <c r="B667" t="s">
        <v>9894</v>
      </c>
      <c r="C667" t="s">
        <v>10618</v>
      </c>
      <c r="D667">
        <v>429</v>
      </c>
      <c r="E667" s="11">
        <f t="shared" si="50"/>
        <v>71560134</v>
      </c>
      <c r="F667" s="5">
        <v>599</v>
      </c>
      <c r="G667" s="1">
        <v>0.28000000000000003</v>
      </c>
      <c r="H667" t="str">
        <f t="shared" si="51"/>
        <v>&gt;=50%</v>
      </c>
      <c r="I667" s="8" t="str">
        <f t="shared" si="53"/>
        <v>&gt;500</v>
      </c>
      <c r="J667" s="8" t="str">
        <f t="shared" si="54"/>
        <v>No</v>
      </c>
      <c r="K667" s="1" t="s">
        <v>9299</v>
      </c>
      <c r="L667">
        <v>4.0999999999999996</v>
      </c>
      <c r="M667" s="4">
        <v>119466</v>
      </c>
      <c r="N667" s="12">
        <f t="shared" si="52"/>
        <v>489810.6</v>
      </c>
      <c r="O667" t="s">
        <v>11310</v>
      </c>
      <c r="P667" t="s">
        <v>3963</v>
      </c>
      <c r="Q667" t="s">
        <v>12462</v>
      </c>
      <c r="R667" t="s">
        <v>3964</v>
      </c>
      <c r="S667" t="s">
        <v>13621</v>
      </c>
      <c r="T667" t="s">
        <v>9268</v>
      </c>
      <c r="U667" t="s">
        <v>3965</v>
      </c>
      <c r="V667" t="s">
        <v>3966</v>
      </c>
    </row>
    <row r="668" spans="1:22">
      <c r="A668" t="s">
        <v>3967</v>
      </c>
      <c r="B668" t="s">
        <v>9895</v>
      </c>
      <c r="C668" t="s">
        <v>10621</v>
      </c>
      <c r="D668">
        <v>100</v>
      </c>
      <c r="E668" s="11">
        <f t="shared" si="50"/>
        <v>4809362</v>
      </c>
      <c r="F668" s="5">
        <v>499</v>
      </c>
      <c r="G668" s="1">
        <v>0.8</v>
      </c>
      <c r="H668" t="str">
        <f t="shared" si="51"/>
        <v>20%</v>
      </c>
      <c r="I668" s="8" t="str">
        <f t="shared" si="53"/>
        <v>200-500</v>
      </c>
      <c r="J668" s="8" t="str">
        <f t="shared" si="54"/>
        <v>No</v>
      </c>
      <c r="K668" s="1" t="s">
        <v>9298</v>
      </c>
      <c r="L668">
        <v>3.5</v>
      </c>
      <c r="M668" s="4">
        <v>9638</v>
      </c>
      <c r="N668" s="12">
        <f t="shared" si="52"/>
        <v>33733</v>
      </c>
      <c r="O668" t="s">
        <v>11311</v>
      </c>
      <c r="P668" t="s">
        <v>3969</v>
      </c>
      <c r="Q668" t="s">
        <v>12463</v>
      </c>
      <c r="R668" t="s">
        <v>3970</v>
      </c>
      <c r="S668" t="s">
        <v>13622</v>
      </c>
      <c r="T668" t="s">
        <v>3971</v>
      </c>
      <c r="U668" t="s">
        <v>3972</v>
      </c>
      <c r="V668" t="s">
        <v>3973</v>
      </c>
    </row>
    <row r="669" spans="1:22">
      <c r="A669" t="s">
        <v>3974</v>
      </c>
      <c r="B669" t="s">
        <v>9896</v>
      </c>
      <c r="C669" t="s">
        <v>10575</v>
      </c>
      <c r="D669">
        <v>329</v>
      </c>
      <c r="E669" s="11">
        <f t="shared" si="50"/>
        <v>13460265</v>
      </c>
      <c r="F669" s="5">
        <v>399</v>
      </c>
      <c r="G669" s="1">
        <v>0.18</v>
      </c>
      <c r="H669" t="str">
        <f t="shared" si="51"/>
        <v>20-50%</v>
      </c>
      <c r="I669" s="8" t="str">
        <f t="shared" si="53"/>
        <v>200-500</v>
      </c>
      <c r="J669" s="8" t="str">
        <f t="shared" si="54"/>
        <v>No</v>
      </c>
      <c r="K669" s="1" t="s">
        <v>9299</v>
      </c>
      <c r="L669">
        <v>3.6</v>
      </c>
      <c r="M669" s="4">
        <v>33735</v>
      </c>
      <c r="N669" s="12">
        <f t="shared" si="52"/>
        <v>121446</v>
      </c>
      <c r="O669" t="s">
        <v>11312</v>
      </c>
      <c r="P669" t="s">
        <v>3976</v>
      </c>
      <c r="Q669" t="s">
        <v>12464</v>
      </c>
      <c r="R669" t="s">
        <v>3977</v>
      </c>
      <c r="S669" t="s">
        <v>13623</v>
      </c>
      <c r="T669" t="s">
        <v>3978</v>
      </c>
      <c r="U669" t="s">
        <v>3979</v>
      </c>
      <c r="V669" t="s">
        <v>3980</v>
      </c>
    </row>
    <row r="670" spans="1:22">
      <c r="A670" t="s">
        <v>57</v>
      </c>
      <c r="B670" t="s">
        <v>9327</v>
      </c>
      <c r="C670" t="s">
        <v>10617</v>
      </c>
      <c r="D670">
        <v>229</v>
      </c>
      <c r="E670" s="11">
        <f t="shared" si="50"/>
        <v>9092889</v>
      </c>
      <c r="F670" s="5">
        <v>299</v>
      </c>
      <c r="G670" s="1">
        <v>0.23</v>
      </c>
      <c r="H670" t="str">
        <f t="shared" si="51"/>
        <v>&gt;=50%</v>
      </c>
      <c r="I670" s="8" t="str">
        <f t="shared" si="53"/>
        <v>200-500</v>
      </c>
      <c r="J670" s="8" t="str">
        <f t="shared" si="54"/>
        <v>No</v>
      </c>
      <c r="K670" s="1" t="s">
        <v>9299</v>
      </c>
      <c r="L670">
        <v>4.3</v>
      </c>
      <c r="M670" s="4">
        <v>30411</v>
      </c>
      <c r="N670" s="12">
        <f t="shared" si="52"/>
        <v>130767.29999999999</v>
      </c>
      <c r="O670" t="s">
        <v>10782</v>
      </c>
      <c r="P670" t="s">
        <v>59</v>
      </c>
      <c r="Q670" t="s">
        <v>12036</v>
      </c>
      <c r="R670" t="s">
        <v>60</v>
      </c>
      <c r="S670" t="s">
        <v>13167</v>
      </c>
      <c r="T670" t="s">
        <v>61</v>
      </c>
      <c r="U670" t="s">
        <v>62</v>
      </c>
      <c r="V670" t="s">
        <v>3981</v>
      </c>
    </row>
    <row r="671" spans="1:22">
      <c r="A671" t="s">
        <v>3982</v>
      </c>
      <c r="B671" t="s">
        <v>9897</v>
      </c>
      <c r="C671" t="s">
        <v>3229</v>
      </c>
      <c r="D671">
        <v>139</v>
      </c>
      <c r="E671" s="11">
        <f t="shared" si="50"/>
        <v>910156</v>
      </c>
      <c r="F671" s="5">
        <v>299</v>
      </c>
      <c r="G671" s="1">
        <v>0.54</v>
      </c>
      <c r="H671" t="str">
        <f t="shared" si="51"/>
        <v>&gt;=50%</v>
      </c>
      <c r="I671" s="8" t="str">
        <f t="shared" si="53"/>
        <v>200-500</v>
      </c>
      <c r="J671" s="8" t="str">
        <f t="shared" si="54"/>
        <v>No</v>
      </c>
      <c r="K671" s="1" t="s">
        <v>9298</v>
      </c>
      <c r="L671">
        <v>3.8</v>
      </c>
      <c r="M671" s="4">
        <v>3044</v>
      </c>
      <c r="N671" s="12">
        <f t="shared" si="52"/>
        <v>11567.199999999999</v>
      </c>
      <c r="O671" t="s">
        <v>11313</v>
      </c>
      <c r="P671" t="s">
        <v>3984</v>
      </c>
      <c r="Q671" t="s">
        <v>12465</v>
      </c>
      <c r="R671" t="s">
        <v>3985</v>
      </c>
      <c r="S671" t="s">
        <v>13624</v>
      </c>
      <c r="T671" t="s">
        <v>3986</v>
      </c>
      <c r="U671" t="s">
        <v>3987</v>
      </c>
      <c r="V671" t="s">
        <v>3988</v>
      </c>
    </row>
    <row r="672" spans="1:22">
      <c r="A672" t="s">
        <v>3989</v>
      </c>
      <c r="B672" t="s">
        <v>9898</v>
      </c>
      <c r="C672" t="s">
        <v>10642</v>
      </c>
      <c r="D672" s="2">
        <v>1199</v>
      </c>
      <c r="E672" s="11">
        <f t="shared" si="50"/>
        <v>83926416</v>
      </c>
      <c r="F672" s="5">
        <v>2499</v>
      </c>
      <c r="G672" s="1">
        <v>0.52</v>
      </c>
      <c r="H672" t="str">
        <f t="shared" si="51"/>
        <v>&gt;=50%</v>
      </c>
      <c r="I672" s="8" t="str">
        <f t="shared" si="53"/>
        <v>&gt;500</v>
      </c>
      <c r="J672" s="8" t="str">
        <f t="shared" si="54"/>
        <v>No</v>
      </c>
      <c r="K672" s="1" t="s">
        <v>9298</v>
      </c>
      <c r="L672">
        <v>4</v>
      </c>
      <c r="M672" s="4">
        <v>33584</v>
      </c>
      <c r="N672" s="12">
        <f t="shared" si="52"/>
        <v>134336</v>
      </c>
      <c r="O672" t="s">
        <v>11314</v>
      </c>
      <c r="P672" t="s">
        <v>3991</v>
      </c>
      <c r="Q672" t="s">
        <v>12466</v>
      </c>
      <c r="R672" t="s">
        <v>3992</v>
      </c>
      <c r="S672" t="s">
        <v>13625</v>
      </c>
      <c r="T672" t="s">
        <v>3993</v>
      </c>
      <c r="U672" t="s">
        <v>3994</v>
      </c>
      <c r="V672" t="s">
        <v>3995</v>
      </c>
    </row>
    <row r="673" spans="1:22">
      <c r="A673" t="s">
        <v>3996</v>
      </c>
      <c r="B673" t="s">
        <v>9899</v>
      </c>
      <c r="C673" t="s">
        <v>10607</v>
      </c>
      <c r="D673" s="2">
        <v>1049</v>
      </c>
      <c r="E673" s="11">
        <f t="shared" si="50"/>
        <v>4089921</v>
      </c>
      <c r="F673" s="5">
        <v>2299</v>
      </c>
      <c r="G673" s="1">
        <v>0.54</v>
      </c>
      <c r="H673" t="str">
        <f t="shared" si="51"/>
        <v>&gt;=50%</v>
      </c>
      <c r="I673" s="8" t="str">
        <f t="shared" si="53"/>
        <v>&gt;500</v>
      </c>
      <c r="J673" s="8" t="str">
        <f t="shared" si="54"/>
        <v>No</v>
      </c>
      <c r="K673" s="1" t="s">
        <v>9298</v>
      </c>
      <c r="L673">
        <v>3.9</v>
      </c>
      <c r="M673" s="4">
        <v>1779</v>
      </c>
      <c r="N673" s="12">
        <f t="shared" si="52"/>
        <v>6938.0999999999995</v>
      </c>
      <c r="O673" t="s">
        <v>11315</v>
      </c>
      <c r="P673" t="s">
        <v>3998</v>
      </c>
      <c r="Q673" t="s">
        <v>12467</v>
      </c>
      <c r="R673" t="s">
        <v>3999</v>
      </c>
      <c r="S673" t="s">
        <v>13626</v>
      </c>
      <c r="T673" t="s">
        <v>4000</v>
      </c>
      <c r="U673" t="s">
        <v>4001</v>
      </c>
      <c r="V673" t="s">
        <v>4002</v>
      </c>
    </row>
    <row r="674" spans="1:22">
      <c r="A674" t="s">
        <v>2641</v>
      </c>
      <c r="B674" t="s">
        <v>9706</v>
      </c>
      <c r="C674" t="s">
        <v>10575</v>
      </c>
      <c r="D674">
        <v>119</v>
      </c>
      <c r="E674" s="11">
        <f t="shared" si="50"/>
        <v>1793701</v>
      </c>
      <c r="F674" s="5">
        <v>299</v>
      </c>
      <c r="G674" s="1">
        <v>0.6</v>
      </c>
      <c r="H674" t="str">
        <f t="shared" si="51"/>
        <v>&gt;=50%</v>
      </c>
      <c r="I674" s="8" t="str">
        <f t="shared" si="53"/>
        <v>200-500</v>
      </c>
      <c r="J674" s="8" t="str">
        <f t="shared" si="54"/>
        <v>No</v>
      </c>
      <c r="K674" s="1" t="s">
        <v>9298</v>
      </c>
      <c r="L674">
        <v>4.0999999999999996</v>
      </c>
      <c r="M674" s="4">
        <v>5999</v>
      </c>
      <c r="N674" s="12">
        <f t="shared" si="52"/>
        <v>24595.899999999998</v>
      </c>
      <c r="O674" t="s">
        <v>11134</v>
      </c>
      <c r="P674" t="s">
        <v>2643</v>
      </c>
      <c r="Q674" t="s">
        <v>12319</v>
      </c>
      <c r="R674" t="s">
        <v>2644</v>
      </c>
      <c r="S674" t="s">
        <v>13467</v>
      </c>
      <c r="T674" t="s">
        <v>4003</v>
      </c>
      <c r="U674" t="s">
        <v>4004</v>
      </c>
      <c r="V674" t="s">
        <v>4005</v>
      </c>
    </row>
    <row r="675" spans="1:22">
      <c r="A675" t="s">
        <v>75</v>
      </c>
      <c r="B675" t="s">
        <v>9330</v>
      </c>
      <c r="C675" t="s">
        <v>10643</v>
      </c>
      <c r="D675">
        <v>154</v>
      </c>
      <c r="E675" s="11">
        <f t="shared" si="50"/>
        <v>4539549</v>
      </c>
      <c r="F675" s="5">
        <v>339</v>
      </c>
      <c r="G675" s="1">
        <v>0.55000000000000004</v>
      </c>
      <c r="H675" t="str">
        <f t="shared" si="51"/>
        <v>20%</v>
      </c>
      <c r="I675" s="8" t="str">
        <f t="shared" si="53"/>
        <v>200-500</v>
      </c>
      <c r="J675" s="8" t="str">
        <f t="shared" si="54"/>
        <v>No</v>
      </c>
      <c r="K675" s="1" t="s">
        <v>9298</v>
      </c>
      <c r="L675">
        <v>4.3</v>
      </c>
      <c r="M675" s="4">
        <v>13391</v>
      </c>
      <c r="N675" s="12">
        <f t="shared" si="52"/>
        <v>57581.299999999996</v>
      </c>
      <c r="O675" t="s">
        <v>10785</v>
      </c>
      <c r="P675" t="s">
        <v>77</v>
      </c>
      <c r="Q675" t="s">
        <v>12038</v>
      </c>
      <c r="R675" t="s">
        <v>78</v>
      </c>
      <c r="S675" t="s">
        <v>13169</v>
      </c>
      <c r="T675" t="s">
        <v>79</v>
      </c>
      <c r="U675" t="s">
        <v>4006</v>
      </c>
      <c r="V675" t="s">
        <v>4007</v>
      </c>
    </row>
    <row r="676" spans="1:22">
      <c r="A676" t="s">
        <v>4008</v>
      </c>
      <c r="B676" t="s">
        <v>9900</v>
      </c>
      <c r="C676" t="s">
        <v>10619</v>
      </c>
      <c r="D676">
        <v>225</v>
      </c>
      <c r="E676" s="11">
        <f t="shared" si="50"/>
        <v>6639000</v>
      </c>
      <c r="F676" s="5">
        <v>250</v>
      </c>
      <c r="G676" s="1">
        <v>0.1</v>
      </c>
      <c r="H676" t="str">
        <f t="shared" si="51"/>
        <v>&gt;=50%</v>
      </c>
      <c r="I676" s="8" t="str">
        <f t="shared" si="53"/>
        <v>200-500</v>
      </c>
      <c r="J676" s="8" t="str">
        <f t="shared" si="54"/>
        <v>No</v>
      </c>
      <c r="K676" s="1" t="s">
        <v>9299</v>
      </c>
      <c r="L676">
        <v>4.4000000000000004</v>
      </c>
      <c r="M676" s="4">
        <v>26556</v>
      </c>
      <c r="N676" s="12">
        <f t="shared" si="52"/>
        <v>116846.40000000001</v>
      </c>
      <c r="O676" t="s">
        <v>11316</v>
      </c>
      <c r="P676" t="s">
        <v>4010</v>
      </c>
      <c r="Q676" t="s">
        <v>12468</v>
      </c>
      <c r="R676" t="s">
        <v>4011</v>
      </c>
      <c r="S676" t="s">
        <v>13627</v>
      </c>
      <c r="T676" t="s">
        <v>4012</v>
      </c>
      <c r="U676" t="s">
        <v>4013</v>
      </c>
      <c r="V676" t="s">
        <v>4014</v>
      </c>
    </row>
    <row r="677" spans="1:22">
      <c r="A677" t="s">
        <v>4015</v>
      </c>
      <c r="B677" t="s">
        <v>9901</v>
      </c>
      <c r="C677" t="s">
        <v>10616</v>
      </c>
      <c r="D677">
        <v>656</v>
      </c>
      <c r="E677" s="11">
        <f t="shared" si="50"/>
        <v>38828597</v>
      </c>
      <c r="F677" s="5">
        <v>1499</v>
      </c>
      <c r="G677" s="1">
        <v>0.56000000000000005</v>
      </c>
      <c r="H677" t="str">
        <f t="shared" si="51"/>
        <v>&gt;=50%</v>
      </c>
      <c r="I677" s="8" t="str">
        <f t="shared" si="53"/>
        <v>&gt;500</v>
      </c>
      <c r="J677" s="8" t="str">
        <f t="shared" si="54"/>
        <v>No</v>
      </c>
      <c r="K677" s="1" t="s">
        <v>9298</v>
      </c>
      <c r="L677">
        <v>4.3</v>
      </c>
      <c r="M677" s="4">
        <v>25903</v>
      </c>
      <c r="N677" s="12">
        <f t="shared" si="52"/>
        <v>111382.9</v>
      </c>
      <c r="O677" t="s">
        <v>11317</v>
      </c>
      <c r="P677" t="s">
        <v>4017</v>
      </c>
      <c r="Q677" t="s">
        <v>12469</v>
      </c>
      <c r="R677" t="s">
        <v>4018</v>
      </c>
      <c r="S677" t="s">
        <v>13628</v>
      </c>
      <c r="T677" t="s">
        <v>4019</v>
      </c>
      <c r="U677" t="s">
        <v>4020</v>
      </c>
      <c r="V677" t="s">
        <v>4021</v>
      </c>
    </row>
    <row r="678" spans="1:22">
      <c r="A678" t="s">
        <v>4022</v>
      </c>
      <c r="B678" t="s">
        <v>9902</v>
      </c>
      <c r="C678" t="s">
        <v>10594</v>
      </c>
      <c r="D678" s="2">
        <v>1109</v>
      </c>
      <c r="E678" s="11">
        <f t="shared" si="50"/>
        <v>149699200</v>
      </c>
      <c r="F678" s="5">
        <v>2800</v>
      </c>
      <c r="G678" s="1">
        <v>0.6</v>
      </c>
      <c r="H678" t="str">
        <f t="shared" si="51"/>
        <v>&gt;=50%</v>
      </c>
      <c r="I678" s="8" t="str">
        <f t="shared" si="53"/>
        <v>&gt;500</v>
      </c>
      <c r="J678" s="8" t="str">
        <f t="shared" si="54"/>
        <v>No</v>
      </c>
      <c r="K678" s="1" t="s">
        <v>9298</v>
      </c>
      <c r="L678">
        <v>4.3</v>
      </c>
      <c r="M678" s="4">
        <v>53464</v>
      </c>
      <c r="N678" s="12">
        <f t="shared" si="52"/>
        <v>229895.19999999998</v>
      </c>
      <c r="O678" t="s">
        <v>11318</v>
      </c>
      <c r="P678" t="s">
        <v>4024</v>
      </c>
      <c r="Q678" t="s">
        <v>12470</v>
      </c>
      <c r="R678" t="s">
        <v>4025</v>
      </c>
      <c r="S678" t="s">
        <v>13629</v>
      </c>
      <c r="T678" t="s">
        <v>9269</v>
      </c>
      <c r="U678" t="s">
        <v>4026</v>
      </c>
      <c r="V678" t="s">
        <v>4027</v>
      </c>
    </row>
    <row r="679" spans="1:22">
      <c r="A679" t="s">
        <v>2616</v>
      </c>
      <c r="B679" t="s">
        <v>9703</v>
      </c>
      <c r="C679" t="s">
        <v>10637</v>
      </c>
      <c r="D679" s="2">
        <v>2999</v>
      </c>
      <c r="E679" s="11">
        <f t="shared" si="50"/>
        <v>387099520</v>
      </c>
      <c r="F679" s="5">
        <v>7990</v>
      </c>
      <c r="G679" s="1">
        <v>0.62</v>
      </c>
      <c r="H679" t="str">
        <f t="shared" si="51"/>
        <v>20-50%</v>
      </c>
      <c r="I679" s="8" t="str">
        <f t="shared" si="53"/>
        <v>&gt;500</v>
      </c>
      <c r="J679" s="8" t="str">
        <f t="shared" si="54"/>
        <v>No</v>
      </c>
      <c r="K679" s="1" t="s">
        <v>9298</v>
      </c>
      <c r="L679">
        <v>4.0999999999999996</v>
      </c>
      <c r="M679" s="4">
        <v>48448</v>
      </c>
      <c r="N679" s="12">
        <f t="shared" si="52"/>
        <v>198636.79999999999</v>
      </c>
      <c r="O679" t="s">
        <v>11115</v>
      </c>
      <c r="P679" t="s">
        <v>2618</v>
      </c>
      <c r="Q679" t="s">
        <v>12317</v>
      </c>
      <c r="R679" t="s">
        <v>2619</v>
      </c>
      <c r="S679" t="s">
        <v>13465</v>
      </c>
      <c r="T679" t="s">
        <v>2620</v>
      </c>
      <c r="U679" t="s">
        <v>4028</v>
      </c>
      <c r="V679" t="s">
        <v>4029</v>
      </c>
    </row>
    <row r="680" spans="1:22">
      <c r="A680" t="s">
        <v>4030</v>
      </c>
      <c r="B680" t="s">
        <v>9903</v>
      </c>
      <c r="C680" t="s">
        <v>10633</v>
      </c>
      <c r="D680">
        <v>169</v>
      </c>
      <c r="E680" s="11">
        <f t="shared" si="50"/>
        <v>1547624</v>
      </c>
      <c r="F680" s="5">
        <v>299</v>
      </c>
      <c r="G680" s="1">
        <v>0.43</v>
      </c>
      <c r="H680" t="str">
        <f t="shared" si="51"/>
        <v>20-50%</v>
      </c>
      <c r="I680" s="8" t="str">
        <f t="shared" si="53"/>
        <v>200-500</v>
      </c>
      <c r="J680" s="8" t="str">
        <f t="shared" si="54"/>
        <v>No</v>
      </c>
      <c r="K680" s="1" t="s">
        <v>9299</v>
      </c>
      <c r="L680">
        <v>4.4000000000000004</v>
      </c>
      <c r="M680" s="4">
        <v>5176</v>
      </c>
      <c r="N680" s="12">
        <f t="shared" si="52"/>
        <v>22774.400000000001</v>
      </c>
      <c r="O680" t="s">
        <v>11319</v>
      </c>
      <c r="P680" t="s">
        <v>4032</v>
      </c>
      <c r="Q680" t="s">
        <v>12471</v>
      </c>
      <c r="R680" t="s">
        <v>4033</v>
      </c>
      <c r="S680" t="s">
        <v>13630</v>
      </c>
      <c r="T680" t="s">
        <v>4034</v>
      </c>
      <c r="U680" t="s">
        <v>4035</v>
      </c>
      <c r="V680" t="s">
        <v>4036</v>
      </c>
    </row>
    <row r="681" spans="1:22">
      <c r="A681" t="s">
        <v>4037</v>
      </c>
      <c r="B681" t="s">
        <v>9904</v>
      </c>
      <c r="C681" t="s">
        <v>3229</v>
      </c>
      <c r="D681">
        <v>309</v>
      </c>
      <c r="E681" s="11">
        <f t="shared" si="50"/>
        <v>3480056</v>
      </c>
      <c r="F681" s="5">
        <v>404</v>
      </c>
      <c r="G681" s="1">
        <v>0.24</v>
      </c>
      <c r="H681" t="str">
        <f t="shared" si="51"/>
        <v>&gt;=50%</v>
      </c>
      <c r="I681" s="8" t="str">
        <f t="shared" si="53"/>
        <v>200-500</v>
      </c>
      <c r="J681" s="8" t="str">
        <f t="shared" si="54"/>
        <v>No</v>
      </c>
      <c r="K681" s="1" t="s">
        <v>9299</v>
      </c>
      <c r="L681">
        <v>4.4000000000000004</v>
      </c>
      <c r="M681" s="4">
        <v>8614</v>
      </c>
      <c r="N681" s="12">
        <f t="shared" si="52"/>
        <v>37901.600000000006</v>
      </c>
      <c r="O681" t="s">
        <v>11320</v>
      </c>
      <c r="P681" t="s">
        <v>4039</v>
      </c>
      <c r="Q681" t="s">
        <v>12472</v>
      </c>
      <c r="R681" t="s">
        <v>4040</v>
      </c>
      <c r="S681" t="s">
        <v>13631</v>
      </c>
      <c r="T681" t="s">
        <v>4041</v>
      </c>
      <c r="U681" t="s">
        <v>4042</v>
      </c>
      <c r="V681" t="s">
        <v>4043</v>
      </c>
    </row>
    <row r="682" spans="1:22">
      <c r="A682" t="s">
        <v>4044</v>
      </c>
      <c r="B682" t="s">
        <v>9905</v>
      </c>
      <c r="C682" t="s">
        <v>10621</v>
      </c>
      <c r="D682">
        <v>599</v>
      </c>
      <c r="E682" s="11">
        <f t="shared" si="50"/>
        <v>83976374</v>
      </c>
      <c r="F682" s="5">
        <v>1399</v>
      </c>
      <c r="G682" s="1">
        <v>0.56999999999999995</v>
      </c>
      <c r="H682" t="str">
        <f t="shared" si="51"/>
        <v>20-50%</v>
      </c>
      <c r="I682" s="8" t="str">
        <f t="shared" si="53"/>
        <v>&gt;500</v>
      </c>
      <c r="J682" s="8" t="str">
        <f t="shared" si="54"/>
        <v>No</v>
      </c>
      <c r="K682" s="1" t="s">
        <v>9298</v>
      </c>
      <c r="L682">
        <v>3.8</v>
      </c>
      <c r="M682" s="4">
        <v>60026</v>
      </c>
      <c r="N682" s="12">
        <f t="shared" si="52"/>
        <v>228098.8</v>
      </c>
      <c r="O682" t="s">
        <v>11321</v>
      </c>
      <c r="P682" t="s">
        <v>4046</v>
      </c>
      <c r="Q682" t="s">
        <v>12473</v>
      </c>
      <c r="R682" t="s">
        <v>4047</v>
      </c>
      <c r="S682" t="s">
        <v>13632</v>
      </c>
      <c r="T682" t="s">
        <v>4048</v>
      </c>
      <c r="U682" t="s">
        <v>4049</v>
      </c>
      <c r="V682" t="s">
        <v>4050</v>
      </c>
    </row>
    <row r="683" spans="1:22">
      <c r="A683" t="s">
        <v>4051</v>
      </c>
      <c r="B683" t="s">
        <v>9906</v>
      </c>
      <c r="C683" t="s">
        <v>10619</v>
      </c>
      <c r="D683">
        <v>299</v>
      </c>
      <c r="E683" s="11">
        <f t="shared" si="50"/>
        <v>1836534</v>
      </c>
      <c r="F683" s="5">
        <v>599</v>
      </c>
      <c r="G683" s="1">
        <v>0.5</v>
      </c>
      <c r="H683" t="str">
        <f t="shared" si="51"/>
        <v>&gt;=50%</v>
      </c>
      <c r="I683" s="8" t="str">
        <f t="shared" si="53"/>
        <v>&gt;500</v>
      </c>
      <c r="J683" s="8" t="str">
        <f t="shared" si="54"/>
        <v>No</v>
      </c>
      <c r="K683" s="1" t="s">
        <v>9298</v>
      </c>
      <c r="L683">
        <v>3.8</v>
      </c>
      <c r="M683" s="4">
        <v>3066</v>
      </c>
      <c r="N683" s="12">
        <f t="shared" si="52"/>
        <v>11650.8</v>
      </c>
      <c r="O683" t="s">
        <v>11322</v>
      </c>
      <c r="P683" t="s">
        <v>4052</v>
      </c>
      <c r="Q683" t="s">
        <v>12474</v>
      </c>
      <c r="R683" t="s">
        <v>4053</v>
      </c>
      <c r="S683" t="s">
        <v>13633</v>
      </c>
      <c r="T683" t="s">
        <v>4054</v>
      </c>
      <c r="U683" t="s">
        <v>4055</v>
      </c>
      <c r="V683" t="s">
        <v>4056</v>
      </c>
    </row>
    <row r="684" spans="1:22">
      <c r="A684" t="s">
        <v>4057</v>
      </c>
      <c r="B684" t="s">
        <v>9907</v>
      </c>
      <c r="C684" t="s">
        <v>10617</v>
      </c>
      <c r="D684">
        <v>449</v>
      </c>
      <c r="E684" s="11">
        <f t="shared" si="50"/>
        <v>2099898</v>
      </c>
      <c r="F684" s="5">
        <v>999</v>
      </c>
      <c r="G684" s="1">
        <v>0.55000000000000004</v>
      </c>
      <c r="H684" t="str">
        <f t="shared" si="51"/>
        <v>20-50%</v>
      </c>
      <c r="I684" s="8" t="str">
        <f t="shared" si="53"/>
        <v>&gt;500</v>
      </c>
      <c r="J684" s="8" t="str">
        <f t="shared" si="54"/>
        <v>No</v>
      </c>
      <c r="K684" s="1" t="s">
        <v>9298</v>
      </c>
      <c r="L684">
        <v>4</v>
      </c>
      <c r="M684" s="4">
        <v>2102</v>
      </c>
      <c r="N684" s="12">
        <f t="shared" si="52"/>
        <v>8408</v>
      </c>
      <c r="O684" t="s">
        <v>11323</v>
      </c>
      <c r="P684" t="s">
        <v>4059</v>
      </c>
      <c r="Q684" t="s">
        <v>12475</v>
      </c>
      <c r="R684" t="s">
        <v>4060</v>
      </c>
      <c r="S684" t="s">
        <v>13634</v>
      </c>
      <c r="T684" t="s">
        <v>4061</v>
      </c>
      <c r="U684" t="s">
        <v>4062</v>
      </c>
      <c r="V684" t="s">
        <v>4063</v>
      </c>
    </row>
    <row r="685" spans="1:22">
      <c r="A685" t="s">
        <v>4064</v>
      </c>
      <c r="B685" t="s">
        <v>9908</v>
      </c>
      <c r="C685" t="s">
        <v>10577</v>
      </c>
      <c r="D685">
        <v>799</v>
      </c>
      <c r="E685" s="11">
        <f t="shared" si="50"/>
        <v>45133340</v>
      </c>
      <c r="F685" s="5">
        <v>1295</v>
      </c>
      <c r="G685" s="1">
        <v>0.38</v>
      </c>
      <c r="H685" t="str">
        <f t="shared" si="51"/>
        <v>&gt;=50%</v>
      </c>
      <c r="I685" s="8" t="str">
        <f t="shared" si="53"/>
        <v>&gt;500</v>
      </c>
      <c r="J685" s="8" t="str">
        <f t="shared" si="54"/>
        <v>No</v>
      </c>
      <c r="K685" s="1" t="s">
        <v>9299</v>
      </c>
      <c r="L685">
        <v>4.4000000000000004</v>
      </c>
      <c r="M685" s="4">
        <v>34852</v>
      </c>
      <c r="N685" s="12">
        <f t="shared" si="52"/>
        <v>153348.80000000002</v>
      </c>
      <c r="O685" t="s">
        <v>11324</v>
      </c>
      <c r="P685" t="s">
        <v>4066</v>
      </c>
      <c r="Q685" t="s">
        <v>12476</v>
      </c>
      <c r="R685" t="s">
        <v>4067</v>
      </c>
      <c r="S685" t="s">
        <v>13635</v>
      </c>
      <c r="T685" t="s">
        <v>4068</v>
      </c>
      <c r="U685" t="s">
        <v>4069</v>
      </c>
      <c r="V685" t="s">
        <v>4070</v>
      </c>
    </row>
    <row r="686" spans="1:22">
      <c r="A686" t="s">
        <v>86</v>
      </c>
      <c r="B686" t="s">
        <v>9332</v>
      </c>
      <c r="C686" t="s">
        <v>10644</v>
      </c>
      <c r="D686">
        <v>219</v>
      </c>
      <c r="E686" s="11">
        <f t="shared" si="50"/>
        <v>298880400</v>
      </c>
      <c r="F686" s="5">
        <v>700</v>
      </c>
      <c r="G686" s="1">
        <v>0.69</v>
      </c>
      <c r="H686" t="str">
        <f t="shared" si="51"/>
        <v>20%</v>
      </c>
      <c r="I686" s="8" t="str">
        <f t="shared" si="53"/>
        <v>&gt;500</v>
      </c>
      <c r="J686" s="8" t="str">
        <f t="shared" si="54"/>
        <v>No</v>
      </c>
      <c r="K686" s="1" t="s">
        <v>9298</v>
      </c>
      <c r="L686">
        <v>4.4000000000000004</v>
      </c>
      <c r="M686" s="4">
        <v>426972</v>
      </c>
      <c r="N686" s="12">
        <f t="shared" si="52"/>
        <v>1878676.8</v>
      </c>
      <c r="O686" t="s">
        <v>10787</v>
      </c>
      <c r="P686" t="s">
        <v>88</v>
      </c>
      <c r="Q686" t="s">
        <v>12039</v>
      </c>
      <c r="R686" t="s">
        <v>89</v>
      </c>
      <c r="S686" t="s">
        <v>13170</v>
      </c>
      <c r="T686" t="s">
        <v>90</v>
      </c>
      <c r="U686" t="s">
        <v>91</v>
      </c>
      <c r="V686" t="s">
        <v>4071</v>
      </c>
    </row>
    <row r="687" spans="1:22">
      <c r="A687" t="s">
        <v>4072</v>
      </c>
      <c r="B687" t="s">
        <v>4073</v>
      </c>
      <c r="C687" t="s">
        <v>10597</v>
      </c>
      <c r="D687">
        <v>157</v>
      </c>
      <c r="E687" s="11">
        <f t="shared" si="50"/>
        <v>1378880</v>
      </c>
      <c r="F687" s="5">
        <v>160</v>
      </c>
      <c r="G687" s="1">
        <v>0.02</v>
      </c>
      <c r="H687" t="str">
        <f t="shared" si="51"/>
        <v>&gt;=50%</v>
      </c>
      <c r="I687" s="8" t="str">
        <f t="shared" si="53"/>
        <v>&lt;200</v>
      </c>
      <c r="J687" s="8" t="str">
        <f t="shared" si="54"/>
        <v>No</v>
      </c>
      <c r="K687" s="1" t="s">
        <v>9299</v>
      </c>
      <c r="L687">
        <v>4.5</v>
      </c>
      <c r="M687" s="4">
        <v>8618</v>
      </c>
      <c r="N687" s="12">
        <f t="shared" si="52"/>
        <v>38781</v>
      </c>
      <c r="O687" t="s">
        <v>11325</v>
      </c>
      <c r="P687" t="s">
        <v>4074</v>
      </c>
      <c r="Q687" t="s">
        <v>12477</v>
      </c>
      <c r="R687" t="s">
        <v>4075</v>
      </c>
      <c r="S687" t="s">
        <v>13636</v>
      </c>
      <c r="T687" t="s">
        <v>4076</v>
      </c>
      <c r="U687" t="s">
        <v>4077</v>
      </c>
      <c r="V687" t="s">
        <v>4078</v>
      </c>
    </row>
    <row r="688" spans="1:22">
      <c r="A688" t="s">
        <v>2681</v>
      </c>
      <c r="B688" t="s">
        <v>9711</v>
      </c>
      <c r="C688" t="s">
        <v>10617</v>
      </c>
      <c r="D688">
        <v>369</v>
      </c>
      <c r="E688" s="11">
        <f t="shared" si="50"/>
        <v>52200000</v>
      </c>
      <c r="F688" s="5">
        <v>1600</v>
      </c>
      <c r="G688" s="1">
        <v>0.77</v>
      </c>
      <c r="H688" t="str">
        <f t="shared" si="51"/>
        <v>20-50%</v>
      </c>
      <c r="I688" s="8" t="str">
        <f t="shared" si="53"/>
        <v>&gt;500</v>
      </c>
      <c r="J688" s="8" t="str">
        <f t="shared" si="54"/>
        <v>No</v>
      </c>
      <c r="K688" s="1" t="s">
        <v>9298</v>
      </c>
      <c r="L688">
        <v>4</v>
      </c>
      <c r="M688" s="4">
        <v>32625</v>
      </c>
      <c r="N688" s="12">
        <f t="shared" si="52"/>
        <v>130500</v>
      </c>
      <c r="O688" t="s">
        <v>11326</v>
      </c>
      <c r="P688" t="s">
        <v>2683</v>
      </c>
      <c r="Q688" t="s">
        <v>12324</v>
      </c>
      <c r="R688" t="s">
        <v>2684</v>
      </c>
      <c r="S688" t="s">
        <v>13472</v>
      </c>
      <c r="T688" t="s">
        <v>2685</v>
      </c>
      <c r="U688" t="s">
        <v>4079</v>
      </c>
      <c r="V688" t="s">
        <v>4080</v>
      </c>
    </row>
    <row r="689" spans="1:22">
      <c r="A689" t="s">
        <v>4081</v>
      </c>
      <c r="B689" t="s">
        <v>9909</v>
      </c>
      <c r="C689" t="s">
        <v>10645</v>
      </c>
      <c r="D689">
        <v>599</v>
      </c>
      <c r="E689" s="11">
        <f t="shared" si="50"/>
        <v>3612182</v>
      </c>
      <c r="F689" s="5">
        <v>899</v>
      </c>
      <c r="G689" s="1">
        <v>0.33</v>
      </c>
      <c r="H689" t="str">
        <f t="shared" si="51"/>
        <v>20%</v>
      </c>
      <c r="I689" s="8" t="str">
        <f t="shared" si="53"/>
        <v>&gt;500</v>
      </c>
      <c r="J689" s="8" t="str">
        <f t="shared" si="54"/>
        <v>No</v>
      </c>
      <c r="K689" s="1" t="s">
        <v>9299</v>
      </c>
      <c r="L689">
        <v>4</v>
      </c>
      <c r="M689" s="4">
        <v>4018</v>
      </c>
      <c r="N689" s="12">
        <f t="shared" si="52"/>
        <v>16072</v>
      </c>
      <c r="O689" t="s">
        <v>11327</v>
      </c>
      <c r="P689" t="s">
        <v>4083</v>
      </c>
      <c r="Q689" t="s">
        <v>12478</v>
      </c>
      <c r="R689" t="s">
        <v>4084</v>
      </c>
      <c r="S689" t="s">
        <v>13637</v>
      </c>
      <c r="T689" t="s">
        <v>4085</v>
      </c>
      <c r="U689" t="s">
        <v>4086</v>
      </c>
      <c r="V689" t="s">
        <v>4087</v>
      </c>
    </row>
    <row r="690" spans="1:22">
      <c r="A690" t="s">
        <v>4088</v>
      </c>
      <c r="B690" t="s">
        <v>9910</v>
      </c>
      <c r="C690" t="s">
        <v>10575</v>
      </c>
      <c r="D690">
        <v>479</v>
      </c>
      <c r="E690" s="11">
        <f t="shared" si="50"/>
        <v>7000513</v>
      </c>
      <c r="F690" s="5">
        <v>599</v>
      </c>
      <c r="G690" s="1">
        <v>0.2</v>
      </c>
      <c r="H690" t="str">
        <f t="shared" si="51"/>
        <v>&gt;=50%</v>
      </c>
      <c r="I690" s="8" t="str">
        <f t="shared" si="53"/>
        <v>&gt;500</v>
      </c>
      <c r="J690" s="8" t="str">
        <f t="shared" si="54"/>
        <v>No</v>
      </c>
      <c r="K690" s="1" t="s">
        <v>9299</v>
      </c>
      <c r="L690">
        <v>4.3</v>
      </c>
      <c r="M690" s="4">
        <v>11687</v>
      </c>
      <c r="N690" s="12">
        <f t="shared" si="52"/>
        <v>50254.1</v>
      </c>
      <c r="O690" t="s">
        <v>11328</v>
      </c>
      <c r="P690" t="s">
        <v>4090</v>
      </c>
      <c r="Q690" t="s">
        <v>12479</v>
      </c>
      <c r="R690" t="s">
        <v>4091</v>
      </c>
      <c r="S690" t="s">
        <v>13638</v>
      </c>
      <c r="T690" t="s">
        <v>4092</v>
      </c>
      <c r="U690" t="s">
        <v>4093</v>
      </c>
      <c r="V690" t="s">
        <v>4094</v>
      </c>
    </row>
    <row r="691" spans="1:22">
      <c r="A691" t="s">
        <v>93</v>
      </c>
      <c r="B691" t="s">
        <v>9333</v>
      </c>
      <c r="C691" t="s">
        <v>2215</v>
      </c>
      <c r="D691">
        <v>350</v>
      </c>
      <c r="E691" s="11">
        <f t="shared" si="50"/>
        <v>2033538</v>
      </c>
      <c r="F691" s="5">
        <v>899</v>
      </c>
      <c r="G691" s="1">
        <v>0.61</v>
      </c>
      <c r="H691" t="str">
        <f t="shared" si="51"/>
        <v>20-50%</v>
      </c>
      <c r="I691" s="8" t="str">
        <f t="shared" si="53"/>
        <v>&gt;500</v>
      </c>
      <c r="J691" s="8" t="str">
        <f t="shared" si="54"/>
        <v>No</v>
      </c>
      <c r="K691" s="1" t="s">
        <v>9298</v>
      </c>
      <c r="L691">
        <v>4.2</v>
      </c>
      <c r="M691" s="4">
        <v>2262</v>
      </c>
      <c r="N691" s="12">
        <f t="shared" si="52"/>
        <v>9500.4</v>
      </c>
      <c r="O691" t="s">
        <v>10788</v>
      </c>
      <c r="P691" t="s">
        <v>95</v>
      </c>
      <c r="Q691" t="s">
        <v>12040</v>
      </c>
      <c r="R691" t="s">
        <v>96</v>
      </c>
      <c r="S691" t="s">
        <v>13171</v>
      </c>
      <c r="T691" t="s">
        <v>97</v>
      </c>
      <c r="U691" t="s">
        <v>98</v>
      </c>
      <c r="V691" t="s">
        <v>4095</v>
      </c>
    </row>
    <row r="692" spans="1:22">
      <c r="A692" t="s">
        <v>4096</v>
      </c>
      <c r="B692" t="s">
        <v>9911</v>
      </c>
      <c r="C692" t="s">
        <v>10646</v>
      </c>
      <c r="D692" s="2">
        <v>1598</v>
      </c>
      <c r="E692" s="11">
        <f t="shared" si="50"/>
        <v>32934850</v>
      </c>
      <c r="F692" s="5">
        <v>2990</v>
      </c>
      <c r="G692" s="1">
        <v>0.47</v>
      </c>
      <c r="H692" t="str">
        <f t="shared" si="51"/>
        <v>20-50%</v>
      </c>
      <c r="I692" s="8" t="str">
        <f t="shared" si="53"/>
        <v>&gt;500</v>
      </c>
      <c r="J692" s="8" t="str">
        <f t="shared" si="54"/>
        <v>No</v>
      </c>
      <c r="K692" s="1" t="s">
        <v>9299</v>
      </c>
      <c r="L692">
        <v>3.8</v>
      </c>
      <c r="M692" s="4">
        <v>11015</v>
      </c>
      <c r="N692" s="12">
        <f t="shared" si="52"/>
        <v>41857</v>
      </c>
      <c r="O692" t="s">
        <v>11329</v>
      </c>
      <c r="P692" t="s">
        <v>4098</v>
      </c>
      <c r="Q692" t="s">
        <v>12480</v>
      </c>
      <c r="R692" t="s">
        <v>4099</v>
      </c>
      <c r="S692" t="s">
        <v>13639</v>
      </c>
      <c r="T692" t="s">
        <v>4100</v>
      </c>
      <c r="U692" t="s">
        <v>4101</v>
      </c>
      <c r="V692" t="s">
        <v>4102</v>
      </c>
    </row>
    <row r="693" spans="1:22">
      <c r="A693" t="s">
        <v>4103</v>
      </c>
      <c r="B693" t="s">
        <v>9912</v>
      </c>
      <c r="C693" t="s">
        <v>10575</v>
      </c>
      <c r="D693">
        <v>599</v>
      </c>
      <c r="E693" s="11">
        <f t="shared" si="50"/>
        <v>85509284</v>
      </c>
      <c r="F693" s="5">
        <v>899</v>
      </c>
      <c r="G693" s="1">
        <v>0.33</v>
      </c>
      <c r="H693" t="str">
        <f t="shared" si="51"/>
        <v>&gt;=50%</v>
      </c>
      <c r="I693" s="8" t="str">
        <f t="shared" si="53"/>
        <v>&gt;500</v>
      </c>
      <c r="J693" s="8" t="str">
        <f t="shared" si="54"/>
        <v>No</v>
      </c>
      <c r="K693" s="1" t="s">
        <v>9299</v>
      </c>
      <c r="L693">
        <v>4.3</v>
      </c>
      <c r="M693" s="4">
        <v>95116</v>
      </c>
      <c r="N693" s="12">
        <f t="shared" si="52"/>
        <v>408998.8</v>
      </c>
      <c r="O693" t="s">
        <v>11330</v>
      </c>
      <c r="P693" t="s">
        <v>4105</v>
      </c>
      <c r="Q693" t="s">
        <v>12481</v>
      </c>
      <c r="R693" t="s">
        <v>4106</v>
      </c>
      <c r="S693" t="s">
        <v>13640</v>
      </c>
      <c r="T693" t="s">
        <v>4107</v>
      </c>
      <c r="U693" t="s">
        <v>4108</v>
      </c>
      <c r="V693" t="s">
        <v>4109</v>
      </c>
    </row>
    <row r="694" spans="1:22">
      <c r="A694" t="s">
        <v>100</v>
      </c>
      <c r="B694" t="s">
        <v>9334</v>
      </c>
      <c r="C694" t="s">
        <v>10616</v>
      </c>
      <c r="D694">
        <v>159</v>
      </c>
      <c r="E694" s="11">
        <f t="shared" si="50"/>
        <v>1902432</v>
      </c>
      <c r="F694" s="5">
        <v>399</v>
      </c>
      <c r="G694" s="1">
        <v>0.6</v>
      </c>
      <c r="H694" t="str">
        <f t="shared" si="51"/>
        <v>&gt;=50%</v>
      </c>
      <c r="I694" s="8" t="str">
        <f t="shared" si="53"/>
        <v>200-500</v>
      </c>
      <c r="J694" s="8" t="str">
        <f t="shared" si="54"/>
        <v>No</v>
      </c>
      <c r="K694" s="1" t="s">
        <v>9298</v>
      </c>
      <c r="L694">
        <v>4.0999999999999996</v>
      </c>
      <c r="M694" s="4">
        <v>4768</v>
      </c>
      <c r="N694" s="12">
        <f t="shared" si="52"/>
        <v>19548.8</v>
      </c>
      <c r="O694" t="s">
        <v>10779</v>
      </c>
      <c r="P694" t="s">
        <v>102</v>
      </c>
      <c r="Q694" t="s">
        <v>12041</v>
      </c>
      <c r="R694" t="s">
        <v>103</v>
      </c>
      <c r="S694" t="s">
        <v>13172</v>
      </c>
      <c r="T694" t="s">
        <v>104</v>
      </c>
      <c r="U694" t="s">
        <v>105</v>
      </c>
      <c r="V694" t="s">
        <v>4110</v>
      </c>
    </row>
    <row r="695" spans="1:22">
      <c r="A695" t="s">
        <v>4111</v>
      </c>
      <c r="B695" t="s">
        <v>9913</v>
      </c>
      <c r="C695" t="s">
        <v>10594</v>
      </c>
      <c r="D695" s="2">
        <v>1299</v>
      </c>
      <c r="E695" s="11">
        <f t="shared" si="50"/>
        <v>69066000</v>
      </c>
      <c r="F695" s="5">
        <v>3000</v>
      </c>
      <c r="G695" s="1">
        <v>0.56999999999999995</v>
      </c>
      <c r="H695" t="str">
        <f t="shared" si="51"/>
        <v>&gt;=50%</v>
      </c>
      <c r="I695" s="8" t="str">
        <f t="shared" si="53"/>
        <v>&gt;500</v>
      </c>
      <c r="J695" s="8" t="str">
        <f t="shared" si="54"/>
        <v>No</v>
      </c>
      <c r="K695" s="1" t="s">
        <v>9298</v>
      </c>
      <c r="L695">
        <v>4.3</v>
      </c>
      <c r="M695" s="4">
        <v>23022</v>
      </c>
      <c r="N695" s="12">
        <f t="shared" si="52"/>
        <v>98994.599999999991</v>
      </c>
      <c r="O695" t="s">
        <v>11331</v>
      </c>
      <c r="P695" t="s">
        <v>4113</v>
      </c>
      <c r="Q695" t="s">
        <v>12482</v>
      </c>
      <c r="R695" t="s">
        <v>4114</v>
      </c>
      <c r="S695" t="s">
        <v>13641</v>
      </c>
      <c r="T695" t="s">
        <v>4115</v>
      </c>
      <c r="U695" t="s">
        <v>4116</v>
      </c>
      <c r="V695" t="s">
        <v>4117</v>
      </c>
    </row>
    <row r="696" spans="1:22">
      <c r="A696" t="s">
        <v>2752</v>
      </c>
      <c r="B696" t="s">
        <v>9725</v>
      </c>
      <c r="C696" t="s">
        <v>10647</v>
      </c>
      <c r="D696" s="2">
        <v>1599</v>
      </c>
      <c r="E696" s="11">
        <f t="shared" si="50"/>
        <v>339687049</v>
      </c>
      <c r="F696" s="5">
        <v>4999</v>
      </c>
      <c r="G696" s="1">
        <v>0.68</v>
      </c>
      <c r="H696" t="str">
        <f t="shared" si="51"/>
        <v>&gt;=50%</v>
      </c>
      <c r="I696" s="8" t="str">
        <f t="shared" si="53"/>
        <v>&gt;500</v>
      </c>
      <c r="J696" s="8" t="str">
        <f t="shared" si="54"/>
        <v>No</v>
      </c>
      <c r="K696" s="1" t="s">
        <v>9298</v>
      </c>
      <c r="L696">
        <v>4</v>
      </c>
      <c r="M696" s="4">
        <v>67951</v>
      </c>
      <c r="N696" s="12">
        <f t="shared" si="52"/>
        <v>271804</v>
      </c>
      <c r="O696" t="s">
        <v>11151</v>
      </c>
      <c r="P696" t="s">
        <v>4118</v>
      </c>
      <c r="Q696" t="s">
        <v>12483</v>
      </c>
      <c r="R696" t="s">
        <v>4119</v>
      </c>
      <c r="S696" t="s">
        <v>13642</v>
      </c>
      <c r="T696" t="s">
        <v>4120</v>
      </c>
      <c r="U696" t="s">
        <v>4121</v>
      </c>
      <c r="V696" t="s">
        <v>4122</v>
      </c>
    </row>
    <row r="697" spans="1:22">
      <c r="A697" t="s">
        <v>4123</v>
      </c>
      <c r="B697" t="s">
        <v>9914</v>
      </c>
      <c r="C697" t="s">
        <v>10633</v>
      </c>
      <c r="D697">
        <v>294</v>
      </c>
      <c r="E697" s="11">
        <f t="shared" si="50"/>
        <v>22125574</v>
      </c>
      <c r="F697" s="5">
        <v>4999</v>
      </c>
      <c r="G697" s="1">
        <v>0.94</v>
      </c>
      <c r="H697" t="str">
        <f t="shared" si="51"/>
        <v>20%</v>
      </c>
      <c r="I697" s="8" t="str">
        <f t="shared" si="53"/>
        <v>&gt;500</v>
      </c>
      <c r="J697" s="8" t="str">
        <f t="shared" si="54"/>
        <v>No</v>
      </c>
      <c r="K697" s="1" t="s">
        <v>9298</v>
      </c>
      <c r="L697">
        <v>4.3</v>
      </c>
      <c r="M697" s="4">
        <v>4426</v>
      </c>
      <c r="N697" s="12">
        <f t="shared" si="52"/>
        <v>19031.8</v>
      </c>
      <c r="O697" t="s">
        <v>11332</v>
      </c>
      <c r="P697" t="s">
        <v>4125</v>
      </c>
      <c r="Q697" t="s">
        <v>12484</v>
      </c>
      <c r="R697" t="s">
        <v>4126</v>
      </c>
      <c r="S697" t="s">
        <v>13643</v>
      </c>
      <c r="T697" t="s">
        <v>4127</v>
      </c>
      <c r="U697" t="s">
        <v>4128</v>
      </c>
      <c r="V697" t="s">
        <v>4129</v>
      </c>
    </row>
    <row r="698" spans="1:22">
      <c r="A698" t="s">
        <v>4130</v>
      </c>
      <c r="B698" t="s">
        <v>9915</v>
      </c>
      <c r="C698" t="s">
        <v>3229</v>
      </c>
      <c r="D698">
        <v>828</v>
      </c>
      <c r="E698" s="11">
        <f t="shared" si="50"/>
        <v>3932187</v>
      </c>
      <c r="F698" s="5">
        <v>861</v>
      </c>
      <c r="G698" s="1">
        <v>0.04</v>
      </c>
      <c r="H698" t="str">
        <f t="shared" si="51"/>
        <v>20%</v>
      </c>
      <c r="I698" s="8" t="str">
        <f t="shared" si="53"/>
        <v>&gt;500</v>
      </c>
      <c r="J698" s="8" t="str">
        <f t="shared" si="54"/>
        <v>No</v>
      </c>
      <c r="K698" s="1" t="s">
        <v>9299</v>
      </c>
      <c r="L698">
        <v>4.2</v>
      </c>
      <c r="M698" s="4">
        <v>4567</v>
      </c>
      <c r="N698" s="12">
        <f t="shared" si="52"/>
        <v>19181.400000000001</v>
      </c>
      <c r="O698" t="s">
        <v>11333</v>
      </c>
      <c r="P698" t="s">
        <v>4132</v>
      </c>
      <c r="Q698" t="s">
        <v>12485</v>
      </c>
      <c r="R698" t="s">
        <v>4133</v>
      </c>
      <c r="S698" t="s">
        <v>13644</v>
      </c>
      <c r="T698" t="s">
        <v>4134</v>
      </c>
      <c r="U698" t="s">
        <v>4135</v>
      </c>
      <c r="V698" t="s">
        <v>4136</v>
      </c>
    </row>
    <row r="699" spans="1:22">
      <c r="A699" t="s">
        <v>4137</v>
      </c>
      <c r="B699" t="s">
        <v>4138</v>
      </c>
      <c r="C699" t="s">
        <v>10648</v>
      </c>
      <c r="D699">
        <v>745</v>
      </c>
      <c r="E699" s="11">
        <f t="shared" si="50"/>
        <v>10968615</v>
      </c>
      <c r="F699" s="5">
        <v>795</v>
      </c>
      <c r="G699" s="1">
        <v>0.06</v>
      </c>
      <c r="H699" t="str">
        <f t="shared" si="51"/>
        <v>20-50%</v>
      </c>
      <c r="I699" s="8" t="str">
        <f t="shared" si="53"/>
        <v>&gt;500</v>
      </c>
      <c r="J699" s="8" t="str">
        <f t="shared" si="54"/>
        <v>No</v>
      </c>
      <c r="K699" s="1" t="s">
        <v>9299</v>
      </c>
      <c r="L699">
        <v>4</v>
      </c>
      <c r="M699" s="4">
        <v>13797</v>
      </c>
      <c r="N699" s="12">
        <f t="shared" si="52"/>
        <v>55188</v>
      </c>
      <c r="O699" t="s">
        <v>11334</v>
      </c>
      <c r="P699" t="s">
        <v>4139</v>
      </c>
      <c r="Q699" t="s">
        <v>12486</v>
      </c>
      <c r="R699" t="s">
        <v>4140</v>
      </c>
      <c r="S699" t="s">
        <v>13645</v>
      </c>
      <c r="T699" t="s">
        <v>4141</v>
      </c>
      <c r="U699" t="s">
        <v>4142</v>
      </c>
      <c r="V699" t="s">
        <v>4143</v>
      </c>
    </row>
    <row r="700" spans="1:22">
      <c r="A700" t="s">
        <v>4144</v>
      </c>
      <c r="B700" t="s">
        <v>9916</v>
      </c>
      <c r="C700" t="s">
        <v>10575</v>
      </c>
      <c r="D700" s="2">
        <v>1549</v>
      </c>
      <c r="E700" s="11">
        <f t="shared" si="50"/>
        <v>37766815</v>
      </c>
      <c r="F700" s="5">
        <v>2495</v>
      </c>
      <c r="G700" s="1">
        <v>0.38</v>
      </c>
      <c r="H700" t="str">
        <f t="shared" si="51"/>
        <v>20%</v>
      </c>
      <c r="I700" s="8" t="str">
        <f t="shared" si="53"/>
        <v>&gt;500</v>
      </c>
      <c r="J700" s="8" t="str">
        <f t="shared" si="54"/>
        <v>No</v>
      </c>
      <c r="K700" s="1" t="s">
        <v>9299</v>
      </c>
      <c r="L700">
        <v>4.4000000000000004</v>
      </c>
      <c r="M700" s="4">
        <v>15137</v>
      </c>
      <c r="N700" s="12">
        <f t="shared" si="52"/>
        <v>66602.8</v>
      </c>
      <c r="O700" t="s">
        <v>11335</v>
      </c>
      <c r="P700" t="s">
        <v>4146</v>
      </c>
      <c r="Q700" t="s">
        <v>12487</v>
      </c>
      <c r="R700" t="s">
        <v>4147</v>
      </c>
      <c r="S700" t="s">
        <v>13646</v>
      </c>
      <c r="T700" t="s">
        <v>4148</v>
      </c>
      <c r="U700" t="s">
        <v>4149</v>
      </c>
      <c r="V700" t="s">
        <v>4150</v>
      </c>
    </row>
    <row r="701" spans="1:22">
      <c r="A701" t="s">
        <v>107</v>
      </c>
      <c r="B701" t="s">
        <v>9335</v>
      </c>
      <c r="C701" t="s">
        <v>10575</v>
      </c>
      <c r="D701">
        <v>349</v>
      </c>
      <c r="E701" s="11">
        <f t="shared" si="50"/>
        <v>7484043</v>
      </c>
      <c r="F701" s="5">
        <v>399</v>
      </c>
      <c r="G701" s="1">
        <v>0.13</v>
      </c>
      <c r="H701" t="str">
        <f t="shared" si="51"/>
        <v>20-50%</v>
      </c>
      <c r="I701" s="8" t="str">
        <f t="shared" si="53"/>
        <v>200-500</v>
      </c>
      <c r="J701" s="8" t="str">
        <f t="shared" si="54"/>
        <v>No</v>
      </c>
      <c r="K701" s="1" t="s">
        <v>9299</v>
      </c>
      <c r="L701">
        <v>4.4000000000000004</v>
      </c>
      <c r="M701" s="4">
        <v>18757</v>
      </c>
      <c r="N701" s="12">
        <f t="shared" si="52"/>
        <v>82530.8</v>
      </c>
      <c r="O701" t="s">
        <v>4151</v>
      </c>
      <c r="P701" t="s">
        <v>110</v>
      </c>
      <c r="Q701" t="s">
        <v>12042</v>
      </c>
      <c r="R701" t="s">
        <v>111</v>
      </c>
      <c r="S701" t="s">
        <v>13173</v>
      </c>
      <c r="T701" t="s">
        <v>2840</v>
      </c>
      <c r="U701" t="s">
        <v>4152</v>
      </c>
      <c r="V701" t="s">
        <v>4153</v>
      </c>
    </row>
    <row r="702" spans="1:22">
      <c r="A702" t="s">
        <v>140</v>
      </c>
      <c r="B702" t="s">
        <v>9340</v>
      </c>
      <c r="C702" t="s">
        <v>10631</v>
      </c>
      <c r="D702">
        <v>970</v>
      </c>
      <c r="E702" s="11">
        <f t="shared" si="50"/>
        <v>1466185</v>
      </c>
      <c r="F702" s="5">
        <v>1799</v>
      </c>
      <c r="G702" s="1">
        <v>0.46</v>
      </c>
      <c r="H702" t="str">
        <f t="shared" si="51"/>
        <v>20-50%</v>
      </c>
      <c r="I702" s="8" t="str">
        <f t="shared" si="53"/>
        <v>&gt;500</v>
      </c>
      <c r="J702" s="8" t="str">
        <f t="shared" si="54"/>
        <v>No</v>
      </c>
      <c r="K702" s="1" t="s">
        <v>9299</v>
      </c>
      <c r="L702">
        <v>4.5</v>
      </c>
      <c r="M702" s="4">
        <v>815</v>
      </c>
      <c r="N702" s="12">
        <f t="shared" si="52"/>
        <v>3667.5</v>
      </c>
      <c r="O702" t="s">
        <v>142</v>
      </c>
      <c r="P702" t="s">
        <v>143</v>
      </c>
      <c r="Q702" t="s">
        <v>12046</v>
      </c>
      <c r="R702" t="s">
        <v>144</v>
      </c>
      <c r="S702" t="s">
        <v>13177</v>
      </c>
      <c r="T702" t="s">
        <v>145</v>
      </c>
      <c r="U702" t="s">
        <v>4154</v>
      </c>
      <c r="V702" t="s">
        <v>4155</v>
      </c>
    </row>
    <row r="703" spans="1:22">
      <c r="A703" t="s">
        <v>4156</v>
      </c>
      <c r="B703" t="s">
        <v>9917</v>
      </c>
      <c r="C703" t="s">
        <v>10649</v>
      </c>
      <c r="D703" s="2">
        <v>1469</v>
      </c>
      <c r="E703" s="11">
        <f t="shared" si="50"/>
        <v>391438362</v>
      </c>
      <c r="F703" s="5">
        <v>2499</v>
      </c>
      <c r="G703" s="1">
        <v>0.41</v>
      </c>
      <c r="H703" t="str">
        <f t="shared" si="51"/>
        <v>&gt;=50%</v>
      </c>
      <c r="I703" s="8" t="str">
        <f t="shared" si="53"/>
        <v>&gt;500</v>
      </c>
      <c r="J703" s="8" t="str">
        <f t="shared" si="54"/>
        <v>No</v>
      </c>
      <c r="K703" s="1" t="s">
        <v>9299</v>
      </c>
      <c r="L703">
        <v>4.2</v>
      </c>
      <c r="M703" s="4">
        <v>156638</v>
      </c>
      <c r="N703" s="12">
        <f t="shared" si="52"/>
        <v>657879.6</v>
      </c>
      <c r="O703" t="s">
        <v>11336</v>
      </c>
      <c r="P703" t="s">
        <v>4158</v>
      </c>
      <c r="Q703" t="s">
        <v>12488</v>
      </c>
      <c r="R703" t="s">
        <v>4159</v>
      </c>
      <c r="S703" t="s">
        <v>13647</v>
      </c>
      <c r="T703" t="s">
        <v>4160</v>
      </c>
      <c r="U703" t="s">
        <v>4161</v>
      </c>
      <c r="V703" t="s">
        <v>4162</v>
      </c>
    </row>
    <row r="704" spans="1:22">
      <c r="A704" t="s">
        <v>4163</v>
      </c>
      <c r="B704" t="s">
        <v>9918</v>
      </c>
      <c r="C704" t="s">
        <v>4172</v>
      </c>
      <c r="D704">
        <v>198</v>
      </c>
      <c r="E704" s="11">
        <f t="shared" si="50"/>
        <v>7475200</v>
      </c>
      <c r="F704" s="5">
        <v>800</v>
      </c>
      <c r="G704" s="1">
        <v>0.75</v>
      </c>
      <c r="H704" t="str">
        <f t="shared" si="51"/>
        <v>20%</v>
      </c>
      <c r="I704" s="8" t="str">
        <f t="shared" si="53"/>
        <v>&gt;500</v>
      </c>
      <c r="J704" s="8" t="str">
        <f t="shared" si="54"/>
        <v>No</v>
      </c>
      <c r="K704" s="1" t="s">
        <v>9298</v>
      </c>
      <c r="L704">
        <v>4.0999999999999996</v>
      </c>
      <c r="M704" s="4">
        <v>9344</v>
      </c>
      <c r="N704" s="12">
        <f t="shared" si="52"/>
        <v>38310.399999999994</v>
      </c>
      <c r="O704" t="s">
        <v>11337</v>
      </c>
      <c r="P704" t="s">
        <v>4165</v>
      </c>
      <c r="Q704" t="s">
        <v>12489</v>
      </c>
      <c r="R704" t="s">
        <v>4166</v>
      </c>
      <c r="S704" t="s">
        <v>13648</v>
      </c>
      <c r="T704" t="s">
        <v>4167</v>
      </c>
      <c r="U704" t="s">
        <v>4168</v>
      </c>
      <c r="V704" t="s">
        <v>4169</v>
      </c>
    </row>
    <row r="705" spans="1:22">
      <c r="A705" t="s">
        <v>4170</v>
      </c>
      <c r="B705" t="s">
        <v>9919</v>
      </c>
      <c r="C705" t="s">
        <v>10594</v>
      </c>
      <c r="D705">
        <v>549</v>
      </c>
      <c r="E705" s="11">
        <f t="shared" si="50"/>
        <v>2676375</v>
      </c>
      <c r="F705" s="5">
        <v>549</v>
      </c>
      <c r="G705" s="1">
        <v>0</v>
      </c>
      <c r="H705" t="str">
        <f t="shared" si="51"/>
        <v>&gt;=50%</v>
      </c>
      <c r="I705" s="8" t="str">
        <f t="shared" si="53"/>
        <v>&gt;500</v>
      </c>
      <c r="J705" s="8" t="str">
        <f t="shared" si="54"/>
        <v>No</v>
      </c>
      <c r="K705" s="1" t="s">
        <v>9299</v>
      </c>
      <c r="L705">
        <v>4.5</v>
      </c>
      <c r="M705" s="4">
        <v>4875</v>
      </c>
      <c r="N705" s="12">
        <f t="shared" si="52"/>
        <v>21937.5</v>
      </c>
      <c r="O705" t="s">
        <v>11338</v>
      </c>
      <c r="P705" t="s">
        <v>4173</v>
      </c>
      <c r="Q705" t="s">
        <v>12490</v>
      </c>
      <c r="R705" t="s">
        <v>4174</v>
      </c>
      <c r="S705" t="s">
        <v>13649</v>
      </c>
      <c r="T705" t="s">
        <v>4175</v>
      </c>
      <c r="U705" t="s">
        <v>4176</v>
      </c>
      <c r="V705" t="s">
        <v>4177</v>
      </c>
    </row>
    <row r="706" spans="1:22">
      <c r="A706" t="s">
        <v>2883</v>
      </c>
      <c r="B706" t="s">
        <v>9744</v>
      </c>
      <c r="C706" t="s">
        <v>10594</v>
      </c>
      <c r="D706" s="2">
        <v>2999</v>
      </c>
      <c r="E706" s="11">
        <f t="shared" ref="E706:E769" si="55">F706 * M706</f>
        <v>208789119</v>
      </c>
      <c r="F706" s="5">
        <v>9999</v>
      </c>
      <c r="G706" s="1">
        <v>0.7</v>
      </c>
      <c r="H706" t="str">
        <f t="shared" ref="H706:H769" si="56">IF(G707 &lt;=0.2, "20%", IF(G707 &lt;=0.5,"20-50%", "&gt;=50%"))</f>
        <v>&gt;=50%</v>
      </c>
      <c r="I706" s="8" t="str">
        <f t="shared" si="53"/>
        <v>&gt;500</v>
      </c>
      <c r="J706" s="8" t="str">
        <f t="shared" si="54"/>
        <v>No</v>
      </c>
      <c r="K706" s="1" t="s">
        <v>9298</v>
      </c>
      <c r="L706">
        <v>4.2</v>
      </c>
      <c r="M706" s="4">
        <v>20881</v>
      </c>
      <c r="N706" s="12">
        <f t="shared" ref="N706:N769" si="57">L706 *M706</f>
        <v>87700.2</v>
      </c>
      <c r="O706" t="s">
        <v>11166</v>
      </c>
      <c r="P706" t="s">
        <v>2885</v>
      </c>
      <c r="Q706" t="s">
        <v>12343</v>
      </c>
      <c r="R706" t="s">
        <v>2886</v>
      </c>
      <c r="S706" t="s">
        <v>13491</v>
      </c>
      <c r="T706" t="s">
        <v>2887</v>
      </c>
      <c r="U706" t="s">
        <v>4178</v>
      </c>
      <c r="V706" t="s">
        <v>4179</v>
      </c>
    </row>
    <row r="707" spans="1:22">
      <c r="A707" t="s">
        <v>4180</v>
      </c>
      <c r="B707" t="s">
        <v>9920</v>
      </c>
      <c r="C707" t="s">
        <v>2215</v>
      </c>
      <c r="D707" s="2">
        <v>12000</v>
      </c>
      <c r="E707" s="11">
        <f t="shared" si="55"/>
        <v>142315256</v>
      </c>
      <c r="F707" s="5">
        <v>29999</v>
      </c>
      <c r="G707" s="1">
        <v>0.6</v>
      </c>
      <c r="H707" t="str">
        <f t="shared" si="56"/>
        <v>&gt;=50%</v>
      </c>
      <c r="I707" s="8" t="str">
        <f t="shared" ref="I707:I770" si="58">IF(F707&lt;200,"&lt;200",IF(F707&lt;=500,"200-500",IF(F707&gt;500,"&gt;500")))</f>
        <v>&gt;500</v>
      </c>
      <c r="J707" s="8" t="str">
        <f t="shared" ref="J707:J770" si="59">IF(T707 &lt;1000, "Yes","No")</f>
        <v>No</v>
      </c>
      <c r="K707" s="1" t="s">
        <v>9298</v>
      </c>
      <c r="L707">
        <v>4.3</v>
      </c>
      <c r="M707" s="4">
        <v>4744</v>
      </c>
      <c r="N707" s="12">
        <f t="shared" si="57"/>
        <v>20399.2</v>
      </c>
      <c r="O707" t="s">
        <v>11339</v>
      </c>
      <c r="P707" t="s">
        <v>4182</v>
      </c>
      <c r="Q707" t="s">
        <v>12491</v>
      </c>
      <c r="R707" t="s">
        <v>4183</v>
      </c>
      <c r="S707" t="s">
        <v>13650</v>
      </c>
      <c r="T707" t="s">
        <v>4184</v>
      </c>
      <c r="U707" t="s">
        <v>4185</v>
      </c>
      <c r="V707" t="s">
        <v>4186</v>
      </c>
    </row>
    <row r="708" spans="1:22">
      <c r="A708" t="s">
        <v>4187</v>
      </c>
      <c r="B708" t="s">
        <v>9921</v>
      </c>
      <c r="C708" t="s">
        <v>10623</v>
      </c>
      <c r="D708" s="2">
        <v>1299</v>
      </c>
      <c r="E708" s="11">
        <f t="shared" si="55"/>
        <v>43569548</v>
      </c>
      <c r="F708" s="5">
        <v>3499</v>
      </c>
      <c r="G708" s="1">
        <v>0.63</v>
      </c>
      <c r="H708" t="str">
        <f t="shared" si="56"/>
        <v>20%</v>
      </c>
      <c r="I708" s="8" t="str">
        <f t="shared" si="58"/>
        <v>&gt;500</v>
      </c>
      <c r="J708" s="8" t="str">
        <f t="shared" si="59"/>
        <v>No</v>
      </c>
      <c r="K708" s="1" t="s">
        <v>9298</v>
      </c>
      <c r="L708">
        <v>3.9</v>
      </c>
      <c r="M708" s="4">
        <v>12452</v>
      </c>
      <c r="N708" s="12">
        <f t="shared" si="57"/>
        <v>48562.799999999996</v>
      </c>
      <c r="O708" t="s">
        <v>11340</v>
      </c>
      <c r="P708" t="s">
        <v>4189</v>
      </c>
      <c r="Q708" t="s">
        <v>12492</v>
      </c>
      <c r="R708" t="s">
        <v>4190</v>
      </c>
      <c r="S708" t="s">
        <v>13651</v>
      </c>
      <c r="T708" t="s">
        <v>9271</v>
      </c>
      <c r="U708" t="s">
        <v>4191</v>
      </c>
      <c r="V708" t="s">
        <v>4192</v>
      </c>
    </row>
    <row r="709" spans="1:22">
      <c r="A709" t="s">
        <v>4193</v>
      </c>
      <c r="B709" t="s">
        <v>9922</v>
      </c>
      <c r="C709" t="s">
        <v>2215</v>
      </c>
      <c r="D709">
        <v>269</v>
      </c>
      <c r="E709" s="11">
        <f t="shared" si="55"/>
        <v>5610150</v>
      </c>
      <c r="F709" s="5">
        <v>315</v>
      </c>
      <c r="G709" s="1">
        <v>0.15</v>
      </c>
      <c r="H709" t="str">
        <f t="shared" si="56"/>
        <v>20-50%</v>
      </c>
      <c r="I709" s="8" t="str">
        <f t="shared" si="58"/>
        <v>200-500</v>
      </c>
      <c r="J709" s="8" t="str">
        <f t="shared" si="59"/>
        <v>No</v>
      </c>
      <c r="K709" s="1" t="s">
        <v>9299</v>
      </c>
      <c r="L709">
        <v>4.5</v>
      </c>
      <c r="M709" s="4">
        <v>17810</v>
      </c>
      <c r="N709" s="12">
        <f t="shared" si="57"/>
        <v>80145</v>
      </c>
      <c r="O709" t="s">
        <v>11341</v>
      </c>
      <c r="P709" t="s">
        <v>4195</v>
      </c>
      <c r="Q709" t="s">
        <v>12493</v>
      </c>
      <c r="R709" t="s">
        <v>4196</v>
      </c>
      <c r="S709" t="s">
        <v>13652</v>
      </c>
      <c r="T709" t="s">
        <v>4197</v>
      </c>
      <c r="U709" t="s">
        <v>4198</v>
      </c>
      <c r="V709" t="s">
        <v>4199</v>
      </c>
    </row>
    <row r="710" spans="1:22">
      <c r="A710" t="s">
        <v>4200</v>
      </c>
      <c r="B710" t="s">
        <v>9923</v>
      </c>
      <c r="C710" t="s">
        <v>4209</v>
      </c>
      <c r="D710">
        <v>799</v>
      </c>
      <c r="E710" s="11">
        <f t="shared" si="55"/>
        <v>80418352</v>
      </c>
      <c r="F710" s="5">
        <v>1499</v>
      </c>
      <c r="G710" s="1">
        <v>0.47</v>
      </c>
      <c r="H710" t="str">
        <f t="shared" si="56"/>
        <v>&gt;=50%</v>
      </c>
      <c r="I710" s="8" t="str">
        <f t="shared" si="58"/>
        <v>&gt;500</v>
      </c>
      <c r="J710" s="8" t="str">
        <f t="shared" si="59"/>
        <v>No</v>
      </c>
      <c r="K710" s="1" t="s">
        <v>9299</v>
      </c>
      <c r="L710">
        <v>4.0999999999999996</v>
      </c>
      <c r="M710" s="4">
        <v>53648</v>
      </c>
      <c r="N710" s="12">
        <f t="shared" si="57"/>
        <v>219956.8</v>
      </c>
      <c r="O710" t="s">
        <v>11342</v>
      </c>
      <c r="P710" t="s">
        <v>4202</v>
      </c>
      <c r="Q710" t="s">
        <v>12494</v>
      </c>
      <c r="R710" t="s">
        <v>4203</v>
      </c>
      <c r="S710" t="s">
        <v>13653</v>
      </c>
      <c r="T710" t="s">
        <v>4204</v>
      </c>
      <c r="U710" t="s">
        <v>4205</v>
      </c>
      <c r="V710" t="s">
        <v>4206</v>
      </c>
    </row>
    <row r="711" spans="1:22">
      <c r="A711" t="s">
        <v>4207</v>
      </c>
      <c r="B711" t="s">
        <v>9924</v>
      </c>
      <c r="C711" t="s">
        <v>10650</v>
      </c>
      <c r="D711" s="2">
        <v>6299</v>
      </c>
      <c r="E711" s="11">
        <f t="shared" si="55"/>
        <v>27692500</v>
      </c>
      <c r="F711" s="5">
        <v>13750</v>
      </c>
      <c r="G711" s="1">
        <v>0.54</v>
      </c>
      <c r="H711" t="str">
        <f t="shared" si="56"/>
        <v>20%</v>
      </c>
      <c r="I711" s="8" t="str">
        <f t="shared" si="58"/>
        <v>&gt;500</v>
      </c>
      <c r="J711" s="8" t="str">
        <f t="shared" si="59"/>
        <v>No</v>
      </c>
      <c r="K711" s="1" t="s">
        <v>9298</v>
      </c>
      <c r="L711">
        <v>4.2</v>
      </c>
      <c r="M711" s="4">
        <v>2014</v>
      </c>
      <c r="N711" s="12">
        <f t="shared" si="57"/>
        <v>8458.8000000000011</v>
      </c>
      <c r="O711" t="s">
        <v>11343</v>
      </c>
      <c r="P711" t="s">
        <v>4210</v>
      </c>
      <c r="Q711" t="s">
        <v>12495</v>
      </c>
      <c r="R711" t="s">
        <v>4211</v>
      </c>
      <c r="S711" t="s">
        <v>13654</v>
      </c>
      <c r="T711" t="s">
        <v>4212</v>
      </c>
      <c r="U711" t="s">
        <v>4213</v>
      </c>
      <c r="V711" t="s">
        <v>4214</v>
      </c>
    </row>
    <row r="712" spans="1:22">
      <c r="A712" t="s">
        <v>4215</v>
      </c>
      <c r="B712" t="s">
        <v>9925</v>
      </c>
      <c r="C712" t="s">
        <v>10599</v>
      </c>
      <c r="D712">
        <v>59</v>
      </c>
      <c r="E712" s="11">
        <f t="shared" si="55"/>
        <v>351522</v>
      </c>
      <c r="F712" s="5">
        <v>59</v>
      </c>
      <c r="G712" s="1">
        <v>0</v>
      </c>
      <c r="H712" t="str">
        <f t="shared" si="56"/>
        <v>20-50%</v>
      </c>
      <c r="I712" s="8" t="str">
        <f t="shared" si="58"/>
        <v>&lt;200</v>
      </c>
      <c r="J712" s="8" t="str">
        <f t="shared" si="59"/>
        <v>No</v>
      </c>
      <c r="K712" s="1" t="s">
        <v>9299</v>
      </c>
      <c r="L712">
        <v>3.8</v>
      </c>
      <c r="M712" s="4">
        <v>5958</v>
      </c>
      <c r="N712" s="12">
        <f t="shared" si="57"/>
        <v>22640.399999999998</v>
      </c>
      <c r="O712" t="s">
        <v>11344</v>
      </c>
      <c r="P712" t="s">
        <v>4217</v>
      </c>
      <c r="Q712" t="s">
        <v>12496</v>
      </c>
      <c r="R712" t="s">
        <v>4218</v>
      </c>
      <c r="S712" t="s">
        <v>13655</v>
      </c>
      <c r="T712" t="s">
        <v>4219</v>
      </c>
      <c r="U712" t="s">
        <v>4220</v>
      </c>
      <c r="V712" t="s">
        <v>4221</v>
      </c>
    </row>
    <row r="713" spans="1:22">
      <c r="A713" t="s">
        <v>4222</v>
      </c>
      <c r="B713" t="s">
        <v>9926</v>
      </c>
      <c r="C713" t="s">
        <v>10642</v>
      </c>
      <c r="D713">
        <v>571</v>
      </c>
      <c r="E713" s="11">
        <f t="shared" si="55"/>
        <v>38182779</v>
      </c>
      <c r="F713" s="5">
        <v>999</v>
      </c>
      <c r="G713" s="1">
        <v>0.43</v>
      </c>
      <c r="H713" t="str">
        <f t="shared" si="56"/>
        <v>20-50%</v>
      </c>
      <c r="I713" s="8" t="str">
        <f t="shared" si="58"/>
        <v>&gt;500</v>
      </c>
      <c r="J713" s="8" t="str">
        <f t="shared" si="59"/>
        <v>No</v>
      </c>
      <c r="K713" s="1" t="s">
        <v>9299</v>
      </c>
      <c r="L713">
        <v>4.3</v>
      </c>
      <c r="M713" s="4">
        <v>38221</v>
      </c>
      <c r="N713" s="12">
        <f t="shared" si="57"/>
        <v>164350.29999999999</v>
      </c>
      <c r="O713" t="s">
        <v>11345</v>
      </c>
      <c r="P713" t="s">
        <v>4224</v>
      </c>
      <c r="Q713" t="s">
        <v>12497</v>
      </c>
      <c r="R713" t="s">
        <v>4225</v>
      </c>
      <c r="S713" t="s">
        <v>13656</v>
      </c>
      <c r="T713" t="s">
        <v>4226</v>
      </c>
      <c r="U713" t="s">
        <v>4227</v>
      </c>
      <c r="V713" t="s">
        <v>4228</v>
      </c>
    </row>
    <row r="714" spans="1:22">
      <c r="A714" t="s">
        <v>4229</v>
      </c>
      <c r="B714" t="s">
        <v>9927</v>
      </c>
      <c r="C714" t="s">
        <v>10609</v>
      </c>
      <c r="D714">
        <v>549</v>
      </c>
      <c r="E714" s="11">
        <f t="shared" si="55"/>
        <v>64640295</v>
      </c>
      <c r="F714" s="5">
        <v>999</v>
      </c>
      <c r="G714" s="1">
        <v>0.45</v>
      </c>
      <c r="H714" t="str">
        <f t="shared" si="56"/>
        <v>&gt;=50%</v>
      </c>
      <c r="I714" s="8" t="str">
        <f t="shared" si="58"/>
        <v>&gt;500</v>
      </c>
      <c r="J714" s="8" t="str">
        <f t="shared" si="59"/>
        <v>No</v>
      </c>
      <c r="K714" s="1" t="s">
        <v>9299</v>
      </c>
      <c r="L714">
        <v>3.9</v>
      </c>
      <c r="M714" s="4">
        <v>64705</v>
      </c>
      <c r="N714" s="12">
        <f t="shared" si="57"/>
        <v>252349.5</v>
      </c>
      <c r="O714" t="s">
        <v>11346</v>
      </c>
      <c r="P714" t="s">
        <v>4231</v>
      </c>
      <c r="Q714" t="s">
        <v>12498</v>
      </c>
      <c r="R714" t="s">
        <v>4232</v>
      </c>
      <c r="S714" t="s">
        <v>13657</v>
      </c>
      <c r="T714" t="s">
        <v>4233</v>
      </c>
      <c r="U714" t="s">
        <v>4234</v>
      </c>
      <c r="V714" t="s">
        <v>4235</v>
      </c>
    </row>
    <row r="715" spans="1:22">
      <c r="A715" t="s">
        <v>2812</v>
      </c>
      <c r="B715" t="s">
        <v>9735</v>
      </c>
      <c r="C715" t="s">
        <v>10578</v>
      </c>
      <c r="D715" s="2">
        <v>2099</v>
      </c>
      <c r="E715" s="11">
        <f t="shared" si="55"/>
        <v>102756871</v>
      </c>
      <c r="F715" s="5">
        <v>5999</v>
      </c>
      <c r="G715" s="1">
        <v>0.65</v>
      </c>
      <c r="H715" t="str">
        <f t="shared" si="56"/>
        <v>20-50%</v>
      </c>
      <c r="I715" s="8" t="str">
        <f t="shared" si="58"/>
        <v>&gt;500</v>
      </c>
      <c r="J715" s="8" t="str">
        <f t="shared" si="59"/>
        <v>No</v>
      </c>
      <c r="K715" s="1" t="s">
        <v>9298</v>
      </c>
      <c r="L715">
        <v>4.3</v>
      </c>
      <c r="M715" s="4">
        <v>17129</v>
      </c>
      <c r="N715" s="12">
        <f t="shared" si="57"/>
        <v>73654.7</v>
      </c>
      <c r="O715" t="s">
        <v>11158</v>
      </c>
      <c r="P715" t="s">
        <v>2814</v>
      </c>
      <c r="Q715" t="s">
        <v>12335</v>
      </c>
      <c r="R715" t="s">
        <v>2815</v>
      </c>
      <c r="S715" t="s">
        <v>13483</v>
      </c>
      <c r="T715" t="s">
        <v>2816</v>
      </c>
      <c r="U715" t="s">
        <v>4236</v>
      </c>
      <c r="V715" t="s">
        <v>4237</v>
      </c>
    </row>
    <row r="716" spans="1:22">
      <c r="A716" t="s">
        <v>133</v>
      </c>
      <c r="B716" t="s">
        <v>9339</v>
      </c>
      <c r="C716" t="s">
        <v>10626</v>
      </c>
      <c r="D716" s="2">
        <v>13490</v>
      </c>
      <c r="E716" s="11">
        <f t="shared" si="55"/>
        <v>263352240</v>
      </c>
      <c r="F716" s="5">
        <v>21990</v>
      </c>
      <c r="G716" s="1">
        <v>0.39</v>
      </c>
      <c r="H716" t="str">
        <f t="shared" si="56"/>
        <v>20-50%</v>
      </c>
      <c r="I716" s="8" t="str">
        <f t="shared" si="58"/>
        <v>&gt;500</v>
      </c>
      <c r="J716" s="8" t="str">
        <f t="shared" si="59"/>
        <v>No</v>
      </c>
      <c r="K716" s="1" t="s">
        <v>9299</v>
      </c>
      <c r="L716">
        <v>4.3</v>
      </c>
      <c r="M716" s="4">
        <v>11976</v>
      </c>
      <c r="N716" s="12">
        <f t="shared" si="57"/>
        <v>51496.799999999996</v>
      </c>
      <c r="O716" t="s">
        <v>10792</v>
      </c>
      <c r="P716" t="s">
        <v>135</v>
      </c>
      <c r="Q716" t="s">
        <v>12045</v>
      </c>
      <c r="R716" t="s">
        <v>136</v>
      </c>
      <c r="S716" t="s">
        <v>13176</v>
      </c>
      <c r="T716" t="s">
        <v>137</v>
      </c>
      <c r="U716" t="s">
        <v>138</v>
      </c>
      <c r="V716" t="s">
        <v>4238</v>
      </c>
    </row>
    <row r="717" spans="1:22">
      <c r="A717" t="s">
        <v>4239</v>
      </c>
      <c r="B717" t="s">
        <v>9928</v>
      </c>
      <c r="C717" t="s">
        <v>2215</v>
      </c>
      <c r="D717">
        <v>448</v>
      </c>
      <c r="E717" s="11">
        <f t="shared" si="55"/>
        <v>12126252</v>
      </c>
      <c r="F717" s="5">
        <v>699</v>
      </c>
      <c r="G717" s="1">
        <v>0.36</v>
      </c>
      <c r="H717" t="str">
        <f t="shared" si="56"/>
        <v>20-50%</v>
      </c>
      <c r="I717" s="8" t="str">
        <f t="shared" si="58"/>
        <v>&gt;500</v>
      </c>
      <c r="J717" s="8" t="str">
        <f t="shared" si="59"/>
        <v>No</v>
      </c>
      <c r="K717" s="1" t="s">
        <v>9299</v>
      </c>
      <c r="L717">
        <v>3.9</v>
      </c>
      <c r="M717" s="4">
        <v>17348</v>
      </c>
      <c r="N717" s="12">
        <f t="shared" si="57"/>
        <v>67657.2</v>
      </c>
      <c r="O717" t="s">
        <v>11347</v>
      </c>
      <c r="P717" t="s">
        <v>4241</v>
      </c>
      <c r="Q717" t="s">
        <v>12499</v>
      </c>
      <c r="R717" t="s">
        <v>4242</v>
      </c>
      <c r="S717" t="s">
        <v>13658</v>
      </c>
      <c r="T717" t="s">
        <v>4243</v>
      </c>
      <c r="U717" t="s">
        <v>4244</v>
      </c>
      <c r="V717" t="s">
        <v>4245</v>
      </c>
    </row>
    <row r="718" spans="1:22">
      <c r="A718" t="s">
        <v>4246</v>
      </c>
      <c r="B718" t="s">
        <v>9929</v>
      </c>
      <c r="C718" t="s">
        <v>10651</v>
      </c>
      <c r="D718" s="2">
        <v>1499</v>
      </c>
      <c r="E718" s="11">
        <f t="shared" si="55"/>
        <v>263306202</v>
      </c>
      <c r="F718" s="5">
        <v>2999</v>
      </c>
      <c r="G718" s="1">
        <v>0.5</v>
      </c>
      <c r="H718" t="str">
        <f t="shared" si="56"/>
        <v>20-50%</v>
      </c>
      <c r="I718" s="8" t="str">
        <f t="shared" si="58"/>
        <v>&gt;500</v>
      </c>
      <c r="J718" s="8" t="str">
        <f t="shared" si="59"/>
        <v>No</v>
      </c>
      <c r="K718" s="1" t="s">
        <v>9298</v>
      </c>
      <c r="L718">
        <v>3.7</v>
      </c>
      <c r="M718" s="4">
        <v>87798</v>
      </c>
      <c r="N718" s="12">
        <f t="shared" si="57"/>
        <v>324852.60000000003</v>
      </c>
      <c r="O718" t="s">
        <v>11348</v>
      </c>
      <c r="P718" t="s">
        <v>4248</v>
      </c>
      <c r="Q718" t="s">
        <v>12500</v>
      </c>
      <c r="R718" t="s">
        <v>4249</v>
      </c>
      <c r="S718" t="s">
        <v>13659</v>
      </c>
      <c r="T718" t="s">
        <v>4250</v>
      </c>
      <c r="U718" t="s">
        <v>4251</v>
      </c>
      <c r="V718" t="s">
        <v>4252</v>
      </c>
    </row>
    <row r="719" spans="1:22">
      <c r="A719" t="s">
        <v>4253</v>
      </c>
      <c r="B719" t="s">
        <v>9930</v>
      </c>
      <c r="C719" t="s">
        <v>10616</v>
      </c>
      <c r="D719">
        <v>299</v>
      </c>
      <c r="E719" s="11">
        <f t="shared" si="55"/>
        <v>12191568</v>
      </c>
      <c r="F719" s="5">
        <v>499</v>
      </c>
      <c r="G719" s="1">
        <v>0.4</v>
      </c>
      <c r="H719" t="str">
        <f t="shared" si="56"/>
        <v>&gt;=50%</v>
      </c>
      <c r="I719" s="8" t="str">
        <f t="shared" si="58"/>
        <v>200-500</v>
      </c>
      <c r="J719" s="8" t="str">
        <f t="shared" si="59"/>
        <v>No</v>
      </c>
      <c r="K719" s="1" t="s">
        <v>9299</v>
      </c>
      <c r="L719">
        <v>4.2</v>
      </c>
      <c r="M719" s="4">
        <v>24432</v>
      </c>
      <c r="N719" s="12">
        <f t="shared" si="57"/>
        <v>102614.40000000001</v>
      </c>
      <c r="O719" t="s">
        <v>11349</v>
      </c>
      <c r="P719" t="s">
        <v>4255</v>
      </c>
      <c r="Q719" t="s">
        <v>12501</v>
      </c>
      <c r="R719" t="s">
        <v>4256</v>
      </c>
      <c r="S719" t="s">
        <v>13660</v>
      </c>
      <c r="T719" t="s">
        <v>4257</v>
      </c>
      <c r="U719" t="s">
        <v>4258</v>
      </c>
      <c r="V719" t="s">
        <v>4259</v>
      </c>
    </row>
    <row r="720" spans="1:22">
      <c r="A720" t="s">
        <v>4260</v>
      </c>
      <c r="B720" t="s">
        <v>9931</v>
      </c>
      <c r="C720" t="s">
        <v>10652</v>
      </c>
      <c r="D720">
        <v>579</v>
      </c>
      <c r="E720" s="11">
        <f t="shared" si="55"/>
        <v>264745600</v>
      </c>
      <c r="F720" s="5">
        <v>1400</v>
      </c>
      <c r="G720" s="1">
        <v>0.59</v>
      </c>
      <c r="H720" t="str">
        <f t="shared" si="56"/>
        <v>20-50%</v>
      </c>
      <c r="I720" s="8" t="str">
        <f t="shared" si="58"/>
        <v>&gt;500</v>
      </c>
      <c r="J720" s="8" t="str">
        <f t="shared" si="59"/>
        <v>No</v>
      </c>
      <c r="K720" s="1" t="s">
        <v>9298</v>
      </c>
      <c r="L720">
        <v>4.3</v>
      </c>
      <c r="M720" s="4">
        <v>189104</v>
      </c>
      <c r="N720" s="12">
        <f t="shared" si="57"/>
        <v>813147.2</v>
      </c>
      <c r="O720" t="s">
        <v>11350</v>
      </c>
      <c r="P720" t="s">
        <v>4262</v>
      </c>
      <c r="Q720" t="s">
        <v>12502</v>
      </c>
      <c r="R720" t="s">
        <v>4263</v>
      </c>
      <c r="S720" t="s">
        <v>13661</v>
      </c>
      <c r="T720" t="s">
        <v>4264</v>
      </c>
      <c r="U720" t="s">
        <v>4265</v>
      </c>
      <c r="V720" t="s">
        <v>4266</v>
      </c>
    </row>
    <row r="721" spans="1:22">
      <c r="A721" t="s">
        <v>4267</v>
      </c>
      <c r="B721" t="s">
        <v>9932</v>
      </c>
      <c r="C721" t="s">
        <v>2215</v>
      </c>
      <c r="D721" s="2">
        <v>2499</v>
      </c>
      <c r="E721" s="11">
        <f t="shared" si="55"/>
        <v>307176488</v>
      </c>
      <c r="F721" s="5">
        <v>3299</v>
      </c>
      <c r="G721" s="1">
        <v>0.24</v>
      </c>
      <c r="H721" t="str">
        <f t="shared" si="56"/>
        <v>&gt;=50%</v>
      </c>
      <c r="I721" s="8" t="str">
        <f t="shared" si="58"/>
        <v>&gt;500</v>
      </c>
      <c r="J721" s="8" t="str">
        <f t="shared" si="59"/>
        <v>No</v>
      </c>
      <c r="K721" s="1" t="s">
        <v>9299</v>
      </c>
      <c r="L721">
        <v>4.2</v>
      </c>
      <c r="M721" s="4">
        <v>93112</v>
      </c>
      <c r="N721" s="12">
        <f t="shared" si="57"/>
        <v>391070.4</v>
      </c>
      <c r="O721" t="s">
        <v>11351</v>
      </c>
      <c r="P721" t="s">
        <v>4269</v>
      </c>
      <c r="Q721" t="s">
        <v>12503</v>
      </c>
      <c r="R721" t="s">
        <v>4270</v>
      </c>
      <c r="S721" t="s">
        <v>13662</v>
      </c>
      <c r="T721" t="s">
        <v>4271</v>
      </c>
      <c r="U721" t="s">
        <v>4272</v>
      </c>
      <c r="V721" t="s">
        <v>4273</v>
      </c>
    </row>
    <row r="722" spans="1:22">
      <c r="A722" t="s">
        <v>4274</v>
      </c>
      <c r="B722" t="s">
        <v>9933</v>
      </c>
      <c r="C722" t="s">
        <v>10645</v>
      </c>
      <c r="D722" s="2">
        <v>1199</v>
      </c>
      <c r="E722" s="11">
        <f t="shared" si="55"/>
        <v>285078479</v>
      </c>
      <c r="F722" s="5">
        <v>5999</v>
      </c>
      <c r="G722" s="1">
        <v>0.8</v>
      </c>
      <c r="H722" t="str">
        <f t="shared" si="56"/>
        <v>20%</v>
      </c>
      <c r="I722" s="8" t="str">
        <f t="shared" si="58"/>
        <v>&gt;500</v>
      </c>
      <c r="J722" s="8" t="str">
        <f t="shared" si="59"/>
        <v>No</v>
      </c>
      <c r="K722" s="1" t="s">
        <v>9298</v>
      </c>
      <c r="L722">
        <v>3.9</v>
      </c>
      <c r="M722" s="4">
        <v>47521</v>
      </c>
      <c r="N722" s="12">
        <f t="shared" si="57"/>
        <v>185331.9</v>
      </c>
      <c r="O722" t="s">
        <v>11352</v>
      </c>
      <c r="P722" t="s">
        <v>4276</v>
      </c>
      <c r="Q722" t="s">
        <v>12504</v>
      </c>
      <c r="R722" t="s">
        <v>4277</v>
      </c>
      <c r="S722" t="s">
        <v>13663</v>
      </c>
      <c r="T722" t="s">
        <v>4278</v>
      </c>
      <c r="U722" t="s">
        <v>4279</v>
      </c>
      <c r="V722" t="s">
        <v>4280</v>
      </c>
    </row>
    <row r="723" spans="1:22">
      <c r="A723" t="s">
        <v>4281</v>
      </c>
      <c r="B723" t="s">
        <v>9934</v>
      </c>
      <c r="C723" t="s">
        <v>10577</v>
      </c>
      <c r="D723">
        <v>399</v>
      </c>
      <c r="E723" s="11">
        <f t="shared" si="55"/>
        <v>13573299</v>
      </c>
      <c r="F723" s="5">
        <v>499</v>
      </c>
      <c r="G723" s="1">
        <v>0.2</v>
      </c>
      <c r="H723" t="str">
        <f t="shared" si="56"/>
        <v>20-50%</v>
      </c>
      <c r="I723" s="8" t="str">
        <f t="shared" si="58"/>
        <v>200-500</v>
      </c>
      <c r="J723" s="8" t="str">
        <f t="shared" si="59"/>
        <v>No</v>
      </c>
      <c r="K723" s="1" t="s">
        <v>9299</v>
      </c>
      <c r="L723">
        <v>4.3</v>
      </c>
      <c r="M723" s="4">
        <v>27201</v>
      </c>
      <c r="N723" s="12">
        <f t="shared" si="57"/>
        <v>116964.29999999999</v>
      </c>
      <c r="O723" t="s">
        <v>11353</v>
      </c>
      <c r="P723" t="s">
        <v>4283</v>
      </c>
      <c r="Q723" t="s">
        <v>12505</v>
      </c>
      <c r="R723" t="s">
        <v>4284</v>
      </c>
      <c r="S723" t="s">
        <v>13664</v>
      </c>
      <c r="T723" t="s">
        <v>4285</v>
      </c>
      <c r="U723" t="s">
        <v>4286</v>
      </c>
      <c r="V723" t="s">
        <v>4287</v>
      </c>
    </row>
    <row r="724" spans="1:22">
      <c r="A724" t="s">
        <v>148</v>
      </c>
      <c r="B724" t="s">
        <v>9341</v>
      </c>
      <c r="C724" t="s">
        <v>10578</v>
      </c>
      <c r="D724">
        <v>279</v>
      </c>
      <c r="E724" s="11">
        <f t="shared" si="55"/>
        <v>5470038</v>
      </c>
      <c r="F724" s="5">
        <v>499</v>
      </c>
      <c r="G724" s="1">
        <v>0.44</v>
      </c>
      <c r="H724" t="str">
        <f t="shared" si="56"/>
        <v>20-50%</v>
      </c>
      <c r="I724" s="8" t="str">
        <f t="shared" si="58"/>
        <v>200-500</v>
      </c>
      <c r="J724" s="8" t="str">
        <f t="shared" si="59"/>
        <v>No</v>
      </c>
      <c r="K724" s="1" t="s">
        <v>9299</v>
      </c>
      <c r="L724">
        <v>3.7</v>
      </c>
      <c r="M724" s="4">
        <v>10962</v>
      </c>
      <c r="N724" s="12">
        <f t="shared" si="57"/>
        <v>40559.4</v>
      </c>
      <c r="O724" t="s">
        <v>10793</v>
      </c>
      <c r="P724" t="s">
        <v>150</v>
      </c>
      <c r="Q724" t="s">
        <v>12047</v>
      </c>
      <c r="R724" t="s">
        <v>151</v>
      </c>
      <c r="S724" t="s">
        <v>13178</v>
      </c>
      <c r="T724" t="s">
        <v>152</v>
      </c>
      <c r="U724" t="s">
        <v>4288</v>
      </c>
      <c r="V724" t="s">
        <v>4289</v>
      </c>
    </row>
    <row r="725" spans="1:22">
      <c r="A725" t="s">
        <v>155</v>
      </c>
      <c r="B725" t="s">
        <v>9342</v>
      </c>
      <c r="C725" t="s">
        <v>10617</v>
      </c>
      <c r="D725" s="2">
        <v>13490</v>
      </c>
      <c r="E725" s="11">
        <f t="shared" si="55"/>
        <v>373247100</v>
      </c>
      <c r="F725" s="5">
        <v>22900</v>
      </c>
      <c r="G725" s="1">
        <v>0.41</v>
      </c>
      <c r="H725" t="str">
        <f t="shared" si="56"/>
        <v>20-50%</v>
      </c>
      <c r="I725" s="8" t="str">
        <f t="shared" si="58"/>
        <v>&gt;500</v>
      </c>
      <c r="J725" s="8" t="str">
        <f t="shared" si="59"/>
        <v>No</v>
      </c>
      <c r="K725" s="1" t="s">
        <v>9299</v>
      </c>
      <c r="L725">
        <v>4.3</v>
      </c>
      <c r="M725" s="4">
        <v>16299</v>
      </c>
      <c r="N725" s="12">
        <f t="shared" si="57"/>
        <v>70085.7</v>
      </c>
      <c r="O725" t="s">
        <v>10794</v>
      </c>
      <c r="P725" t="s">
        <v>157</v>
      </c>
      <c r="Q725" t="s">
        <v>12048</v>
      </c>
      <c r="R725" t="s">
        <v>158</v>
      </c>
      <c r="S725" t="s">
        <v>13179</v>
      </c>
      <c r="T725" t="s">
        <v>159</v>
      </c>
      <c r="U725" t="s">
        <v>4290</v>
      </c>
      <c r="V725" t="s">
        <v>4291</v>
      </c>
    </row>
    <row r="726" spans="1:22">
      <c r="A726" t="s">
        <v>4292</v>
      </c>
      <c r="B726" t="s">
        <v>9935</v>
      </c>
      <c r="C726" t="s">
        <v>10594</v>
      </c>
      <c r="D726">
        <v>279</v>
      </c>
      <c r="E726" s="11">
        <f t="shared" si="55"/>
        <v>11825250</v>
      </c>
      <c r="F726" s="5">
        <v>375</v>
      </c>
      <c r="G726" s="1">
        <v>0.26</v>
      </c>
      <c r="H726" t="str">
        <f t="shared" si="56"/>
        <v>20-50%</v>
      </c>
      <c r="I726" s="8" t="str">
        <f t="shared" si="58"/>
        <v>200-500</v>
      </c>
      <c r="J726" s="8" t="str">
        <f t="shared" si="59"/>
        <v>No</v>
      </c>
      <c r="K726" s="1" t="s">
        <v>9299</v>
      </c>
      <c r="L726">
        <v>4.3</v>
      </c>
      <c r="M726" s="4">
        <v>31534</v>
      </c>
      <c r="N726" s="12">
        <f t="shared" si="57"/>
        <v>135596.19999999998</v>
      </c>
      <c r="O726" t="s">
        <v>11354</v>
      </c>
      <c r="P726" t="s">
        <v>4294</v>
      </c>
      <c r="Q726" t="s">
        <v>12506</v>
      </c>
      <c r="R726" t="s">
        <v>4295</v>
      </c>
      <c r="S726" t="s">
        <v>13665</v>
      </c>
      <c r="T726" t="s">
        <v>4296</v>
      </c>
      <c r="U726" t="s">
        <v>4297</v>
      </c>
      <c r="V726" t="s">
        <v>4298</v>
      </c>
    </row>
    <row r="727" spans="1:22">
      <c r="A727" t="s">
        <v>4299</v>
      </c>
      <c r="B727" t="s">
        <v>9936</v>
      </c>
      <c r="C727" t="s">
        <v>10644</v>
      </c>
      <c r="D727" s="2">
        <v>2499</v>
      </c>
      <c r="E727" s="11">
        <f t="shared" si="55"/>
        <v>37847429</v>
      </c>
      <c r="F727" s="5">
        <v>4999</v>
      </c>
      <c r="G727" s="1">
        <v>0.5</v>
      </c>
      <c r="H727" t="str">
        <f t="shared" si="56"/>
        <v>20%</v>
      </c>
      <c r="I727" s="8" t="str">
        <f t="shared" si="58"/>
        <v>&gt;500</v>
      </c>
      <c r="J727" s="8" t="str">
        <f t="shared" si="59"/>
        <v>No</v>
      </c>
      <c r="K727" s="1" t="s">
        <v>9298</v>
      </c>
      <c r="L727">
        <v>3.9</v>
      </c>
      <c r="M727" s="4">
        <v>7571</v>
      </c>
      <c r="N727" s="12">
        <f t="shared" si="57"/>
        <v>29526.899999999998</v>
      </c>
      <c r="O727" t="s">
        <v>11355</v>
      </c>
      <c r="P727" t="s">
        <v>2979</v>
      </c>
      <c r="Q727" t="s">
        <v>12351</v>
      </c>
      <c r="R727" t="s">
        <v>2980</v>
      </c>
      <c r="S727" t="s">
        <v>13501</v>
      </c>
      <c r="T727" t="s">
        <v>2981</v>
      </c>
      <c r="U727" t="s">
        <v>4301</v>
      </c>
      <c r="V727" t="s">
        <v>4302</v>
      </c>
    </row>
    <row r="728" spans="1:22">
      <c r="A728" t="s">
        <v>4303</v>
      </c>
      <c r="B728" t="s">
        <v>4304</v>
      </c>
      <c r="C728" t="s">
        <v>10575</v>
      </c>
      <c r="D728">
        <v>137</v>
      </c>
      <c r="E728" s="11">
        <f t="shared" si="55"/>
        <v>1045920</v>
      </c>
      <c r="F728" s="5">
        <v>160</v>
      </c>
      <c r="G728" s="1">
        <v>0.14000000000000001</v>
      </c>
      <c r="H728" t="str">
        <f t="shared" si="56"/>
        <v>&gt;=50%</v>
      </c>
      <c r="I728" s="8" t="str">
        <f t="shared" si="58"/>
        <v>&lt;200</v>
      </c>
      <c r="J728" s="8" t="str">
        <f t="shared" si="59"/>
        <v>No</v>
      </c>
      <c r="K728" s="1" t="s">
        <v>9299</v>
      </c>
      <c r="L728">
        <v>4.4000000000000004</v>
      </c>
      <c r="M728" s="4">
        <v>6537</v>
      </c>
      <c r="N728" s="12">
        <f t="shared" si="57"/>
        <v>28762.800000000003</v>
      </c>
      <c r="O728" t="s">
        <v>11356</v>
      </c>
      <c r="P728" t="s">
        <v>4305</v>
      </c>
      <c r="Q728" t="s">
        <v>12507</v>
      </c>
      <c r="R728" t="s">
        <v>4306</v>
      </c>
      <c r="S728" t="s">
        <v>13666</v>
      </c>
      <c r="T728" t="s">
        <v>4307</v>
      </c>
      <c r="U728" t="s">
        <v>4308</v>
      </c>
      <c r="V728" t="s">
        <v>4309</v>
      </c>
    </row>
    <row r="729" spans="1:22">
      <c r="A729" t="s">
        <v>162</v>
      </c>
      <c r="B729" t="s">
        <v>163</v>
      </c>
      <c r="C729" t="s">
        <v>10638</v>
      </c>
      <c r="D729">
        <v>59</v>
      </c>
      <c r="E729" s="11">
        <f t="shared" si="55"/>
        <v>1866023</v>
      </c>
      <c r="F729" s="5">
        <v>199</v>
      </c>
      <c r="G729" s="1">
        <v>0.7</v>
      </c>
      <c r="H729" t="str">
        <f t="shared" si="56"/>
        <v>20-50%</v>
      </c>
      <c r="I729" s="8" t="str">
        <f t="shared" si="58"/>
        <v>&lt;200</v>
      </c>
      <c r="J729" s="8" t="str">
        <f t="shared" si="59"/>
        <v>No</v>
      </c>
      <c r="K729" s="1" t="s">
        <v>9298</v>
      </c>
      <c r="L729">
        <v>4</v>
      </c>
      <c r="M729" s="4">
        <v>9377</v>
      </c>
      <c r="N729" s="12">
        <f t="shared" si="57"/>
        <v>37508</v>
      </c>
      <c r="O729" t="s">
        <v>10795</v>
      </c>
      <c r="P729" t="s">
        <v>164</v>
      </c>
      <c r="Q729" t="s">
        <v>12049</v>
      </c>
      <c r="R729" t="s">
        <v>165</v>
      </c>
      <c r="S729" t="s">
        <v>13180</v>
      </c>
      <c r="T729" t="s">
        <v>166</v>
      </c>
      <c r="U729" t="s">
        <v>167</v>
      </c>
      <c r="V729" t="s">
        <v>4310</v>
      </c>
    </row>
    <row r="730" spans="1:22">
      <c r="A730" t="s">
        <v>4311</v>
      </c>
      <c r="B730" t="s">
        <v>9937</v>
      </c>
      <c r="C730" t="s">
        <v>2215</v>
      </c>
      <c r="D730">
        <v>299</v>
      </c>
      <c r="E730" s="11">
        <f t="shared" si="55"/>
        <v>10483990</v>
      </c>
      <c r="F730" s="5">
        <v>499</v>
      </c>
      <c r="G730" s="1">
        <v>0.4</v>
      </c>
      <c r="H730" t="str">
        <f t="shared" si="56"/>
        <v>&gt;=50%</v>
      </c>
      <c r="I730" s="8" t="str">
        <f t="shared" si="58"/>
        <v>200-500</v>
      </c>
      <c r="J730" s="8" t="str">
        <f t="shared" si="59"/>
        <v>No</v>
      </c>
      <c r="K730" s="1" t="s">
        <v>9299</v>
      </c>
      <c r="L730">
        <v>4.5</v>
      </c>
      <c r="M730" s="4">
        <v>21010</v>
      </c>
      <c r="N730" s="12">
        <f t="shared" si="57"/>
        <v>94545</v>
      </c>
      <c r="O730" t="s">
        <v>11357</v>
      </c>
      <c r="P730" t="s">
        <v>4313</v>
      </c>
      <c r="Q730" t="s">
        <v>12508</v>
      </c>
      <c r="R730" t="s">
        <v>4314</v>
      </c>
      <c r="S730" t="s">
        <v>13667</v>
      </c>
      <c r="T730" t="s">
        <v>4315</v>
      </c>
      <c r="U730" t="s">
        <v>4316</v>
      </c>
      <c r="V730" t="s">
        <v>4317</v>
      </c>
    </row>
    <row r="731" spans="1:22">
      <c r="A731" t="s">
        <v>4318</v>
      </c>
      <c r="B731" t="s">
        <v>9938</v>
      </c>
      <c r="C731" t="s">
        <v>10642</v>
      </c>
      <c r="D731" s="2">
        <v>1799</v>
      </c>
      <c r="E731" s="11">
        <f t="shared" si="55"/>
        <v>14064483</v>
      </c>
      <c r="F731" s="5">
        <v>3999</v>
      </c>
      <c r="G731" s="1">
        <v>0.55000000000000004</v>
      </c>
      <c r="H731" t="str">
        <f t="shared" si="56"/>
        <v>20-50%</v>
      </c>
      <c r="I731" s="8" t="str">
        <f t="shared" si="58"/>
        <v>&gt;500</v>
      </c>
      <c r="J731" s="8" t="str">
        <f t="shared" si="59"/>
        <v>No</v>
      </c>
      <c r="K731" s="1" t="s">
        <v>9298</v>
      </c>
      <c r="L731">
        <v>3.9</v>
      </c>
      <c r="M731" s="4">
        <v>3517</v>
      </c>
      <c r="N731" s="12">
        <f t="shared" si="57"/>
        <v>13716.3</v>
      </c>
      <c r="O731" t="s">
        <v>11358</v>
      </c>
      <c r="P731" t="s">
        <v>4320</v>
      </c>
      <c r="Q731" t="s">
        <v>12509</v>
      </c>
      <c r="R731" t="s">
        <v>4321</v>
      </c>
      <c r="S731" t="s">
        <v>13668</v>
      </c>
      <c r="T731" t="s">
        <v>4322</v>
      </c>
      <c r="U731" t="s">
        <v>4323</v>
      </c>
      <c r="V731" t="s">
        <v>4324</v>
      </c>
    </row>
    <row r="732" spans="1:22">
      <c r="A732" t="s">
        <v>4325</v>
      </c>
      <c r="B732" t="s">
        <v>9939</v>
      </c>
      <c r="C732" t="s">
        <v>10577</v>
      </c>
      <c r="D732" s="2">
        <v>1999</v>
      </c>
      <c r="E732" s="11">
        <f t="shared" si="55"/>
        <v>191633101</v>
      </c>
      <c r="F732" s="5">
        <v>2999</v>
      </c>
      <c r="G732" s="1">
        <v>0.33</v>
      </c>
      <c r="H732" t="str">
        <f t="shared" si="56"/>
        <v>&gt;=50%</v>
      </c>
      <c r="I732" s="8" t="str">
        <f t="shared" si="58"/>
        <v>&gt;500</v>
      </c>
      <c r="J732" s="8" t="str">
        <f t="shared" si="59"/>
        <v>No</v>
      </c>
      <c r="K732" s="1" t="s">
        <v>9299</v>
      </c>
      <c r="L732">
        <v>4.3</v>
      </c>
      <c r="M732" s="4">
        <v>63899</v>
      </c>
      <c r="N732" s="12">
        <f t="shared" si="57"/>
        <v>274765.7</v>
      </c>
      <c r="O732" t="s">
        <v>11359</v>
      </c>
      <c r="P732" t="s">
        <v>4327</v>
      </c>
      <c r="Q732" t="s">
        <v>12510</v>
      </c>
      <c r="R732" t="s">
        <v>4328</v>
      </c>
      <c r="S732" t="s">
        <v>13669</v>
      </c>
      <c r="T732" t="s">
        <v>4329</v>
      </c>
      <c r="U732" t="s">
        <v>4330</v>
      </c>
      <c r="V732" t="s">
        <v>4331</v>
      </c>
    </row>
    <row r="733" spans="1:22">
      <c r="A733" t="s">
        <v>175</v>
      </c>
      <c r="B733" t="s">
        <v>9344</v>
      </c>
      <c r="C733" t="s">
        <v>10653</v>
      </c>
      <c r="D733">
        <v>199</v>
      </c>
      <c r="E733" s="11">
        <f t="shared" si="55"/>
        <v>8494947</v>
      </c>
      <c r="F733" s="5">
        <v>699</v>
      </c>
      <c r="G733" s="1">
        <v>0.72</v>
      </c>
      <c r="H733" t="str">
        <f t="shared" si="56"/>
        <v>&gt;=50%</v>
      </c>
      <c r="I733" s="8" t="str">
        <f t="shared" si="58"/>
        <v>&gt;500</v>
      </c>
      <c r="J733" s="8" t="str">
        <f t="shared" si="59"/>
        <v>No</v>
      </c>
      <c r="K733" s="1" t="s">
        <v>9298</v>
      </c>
      <c r="L733">
        <v>4.2</v>
      </c>
      <c r="M733" s="4">
        <v>12153</v>
      </c>
      <c r="N733" s="12">
        <f t="shared" si="57"/>
        <v>51042.6</v>
      </c>
      <c r="O733" t="s">
        <v>10797</v>
      </c>
      <c r="P733" t="s">
        <v>177</v>
      </c>
      <c r="Q733" t="s">
        <v>12051</v>
      </c>
      <c r="R733" t="s">
        <v>178</v>
      </c>
      <c r="S733" t="s">
        <v>13182</v>
      </c>
      <c r="T733" t="s">
        <v>179</v>
      </c>
      <c r="U733" t="s">
        <v>180</v>
      </c>
      <c r="V733" t="s">
        <v>4332</v>
      </c>
    </row>
    <row r="734" spans="1:22">
      <c r="A734" t="s">
        <v>4333</v>
      </c>
      <c r="B734" t="s">
        <v>9940</v>
      </c>
      <c r="C734" t="s">
        <v>10654</v>
      </c>
      <c r="D734">
        <v>399</v>
      </c>
      <c r="E734" s="11">
        <f t="shared" si="55"/>
        <v>8589270</v>
      </c>
      <c r="F734" s="5">
        <v>1499</v>
      </c>
      <c r="G734" s="1">
        <v>0.73</v>
      </c>
      <c r="H734" t="str">
        <f t="shared" si="56"/>
        <v>&gt;=50%</v>
      </c>
      <c r="I734" s="8" t="str">
        <f t="shared" si="58"/>
        <v>&gt;500</v>
      </c>
      <c r="J734" s="8" t="str">
        <f t="shared" si="59"/>
        <v>No</v>
      </c>
      <c r="K734" s="1" t="s">
        <v>9298</v>
      </c>
      <c r="L734">
        <v>4.0999999999999996</v>
      </c>
      <c r="M734" s="4">
        <v>5730</v>
      </c>
      <c r="N734" s="12">
        <f t="shared" si="57"/>
        <v>23492.999999999996</v>
      </c>
      <c r="O734" t="s">
        <v>11360</v>
      </c>
      <c r="P734" t="s">
        <v>4335</v>
      </c>
      <c r="Q734" t="s">
        <v>12511</v>
      </c>
      <c r="R734" t="s">
        <v>4336</v>
      </c>
      <c r="S734" t="s">
        <v>13670</v>
      </c>
      <c r="T734" t="s">
        <v>4337</v>
      </c>
      <c r="U734" t="s">
        <v>4338</v>
      </c>
      <c r="V734" t="s">
        <v>4339</v>
      </c>
    </row>
    <row r="735" spans="1:22">
      <c r="A735" t="s">
        <v>4340</v>
      </c>
      <c r="B735" t="s">
        <v>9941</v>
      </c>
      <c r="C735" t="s">
        <v>10617</v>
      </c>
      <c r="D735" s="2">
        <v>1699</v>
      </c>
      <c r="E735" s="11">
        <f t="shared" si="55"/>
        <v>101926512</v>
      </c>
      <c r="F735" s="5">
        <v>3999</v>
      </c>
      <c r="G735" s="1">
        <v>0.57999999999999996</v>
      </c>
      <c r="H735" t="str">
        <f t="shared" si="56"/>
        <v>20-50%</v>
      </c>
      <c r="I735" s="8" t="str">
        <f t="shared" si="58"/>
        <v>&gt;500</v>
      </c>
      <c r="J735" s="8" t="str">
        <f t="shared" si="59"/>
        <v>No</v>
      </c>
      <c r="K735" s="1" t="s">
        <v>9298</v>
      </c>
      <c r="L735">
        <v>4.2</v>
      </c>
      <c r="M735" s="4">
        <v>25488</v>
      </c>
      <c r="N735" s="12">
        <f t="shared" si="57"/>
        <v>107049.60000000001</v>
      </c>
      <c r="O735" t="s">
        <v>11361</v>
      </c>
      <c r="P735" t="s">
        <v>4342</v>
      </c>
      <c r="Q735" t="s">
        <v>12512</v>
      </c>
      <c r="R735" t="s">
        <v>4343</v>
      </c>
      <c r="S735" t="s">
        <v>13671</v>
      </c>
      <c r="T735" t="s">
        <v>4344</v>
      </c>
      <c r="U735" t="s">
        <v>4345</v>
      </c>
      <c r="V735" t="s">
        <v>4346</v>
      </c>
    </row>
    <row r="736" spans="1:22">
      <c r="A736" t="s">
        <v>4347</v>
      </c>
      <c r="B736" t="s">
        <v>9942</v>
      </c>
      <c r="C736" t="s">
        <v>10607</v>
      </c>
      <c r="D736">
        <v>699</v>
      </c>
      <c r="E736" s="11">
        <f t="shared" si="55"/>
        <v>54132975</v>
      </c>
      <c r="F736" s="5">
        <v>995</v>
      </c>
      <c r="G736" s="1">
        <v>0.3</v>
      </c>
      <c r="H736" t="str">
        <f t="shared" si="56"/>
        <v>&gt;=50%</v>
      </c>
      <c r="I736" s="8" t="str">
        <f t="shared" si="58"/>
        <v>&gt;500</v>
      </c>
      <c r="J736" s="8" t="str">
        <f t="shared" si="59"/>
        <v>No</v>
      </c>
      <c r="K736" s="1" t="s">
        <v>9299</v>
      </c>
      <c r="L736">
        <v>4.5</v>
      </c>
      <c r="M736" s="4">
        <v>54405</v>
      </c>
      <c r="N736" s="12">
        <f t="shared" si="57"/>
        <v>244822.5</v>
      </c>
      <c r="O736" t="s">
        <v>11362</v>
      </c>
      <c r="P736" t="s">
        <v>4349</v>
      </c>
      <c r="Q736" t="s">
        <v>12513</v>
      </c>
      <c r="R736" t="s">
        <v>4350</v>
      </c>
      <c r="S736" t="s">
        <v>13672</v>
      </c>
      <c r="T736" t="s">
        <v>4351</v>
      </c>
      <c r="U736" t="s">
        <v>4352</v>
      </c>
      <c r="V736" t="s">
        <v>4353</v>
      </c>
    </row>
    <row r="737" spans="1:22">
      <c r="A737" t="s">
        <v>2942</v>
      </c>
      <c r="B737" t="s">
        <v>9752</v>
      </c>
      <c r="C737" t="s">
        <v>10641</v>
      </c>
      <c r="D737">
        <v>95</v>
      </c>
      <c r="E737" s="11">
        <f t="shared" si="55"/>
        <v>972551</v>
      </c>
      <c r="F737" s="5">
        <v>499</v>
      </c>
      <c r="G737" s="1">
        <v>0.81</v>
      </c>
      <c r="H737" t="str">
        <f t="shared" si="56"/>
        <v>20-50%</v>
      </c>
      <c r="I737" s="8" t="str">
        <f t="shared" si="58"/>
        <v>200-500</v>
      </c>
      <c r="J737" s="8" t="str">
        <f t="shared" si="59"/>
        <v>No</v>
      </c>
      <c r="K737" s="1" t="s">
        <v>9298</v>
      </c>
      <c r="L737">
        <v>4.2</v>
      </c>
      <c r="M737" s="4">
        <v>1949</v>
      </c>
      <c r="N737" s="12">
        <f t="shared" si="57"/>
        <v>8185.8</v>
      </c>
      <c r="O737" t="s">
        <v>11175</v>
      </c>
      <c r="P737" t="s">
        <v>2944</v>
      </c>
      <c r="Q737" t="s">
        <v>12347</v>
      </c>
      <c r="R737" t="s">
        <v>2945</v>
      </c>
      <c r="S737" t="s">
        <v>13497</v>
      </c>
      <c r="T737" t="s">
        <v>2946</v>
      </c>
      <c r="U737" t="s">
        <v>4354</v>
      </c>
      <c r="V737" t="s">
        <v>4355</v>
      </c>
    </row>
    <row r="738" spans="1:22">
      <c r="A738" t="s">
        <v>4356</v>
      </c>
      <c r="B738" t="s">
        <v>9943</v>
      </c>
      <c r="C738" t="s">
        <v>10626</v>
      </c>
      <c r="D738" s="2">
        <v>1149</v>
      </c>
      <c r="E738" s="11">
        <f t="shared" si="55"/>
        <v>208090122</v>
      </c>
      <c r="F738" s="5">
        <v>1699</v>
      </c>
      <c r="G738" s="1">
        <v>0.32</v>
      </c>
      <c r="H738" t="str">
        <f t="shared" si="56"/>
        <v>20-50%</v>
      </c>
      <c r="I738" s="8" t="str">
        <f t="shared" si="58"/>
        <v>&gt;500</v>
      </c>
      <c r="J738" s="8" t="str">
        <f t="shared" si="59"/>
        <v>No</v>
      </c>
      <c r="K738" s="1" t="s">
        <v>9299</v>
      </c>
      <c r="L738">
        <v>4.2</v>
      </c>
      <c r="M738" s="4">
        <v>122478</v>
      </c>
      <c r="N738" s="12">
        <f t="shared" si="57"/>
        <v>514407.60000000003</v>
      </c>
      <c r="O738" t="s">
        <v>11363</v>
      </c>
      <c r="P738" t="s">
        <v>4358</v>
      </c>
      <c r="Q738" t="s">
        <v>12514</v>
      </c>
      <c r="R738" t="s">
        <v>4359</v>
      </c>
      <c r="S738" t="s">
        <v>13673</v>
      </c>
      <c r="T738" t="s">
        <v>4360</v>
      </c>
      <c r="U738" t="s">
        <v>4361</v>
      </c>
      <c r="V738" t="s">
        <v>4362</v>
      </c>
    </row>
    <row r="739" spans="1:22">
      <c r="A739" t="s">
        <v>4363</v>
      </c>
      <c r="B739" t="s">
        <v>9944</v>
      </c>
      <c r="C739" t="s">
        <v>10619</v>
      </c>
      <c r="D739" s="2">
        <v>1495</v>
      </c>
      <c r="E739" s="11">
        <f t="shared" si="55"/>
        <v>14445795</v>
      </c>
      <c r="F739" s="5">
        <v>1995</v>
      </c>
      <c r="G739" s="1">
        <v>0.25</v>
      </c>
      <c r="H739" t="str">
        <f t="shared" si="56"/>
        <v>&gt;=50%</v>
      </c>
      <c r="I739" s="8" t="str">
        <f t="shared" si="58"/>
        <v>&gt;500</v>
      </c>
      <c r="J739" s="8" t="str">
        <f t="shared" si="59"/>
        <v>No</v>
      </c>
      <c r="K739" s="1" t="s">
        <v>9299</v>
      </c>
      <c r="L739">
        <v>4.3</v>
      </c>
      <c r="M739" s="4">
        <v>7241</v>
      </c>
      <c r="N739" s="12">
        <f t="shared" si="57"/>
        <v>31136.3</v>
      </c>
      <c r="O739" t="s">
        <v>11364</v>
      </c>
      <c r="P739" t="s">
        <v>4365</v>
      </c>
      <c r="Q739" t="s">
        <v>12515</v>
      </c>
      <c r="R739" t="s">
        <v>4366</v>
      </c>
      <c r="S739" t="s">
        <v>13674</v>
      </c>
      <c r="T739" t="s">
        <v>4367</v>
      </c>
      <c r="U739" t="s">
        <v>4368</v>
      </c>
      <c r="V739" t="s">
        <v>4369</v>
      </c>
    </row>
    <row r="740" spans="1:22">
      <c r="A740" t="s">
        <v>4370</v>
      </c>
      <c r="B740" t="s">
        <v>9945</v>
      </c>
      <c r="C740" t="s">
        <v>10655</v>
      </c>
      <c r="D740">
        <v>849</v>
      </c>
      <c r="E740" s="11">
        <f t="shared" si="55"/>
        <v>102264543</v>
      </c>
      <c r="F740" s="5">
        <v>4999</v>
      </c>
      <c r="G740" s="1">
        <v>0.83</v>
      </c>
      <c r="H740" t="str">
        <f t="shared" si="56"/>
        <v>20%</v>
      </c>
      <c r="I740" s="8" t="str">
        <f t="shared" si="58"/>
        <v>&gt;500</v>
      </c>
      <c r="J740" s="8" t="str">
        <f t="shared" si="59"/>
        <v>No</v>
      </c>
      <c r="K740" s="1" t="s">
        <v>9298</v>
      </c>
      <c r="L740">
        <v>4</v>
      </c>
      <c r="M740" s="4">
        <v>20457</v>
      </c>
      <c r="N740" s="12">
        <f t="shared" si="57"/>
        <v>81828</v>
      </c>
      <c r="O740" t="s">
        <v>11365</v>
      </c>
      <c r="P740" t="s">
        <v>4372</v>
      </c>
      <c r="Q740" t="s">
        <v>12516</v>
      </c>
      <c r="R740" t="s">
        <v>4373</v>
      </c>
      <c r="S740" t="s">
        <v>13675</v>
      </c>
      <c r="T740" t="s">
        <v>4374</v>
      </c>
      <c r="U740" t="s">
        <v>4375</v>
      </c>
      <c r="V740" t="s">
        <v>4376</v>
      </c>
    </row>
    <row r="741" spans="1:22">
      <c r="A741" t="s">
        <v>4377</v>
      </c>
      <c r="B741" t="s">
        <v>9946</v>
      </c>
      <c r="C741" t="s">
        <v>10609</v>
      </c>
      <c r="D741">
        <v>440</v>
      </c>
      <c r="E741" s="11">
        <f t="shared" si="55"/>
        <v>3788400</v>
      </c>
      <c r="F741" s="5">
        <v>440</v>
      </c>
      <c r="G741" s="1">
        <v>0</v>
      </c>
      <c r="H741" t="str">
        <f t="shared" si="56"/>
        <v>&gt;=50%</v>
      </c>
      <c r="I741" s="8" t="str">
        <f t="shared" si="58"/>
        <v>200-500</v>
      </c>
      <c r="J741" s="8" t="str">
        <f t="shared" si="59"/>
        <v>No</v>
      </c>
      <c r="K741" s="1" t="s">
        <v>9299</v>
      </c>
      <c r="L741">
        <v>4.5</v>
      </c>
      <c r="M741" s="4">
        <v>8610</v>
      </c>
      <c r="N741" s="12">
        <f t="shared" si="57"/>
        <v>38745</v>
      </c>
      <c r="O741" t="s">
        <v>11366</v>
      </c>
      <c r="P741" t="s">
        <v>4379</v>
      </c>
      <c r="Q741" t="s">
        <v>12517</v>
      </c>
      <c r="R741" t="s">
        <v>4380</v>
      </c>
      <c r="S741" t="s">
        <v>13676</v>
      </c>
      <c r="T741" t="s">
        <v>4381</v>
      </c>
      <c r="U741" t="s">
        <v>4382</v>
      </c>
      <c r="V741" t="s">
        <v>4383</v>
      </c>
    </row>
    <row r="742" spans="1:22">
      <c r="A742" t="s">
        <v>2919</v>
      </c>
      <c r="B742" t="s">
        <v>9749</v>
      </c>
      <c r="C742" t="s">
        <v>10619</v>
      </c>
      <c r="D742">
        <v>349</v>
      </c>
      <c r="E742" s="11">
        <f t="shared" si="55"/>
        <v>16540443</v>
      </c>
      <c r="F742" s="5">
        <v>999</v>
      </c>
      <c r="G742" s="1">
        <v>0.65</v>
      </c>
      <c r="H742" t="str">
        <f t="shared" si="56"/>
        <v>&gt;=50%</v>
      </c>
      <c r="I742" s="8" t="str">
        <f t="shared" si="58"/>
        <v>&gt;500</v>
      </c>
      <c r="J742" s="8" t="str">
        <f t="shared" si="59"/>
        <v>No</v>
      </c>
      <c r="K742" s="1" t="s">
        <v>9298</v>
      </c>
      <c r="L742">
        <v>3.8</v>
      </c>
      <c r="M742" s="4">
        <v>16557</v>
      </c>
      <c r="N742" s="12">
        <f t="shared" si="57"/>
        <v>62916.6</v>
      </c>
      <c r="O742" t="s">
        <v>11171</v>
      </c>
      <c r="P742" t="s">
        <v>2921</v>
      </c>
      <c r="Q742" t="s">
        <v>12345</v>
      </c>
      <c r="R742" t="s">
        <v>2922</v>
      </c>
      <c r="S742" t="s">
        <v>13495</v>
      </c>
      <c r="T742" t="s">
        <v>2923</v>
      </c>
      <c r="U742" t="s">
        <v>4384</v>
      </c>
      <c r="V742" t="s">
        <v>4385</v>
      </c>
    </row>
    <row r="743" spans="1:22">
      <c r="A743" t="s">
        <v>4386</v>
      </c>
      <c r="B743" t="s">
        <v>9947</v>
      </c>
      <c r="C743" t="s">
        <v>10647</v>
      </c>
      <c r="D743">
        <v>599</v>
      </c>
      <c r="E743" s="11">
        <f t="shared" si="55"/>
        <v>4346913</v>
      </c>
      <c r="F743" s="5">
        <v>3999</v>
      </c>
      <c r="G743" s="1">
        <v>0.85</v>
      </c>
      <c r="H743" t="str">
        <f t="shared" si="56"/>
        <v>&gt;=50%</v>
      </c>
      <c r="I743" s="8" t="str">
        <f t="shared" si="58"/>
        <v>&gt;500</v>
      </c>
      <c r="J743" s="8" t="str">
        <f t="shared" si="59"/>
        <v>No</v>
      </c>
      <c r="K743" s="1" t="s">
        <v>9298</v>
      </c>
      <c r="L743">
        <v>3.9</v>
      </c>
      <c r="M743" s="4">
        <v>1087</v>
      </c>
      <c r="N743" s="12">
        <f t="shared" si="57"/>
        <v>4239.3</v>
      </c>
      <c r="O743" t="s">
        <v>11367</v>
      </c>
      <c r="P743" t="s">
        <v>4388</v>
      </c>
      <c r="Q743" t="s">
        <v>12518</v>
      </c>
      <c r="R743" t="s">
        <v>4389</v>
      </c>
      <c r="S743" t="s">
        <v>13677</v>
      </c>
      <c r="T743" t="s">
        <v>4390</v>
      </c>
      <c r="U743" t="s">
        <v>4391</v>
      </c>
      <c r="V743" t="s">
        <v>4392</v>
      </c>
    </row>
    <row r="744" spans="1:22">
      <c r="A744" t="s">
        <v>4393</v>
      </c>
      <c r="B744" t="s">
        <v>9948</v>
      </c>
      <c r="C744" t="s">
        <v>10618</v>
      </c>
      <c r="D744">
        <v>149</v>
      </c>
      <c r="E744" s="11">
        <f t="shared" si="55"/>
        <v>614460</v>
      </c>
      <c r="F744" s="5">
        <v>399</v>
      </c>
      <c r="G744" s="1">
        <v>0.63</v>
      </c>
      <c r="H744" t="str">
        <f t="shared" si="56"/>
        <v>&gt;=50%</v>
      </c>
      <c r="I744" s="8" t="str">
        <f t="shared" si="58"/>
        <v>200-500</v>
      </c>
      <c r="J744" s="8" t="str">
        <f t="shared" si="59"/>
        <v>No</v>
      </c>
      <c r="K744" s="1" t="s">
        <v>9298</v>
      </c>
      <c r="L744">
        <v>4</v>
      </c>
      <c r="M744" s="4">
        <v>1540</v>
      </c>
      <c r="N744" s="12">
        <f t="shared" si="57"/>
        <v>6160</v>
      </c>
      <c r="O744" t="s">
        <v>11368</v>
      </c>
      <c r="P744" t="s">
        <v>4395</v>
      </c>
      <c r="Q744" t="s">
        <v>12519</v>
      </c>
      <c r="R744" t="s">
        <v>4396</v>
      </c>
      <c r="S744" t="s">
        <v>13678</v>
      </c>
      <c r="T744" t="s">
        <v>4397</v>
      </c>
      <c r="U744" t="s">
        <v>4398</v>
      </c>
      <c r="V744" t="s">
        <v>4399</v>
      </c>
    </row>
    <row r="745" spans="1:22">
      <c r="A745" t="s">
        <v>4400</v>
      </c>
      <c r="B745" t="s">
        <v>9949</v>
      </c>
      <c r="C745" t="s">
        <v>10656</v>
      </c>
      <c r="D745">
        <v>289</v>
      </c>
      <c r="E745" s="11">
        <f t="shared" si="55"/>
        <v>400599</v>
      </c>
      <c r="F745" s="5">
        <v>999</v>
      </c>
      <c r="G745" s="1">
        <v>0.71</v>
      </c>
      <c r="H745" t="str">
        <f t="shared" si="56"/>
        <v>&gt;=50%</v>
      </c>
      <c r="I745" s="8" t="str">
        <f t="shared" si="58"/>
        <v>&gt;500</v>
      </c>
      <c r="J745" s="8" t="str">
        <f t="shared" si="59"/>
        <v>No</v>
      </c>
      <c r="K745" s="1" t="s">
        <v>9298</v>
      </c>
      <c r="L745">
        <v>4.0999999999999996</v>
      </c>
      <c r="M745" s="4">
        <v>401</v>
      </c>
      <c r="N745" s="12">
        <f t="shared" si="57"/>
        <v>1644.1</v>
      </c>
      <c r="O745" t="s">
        <v>11369</v>
      </c>
      <c r="P745" t="s">
        <v>4402</v>
      </c>
      <c r="Q745" t="s">
        <v>12520</v>
      </c>
      <c r="R745" t="s">
        <v>4403</v>
      </c>
      <c r="S745" t="s">
        <v>13679</v>
      </c>
      <c r="T745" t="s">
        <v>4404</v>
      </c>
      <c r="U745" t="s">
        <v>4405</v>
      </c>
      <c r="V745" t="s">
        <v>4406</v>
      </c>
    </row>
    <row r="746" spans="1:22">
      <c r="A746" t="s">
        <v>4407</v>
      </c>
      <c r="B746" t="s">
        <v>9950</v>
      </c>
      <c r="C746" t="s">
        <v>10594</v>
      </c>
      <c r="D746">
        <v>179</v>
      </c>
      <c r="E746" s="11">
        <f t="shared" si="55"/>
        <v>4683115</v>
      </c>
      <c r="F746" s="5">
        <v>499</v>
      </c>
      <c r="G746" s="1">
        <v>0.64</v>
      </c>
      <c r="H746" t="str">
        <f t="shared" si="56"/>
        <v>&gt;=50%</v>
      </c>
      <c r="I746" s="8" t="str">
        <f t="shared" si="58"/>
        <v>200-500</v>
      </c>
      <c r="J746" s="8" t="str">
        <f t="shared" si="59"/>
        <v>No</v>
      </c>
      <c r="K746" s="1" t="s">
        <v>9298</v>
      </c>
      <c r="L746">
        <v>3.4</v>
      </c>
      <c r="M746" s="4">
        <v>9385</v>
      </c>
      <c r="N746" s="12">
        <f t="shared" si="57"/>
        <v>31909</v>
      </c>
      <c r="O746" t="s">
        <v>11370</v>
      </c>
      <c r="P746" t="s">
        <v>4409</v>
      </c>
      <c r="Q746" t="s">
        <v>12521</v>
      </c>
      <c r="R746" t="s">
        <v>4410</v>
      </c>
      <c r="S746" t="s">
        <v>13680</v>
      </c>
      <c r="T746" t="s">
        <v>4411</v>
      </c>
      <c r="U746" t="s">
        <v>4412</v>
      </c>
      <c r="V746" t="s">
        <v>4413</v>
      </c>
    </row>
    <row r="747" spans="1:22">
      <c r="A747" t="s">
        <v>4414</v>
      </c>
      <c r="B747" t="s">
        <v>9951</v>
      </c>
      <c r="C747" t="s">
        <v>2215</v>
      </c>
      <c r="D747" s="2">
        <v>1499</v>
      </c>
      <c r="E747" s="11">
        <f t="shared" si="55"/>
        <v>462847412</v>
      </c>
      <c r="F747" s="5">
        <v>4999</v>
      </c>
      <c r="G747" s="1">
        <v>0.7</v>
      </c>
      <c r="H747" t="str">
        <f t="shared" si="56"/>
        <v>20-50%</v>
      </c>
      <c r="I747" s="8" t="str">
        <f t="shared" si="58"/>
        <v>&gt;500</v>
      </c>
      <c r="J747" s="8" t="str">
        <f t="shared" si="59"/>
        <v>No</v>
      </c>
      <c r="K747" s="1" t="s">
        <v>9298</v>
      </c>
      <c r="L747">
        <v>4</v>
      </c>
      <c r="M747" s="4">
        <v>92588</v>
      </c>
      <c r="N747" s="12">
        <f t="shared" si="57"/>
        <v>370352</v>
      </c>
      <c r="O747" t="s">
        <v>11371</v>
      </c>
      <c r="P747" t="s">
        <v>3075</v>
      </c>
      <c r="Q747" t="s">
        <v>12360</v>
      </c>
      <c r="R747" t="s">
        <v>3076</v>
      </c>
      <c r="S747" t="s">
        <v>13510</v>
      </c>
      <c r="T747" t="s">
        <v>3077</v>
      </c>
      <c r="U747" t="s">
        <v>4416</v>
      </c>
      <c r="V747" t="s">
        <v>4417</v>
      </c>
    </row>
    <row r="748" spans="1:22">
      <c r="A748" t="s">
        <v>4418</v>
      </c>
      <c r="B748" t="s">
        <v>9952</v>
      </c>
      <c r="C748" t="s">
        <v>10635</v>
      </c>
      <c r="D748">
        <v>399</v>
      </c>
      <c r="E748" s="11">
        <f t="shared" si="55"/>
        <v>2414346</v>
      </c>
      <c r="F748" s="5">
        <v>699</v>
      </c>
      <c r="G748" s="1">
        <v>0.43</v>
      </c>
      <c r="H748" t="str">
        <f t="shared" si="56"/>
        <v>20-50%</v>
      </c>
      <c r="I748" s="8" t="str">
        <f t="shared" si="58"/>
        <v>&gt;500</v>
      </c>
      <c r="J748" s="8" t="str">
        <f t="shared" si="59"/>
        <v>No</v>
      </c>
      <c r="K748" s="1" t="s">
        <v>9299</v>
      </c>
      <c r="L748">
        <v>3.4</v>
      </c>
      <c r="M748" s="4">
        <v>3454</v>
      </c>
      <c r="N748" s="12">
        <f t="shared" si="57"/>
        <v>11743.6</v>
      </c>
      <c r="O748" t="s">
        <v>11372</v>
      </c>
      <c r="P748" t="s">
        <v>4420</v>
      </c>
      <c r="Q748" t="s">
        <v>12522</v>
      </c>
      <c r="R748" t="s">
        <v>4421</v>
      </c>
      <c r="S748" t="s">
        <v>13681</v>
      </c>
      <c r="T748" t="s">
        <v>4422</v>
      </c>
      <c r="U748" t="s">
        <v>4423</v>
      </c>
      <c r="V748" t="s">
        <v>4424</v>
      </c>
    </row>
    <row r="749" spans="1:22">
      <c r="A749" t="s">
        <v>4425</v>
      </c>
      <c r="B749" t="s">
        <v>9953</v>
      </c>
      <c r="C749" t="s">
        <v>10657</v>
      </c>
      <c r="D749">
        <v>599</v>
      </c>
      <c r="E749" s="11">
        <f t="shared" si="55"/>
        <v>12616210</v>
      </c>
      <c r="F749" s="5">
        <v>799</v>
      </c>
      <c r="G749" s="1">
        <v>0.25</v>
      </c>
      <c r="H749" t="str">
        <f t="shared" si="56"/>
        <v>&gt;=50%</v>
      </c>
      <c r="I749" s="8" t="str">
        <f t="shared" si="58"/>
        <v>&gt;500</v>
      </c>
      <c r="J749" s="8" t="str">
        <f t="shared" si="59"/>
        <v>No</v>
      </c>
      <c r="K749" s="1" t="s">
        <v>9299</v>
      </c>
      <c r="L749">
        <v>4.3</v>
      </c>
      <c r="M749" s="4">
        <v>15790</v>
      </c>
      <c r="N749" s="12">
        <f t="shared" si="57"/>
        <v>67897</v>
      </c>
      <c r="O749" t="s">
        <v>11373</v>
      </c>
      <c r="P749" t="s">
        <v>4427</v>
      </c>
      <c r="Q749" t="s">
        <v>12523</v>
      </c>
      <c r="R749" t="s">
        <v>4428</v>
      </c>
      <c r="S749" t="s">
        <v>13682</v>
      </c>
      <c r="T749" t="s">
        <v>4429</v>
      </c>
      <c r="U749" t="s">
        <v>4430</v>
      </c>
      <c r="V749" t="s">
        <v>4431</v>
      </c>
    </row>
    <row r="750" spans="1:22">
      <c r="A750" t="s">
        <v>4432</v>
      </c>
      <c r="B750" t="s">
        <v>9954</v>
      </c>
      <c r="C750" t="s">
        <v>10594</v>
      </c>
      <c r="D750">
        <v>949</v>
      </c>
      <c r="E750" s="11">
        <f t="shared" si="55"/>
        <v>29938000</v>
      </c>
      <c r="F750" s="5">
        <v>2000</v>
      </c>
      <c r="G750" s="1">
        <v>0.53</v>
      </c>
      <c r="H750" t="str">
        <f t="shared" si="56"/>
        <v>&gt;=50%</v>
      </c>
      <c r="I750" s="8" t="str">
        <f t="shared" si="58"/>
        <v>&gt;500</v>
      </c>
      <c r="J750" s="8" t="str">
        <f t="shared" si="59"/>
        <v>No</v>
      </c>
      <c r="K750" s="1" t="s">
        <v>9298</v>
      </c>
      <c r="L750">
        <v>3.9</v>
      </c>
      <c r="M750" s="4">
        <v>14969</v>
      </c>
      <c r="N750" s="12">
        <f t="shared" si="57"/>
        <v>58379.1</v>
      </c>
      <c r="O750" t="s">
        <v>11374</v>
      </c>
      <c r="P750" t="s">
        <v>4434</v>
      </c>
      <c r="Q750" t="s">
        <v>12524</v>
      </c>
      <c r="R750" t="s">
        <v>4435</v>
      </c>
      <c r="S750" t="s">
        <v>13683</v>
      </c>
      <c r="T750" t="s">
        <v>4436</v>
      </c>
      <c r="U750" t="s">
        <v>4437</v>
      </c>
      <c r="V750" t="s">
        <v>4438</v>
      </c>
    </row>
    <row r="751" spans="1:22">
      <c r="A751" t="s">
        <v>4439</v>
      </c>
      <c r="B751" t="s">
        <v>9955</v>
      </c>
      <c r="C751" t="s">
        <v>10623</v>
      </c>
      <c r="D751" s="2">
        <v>2499</v>
      </c>
      <c r="E751" s="11">
        <f t="shared" si="55"/>
        <v>421347861</v>
      </c>
      <c r="F751" s="5">
        <v>9999</v>
      </c>
      <c r="G751" s="1">
        <v>0.75</v>
      </c>
      <c r="H751" t="str">
        <f t="shared" si="56"/>
        <v>20%</v>
      </c>
      <c r="I751" s="8" t="str">
        <f t="shared" si="58"/>
        <v>&gt;500</v>
      </c>
      <c r="J751" s="8" t="str">
        <f t="shared" si="59"/>
        <v>No</v>
      </c>
      <c r="K751" s="1" t="s">
        <v>9298</v>
      </c>
      <c r="L751">
        <v>4.0999999999999996</v>
      </c>
      <c r="M751" s="4">
        <v>42139</v>
      </c>
      <c r="N751" s="12">
        <f t="shared" si="57"/>
        <v>172769.9</v>
      </c>
      <c r="O751" t="s">
        <v>11375</v>
      </c>
      <c r="P751" t="s">
        <v>4441</v>
      </c>
      <c r="Q751" t="s">
        <v>12525</v>
      </c>
      <c r="R751" t="s">
        <v>4442</v>
      </c>
      <c r="S751" t="s">
        <v>13684</v>
      </c>
      <c r="T751" t="s">
        <v>4443</v>
      </c>
      <c r="U751" t="s">
        <v>4444</v>
      </c>
      <c r="V751" t="s">
        <v>4445</v>
      </c>
    </row>
    <row r="752" spans="1:22">
      <c r="A752" t="s">
        <v>4446</v>
      </c>
      <c r="B752" t="s">
        <v>9956</v>
      </c>
      <c r="C752" t="s">
        <v>10597</v>
      </c>
      <c r="D752">
        <v>159</v>
      </c>
      <c r="E752" s="11">
        <f t="shared" si="55"/>
        <v>178020</v>
      </c>
      <c r="F752" s="5">
        <v>180</v>
      </c>
      <c r="G752" s="1">
        <v>0.12</v>
      </c>
      <c r="H752" t="str">
        <f t="shared" si="56"/>
        <v>&gt;=50%</v>
      </c>
      <c r="I752" s="8" t="str">
        <f t="shared" si="58"/>
        <v>&lt;200</v>
      </c>
      <c r="J752" s="8" t="str">
        <f t="shared" si="59"/>
        <v>No</v>
      </c>
      <c r="K752" s="1" t="s">
        <v>9299</v>
      </c>
      <c r="L752">
        <v>4.3</v>
      </c>
      <c r="M752" s="4">
        <v>989</v>
      </c>
      <c r="N752" s="12">
        <f t="shared" si="57"/>
        <v>4252.7</v>
      </c>
      <c r="O752" t="s">
        <v>11376</v>
      </c>
      <c r="P752" t="s">
        <v>4448</v>
      </c>
      <c r="Q752" t="s">
        <v>12526</v>
      </c>
      <c r="R752" t="s">
        <v>4449</v>
      </c>
      <c r="S752" t="s">
        <v>13685</v>
      </c>
      <c r="T752" t="s">
        <v>4450</v>
      </c>
      <c r="U752" t="s">
        <v>4451</v>
      </c>
      <c r="V752" t="s">
        <v>4452</v>
      </c>
    </row>
    <row r="753" spans="1:22">
      <c r="A753" t="s">
        <v>4453</v>
      </c>
      <c r="B753" t="s">
        <v>9957</v>
      </c>
      <c r="C753" t="s">
        <v>10656</v>
      </c>
      <c r="D753" s="2">
        <v>1329</v>
      </c>
      <c r="E753" s="11">
        <f t="shared" si="55"/>
        <v>56909600</v>
      </c>
      <c r="F753" s="5">
        <v>2900</v>
      </c>
      <c r="G753" s="1">
        <v>0.54</v>
      </c>
      <c r="H753" t="str">
        <f t="shared" si="56"/>
        <v>20-50%</v>
      </c>
      <c r="I753" s="8" t="str">
        <f t="shared" si="58"/>
        <v>&gt;500</v>
      </c>
      <c r="J753" s="8" t="str">
        <f t="shared" si="59"/>
        <v>No</v>
      </c>
      <c r="K753" s="1" t="s">
        <v>9298</v>
      </c>
      <c r="L753">
        <v>4.5</v>
      </c>
      <c r="M753" s="4">
        <v>19624</v>
      </c>
      <c r="N753" s="12">
        <f t="shared" si="57"/>
        <v>88308</v>
      </c>
      <c r="O753" t="s">
        <v>11377</v>
      </c>
      <c r="P753" t="s">
        <v>4455</v>
      </c>
      <c r="Q753" t="s">
        <v>12527</v>
      </c>
      <c r="R753" t="s">
        <v>4456</v>
      </c>
      <c r="S753" t="s">
        <v>13686</v>
      </c>
      <c r="T753" t="s">
        <v>4457</v>
      </c>
      <c r="U753" t="s">
        <v>4458</v>
      </c>
      <c r="V753" t="s">
        <v>4459</v>
      </c>
    </row>
    <row r="754" spans="1:22">
      <c r="A754" t="s">
        <v>4460</v>
      </c>
      <c r="B754" t="s">
        <v>9958</v>
      </c>
      <c r="C754" t="s">
        <v>10658</v>
      </c>
      <c r="D754">
        <v>570</v>
      </c>
      <c r="E754" s="11">
        <f t="shared" si="55"/>
        <v>3197799</v>
      </c>
      <c r="F754" s="5">
        <v>999</v>
      </c>
      <c r="G754" s="1">
        <v>0.43</v>
      </c>
      <c r="H754" t="str">
        <f t="shared" si="56"/>
        <v>&gt;=50%</v>
      </c>
      <c r="I754" s="8" t="str">
        <f t="shared" si="58"/>
        <v>&gt;500</v>
      </c>
      <c r="J754" s="8" t="str">
        <f t="shared" si="59"/>
        <v>No</v>
      </c>
      <c r="K754" s="1" t="s">
        <v>9299</v>
      </c>
      <c r="L754">
        <v>4.2</v>
      </c>
      <c r="M754" s="4">
        <v>3201</v>
      </c>
      <c r="N754" s="12">
        <f t="shared" si="57"/>
        <v>13444.2</v>
      </c>
      <c r="O754" t="s">
        <v>11378</v>
      </c>
      <c r="P754" t="s">
        <v>4462</v>
      </c>
      <c r="Q754" t="s">
        <v>4463</v>
      </c>
      <c r="R754" t="s">
        <v>4464</v>
      </c>
      <c r="S754" t="s">
        <v>13687</v>
      </c>
      <c r="T754" t="s">
        <v>9272</v>
      </c>
      <c r="U754" t="s">
        <v>4465</v>
      </c>
      <c r="V754" t="s">
        <v>4466</v>
      </c>
    </row>
    <row r="755" spans="1:22">
      <c r="A755" t="s">
        <v>4467</v>
      </c>
      <c r="B755" t="s">
        <v>9959</v>
      </c>
      <c r="C755" t="s">
        <v>10659</v>
      </c>
      <c r="D755">
        <v>899</v>
      </c>
      <c r="E755" s="11">
        <f t="shared" si="55"/>
        <v>60907531</v>
      </c>
      <c r="F755" s="5">
        <v>1999</v>
      </c>
      <c r="G755" s="1">
        <v>0.55000000000000004</v>
      </c>
      <c r="H755" t="str">
        <f t="shared" si="56"/>
        <v>&gt;=50%</v>
      </c>
      <c r="I755" s="8" t="str">
        <f t="shared" si="58"/>
        <v>&gt;500</v>
      </c>
      <c r="J755" s="8" t="str">
        <f t="shared" si="59"/>
        <v>No</v>
      </c>
      <c r="K755" s="1" t="s">
        <v>9298</v>
      </c>
      <c r="L755">
        <v>4.0999999999999996</v>
      </c>
      <c r="M755" s="4">
        <v>30469</v>
      </c>
      <c r="N755" s="12">
        <f t="shared" si="57"/>
        <v>124922.9</v>
      </c>
      <c r="O755" t="s">
        <v>11379</v>
      </c>
      <c r="P755" t="s">
        <v>4469</v>
      </c>
      <c r="Q755" t="s">
        <v>12528</v>
      </c>
      <c r="R755" t="s">
        <v>4470</v>
      </c>
      <c r="S755" t="s">
        <v>13688</v>
      </c>
      <c r="T755" t="s">
        <v>4471</v>
      </c>
      <c r="U755" t="s">
        <v>4472</v>
      </c>
      <c r="V755" t="s">
        <v>4473</v>
      </c>
    </row>
    <row r="756" spans="1:22">
      <c r="A756" t="s">
        <v>4474</v>
      </c>
      <c r="B756" t="s">
        <v>9960</v>
      </c>
      <c r="C756" t="s">
        <v>10660</v>
      </c>
      <c r="D756">
        <v>449</v>
      </c>
      <c r="E756" s="11">
        <f t="shared" si="55"/>
        <v>9930060</v>
      </c>
      <c r="F756" s="5">
        <v>999</v>
      </c>
      <c r="G756" s="1">
        <v>0.55000000000000004</v>
      </c>
      <c r="H756" t="str">
        <f t="shared" si="56"/>
        <v>20-50%</v>
      </c>
      <c r="I756" s="8" t="str">
        <f t="shared" si="58"/>
        <v>&gt;500</v>
      </c>
      <c r="J756" s="8" t="str">
        <f t="shared" si="59"/>
        <v>No</v>
      </c>
      <c r="K756" s="1" t="s">
        <v>9298</v>
      </c>
      <c r="L756">
        <v>4.4000000000000004</v>
      </c>
      <c r="M756" s="4">
        <v>9940</v>
      </c>
      <c r="N756" s="12">
        <f t="shared" si="57"/>
        <v>43736</v>
      </c>
      <c r="O756" t="s">
        <v>11380</v>
      </c>
      <c r="P756" t="s">
        <v>4476</v>
      </c>
      <c r="Q756" t="s">
        <v>12529</v>
      </c>
      <c r="R756" t="s">
        <v>4477</v>
      </c>
      <c r="S756" t="s">
        <v>13689</v>
      </c>
      <c r="T756" t="s">
        <v>4478</v>
      </c>
      <c r="U756" t="s">
        <v>4479</v>
      </c>
      <c r="V756" t="s">
        <v>4480</v>
      </c>
    </row>
    <row r="757" spans="1:22">
      <c r="A757" t="s">
        <v>4481</v>
      </c>
      <c r="B757" t="s">
        <v>9961</v>
      </c>
      <c r="C757" t="s">
        <v>10641</v>
      </c>
      <c r="D757">
        <v>549</v>
      </c>
      <c r="E757" s="11">
        <f t="shared" si="55"/>
        <v>7750242</v>
      </c>
      <c r="F757" s="5">
        <v>999</v>
      </c>
      <c r="G757" s="1">
        <v>0.45</v>
      </c>
      <c r="H757" t="str">
        <f t="shared" si="56"/>
        <v>20-50%</v>
      </c>
      <c r="I757" s="8" t="str">
        <f t="shared" si="58"/>
        <v>&gt;500</v>
      </c>
      <c r="J757" s="8" t="str">
        <f t="shared" si="59"/>
        <v>No</v>
      </c>
      <c r="K757" s="1" t="s">
        <v>9299</v>
      </c>
      <c r="L757">
        <v>4.3</v>
      </c>
      <c r="M757" s="4">
        <v>7758</v>
      </c>
      <c r="N757" s="12">
        <f t="shared" si="57"/>
        <v>33359.4</v>
      </c>
      <c r="O757" t="s">
        <v>11381</v>
      </c>
      <c r="P757" t="s">
        <v>4483</v>
      </c>
      <c r="Q757" t="s">
        <v>12530</v>
      </c>
      <c r="R757" t="s">
        <v>4484</v>
      </c>
      <c r="S757" t="s">
        <v>13690</v>
      </c>
      <c r="T757" t="s">
        <v>4485</v>
      </c>
      <c r="U757" t="s">
        <v>4486</v>
      </c>
      <c r="V757" t="s">
        <v>4487</v>
      </c>
    </row>
    <row r="758" spans="1:22">
      <c r="A758" t="s">
        <v>4488</v>
      </c>
      <c r="B758" t="s">
        <v>9962</v>
      </c>
      <c r="C758" t="s">
        <v>10661</v>
      </c>
      <c r="D758" s="2">
        <v>1529</v>
      </c>
      <c r="E758" s="11">
        <f t="shared" si="55"/>
        <v>164113191</v>
      </c>
      <c r="F758" s="5">
        <v>2399</v>
      </c>
      <c r="G758" s="1">
        <v>0.36</v>
      </c>
      <c r="H758" t="str">
        <f t="shared" si="56"/>
        <v>20%</v>
      </c>
      <c r="I758" s="8" t="str">
        <f t="shared" si="58"/>
        <v>&gt;500</v>
      </c>
      <c r="J758" s="8" t="str">
        <f t="shared" si="59"/>
        <v>No</v>
      </c>
      <c r="K758" s="1" t="s">
        <v>9299</v>
      </c>
      <c r="L758">
        <v>4.3</v>
      </c>
      <c r="M758" s="4">
        <v>68409</v>
      </c>
      <c r="N758" s="12">
        <f t="shared" si="57"/>
        <v>294158.7</v>
      </c>
      <c r="O758" t="s">
        <v>11382</v>
      </c>
      <c r="P758" t="s">
        <v>4490</v>
      </c>
      <c r="Q758" t="s">
        <v>12531</v>
      </c>
      <c r="R758" t="s">
        <v>4491</v>
      </c>
      <c r="S758" t="s">
        <v>13691</v>
      </c>
      <c r="T758" t="s">
        <v>4492</v>
      </c>
      <c r="U758" t="s">
        <v>4493</v>
      </c>
      <c r="V758" t="s">
        <v>4494</v>
      </c>
    </row>
    <row r="759" spans="1:22">
      <c r="A759" t="s">
        <v>4495</v>
      </c>
      <c r="B759" t="s">
        <v>4496</v>
      </c>
      <c r="C759" t="s">
        <v>10620</v>
      </c>
      <c r="D759">
        <v>100</v>
      </c>
      <c r="E759" s="11">
        <f t="shared" si="55"/>
        <v>309500</v>
      </c>
      <c r="F759" s="5">
        <v>100</v>
      </c>
      <c r="G759" s="1">
        <v>0</v>
      </c>
      <c r="H759" t="str">
        <f t="shared" si="56"/>
        <v>&gt;=50%</v>
      </c>
      <c r="I759" s="8" t="str">
        <f t="shared" si="58"/>
        <v>&lt;200</v>
      </c>
      <c r="J759" s="8" t="str">
        <f t="shared" si="59"/>
        <v>No</v>
      </c>
      <c r="K759" s="1" t="s">
        <v>9299</v>
      </c>
      <c r="L759">
        <v>4.3</v>
      </c>
      <c r="M759" s="4">
        <v>3095</v>
      </c>
      <c r="N759" s="12">
        <f t="shared" si="57"/>
        <v>13308.5</v>
      </c>
      <c r="O759" t="s">
        <v>11383</v>
      </c>
      <c r="P759" t="s">
        <v>4497</v>
      </c>
      <c r="Q759" t="s">
        <v>12532</v>
      </c>
      <c r="R759" t="s">
        <v>4498</v>
      </c>
      <c r="S759" t="s">
        <v>13692</v>
      </c>
      <c r="T759" t="s">
        <v>4499</v>
      </c>
      <c r="U759" t="s">
        <v>4500</v>
      </c>
      <c r="V759" t="s">
        <v>4501</v>
      </c>
    </row>
    <row r="760" spans="1:22">
      <c r="A760" t="s">
        <v>4502</v>
      </c>
      <c r="B760" t="s">
        <v>9963</v>
      </c>
      <c r="C760" t="s">
        <v>10626</v>
      </c>
      <c r="D760">
        <v>299</v>
      </c>
      <c r="E760" s="11">
        <f t="shared" si="55"/>
        <v>1353597</v>
      </c>
      <c r="F760" s="5">
        <v>1499</v>
      </c>
      <c r="G760" s="1">
        <v>0.8</v>
      </c>
      <c r="H760" t="str">
        <f t="shared" si="56"/>
        <v>20-50%</v>
      </c>
      <c r="I760" s="8" t="str">
        <f t="shared" si="58"/>
        <v>&gt;500</v>
      </c>
      <c r="J760" s="8" t="str">
        <f t="shared" si="59"/>
        <v>No</v>
      </c>
      <c r="K760" s="1" t="s">
        <v>9298</v>
      </c>
      <c r="L760">
        <v>4.2</v>
      </c>
      <c r="M760" s="4">
        <v>903</v>
      </c>
      <c r="N760" s="12">
        <f t="shared" si="57"/>
        <v>3792.6000000000004</v>
      </c>
      <c r="O760" t="s">
        <v>11384</v>
      </c>
      <c r="P760" t="s">
        <v>4504</v>
      </c>
      <c r="Q760" t="s">
        <v>12533</v>
      </c>
      <c r="R760" t="s">
        <v>4505</v>
      </c>
      <c r="S760" t="s">
        <v>13693</v>
      </c>
      <c r="T760" t="s">
        <v>4506</v>
      </c>
      <c r="U760" t="s">
        <v>4507</v>
      </c>
      <c r="V760" t="s">
        <v>4508</v>
      </c>
    </row>
    <row r="761" spans="1:22">
      <c r="A761" t="s">
        <v>4509</v>
      </c>
      <c r="B761" t="s">
        <v>9964</v>
      </c>
      <c r="C761" t="s">
        <v>2215</v>
      </c>
      <c r="D761" s="2">
        <v>1295</v>
      </c>
      <c r="E761" s="11">
        <f t="shared" si="55"/>
        <v>46258945</v>
      </c>
      <c r="F761" s="5">
        <v>1795</v>
      </c>
      <c r="G761" s="1">
        <v>0.28000000000000003</v>
      </c>
      <c r="H761" t="str">
        <f t="shared" si="56"/>
        <v>20-50%</v>
      </c>
      <c r="I761" s="8" t="str">
        <f t="shared" si="58"/>
        <v>&gt;500</v>
      </c>
      <c r="J761" s="8" t="str">
        <f t="shared" si="59"/>
        <v>No</v>
      </c>
      <c r="K761" s="1" t="s">
        <v>9299</v>
      </c>
      <c r="L761">
        <v>4.0999999999999996</v>
      </c>
      <c r="M761" s="4">
        <v>25771</v>
      </c>
      <c r="N761" s="12">
        <f t="shared" si="57"/>
        <v>105661.09999999999</v>
      </c>
      <c r="O761" t="s">
        <v>11385</v>
      </c>
      <c r="P761" t="s">
        <v>4511</v>
      </c>
      <c r="Q761" t="s">
        <v>12534</v>
      </c>
      <c r="R761" t="s">
        <v>4512</v>
      </c>
      <c r="S761" t="s">
        <v>13694</v>
      </c>
      <c r="T761" t="s">
        <v>4513</v>
      </c>
      <c r="U761" t="s">
        <v>4514</v>
      </c>
      <c r="V761" t="s">
        <v>4515</v>
      </c>
    </row>
    <row r="762" spans="1:22">
      <c r="A762" t="s">
        <v>4516</v>
      </c>
      <c r="B762" t="s">
        <v>9965</v>
      </c>
      <c r="C762" t="s">
        <v>10662</v>
      </c>
      <c r="D762">
        <v>699</v>
      </c>
      <c r="E762" s="11">
        <f t="shared" si="55"/>
        <v>272915811</v>
      </c>
      <c r="F762" s="5">
        <v>999</v>
      </c>
      <c r="G762" s="1">
        <v>0.3</v>
      </c>
      <c r="H762" t="str">
        <f t="shared" si="56"/>
        <v>20%</v>
      </c>
      <c r="I762" s="8" t="str">
        <f t="shared" si="58"/>
        <v>&gt;500</v>
      </c>
      <c r="J762" s="8" t="str">
        <f t="shared" si="59"/>
        <v>No</v>
      </c>
      <c r="K762" s="1" t="s">
        <v>9299</v>
      </c>
      <c r="L762">
        <v>4.0999999999999996</v>
      </c>
      <c r="M762" s="4">
        <v>273189</v>
      </c>
      <c r="N762" s="12">
        <f t="shared" si="57"/>
        <v>1120074.8999999999</v>
      </c>
      <c r="O762" t="s">
        <v>11386</v>
      </c>
      <c r="P762" t="s">
        <v>4518</v>
      </c>
      <c r="Q762" t="s">
        <v>12535</v>
      </c>
      <c r="R762" t="s">
        <v>4519</v>
      </c>
      <c r="S762" t="s">
        <v>13695</v>
      </c>
      <c r="T762" t="s">
        <v>4520</v>
      </c>
      <c r="U762" t="s">
        <v>4521</v>
      </c>
      <c r="V762" t="s">
        <v>4522</v>
      </c>
    </row>
    <row r="763" spans="1:22">
      <c r="A763" t="s">
        <v>4523</v>
      </c>
      <c r="B763" t="s">
        <v>9966</v>
      </c>
      <c r="C763" t="s">
        <v>10623</v>
      </c>
      <c r="D763">
        <v>252</v>
      </c>
      <c r="E763" s="11">
        <f t="shared" si="55"/>
        <v>1192275</v>
      </c>
      <c r="F763" s="5">
        <v>315</v>
      </c>
      <c r="G763" s="1">
        <v>0.2</v>
      </c>
      <c r="H763" t="str">
        <f t="shared" si="56"/>
        <v>20%</v>
      </c>
      <c r="I763" s="8" t="str">
        <f t="shared" si="58"/>
        <v>200-500</v>
      </c>
      <c r="J763" s="8" t="str">
        <f t="shared" si="59"/>
        <v>No</v>
      </c>
      <c r="K763" s="1" t="s">
        <v>9299</v>
      </c>
      <c r="L763">
        <v>4.5</v>
      </c>
      <c r="M763" s="4">
        <v>3785</v>
      </c>
      <c r="N763" s="12">
        <f t="shared" si="57"/>
        <v>17032.5</v>
      </c>
      <c r="O763" t="s">
        <v>11387</v>
      </c>
      <c r="P763" t="s">
        <v>4525</v>
      </c>
      <c r="Q763" t="s">
        <v>12536</v>
      </c>
      <c r="R763" t="s">
        <v>4526</v>
      </c>
      <c r="S763" t="s">
        <v>13696</v>
      </c>
      <c r="T763" t="s">
        <v>4527</v>
      </c>
      <c r="U763" t="s">
        <v>4528</v>
      </c>
      <c r="V763" t="s">
        <v>4529</v>
      </c>
    </row>
    <row r="764" spans="1:22">
      <c r="A764" t="s">
        <v>4530</v>
      </c>
      <c r="B764" t="s">
        <v>9967</v>
      </c>
      <c r="C764" t="s">
        <v>10626</v>
      </c>
      <c r="D764">
        <v>190</v>
      </c>
      <c r="E764" s="11">
        <f t="shared" si="55"/>
        <v>630520</v>
      </c>
      <c r="F764" s="5">
        <v>220</v>
      </c>
      <c r="G764" s="1">
        <v>0.14000000000000001</v>
      </c>
      <c r="H764" t="str">
        <f t="shared" si="56"/>
        <v>20%</v>
      </c>
      <c r="I764" s="8" t="str">
        <f t="shared" si="58"/>
        <v>200-500</v>
      </c>
      <c r="J764" s="8" t="str">
        <f t="shared" si="59"/>
        <v>No</v>
      </c>
      <c r="K764" s="1" t="s">
        <v>9299</v>
      </c>
      <c r="L764">
        <v>4.4000000000000004</v>
      </c>
      <c r="M764" s="4">
        <v>2866</v>
      </c>
      <c r="N764" s="12">
        <f t="shared" si="57"/>
        <v>12610.400000000001</v>
      </c>
      <c r="O764" t="s">
        <v>11388</v>
      </c>
      <c r="P764" t="s">
        <v>4532</v>
      </c>
      <c r="Q764" t="s">
        <v>12537</v>
      </c>
      <c r="R764" t="s">
        <v>4533</v>
      </c>
      <c r="S764" t="s">
        <v>13697</v>
      </c>
      <c r="T764" t="s">
        <v>4534</v>
      </c>
      <c r="U764" t="s">
        <v>4535</v>
      </c>
      <c r="V764" t="s">
        <v>4536</v>
      </c>
    </row>
    <row r="765" spans="1:22">
      <c r="A765" t="s">
        <v>4537</v>
      </c>
      <c r="B765" t="s">
        <v>9968</v>
      </c>
      <c r="C765" t="s">
        <v>10616</v>
      </c>
      <c r="D765" s="2">
        <v>1299</v>
      </c>
      <c r="E765" s="11">
        <f t="shared" si="55"/>
        <v>43529577</v>
      </c>
      <c r="F765" s="5">
        <v>1599</v>
      </c>
      <c r="G765" s="1">
        <v>0.19</v>
      </c>
      <c r="H765" t="str">
        <f t="shared" si="56"/>
        <v>&gt;=50%</v>
      </c>
      <c r="I765" s="8" t="str">
        <f t="shared" si="58"/>
        <v>&gt;500</v>
      </c>
      <c r="J765" s="8" t="str">
        <f t="shared" si="59"/>
        <v>No</v>
      </c>
      <c r="K765" s="1" t="s">
        <v>9299</v>
      </c>
      <c r="L765">
        <v>4.3</v>
      </c>
      <c r="M765" s="4">
        <v>27223</v>
      </c>
      <c r="N765" s="12">
        <f t="shared" si="57"/>
        <v>117058.9</v>
      </c>
      <c r="O765" t="s">
        <v>11389</v>
      </c>
      <c r="P765" t="s">
        <v>4539</v>
      </c>
      <c r="Q765" t="s">
        <v>12538</v>
      </c>
      <c r="R765" t="s">
        <v>4540</v>
      </c>
      <c r="S765" t="s">
        <v>13698</v>
      </c>
      <c r="T765" t="s">
        <v>4541</v>
      </c>
      <c r="U765" t="s">
        <v>4542</v>
      </c>
      <c r="V765" t="s">
        <v>4543</v>
      </c>
    </row>
    <row r="766" spans="1:22">
      <c r="A766" t="s">
        <v>4544</v>
      </c>
      <c r="B766" t="s">
        <v>9969</v>
      </c>
      <c r="C766" t="s">
        <v>10663</v>
      </c>
      <c r="D766">
        <v>729</v>
      </c>
      <c r="E766" s="11">
        <f t="shared" si="55"/>
        <v>135887400</v>
      </c>
      <c r="F766" s="5">
        <v>1650</v>
      </c>
      <c r="G766" s="1">
        <v>0.56000000000000005</v>
      </c>
      <c r="H766" t="str">
        <f t="shared" si="56"/>
        <v>20%</v>
      </c>
      <c r="I766" s="8" t="str">
        <f t="shared" si="58"/>
        <v>&gt;500</v>
      </c>
      <c r="J766" s="8" t="str">
        <f t="shared" si="59"/>
        <v>No</v>
      </c>
      <c r="K766" s="1" t="s">
        <v>9298</v>
      </c>
      <c r="L766">
        <v>4.3</v>
      </c>
      <c r="M766" s="4">
        <v>82356</v>
      </c>
      <c r="N766" s="12">
        <f t="shared" si="57"/>
        <v>354130.8</v>
      </c>
      <c r="O766" t="s">
        <v>11390</v>
      </c>
      <c r="P766" t="s">
        <v>4546</v>
      </c>
      <c r="Q766" t="s">
        <v>12539</v>
      </c>
      <c r="R766" t="s">
        <v>4547</v>
      </c>
      <c r="S766" t="s">
        <v>13699</v>
      </c>
      <c r="T766" t="s">
        <v>4548</v>
      </c>
      <c r="U766" t="s">
        <v>4549</v>
      </c>
      <c r="V766" t="s">
        <v>4550</v>
      </c>
    </row>
    <row r="767" spans="1:22">
      <c r="A767" t="s">
        <v>4551</v>
      </c>
      <c r="B767" t="s">
        <v>4552</v>
      </c>
      <c r="C767" t="s">
        <v>10594</v>
      </c>
      <c r="D767">
        <v>480</v>
      </c>
      <c r="E767" s="11">
        <f t="shared" si="55"/>
        <v>3431400</v>
      </c>
      <c r="F767" s="5">
        <v>600</v>
      </c>
      <c r="G767" s="1">
        <v>0.2</v>
      </c>
      <c r="H767" t="str">
        <f t="shared" si="56"/>
        <v>&gt;=50%</v>
      </c>
      <c r="I767" s="8" t="str">
        <f t="shared" si="58"/>
        <v>&gt;500</v>
      </c>
      <c r="J767" s="8" t="str">
        <f t="shared" si="59"/>
        <v>No</v>
      </c>
      <c r="K767" s="1" t="s">
        <v>9299</v>
      </c>
      <c r="L767">
        <v>4.3</v>
      </c>
      <c r="M767" s="4">
        <v>5719</v>
      </c>
      <c r="N767" s="12">
        <f t="shared" si="57"/>
        <v>24591.7</v>
      </c>
      <c r="O767" t="s">
        <v>11391</v>
      </c>
      <c r="P767" t="s">
        <v>4553</v>
      </c>
      <c r="Q767" t="s">
        <v>12540</v>
      </c>
      <c r="R767" t="s">
        <v>4554</v>
      </c>
      <c r="S767" t="s">
        <v>13700</v>
      </c>
      <c r="T767" t="s">
        <v>4555</v>
      </c>
      <c r="U767" t="s">
        <v>4556</v>
      </c>
      <c r="V767" t="s">
        <v>4557</v>
      </c>
    </row>
    <row r="768" spans="1:22">
      <c r="A768" t="s">
        <v>3002</v>
      </c>
      <c r="B768" t="s">
        <v>9762</v>
      </c>
      <c r="C768" t="s">
        <v>10619</v>
      </c>
      <c r="D768" s="2">
        <v>1799</v>
      </c>
      <c r="E768" s="11">
        <f t="shared" si="55"/>
        <v>187891200</v>
      </c>
      <c r="F768" s="5">
        <v>6990</v>
      </c>
      <c r="G768" s="1">
        <v>0.74</v>
      </c>
      <c r="H768" t="str">
        <f t="shared" si="56"/>
        <v>&gt;=50%</v>
      </c>
      <c r="I768" s="8" t="str">
        <f t="shared" si="58"/>
        <v>&gt;500</v>
      </c>
      <c r="J768" s="8" t="str">
        <f t="shared" si="59"/>
        <v>No</v>
      </c>
      <c r="K768" s="1" t="s">
        <v>9298</v>
      </c>
      <c r="L768">
        <v>4</v>
      </c>
      <c r="M768" s="4">
        <v>26880</v>
      </c>
      <c r="N768" s="12">
        <f t="shared" si="57"/>
        <v>107520</v>
      </c>
      <c r="O768" t="s">
        <v>11183</v>
      </c>
      <c r="P768" t="s">
        <v>3004</v>
      </c>
      <c r="Q768" t="s">
        <v>12354</v>
      </c>
      <c r="R768" t="s">
        <v>3005</v>
      </c>
      <c r="S768" t="s">
        <v>13504</v>
      </c>
      <c r="T768" t="s">
        <v>4558</v>
      </c>
      <c r="U768" t="s">
        <v>4559</v>
      </c>
      <c r="V768" t="s">
        <v>4560</v>
      </c>
    </row>
    <row r="769" spans="1:22">
      <c r="A769" t="s">
        <v>4561</v>
      </c>
      <c r="B769" t="s">
        <v>9970</v>
      </c>
      <c r="C769" t="s">
        <v>10575</v>
      </c>
      <c r="D769">
        <v>999</v>
      </c>
      <c r="E769" s="11">
        <f t="shared" si="55"/>
        <v>4223310</v>
      </c>
      <c r="F769" s="5">
        <v>2499</v>
      </c>
      <c r="G769" s="1">
        <v>0.6</v>
      </c>
      <c r="H769" t="str">
        <f t="shared" si="56"/>
        <v>20-50%</v>
      </c>
      <c r="I769" s="8" t="str">
        <f t="shared" si="58"/>
        <v>&gt;500</v>
      </c>
      <c r="J769" s="8" t="str">
        <f t="shared" si="59"/>
        <v>No</v>
      </c>
      <c r="K769" s="1" t="s">
        <v>9298</v>
      </c>
      <c r="L769">
        <v>4.3</v>
      </c>
      <c r="M769" s="4">
        <v>1690</v>
      </c>
      <c r="N769" s="12">
        <f t="shared" si="57"/>
        <v>7267</v>
      </c>
      <c r="O769" t="s">
        <v>11392</v>
      </c>
      <c r="P769" t="s">
        <v>4563</v>
      </c>
      <c r="Q769" t="s">
        <v>12541</v>
      </c>
      <c r="R769" t="s">
        <v>4564</v>
      </c>
      <c r="S769" t="s">
        <v>13701</v>
      </c>
      <c r="T769" t="s">
        <v>4565</v>
      </c>
      <c r="U769" t="s">
        <v>4566</v>
      </c>
      <c r="V769" t="s">
        <v>4567</v>
      </c>
    </row>
    <row r="770" spans="1:22">
      <c r="A770" t="s">
        <v>189</v>
      </c>
      <c r="B770" t="s">
        <v>9346</v>
      </c>
      <c r="C770" t="s">
        <v>10664</v>
      </c>
      <c r="D770">
        <v>299</v>
      </c>
      <c r="E770" s="11">
        <f t="shared" ref="E770:E833" si="60">F770 * M770</f>
        <v>1103634</v>
      </c>
      <c r="F770" s="5">
        <v>399</v>
      </c>
      <c r="G770" s="1">
        <v>0.25</v>
      </c>
      <c r="H770" t="str">
        <f t="shared" ref="H770:H833" si="61">IF(G771 &lt;=0.2, "20%", IF(G771 &lt;=0.5,"20-50%", "&gt;=50%"))</f>
        <v>&gt;=50%</v>
      </c>
      <c r="I770" s="8" t="str">
        <f t="shared" si="58"/>
        <v>200-500</v>
      </c>
      <c r="J770" s="8" t="str">
        <f t="shared" si="59"/>
        <v>No</v>
      </c>
      <c r="K770" s="1" t="s">
        <v>9299</v>
      </c>
      <c r="L770">
        <v>4</v>
      </c>
      <c r="M770" s="4">
        <v>2766</v>
      </c>
      <c r="N770" s="12">
        <f t="shared" ref="N770:N833" si="62">L770 *M770</f>
        <v>11064</v>
      </c>
      <c r="O770" t="s">
        <v>10799</v>
      </c>
      <c r="P770" t="s">
        <v>191</v>
      </c>
      <c r="Q770" t="s">
        <v>12053</v>
      </c>
      <c r="R770" t="s">
        <v>192</v>
      </c>
      <c r="S770" t="s">
        <v>13184</v>
      </c>
      <c r="T770" t="s">
        <v>193</v>
      </c>
      <c r="U770" t="s">
        <v>4568</v>
      </c>
      <c r="V770" t="s">
        <v>4569</v>
      </c>
    </row>
    <row r="771" spans="1:22">
      <c r="A771" t="s">
        <v>4570</v>
      </c>
      <c r="B771" t="s">
        <v>9971</v>
      </c>
      <c r="C771" t="s">
        <v>10626</v>
      </c>
      <c r="D771">
        <v>238</v>
      </c>
      <c r="E771" s="11">
        <f t="shared" si="60"/>
        <v>5852028</v>
      </c>
      <c r="F771" s="5">
        <v>699</v>
      </c>
      <c r="G771" s="1">
        <v>0.66</v>
      </c>
      <c r="H771" t="str">
        <f t="shared" si="61"/>
        <v>20-50%</v>
      </c>
      <c r="I771" s="8" t="str">
        <f t="shared" ref="I771:I834" si="63">IF(F771&lt;200,"&lt;200",IF(F771&lt;=500,"200-500",IF(F771&gt;500,"&gt;500")))</f>
        <v>&gt;500</v>
      </c>
      <c r="J771" s="8" t="str">
        <f t="shared" ref="J771:J834" si="64">IF(T771 &lt;1000, "Yes","No")</f>
        <v>No</v>
      </c>
      <c r="K771" s="1" t="s">
        <v>9298</v>
      </c>
      <c r="L771">
        <v>4.4000000000000004</v>
      </c>
      <c r="M771" s="4">
        <v>8372</v>
      </c>
      <c r="N771" s="12">
        <f t="shared" si="62"/>
        <v>36836.800000000003</v>
      </c>
      <c r="O771" t="s">
        <v>11393</v>
      </c>
      <c r="P771" t="s">
        <v>4572</v>
      </c>
      <c r="Q771" t="s">
        <v>12542</v>
      </c>
      <c r="R771" t="s">
        <v>4573</v>
      </c>
      <c r="S771" t="s">
        <v>13702</v>
      </c>
      <c r="T771" t="s">
        <v>4574</v>
      </c>
      <c r="U771" t="s">
        <v>4575</v>
      </c>
      <c r="V771" t="s">
        <v>4576</v>
      </c>
    </row>
    <row r="772" spans="1:22">
      <c r="A772" t="s">
        <v>4577</v>
      </c>
      <c r="B772" t="s">
        <v>9972</v>
      </c>
      <c r="C772" t="s">
        <v>10575</v>
      </c>
      <c r="D772" s="2">
        <v>1349</v>
      </c>
      <c r="E772" s="11">
        <f t="shared" si="60"/>
        <v>15634374</v>
      </c>
      <c r="F772" s="5">
        <v>2198</v>
      </c>
      <c r="G772" s="1">
        <v>0.39</v>
      </c>
      <c r="H772" t="str">
        <f t="shared" si="61"/>
        <v>&gt;=50%</v>
      </c>
      <c r="I772" s="8" t="str">
        <f t="shared" si="63"/>
        <v>&gt;500</v>
      </c>
      <c r="J772" s="8" t="str">
        <f t="shared" si="64"/>
        <v>No</v>
      </c>
      <c r="K772" s="1" t="s">
        <v>9299</v>
      </c>
      <c r="L772">
        <v>4</v>
      </c>
      <c r="M772" s="4">
        <v>7113</v>
      </c>
      <c r="N772" s="12">
        <f t="shared" si="62"/>
        <v>28452</v>
      </c>
      <c r="O772" t="s">
        <v>11394</v>
      </c>
      <c r="P772" t="s">
        <v>4579</v>
      </c>
      <c r="Q772" t="s">
        <v>12543</v>
      </c>
      <c r="R772" t="s">
        <v>4580</v>
      </c>
      <c r="S772" t="s">
        <v>13703</v>
      </c>
      <c r="T772" t="s">
        <v>4581</v>
      </c>
      <c r="U772" t="s">
        <v>4582</v>
      </c>
      <c r="V772" t="s">
        <v>4583</v>
      </c>
    </row>
    <row r="773" spans="1:22">
      <c r="A773" t="s">
        <v>203</v>
      </c>
      <c r="B773" t="s">
        <v>9348</v>
      </c>
      <c r="C773" t="s">
        <v>10657</v>
      </c>
      <c r="D773">
        <v>299</v>
      </c>
      <c r="E773" s="11">
        <f t="shared" si="60"/>
        <v>20829150</v>
      </c>
      <c r="F773" s="5">
        <v>999</v>
      </c>
      <c r="G773" s="1">
        <v>0.7</v>
      </c>
      <c r="H773" t="str">
        <f t="shared" si="61"/>
        <v>&gt;=50%</v>
      </c>
      <c r="I773" s="8" t="str">
        <f t="shared" si="63"/>
        <v>&gt;500</v>
      </c>
      <c r="J773" s="8" t="str">
        <f t="shared" si="64"/>
        <v>No</v>
      </c>
      <c r="K773" s="1" t="s">
        <v>9298</v>
      </c>
      <c r="L773">
        <v>4.3</v>
      </c>
      <c r="M773" s="4">
        <v>20850</v>
      </c>
      <c r="N773" s="12">
        <f t="shared" si="62"/>
        <v>89655</v>
      </c>
      <c r="O773" t="s">
        <v>10801</v>
      </c>
      <c r="P773" t="s">
        <v>205</v>
      </c>
      <c r="Q773" t="s">
        <v>12055</v>
      </c>
      <c r="R773" t="s">
        <v>206</v>
      </c>
      <c r="S773" t="s">
        <v>13186</v>
      </c>
      <c r="T773" t="s">
        <v>207</v>
      </c>
      <c r="U773" t="s">
        <v>208</v>
      </c>
      <c r="V773" t="s">
        <v>4584</v>
      </c>
    </row>
    <row r="774" spans="1:22">
      <c r="A774" t="s">
        <v>4585</v>
      </c>
      <c r="B774" t="s">
        <v>9973</v>
      </c>
      <c r="C774" t="s">
        <v>2215</v>
      </c>
      <c r="D774">
        <v>199</v>
      </c>
      <c r="E774" s="11">
        <f t="shared" si="60"/>
        <v>1399196</v>
      </c>
      <c r="F774" s="5">
        <v>499</v>
      </c>
      <c r="G774" s="1">
        <v>0.6</v>
      </c>
      <c r="H774" t="str">
        <f t="shared" si="61"/>
        <v>&gt;=50%</v>
      </c>
      <c r="I774" s="8" t="str">
        <f t="shared" si="63"/>
        <v>200-500</v>
      </c>
      <c r="J774" s="8" t="str">
        <f t="shared" si="64"/>
        <v>No</v>
      </c>
      <c r="K774" s="1" t="s">
        <v>9298</v>
      </c>
      <c r="L774">
        <v>3.3</v>
      </c>
      <c r="M774" s="4">
        <v>2804</v>
      </c>
      <c r="N774" s="12">
        <f t="shared" si="62"/>
        <v>9253.1999999999989</v>
      </c>
      <c r="O774" t="s">
        <v>11395</v>
      </c>
      <c r="P774" t="s">
        <v>4587</v>
      </c>
      <c r="Q774" t="s">
        <v>12544</v>
      </c>
      <c r="R774" t="s">
        <v>4588</v>
      </c>
      <c r="S774" t="s">
        <v>13704</v>
      </c>
      <c r="T774" t="s">
        <v>4589</v>
      </c>
      <c r="U774" t="s">
        <v>4590</v>
      </c>
      <c r="V774" t="s">
        <v>4591</v>
      </c>
    </row>
    <row r="775" spans="1:22">
      <c r="A775" t="s">
        <v>4592</v>
      </c>
      <c r="B775" t="s">
        <v>9974</v>
      </c>
      <c r="C775" t="s">
        <v>10605</v>
      </c>
      <c r="D775" s="2">
        <v>1999</v>
      </c>
      <c r="E775" s="11">
        <f t="shared" si="60"/>
        <v>19858014</v>
      </c>
      <c r="F775" s="5">
        <v>9999</v>
      </c>
      <c r="G775" s="1">
        <v>0.8</v>
      </c>
      <c r="H775" t="str">
        <f t="shared" si="61"/>
        <v>&gt;=50%</v>
      </c>
      <c r="I775" s="8" t="str">
        <f t="shared" si="63"/>
        <v>&gt;500</v>
      </c>
      <c r="J775" s="8" t="str">
        <f t="shared" si="64"/>
        <v>No</v>
      </c>
      <c r="K775" s="1" t="s">
        <v>9298</v>
      </c>
      <c r="L775">
        <v>3.7</v>
      </c>
      <c r="M775" s="4">
        <v>1986</v>
      </c>
      <c r="N775" s="12">
        <f t="shared" si="62"/>
        <v>7348.2000000000007</v>
      </c>
      <c r="O775" t="s">
        <v>11294</v>
      </c>
      <c r="P775" t="s">
        <v>4594</v>
      </c>
      <c r="Q775" t="s">
        <v>12545</v>
      </c>
      <c r="R775" t="s">
        <v>4595</v>
      </c>
      <c r="S775" t="s">
        <v>13705</v>
      </c>
      <c r="T775" t="s">
        <v>4596</v>
      </c>
      <c r="U775" t="s">
        <v>4597</v>
      </c>
      <c r="V775" t="s">
        <v>4598</v>
      </c>
    </row>
    <row r="776" spans="1:22">
      <c r="A776" t="s">
        <v>4599</v>
      </c>
      <c r="B776" t="s">
        <v>9975</v>
      </c>
      <c r="C776" t="s">
        <v>10617</v>
      </c>
      <c r="D776">
        <v>99</v>
      </c>
      <c r="E776" s="11">
        <f t="shared" si="60"/>
        <v>1223049</v>
      </c>
      <c r="F776" s="5">
        <v>499</v>
      </c>
      <c r="G776" s="1">
        <v>0.8</v>
      </c>
      <c r="H776" t="str">
        <f t="shared" si="61"/>
        <v>20-50%</v>
      </c>
      <c r="I776" s="8" t="str">
        <f t="shared" si="63"/>
        <v>200-500</v>
      </c>
      <c r="J776" s="8" t="str">
        <f t="shared" si="64"/>
        <v>No</v>
      </c>
      <c r="K776" s="1" t="s">
        <v>9298</v>
      </c>
      <c r="L776">
        <v>4.0999999999999996</v>
      </c>
      <c r="M776" s="4">
        <v>2451</v>
      </c>
      <c r="N776" s="12">
        <f t="shared" si="62"/>
        <v>10049.099999999999</v>
      </c>
      <c r="O776" t="s">
        <v>11123</v>
      </c>
      <c r="P776" t="s">
        <v>4601</v>
      </c>
      <c r="Q776" t="s">
        <v>12546</v>
      </c>
      <c r="R776" t="s">
        <v>4602</v>
      </c>
      <c r="S776" t="s">
        <v>13706</v>
      </c>
      <c r="T776" t="s">
        <v>4603</v>
      </c>
      <c r="U776" t="s">
        <v>4604</v>
      </c>
      <c r="V776" t="s">
        <v>4605</v>
      </c>
    </row>
    <row r="777" spans="1:22">
      <c r="A777" t="s">
        <v>4606</v>
      </c>
      <c r="B777" t="s">
        <v>9976</v>
      </c>
      <c r="C777" t="s">
        <v>4615</v>
      </c>
      <c r="D777">
        <v>499</v>
      </c>
      <c r="E777" s="11">
        <f t="shared" si="60"/>
        <v>23000</v>
      </c>
      <c r="F777" s="5">
        <v>1000</v>
      </c>
      <c r="G777" s="1">
        <v>0.5</v>
      </c>
      <c r="H777" t="str">
        <f t="shared" si="61"/>
        <v>20-50%</v>
      </c>
      <c r="I777" s="8" t="str">
        <f t="shared" si="63"/>
        <v>&gt;500</v>
      </c>
      <c r="J777" s="8" t="str">
        <f t="shared" si="64"/>
        <v>No</v>
      </c>
      <c r="K777" s="1" t="s">
        <v>9298</v>
      </c>
      <c r="L777">
        <v>5</v>
      </c>
      <c r="M777" s="4">
        <v>23</v>
      </c>
      <c r="N777" s="12">
        <f t="shared" si="62"/>
        <v>115</v>
      </c>
      <c r="O777" t="s">
        <v>11396</v>
      </c>
      <c r="P777" t="s">
        <v>4608</v>
      </c>
      <c r="Q777" t="s">
        <v>12547</v>
      </c>
      <c r="R777" t="s">
        <v>4609</v>
      </c>
      <c r="S777" t="s">
        <v>13707</v>
      </c>
      <c r="T777" t="s">
        <v>4610</v>
      </c>
      <c r="U777" t="s">
        <v>4611</v>
      </c>
      <c r="V777" t="s">
        <v>4612</v>
      </c>
    </row>
    <row r="778" spans="1:22">
      <c r="A778" t="s">
        <v>4613</v>
      </c>
      <c r="B778" t="s">
        <v>9977</v>
      </c>
      <c r="C778" t="s">
        <v>10665</v>
      </c>
      <c r="D778" s="2">
        <v>1792</v>
      </c>
      <c r="E778" s="11">
        <f t="shared" si="60"/>
        <v>91679000</v>
      </c>
      <c r="F778" s="5">
        <v>3500</v>
      </c>
      <c r="G778" s="1">
        <v>0.49</v>
      </c>
      <c r="H778" t="str">
        <f t="shared" si="61"/>
        <v>20%</v>
      </c>
      <c r="I778" s="8" t="str">
        <f t="shared" si="63"/>
        <v>&gt;500</v>
      </c>
      <c r="J778" s="8" t="str">
        <f t="shared" si="64"/>
        <v>No</v>
      </c>
      <c r="K778" s="1" t="s">
        <v>9299</v>
      </c>
      <c r="L778">
        <v>4.5</v>
      </c>
      <c r="M778" s="4">
        <v>26194</v>
      </c>
      <c r="N778" s="12">
        <f t="shared" si="62"/>
        <v>117873</v>
      </c>
      <c r="O778" t="s">
        <v>11397</v>
      </c>
      <c r="P778" t="s">
        <v>4616</v>
      </c>
      <c r="Q778" t="s">
        <v>4617</v>
      </c>
      <c r="R778" t="s">
        <v>4618</v>
      </c>
      <c r="S778" t="s">
        <v>13708</v>
      </c>
      <c r="T778" t="s">
        <v>4619</v>
      </c>
      <c r="U778" t="s">
        <v>4620</v>
      </c>
      <c r="V778" t="s">
        <v>4621</v>
      </c>
    </row>
    <row r="779" spans="1:22">
      <c r="A779" t="s">
        <v>4622</v>
      </c>
      <c r="B779" t="s">
        <v>9978</v>
      </c>
      <c r="C779" t="s">
        <v>10662</v>
      </c>
      <c r="D779" s="2">
        <v>3299</v>
      </c>
      <c r="E779" s="11">
        <f t="shared" si="60"/>
        <v>64710300</v>
      </c>
      <c r="F779" s="5">
        <v>4100</v>
      </c>
      <c r="G779" s="1">
        <v>0.2</v>
      </c>
      <c r="H779" t="str">
        <f t="shared" si="61"/>
        <v>20-50%</v>
      </c>
      <c r="I779" s="8" t="str">
        <f t="shared" si="63"/>
        <v>&gt;500</v>
      </c>
      <c r="J779" s="8" t="str">
        <f t="shared" si="64"/>
        <v>No</v>
      </c>
      <c r="K779" s="1" t="s">
        <v>9299</v>
      </c>
      <c r="L779">
        <v>3.9</v>
      </c>
      <c r="M779" s="4">
        <v>15783</v>
      </c>
      <c r="N779" s="12">
        <f t="shared" si="62"/>
        <v>61553.7</v>
      </c>
      <c r="O779" t="s">
        <v>11398</v>
      </c>
      <c r="P779" t="s">
        <v>4624</v>
      </c>
      <c r="Q779" t="s">
        <v>12548</v>
      </c>
      <c r="R779" t="s">
        <v>4625</v>
      </c>
      <c r="S779" t="s">
        <v>13709</v>
      </c>
      <c r="T779" t="s">
        <v>4626</v>
      </c>
      <c r="U779" t="s">
        <v>4627</v>
      </c>
      <c r="V779" t="s">
        <v>4628</v>
      </c>
    </row>
    <row r="780" spans="1:22">
      <c r="A780" t="s">
        <v>4629</v>
      </c>
      <c r="B780" t="s">
        <v>9979</v>
      </c>
      <c r="C780" t="s">
        <v>10617</v>
      </c>
      <c r="D780">
        <v>125</v>
      </c>
      <c r="E780" s="11">
        <f t="shared" si="60"/>
        <v>1449540</v>
      </c>
      <c r="F780" s="5">
        <v>180</v>
      </c>
      <c r="G780" s="1">
        <v>0.31</v>
      </c>
      <c r="H780" t="str">
        <f t="shared" si="61"/>
        <v>&gt;=50%</v>
      </c>
      <c r="I780" s="8" t="str">
        <f t="shared" si="63"/>
        <v>&lt;200</v>
      </c>
      <c r="J780" s="8" t="str">
        <f t="shared" si="64"/>
        <v>No</v>
      </c>
      <c r="K780" s="1" t="s">
        <v>9299</v>
      </c>
      <c r="L780">
        <v>4.4000000000000004</v>
      </c>
      <c r="M780" s="4">
        <v>8053</v>
      </c>
      <c r="N780" s="12">
        <f t="shared" si="62"/>
        <v>35433.200000000004</v>
      </c>
      <c r="O780" t="s">
        <v>11399</v>
      </c>
      <c r="P780" t="s">
        <v>4631</v>
      </c>
      <c r="Q780" t="s">
        <v>12549</v>
      </c>
      <c r="R780" t="s">
        <v>4632</v>
      </c>
      <c r="S780" t="s">
        <v>13710</v>
      </c>
      <c r="T780" t="s">
        <v>4633</v>
      </c>
      <c r="U780" t="s">
        <v>4634</v>
      </c>
      <c r="V780" t="s">
        <v>4635</v>
      </c>
    </row>
    <row r="781" spans="1:22">
      <c r="A781" t="s">
        <v>4636</v>
      </c>
      <c r="B781" t="s">
        <v>9980</v>
      </c>
      <c r="C781" t="s">
        <v>2215</v>
      </c>
      <c r="D781">
        <v>399</v>
      </c>
      <c r="E781" s="11">
        <f t="shared" si="60"/>
        <v>3342710</v>
      </c>
      <c r="F781" s="5">
        <v>1190</v>
      </c>
      <c r="G781" s="1">
        <v>0.66</v>
      </c>
      <c r="H781" t="str">
        <f t="shared" si="61"/>
        <v>&gt;=50%</v>
      </c>
      <c r="I781" s="8" t="str">
        <f t="shared" si="63"/>
        <v>&gt;500</v>
      </c>
      <c r="J781" s="8" t="str">
        <f t="shared" si="64"/>
        <v>No</v>
      </c>
      <c r="K781" s="1" t="s">
        <v>9298</v>
      </c>
      <c r="L781">
        <v>4.0999999999999996</v>
      </c>
      <c r="M781" s="4">
        <v>2809</v>
      </c>
      <c r="N781" s="12">
        <f t="shared" si="62"/>
        <v>11516.9</v>
      </c>
      <c r="O781" t="s">
        <v>11400</v>
      </c>
      <c r="P781" t="s">
        <v>4638</v>
      </c>
      <c r="Q781" t="s">
        <v>12550</v>
      </c>
      <c r="R781" t="s">
        <v>4639</v>
      </c>
      <c r="S781" t="s">
        <v>13711</v>
      </c>
      <c r="T781" t="s">
        <v>4640</v>
      </c>
      <c r="U781" t="s">
        <v>4641</v>
      </c>
      <c r="V781" t="s">
        <v>4642</v>
      </c>
    </row>
    <row r="782" spans="1:22">
      <c r="A782" t="s">
        <v>4643</v>
      </c>
      <c r="B782" t="s">
        <v>9981</v>
      </c>
      <c r="C782" t="s">
        <v>10618</v>
      </c>
      <c r="D782" s="2">
        <v>1199</v>
      </c>
      <c r="E782" s="11">
        <f t="shared" si="60"/>
        <v>207254090</v>
      </c>
      <c r="F782" s="5">
        <v>7999</v>
      </c>
      <c r="G782" s="1">
        <v>0.85</v>
      </c>
      <c r="H782" t="str">
        <f t="shared" si="61"/>
        <v>&gt;=50%</v>
      </c>
      <c r="I782" s="8" t="str">
        <f t="shared" si="63"/>
        <v>&gt;500</v>
      </c>
      <c r="J782" s="8" t="str">
        <f t="shared" si="64"/>
        <v>No</v>
      </c>
      <c r="K782" s="1" t="s">
        <v>9298</v>
      </c>
      <c r="L782">
        <v>3.6</v>
      </c>
      <c r="M782" s="4">
        <v>25910</v>
      </c>
      <c r="N782" s="12">
        <f t="shared" si="62"/>
        <v>93276</v>
      </c>
      <c r="O782" t="s">
        <v>11401</v>
      </c>
      <c r="P782" t="s">
        <v>4645</v>
      </c>
      <c r="Q782" t="s">
        <v>12551</v>
      </c>
      <c r="R782" t="s">
        <v>4646</v>
      </c>
      <c r="S782" t="s">
        <v>13712</v>
      </c>
      <c r="T782" t="s">
        <v>4647</v>
      </c>
      <c r="U782" t="s">
        <v>4648</v>
      </c>
      <c r="V782" t="s">
        <v>4649</v>
      </c>
    </row>
    <row r="783" spans="1:22">
      <c r="A783" t="s">
        <v>4650</v>
      </c>
      <c r="B783" t="s">
        <v>9982</v>
      </c>
      <c r="C783" t="s">
        <v>10619</v>
      </c>
      <c r="D783">
        <v>235</v>
      </c>
      <c r="E783" s="11">
        <f t="shared" si="60"/>
        <v>1875627</v>
      </c>
      <c r="F783" s="5">
        <v>1599</v>
      </c>
      <c r="G783" s="1">
        <v>0.85</v>
      </c>
      <c r="H783" t="str">
        <f t="shared" si="61"/>
        <v>&gt;=50%</v>
      </c>
      <c r="I783" s="8" t="str">
        <f t="shared" si="63"/>
        <v>&gt;500</v>
      </c>
      <c r="J783" s="8" t="str">
        <f t="shared" si="64"/>
        <v>No</v>
      </c>
      <c r="K783" s="1" t="s">
        <v>9298</v>
      </c>
      <c r="L783">
        <v>3.8</v>
      </c>
      <c r="M783" s="4">
        <v>1173</v>
      </c>
      <c r="N783" s="12">
        <f t="shared" si="62"/>
        <v>4457.3999999999996</v>
      </c>
      <c r="O783" t="s">
        <v>11402</v>
      </c>
      <c r="P783" t="s">
        <v>4652</v>
      </c>
      <c r="Q783" t="s">
        <v>12552</v>
      </c>
      <c r="R783" t="s">
        <v>4653</v>
      </c>
      <c r="S783" t="s">
        <v>13713</v>
      </c>
      <c r="T783" t="s">
        <v>4654</v>
      </c>
      <c r="U783" t="s">
        <v>4655</v>
      </c>
      <c r="V783" t="s">
        <v>4656</v>
      </c>
    </row>
    <row r="784" spans="1:22">
      <c r="A784" t="s">
        <v>4657</v>
      </c>
      <c r="B784" t="s">
        <v>9983</v>
      </c>
      <c r="C784" t="s">
        <v>10650</v>
      </c>
      <c r="D784">
        <v>549</v>
      </c>
      <c r="E784" s="11">
        <f t="shared" si="60"/>
        <v>12837578</v>
      </c>
      <c r="F784" s="5">
        <v>1999</v>
      </c>
      <c r="G784" s="1">
        <v>0.73</v>
      </c>
      <c r="H784" t="str">
        <f t="shared" si="61"/>
        <v>20%</v>
      </c>
      <c r="I784" s="8" t="str">
        <f t="shared" si="63"/>
        <v>&gt;500</v>
      </c>
      <c r="J784" s="8" t="str">
        <f t="shared" si="64"/>
        <v>No</v>
      </c>
      <c r="K784" s="1" t="s">
        <v>9298</v>
      </c>
      <c r="L784">
        <v>3.6</v>
      </c>
      <c r="M784" s="4">
        <v>6422</v>
      </c>
      <c r="N784" s="12">
        <f t="shared" si="62"/>
        <v>23119.200000000001</v>
      </c>
      <c r="O784" t="s">
        <v>11403</v>
      </c>
      <c r="P784" t="s">
        <v>4659</v>
      </c>
      <c r="Q784" t="s">
        <v>12553</v>
      </c>
      <c r="R784" t="s">
        <v>4660</v>
      </c>
      <c r="S784" t="s">
        <v>13714</v>
      </c>
      <c r="T784" t="s">
        <v>4661</v>
      </c>
      <c r="U784" t="s">
        <v>4662</v>
      </c>
      <c r="V784" t="s">
        <v>4663</v>
      </c>
    </row>
    <row r="785" spans="1:22">
      <c r="A785" t="s">
        <v>4664</v>
      </c>
      <c r="B785" t="s">
        <v>9984</v>
      </c>
      <c r="C785" t="s">
        <v>10575</v>
      </c>
      <c r="D785">
        <v>89</v>
      </c>
      <c r="E785" s="11">
        <f t="shared" si="60"/>
        <v>23859</v>
      </c>
      <c r="F785" s="5">
        <v>99</v>
      </c>
      <c r="G785" s="1">
        <v>0.1</v>
      </c>
      <c r="H785" t="str">
        <f t="shared" si="61"/>
        <v>&gt;=50%</v>
      </c>
      <c r="I785" s="8" t="str">
        <f t="shared" si="63"/>
        <v>&lt;200</v>
      </c>
      <c r="J785" s="8" t="str">
        <f t="shared" si="64"/>
        <v>No</v>
      </c>
      <c r="K785" s="1" t="s">
        <v>9299</v>
      </c>
      <c r="L785">
        <v>4.2</v>
      </c>
      <c r="M785" s="4">
        <v>241</v>
      </c>
      <c r="N785" s="12">
        <f t="shared" si="62"/>
        <v>1012.2</v>
      </c>
      <c r="O785" t="s">
        <v>11404</v>
      </c>
      <c r="P785" t="s">
        <v>4666</v>
      </c>
      <c r="Q785" t="s">
        <v>12554</v>
      </c>
      <c r="R785" t="s">
        <v>4667</v>
      </c>
      <c r="S785" t="s">
        <v>13715</v>
      </c>
      <c r="T785" t="s">
        <v>4668</v>
      </c>
      <c r="U785" t="s">
        <v>4669</v>
      </c>
      <c r="V785" t="s">
        <v>4670</v>
      </c>
    </row>
    <row r="786" spans="1:22">
      <c r="A786" t="s">
        <v>196</v>
      </c>
      <c r="B786" t="s">
        <v>9347</v>
      </c>
      <c r="C786" t="s">
        <v>2215</v>
      </c>
      <c r="D786">
        <v>970</v>
      </c>
      <c r="E786" s="11">
        <f t="shared" si="60"/>
        <v>367816</v>
      </c>
      <c r="F786" s="5">
        <v>1999</v>
      </c>
      <c r="G786" s="1">
        <v>0.51</v>
      </c>
      <c r="H786" t="str">
        <f t="shared" si="61"/>
        <v>&gt;=50%</v>
      </c>
      <c r="I786" s="8" t="str">
        <f t="shared" si="63"/>
        <v>&gt;500</v>
      </c>
      <c r="J786" s="8" t="str">
        <f t="shared" si="64"/>
        <v>No</v>
      </c>
      <c r="K786" s="1" t="s">
        <v>9298</v>
      </c>
      <c r="L786">
        <v>4.4000000000000004</v>
      </c>
      <c r="M786" s="4">
        <v>184</v>
      </c>
      <c r="N786" s="12">
        <f t="shared" si="62"/>
        <v>809.6</v>
      </c>
      <c r="O786" t="s">
        <v>10800</v>
      </c>
      <c r="P786" t="s">
        <v>198</v>
      </c>
      <c r="Q786" t="s">
        <v>12054</v>
      </c>
      <c r="R786" t="s">
        <v>199</v>
      </c>
      <c r="S786" t="s">
        <v>13185</v>
      </c>
      <c r="T786" t="s">
        <v>200</v>
      </c>
      <c r="U786" t="s">
        <v>4671</v>
      </c>
      <c r="V786" t="s">
        <v>4672</v>
      </c>
    </row>
    <row r="787" spans="1:22">
      <c r="A787" t="s">
        <v>4673</v>
      </c>
      <c r="B787" t="s">
        <v>9985</v>
      </c>
      <c r="C787" t="s">
        <v>10637</v>
      </c>
      <c r="D787" s="2">
        <v>1299</v>
      </c>
      <c r="E787" s="11">
        <f t="shared" si="60"/>
        <v>43872371</v>
      </c>
      <c r="F787" s="5">
        <v>2999</v>
      </c>
      <c r="G787" s="1">
        <v>0.56999999999999995</v>
      </c>
      <c r="H787" t="str">
        <f t="shared" si="61"/>
        <v>&gt;=50%</v>
      </c>
      <c r="I787" s="8" t="str">
        <f t="shared" si="63"/>
        <v>&gt;500</v>
      </c>
      <c r="J787" s="8" t="str">
        <f t="shared" si="64"/>
        <v>No</v>
      </c>
      <c r="K787" s="1" t="s">
        <v>9298</v>
      </c>
      <c r="L787">
        <v>3.8</v>
      </c>
      <c r="M787" s="4">
        <v>14629</v>
      </c>
      <c r="N787" s="12">
        <f t="shared" si="62"/>
        <v>55590.2</v>
      </c>
      <c r="O787" t="s">
        <v>11405</v>
      </c>
      <c r="P787" t="s">
        <v>4675</v>
      </c>
      <c r="Q787" t="s">
        <v>12555</v>
      </c>
      <c r="R787" t="s">
        <v>4676</v>
      </c>
      <c r="S787" t="s">
        <v>13716</v>
      </c>
      <c r="T787" t="s">
        <v>4677</v>
      </c>
      <c r="U787" t="s">
        <v>4678</v>
      </c>
      <c r="V787" t="s">
        <v>4679</v>
      </c>
    </row>
    <row r="788" spans="1:22">
      <c r="A788" t="s">
        <v>4680</v>
      </c>
      <c r="B788" t="s">
        <v>9986</v>
      </c>
      <c r="C788" t="s">
        <v>4689</v>
      </c>
      <c r="D788">
        <v>230</v>
      </c>
      <c r="E788" s="11">
        <f t="shared" si="60"/>
        <v>1526472</v>
      </c>
      <c r="F788" s="5">
        <v>999</v>
      </c>
      <c r="G788" s="1">
        <v>0.77</v>
      </c>
      <c r="H788" t="str">
        <f t="shared" si="61"/>
        <v>&gt;=50%</v>
      </c>
      <c r="I788" s="8" t="str">
        <f t="shared" si="63"/>
        <v>&gt;500</v>
      </c>
      <c r="J788" s="8" t="str">
        <f t="shared" si="64"/>
        <v>No</v>
      </c>
      <c r="K788" s="1" t="s">
        <v>9298</v>
      </c>
      <c r="L788">
        <v>4.2</v>
      </c>
      <c r="M788" s="4">
        <v>1528</v>
      </c>
      <c r="N788" s="12">
        <f t="shared" si="62"/>
        <v>6417.6</v>
      </c>
      <c r="O788" t="s">
        <v>11406</v>
      </c>
      <c r="P788" t="s">
        <v>4682</v>
      </c>
      <c r="Q788" t="s">
        <v>12556</v>
      </c>
      <c r="R788" t="s">
        <v>4683</v>
      </c>
      <c r="S788" t="s">
        <v>13717</v>
      </c>
      <c r="T788" t="s">
        <v>4684</v>
      </c>
      <c r="U788" t="s">
        <v>4685</v>
      </c>
      <c r="V788" t="s">
        <v>4686</v>
      </c>
    </row>
    <row r="789" spans="1:22">
      <c r="A789" t="s">
        <v>4687</v>
      </c>
      <c r="B789" t="s">
        <v>9987</v>
      </c>
      <c r="C789" t="s">
        <v>10666</v>
      </c>
      <c r="D789">
        <v>119</v>
      </c>
      <c r="E789" s="11">
        <f t="shared" si="60"/>
        <v>7500968</v>
      </c>
      <c r="F789" s="5">
        <v>499</v>
      </c>
      <c r="G789" s="1">
        <v>0.76</v>
      </c>
      <c r="H789" t="str">
        <f t="shared" si="61"/>
        <v>20-50%</v>
      </c>
      <c r="I789" s="8" t="str">
        <f t="shared" si="63"/>
        <v>200-500</v>
      </c>
      <c r="J789" s="8" t="str">
        <f t="shared" si="64"/>
        <v>No</v>
      </c>
      <c r="K789" s="1" t="s">
        <v>9298</v>
      </c>
      <c r="L789">
        <v>4.3</v>
      </c>
      <c r="M789" s="4">
        <v>15032</v>
      </c>
      <c r="N789" s="12">
        <f t="shared" si="62"/>
        <v>64637.599999999999</v>
      </c>
      <c r="O789" t="s">
        <v>11407</v>
      </c>
      <c r="P789" t="s">
        <v>4690</v>
      </c>
      <c r="Q789" t="s">
        <v>12557</v>
      </c>
      <c r="R789" t="s">
        <v>4691</v>
      </c>
      <c r="S789" t="s">
        <v>13718</v>
      </c>
      <c r="T789" t="s">
        <v>4692</v>
      </c>
      <c r="U789" t="s">
        <v>4693</v>
      </c>
      <c r="V789" t="s">
        <v>4694</v>
      </c>
    </row>
    <row r="790" spans="1:22">
      <c r="A790" t="s">
        <v>4695</v>
      </c>
      <c r="B790" t="s">
        <v>9988</v>
      </c>
      <c r="C790" t="s">
        <v>10667</v>
      </c>
      <c r="D790">
        <v>449</v>
      </c>
      <c r="E790" s="11">
        <f t="shared" si="60"/>
        <v>55668000</v>
      </c>
      <c r="F790" s="5">
        <v>800</v>
      </c>
      <c r="G790" s="1">
        <v>0.44</v>
      </c>
      <c r="H790" t="str">
        <f t="shared" si="61"/>
        <v>&gt;=50%</v>
      </c>
      <c r="I790" s="8" t="str">
        <f t="shared" si="63"/>
        <v>&gt;500</v>
      </c>
      <c r="J790" s="8" t="str">
        <f t="shared" si="64"/>
        <v>No</v>
      </c>
      <c r="K790" s="1" t="s">
        <v>9299</v>
      </c>
      <c r="L790">
        <v>4.4000000000000004</v>
      </c>
      <c r="M790" s="4">
        <v>69585</v>
      </c>
      <c r="N790" s="12">
        <f t="shared" si="62"/>
        <v>306174</v>
      </c>
      <c r="O790" t="s">
        <v>11408</v>
      </c>
      <c r="P790" t="s">
        <v>4697</v>
      </c>
      <c r="Q790" t="s">
        <v>12558</v>
      </c>
      <c r="R790" t="s">
        <v>4698</v>
      </c>
      <c r="S790" t="s">
        <v>13719</v>
      </c>
      <c r="T790" t="s">
        <v>4699</v>
      </c>
      <c r="U790" t="s">
        <v>4700</v>
      </c>
      <c r="V790" t="s">
        <v>4701</v>
      </c>
    </row>
    <row r="791" spans="1:22">
      <c r="A791" t="s">
        <v>4702</v>
      </c>
      <c r="B791" t="s">
        <v>9989</v>
      </c>
      <c r="C791" t="s">
        <v>10662</v>
      </c>
      <c r="D791" s="2">
        <v>1699</v>
      </c>
      <c r="E791" s="11">
        <f t="shared" si="60"/>
        <v>50226645</v>
      </c>
      <c r="F791" s="5">
        <v>3495</v>
      </c>
      <c r="G791" s="1">
        <v>0.51</v>
      </c>
      <c r="H791" t="str">
        <f t="shared" si="61"/>
        <v>20-50%</v>
      </c>
      <c r="I791" s="8" t="str">
        <f t="shared" si="63"/>
        <v>&gt;500</v>
      </c>
      <c r="J791" s="8" t="str">
        <f t="shared" si="64"/>
        <v>No</v>
      </c>
      <c r="K791" s="1" t="s">
        <v>9298</v>
      </c>
      <c r="L791">
        <v>4.0999999999999996</v>
      </c>
      <c r="M791" s="4">
        <v>14371</v>
      </c>
      <c r="N791" s="12">
        <f t="shared" si="62"/>
        <v>58921.099999999991</v>
      </c>
      <c r="O791" t="s">
        <v>11409</v>
      </c>
      <c r="P791" t="s">
        <v>4704</v>
      </c>
      <c r="Q791" t="s">
        <v>4705</v>
      </c>
      <c r="R791" t="s">
        <v>4706</v>
      </c>
      <c r="S791" t="s">
        <v>13720</v>
      </c>
      <c r="T791" t="s">
        <v>4707</v>
      </c>
      <c r="U791" t="s">
        <v>4708</v>
      </c>
      <c r="V791" t="s">
        <v>4709</v>
      </c>
    </row>
    <row r="792" spans="1:22">
      <c r="A792" t="s">
        <v>4710</v>
      </c>
      <c r="B792" t="s">
        <v>9990</v>
      </c>
      <c r="C792" t="s">
        <v>10617</v>
      </c>
      <c r="D792">
        <v>561</v>
      </c>
      <c r="E792" s="11">
        <f t="shared" si="60"/>
        <v>2291040</v>
      </c>
      <c r="F792" s="5">
        <v>720</v>
      </c>
      <c r="G792" s="1">
        <v>0.22</v>
      </c>
      <c r="H792" t="str">
        <f t="shared" si="61"/>
        <v>&gt;=50%</v>
      </c>
      <c r="I792" s="8" t="str">
        <f t="shared" si="63"/>
        <v>&gt;500</v>
      </c>
      <c r="J792" s="8" t="str">
        <f t="shared" si="64"/>
        <v>No</v>
      </c>
      <c r="K792" s="1" t="s">
        <v>9299</v>
      </c>
      <c r="L792">
        <v>4.4000000000000004</v>
      </c>
      <c r="M792" s="4">
        <v>3182</v>
      </c>
      <c r="N792" s="12">
        <f t="shared" si="62"/>
        <v>14000.800000000001</v>
      </c>
      <c r="O792" t="s">
        <v>11410</v>
      </c>
      <c r="P792" t="s">
        <v>4712</v>
      </c>
      <c r="Q792" t="s">
        <v>12559</v>
      </c>
      <c r="R792" t="s">
        <v>4713</v>
      </c>
      <c r="S792" t="s">
        <v>13721</v>
      </c>
      <c r="T792" t="s">
        <v>4714</v>
      </c>
      <c r="U792" t="s">
        <v>4715</v>
      </c>
      <c r="V792" t="s">
        <v>4716</v>
      </c>
    </row>
    <row r="793" spans="1:22">
      <c r="A793" t="s">
        <v>4717</v>
      </c>
      <c r="B793" t="s">
        <v>9991</v>
      </c>
      <c r="C793" t="s">
        <v>10620</v>
      </c>
      <c r="D793">
        <v>289</v>
      </c>
      <c r="E793" s="11">
        <f t="shared" si="60"/>
        <v>15272740</v>
      </c>
      <c r="F793" s="5">
        <v>590</v>
      </c>
      <c r="G793" s="1">
        <v>0.51</v>
      </c>
      <c r="H793" t="str">
        <f t="shared" si="61"/>
        <v>&gt;=50%</v>
      </c>
      <c r="I793" s="8" t="str">
        <f t="shared" si="63"/>
        <v>&gt;500</v>
      </c>
      <c r="J793" s="8" t="str">
        <f t="shared" si="64"/>
        <v>No</v>
      </c>
      <c r="K793" s="1" t="s">
        <v>9298</v>
      </c>
      <c r="L793">
        <v>4.4000000000000004</v>
      </c>
      <c r="M793" s="4">
        <v>25886</v>
      </c>
      <c r="N793" s="12">
        <f t="shared" si="62"/>
        <v>113898.40000000001</v>
      </c>
      <c r="O793" t="s">
        <v>11411</v>
      </c>
      <c r="P793" t="s">
        <v>4719</v>
      </c>
      <c r="Q793" t="s">
        <v>12560</v>
      </c>
      <c r="R793" t="s">
        <v>4720</v>
      </c>
      <c r="S793" t="s">
        <v>13722</v>
      </c>
      <c r="T793" t="s">
        <v>4721</v>
      </c>
      <c r="U793" t="s">
        <v>4722</v>
      </c>
      <c r="V793" t="s">
        <v>4723</v>
      </c>
    </row>
    <row r="794" spans="1:22">
      <c r="A794" t="s">
        <v>4724</v>
      </c>
      <c r="B794" t="s">
        <v>9992</v>
      </c>
      <c r="C794" t="s">
        <v>10627</v>
      </c>
      <c r="D794">
        <v>599</v>
      </c>
      <c r="E794" s="11">
        <f t="shared" si="60"/>
        <v>9467264</v>
      </c>
      <c r="F794" s="5">
        <v>1999</v>
      </c>
      <c r="G794" s="1">
        <v>0.7</v>
      </c>
      <c r="H794" t="str">
        <f t="shared" si="61"/>
        <v>20-50%</v>
      </c>
      <c r="I794" s="8" t="str">
        <f t="shared" si="63"/>
        <v>&gt;500</v>
      </c>
      <c r="J794" s="8" t="str">
        <f t="shared" si="64"/>
        <v>No</v>
      </c>
      <c r="K794" s="1" t="s">
        <v>9298</v>
      </c>
      <c r="L794">
        <v>4.4000000000000004</v>
      </c>
      <c r="M794" s="4">
        <v>4736</v>
      </c>
      <c r="N794" s="12">
        <f t="shared" si="62"/>
        <v>20838.400000000001</v>
      </c>
      <c r="O794" t="s">
        <v>11412</v>
      </c>
      <c r="P794" t="s">
        <v>4726</v>
      </c>
      <c r="Q794" t="s">
        <v>12561</v>
      </c>
      <c r="R794" t="s">
        <v>4727</v>
      </c>
      <c r="S794" t="s">
        <v>13723</v>
      </c>
      <c r="T794" t="s">
        <v>4728</v>
      </c>
      <c r="U794" t="s">
        <v>4729</v>
      </c>
      <c r="V794" t="s">
        <v>4730</v>
      </c>
    </row>
    <row r="795" spans="1:22">
      <c r="A795" t="s">
        <v>4731</v>
      </c>
      <c r="B795" t="s">
        <v>9993</v>
      </c>
      <c r="C795" t="s">
        <v>10668</v>
      </c>
      <c r="D795" s="2">
        <v>5599</v>
      </c>
      <c r="E795" s="11">
        <f t="shared" si="60"/>
        <v>536586750</v>
      </c>
      <c r="F795" s="5">
        <v>7350</v>
      </c>
      <c r="G795" s="1">
        <v>0.24</v>
      </c>
      <c r="H795" t="str">
        <f t="shared" si="61"/>
        <v>20-50%</v>
      </c>
      <c r="I795" s="8" t="str">
        <f t="shared" si="63"/>
        <v>&gt;500</v>
      </c>
      <c r="J795" s="8" t="str">
        <f t="shared" si="64"/>
        <v>No</v>
      </c>
      <c r="K795" s="1" t="s">
        <v>9299</v>
      </c>
      <c r="L795">
        <v>4.4000000000000004</v>
      </c>
      <c r="M795" s="4">
        <v>73005</v>
      </c>
      <c r="N795" s="12">
        <f t="shared" si="62"/>
        <v>321222</v>
      </c>
      <c r="O795" t="s">
        <v>11413</v>
      </c>
      <c r="P795" t="s">
        <v>4733</v>
      </c>
      <c r="Q795" t="s">
        <v>12562</v>
      </c>
      <c r="R795" t="s">
        <v>4734</v>
      </c>
      <c r="S795" t="s">
        <v>13724</v>
      </c>
      <c r="T795" t="s">
        <v>4735</v>
      </c>
      <c r="U795" t="s">
        <v>4736</v>
      </c>
      <c r="V795" t="s">
        <v>4737</v>
      </c>
    </row>
    <row r="796" spans="1:22">
      <c r="A796" t="s">
        <v>4738</v>
      </c>
      <c r="B796" t="s">
        <v>9994</v>
      </c>
      <c r="C796" t="s">
        <v>10656</v>
      </c>
      <c r="D796" s="2">
        <v>1990</v>
      </c>
      <c r="E796" s="11">
        <f t="shared" si="60"/>
        <v>52932810</v>
      </c>
      <c r="F796" s="5">
        <v>2595</v>
      </c>
      <c r="G796" s="1">
        <v>0.23</v>
      </c>
      <c r="H796" t="str">
        <f t="shared" si="61"/>
        <v>20-50%</v>
      </c>
      <c r="I796" s="8" t="str">
        <f t="shared" si="63"/>
        <v>&gt;500</v>
      </c>
      <c r="J796" s="8" t="str">
        <f t="shared" si="64"/>
        <v>No</v>
      </c>
      <c r="K796" s="1" t="s">
        <v>9299</v>
      </c>
      <c r="L796">
        <v>4.3</v>
      </c>
      <c r="M796" s="4">
        <v>20398</v>
      </c>
      <c r="N796" s="12">
        <f t="shared" si="62"/>
        <v>87711.4</v>
      </c>
      <c r="O796" t="s">
        <v>11414</v>
      </c>
      <c r="P796" t="s">
        <v>4740</v>
      </c>
      <c r="Q796" t="s">
        <v>12563</v>
      </c>
      <c r="R796" t="s">
        <v>4741</v>
      </c>
      <c r="S796" t="s">
        <v>13725</v>
      </c>
      <c r="T796" t="s">
        <v>9273</v>
      </c>
      <c r="U796" t="s">
        <v>4742</v>
      </c>
      <c r="V796" t="s">
        <v>4743</v>
      </c>
    </row>
    <row r="797" spans="1:22">
      <c r="A797" t="s">
        <v>4744</v>
      </c>
      <c r="B797" t="s">
        <v>9995</v>
      </c>
      <c r="C797" t="s">
        <v>10659</v>
      </c>
      <c r="D797">
        <v>499</v>
      </c>
      <c r="E797" s="11">
        <f t="shared" si="60"/>
        <v>1697875</v>
      </c>
      <c r="F797" s="5">
        <v>799</v>
      </c>
      <c r="G797" s="1">
        <v>0.38</v>
      </c>
      <c r="H797" t="str">
        <f t="shared" si="61"/>
        <v>&gt;=50%</v>
      </c>
      <c r="I797" s="8" t="str">
        <f t="shared" si="63"/>
        <v>&gt;500</v>
      </c>
      <c r="J797" s="8" t="str">
        <f t="shared" si="64"/>
        <v>No</v>
      </c>
      <c r="K797" s="1" t="s">
        <v>9299</v>
      </c>
      <c r="L797">
        <v>4.3</v>
      </c>
      <c r="M797" s="4">
        <v>2125</v>
      </c>
      <c r="N797" s="12">
        <f t="shared" si="62"/>
        <v>9137.5</v>
      </c>
      <c r="O797" t="s">
        <v>11415</v>
      </c>
      <c r="P797" t="s">
        <v>4746</v>
      </c>
      <c r="Q797" t="s">
        <v>12564</v>
      </c>
      <c r="R797" t="s">
        <v>4747</v>
      </c>
      <c r="S797" t="s">
        <v>13726</v>
      </c>
      <c r="T797" t="s">
        <v>4748</v>
      </c>
      <c r="U797" t="s">
        <v>4749</v>
      </c>
      <c r="V797" t="s">
        <v>4750</v>
      </c>
    </row>
    <row r="798" spans="1:22">
      <c r="A798" t="s">
        <v>4751</v>
      </c>
      <c r="B798" t="s">
        <v>9996</v>
      </c>
      <c r="C798" t="s">
        <v>10669</v>
      </c>
      <c r="D798">
        <v>449</v>
      </c>
      <c r="E798" s="11">
        <f t="shared" si="60"/>
        <v>11318670</v>
      </c>
      <c r="F798" s="5">
        <v>999</v>
      </c>
      <c r="G798" s="1">
        <v>0.55000000000000004</v>
      </c>
      <c r="H798" t="str">
        <f t="shared" si="61"/>
        <v>20-50%</v>
      </c>
      <c r="I798" s="8" t="str">
        <f t="shared" si="63"/>
        <v>&gt;500</v>
      </c>
      <c r="J798" s="8" t="str">
        <f t="shared" si="64"/>
        <v>No</v>
      </c>
      <c r="K798" s="1" t="s">
        <v>9298</v>
      </c>
      <c r="L798">
        <v>4.3</v>
      </c>
      <c r="M798" s="4">
        <v>11330</v>
      </c>
      <c r="N798" s="12">
        <f t="shared" si="62"/>
        <v>48719</v>
      </c>
      <c r="O798" t="s">
        <v>11416</v>
      </c>
      <c r="P798" t="s">
        <v>4753</v>
      </c>
      <c r="Q798" t="s">
        <v>12565</v>
      </c>
      <c r="R798" t="s">
        <v>4754</v>
      </c>
      <c r="S798" t="s">
        <v>13727</v>
      </c>
      <c r="T798" t="s">
        <v>4755</v>
      </c>
      <c r="U798" t="s">
        <v>4479</v>
      </c>
      <c r="V798" t="s">
        <v>4756</v>
      </c>
    </row>
    <row r="799" spans="1:22">
      <c r="A799" t="s">
        <v>4757</v>
      </c>
      <c r="B799" t="s">
        <v>9997</v>
      </c>
      <c r="C799" t="s">
        <v>10613</v>
      </c>
      <c r="D799">
        <v>999</v>
      </c>
      <c r="E799" s="11">
        <f t="shared" si="60"/>
        <v>54854559</v>
      </c>
      <c r="F799" s="5">
        <v>1999</v>
      </c>
      <c r="G799" s="1">
        <v>0.5</v>
      </c>
      <c r="H799" t="str">
        <f t="shared" si="61"/>
        <v>&gt;=50%</v>
      </c>
      <c r="I799" s="8" t="str">
        <f t="shared" si="63"/>
        <v>&gt;500</v>
      </c>
      <c r="J799" s="8" t="str">
        <f t="shared" si="64"/>
        <v>No</v>
      </c>
      <c r="K799" s="1" t="s">
        <v>9298</v>
      </c>
      <c r="L799">
        <v>4.2</v>
      </c>
      <c r="M799" s="4">
        <v>27441</v>
      </c>
      <c r="N799" s="12">
        <f t="shared" si="62"/>
        <v>115252.20000000001</v>
      </c>
      <c r="O799" t="s">
        <v>11417</v>
      </c>
      <c r="P799" t="s">
        <v>4759</v>
      </c>
      <c r="Q799" t="s">
        <v>12566</v>
      </c>
      <c r="R799" t="s">
        <v>4760</v>
      </c>
      <c r="S799" t="s">
        <v>13728</v>
      </c>
      <c r="T799" t="s">
        <v>4761</v>
      </c>
      <c r="U799" t="s">
        <v>4762</v>
      </c>
      <c r="V799" t="s">
        <v>4763</v>
      </c>
    </row>
    <row r="800" spans="1:22">
      <c r="A800" t="s">
        <v>4764</v>
      </c>
      <c r="B800" t="s">
        <v>9998</v>
      </c>
      <c r="C800" t="s">
        <v>10617</v>
      </c>
      <c r="D800">
        <v>69</v>
      </c>
      <c r="E800" s="11">
        <f t="shared" si="60"/>
        <v>76245</v>
      </c>
      <c r="F800" s="5">
        <v>299</v>
      </c>
      <c r="G800" s="1">
        <v>0.77</v>
      </c>
      <c r="H800" t="str">
        <f t="shared" si="61"/>
        <v>20-50%</v>
      </c>
      <c r="I800" s="8" t="str">
        <f t="shared" si="63"/>
        <v>200-500</v>
      </c>
      <c r="J800" s="8" t="str">
        <f t="shared" si="64"/>
        <v>No</v>
      </c>
      <c r="K800" s="1" t="s">
        <v>9298</v>
      </c>
      <c r="L800">
        <v>4.3</v>
      </c>
      <c r="M800" s="4">
        <v>255</v>
      </c>
      <c r="N800" s="12">
        <f t="shared" si="62"/>
        <v>1096.5</v>
      </c>
      <c r="O800" t="s">
        <v>11418</v>
      </c>
      <c r="P800" t="s">
        <v>4766</v>
      </c>
      <c r="Q800" t="s">
        <v>12567</v>
      </c>
      <c r="R800" t="s">
        <v>4767</v>
      </c>
      <c r="S800" t="s">
        <v>13729</v>
      </c>
      <c r="T800" t="s">
        <v>4768</v>
      </c>
      <c r="U800" t="s">
        <v>4769</v>
      </c>
      <c r="V800" t="s">
        <v>4770</v>
      </c>
    </row>
    <row r="801" spans="1:22">
      <c r="A801" t="s">
        <v>4771</v>
      </c>
      <c r="B801" t="s">
        <v>9999</v>
      </c>
      <c r="C801" t="s">
        <v>10622</v>
      </c>
      <c r="D801">
        <v>899</v>
      </c>
      <c r="E801" s="11">
        <f t="shared" si="60"/>
        <v>34737826</v>
      </c>
      <c r="F801" s="5">
        <v>1499</v>
      </c>
      <c r="G801" s="1">
        <v>0.4</v>
      </c>
      <c r="H801" t="str">
        <f t="shared" si="61"/>
        <v>20-50%</v>
      </c>
      <c r="I801" s="8" t="str">
        <f t="shared" si="63"/>
        <v>&gt;500</v>
      </c>
      <c r="J801" s="8" t="str">
        <f t="shared" si="64"/>
        <v>No</v>
      </c>
      <c r="K801" s="1" t="s">
        <v>9299</v>
      </c>
      <c r="L801">
        <v>4.2</v>
      </c>
      <c r="M801" s="4">
        <v>23174</v>
      </c>
      <c r="N801" s="12">
        <f t="shared" si="62"/>
        <v>97330.8</v>
      </c>
      <c r="O801" t="s">
        <v>11419</v>
      </c>
      <c r="P801" t="s">
        <v>4773</v>
      </c>
      <c r="Q801" t="s">
        <v>12568</v>
      </c>
      <c r="R801" t="s">
        <v>4774</v>
      </c>
      <c r="S801" t="s">
        <v>13730</v>
      </c>
      <c r="T801" t="s">
        <v>4775</v>
      </c>
      <c r="U801" t="s">
        <v>4776</v>
      </c>
      <c r="V801" t="s">
        <v>4777</v>
      </c>
    </row>
    <row r="802" spans="1:22">
      <c r="A802" t="s">
        <v>4778</v>
      </c>
      <c r="B802" t="s">
        <v>10000</v>
      </c>
      <c r="C802" t="s">
        <v>10670</v>
      </c>
      <c r="D802">
        <v>478</v>
      </c>
      <c r="E802" s="11">
        <f t="shared" si="60"/>
        <v>14132382</v>
      </c>
      <c r="F802" s="5">
        <v>699</v>
      </c>
      <c r="G802" s="1">
        <v>0.32</v>
      </c>
      <c r="H802" t="str">
        <f t="shared" si="61"/>
        <v>20-50%</v>
      </c>
      <c r="I802" s="8" t="str">
        <f t="shared" si="63"/>
        <v>&gt;500</v>
      </c>
      <c r="J802" s="8" t="str">
        <f t="shared" si="64"/>
        <v>No</v>
      </c>
      <c r="K802" s="1" t="s">
        <v>9299</v>
      </c>
      <c r="L802">
        <v>3.8</v>
      </c>
      <c r="M802" s="4">
        <v>20218</v>
      </c>
      <c r="N802" s="12">
        <f t="shared" si="62"/>
        <v>76828.399999999994</v>
      </c>
      <c r="O802" t="s">
        <v>11420</v>
      </c>
      <c r="P802" t="s">
        <v>4780</v>
      </c>
      <c r="Q802" t="s">
        <v>12569</v>
      </c>
      <c r="R802" t="s">
        <v>4781</v>
      </c>
      <c r="S802" t="s">
        <v>13731</v>
      </c>
      <c r="T802" t="s">
        <v>4782</v>
      </c>
      <c r="U802" t="s">
        <v>4783</v>
      </c>
      <c r="V802" t="s">
        <v>4784</v>
      </c>
    </row>
    <row r="803" spans="1:22">
      <c r="A803" t="s">
        <v>4785</v>
      </c>
      <c r="B803" t="s">
        <v>10001</v>
      </c>
      <c r="C803" t="s">
        <v>10575</v>
      </c>
      <c r="D803" s="2">
        <v>1399</v>
      </c>
      <c r="E803" s="11">
        <f t="shared" si="60"/>
        <v>27574260</v>
      </c>
      <c r="F803" s="5">
        <v>2490</v>
      </c>
      <c r="G803" s="1">
        <v>0.44</v>
      </c>
      <c r="H803" t="str">
        <f t="shared" si="61"/>
        <v>&gt;=50%</v>
      </c>
      <c r="I803" s="8" t="str">
        <f t="shared" si="63"/>
        <v>&gt;500</v>
      </c>
      <c r="J803" s="8" t="str">
        <f t="shared" si="64"/>
        <v>No</v>
      </c>
      <c r="K803" s="1" t="s">
        <v>9299</v>
      </c>
      <c r="L803">
        <v>4.3</v>
      </c>
      <c r="M803" s="4">
        <v>11074</v>
      </c>
      <c r="N803" s="12">
        <f t="shared" si="62"/>
        <v>47618.2</v>
      </c>
      <c r="O803" t="s">
        <v>11421</v>
      </c>
      <c r="P803" t="s">
        <v>4787</v>
      </c>
      <c r="Q803" t="s">
        <v>12570</v>
      </c>
      <c r="R803" t="s">
        <v>4788</v>
      </c>
      <c r="S803" t="s">
        <v>13732</v>
      </c>
      <c r="T803" t="s">
        <v>4789</v>
      </c>
      <c r="U803" t="s">
        <v>4790</v>
      </c>
      <c r="V803" t="s">
        <v>4791</v>
      </c>
    </row>
    <row r="804" spans="1:22">
      <c r="A804" t="s">
        <v>210</v>
      </c>
      <c r="B804" t="s">
        <v>9349</v>
      </c>
      <c r="C804" t="s">
        <v>10671</v>
      </c>
      <c r="D804">
        <v>199</v>
      </c>
      <c r="E804" s="11">
        <f t="shared" si="60"/>
        <v>56232000</v>
      </c>
      <c r="F804" s="5">
        <v>750</v>
      </c>
      <c r="G804" s="1">
        <v>0.73</v>
      </c>
      <c r="H804" t="str">
        <f t="shared" si="61"/>
        <v>&gt;=50%</v>
      </c>
      <c r="I804" s="8" t="str">
        <f t="shared" si="63"/>
        <v>&gt;500</v>
      </c>
      <c r="J804" s="8" t="str">
        <f t="shared" si="64"/>
        <v>No</v>
      </c>
      <c r="K804" s="1" t="s">
        <v>9298</v>
      </c>
      <c r="L804">
        <v>4.5</v>
      </c>
      <c r="M804" s="4">
        <v>74976</v>
      </c>
      <c r="N804" s="12">
        <f t="shared" si="62"/>
        <v>337392</v>
      </c>
      <c r="O804" t="s">
        <v>10802</v>
      </c>
      <c r="P804" t="s">
        <v>212</v>
      </c>
      <c r="Q804" t="s">
        <v>12056</v>
      </c>
      <c r="R804" t="s">
        <v>213</v>
      </c>
      <c r="S804" t="s">
        <v>13187</v>
      </c>
      <c r="T804" t="s">
        <v>214</v>
      </c>
      <c r="U804" t="s">
        <v>4792</v>
      </c>
      <c r="V804" t="s">
        <v>4793</v>
      </c>
    </row>
    <row r="805" spans="1:22">
      <c r="A805" t="s">
        <v>4794</v>
      </c>
      <c r="B805" t="s">
        <v>10002</v>
      </c>
      <c r="C805" t="s">
        <v>10642</v>
      </c>
      <c r="D805">
        <v>149</v>
      </c>
      <c r="E805" s="11">
        <f t="shared" si="60"/>
        <v>12777893</v>
      </c>
      <c r="F805" s="5">
        <v>499</v>
      </c>
      <c r="G805" s="1">
        <v>0.7</v>
      </c>
      <c r="H805" t="str">
        <f t="shared" si="61"/>
        <v>&gt;=50%</v>
      </c>
      <c r="I805" s="8" t="str">
        <f t="shared" si="63"/>
        <v>200-500</v>
      </c>
      <c r="J805" s="8" t="str">
        <f t="shared" si="64"/>
        <v>No</v>
      </c>
      <c r="K805" s="1" t="s">
        <v>9298</v>
      </c>
      <c r="L805">
        <v>4.0999999999999996</v>
      </c>
      <c r="M805" s="4">
        <v>25607</v>
      </c>
      <c r="N805" s="12">
        <f t="shared" si="62"/>
        <v>104988.7</v>
      </c>
      <c r="O805" t="s">
        <v>11422</v>
      </c>
      <c r="P805" t="s">
        <v>4796</v>
      </c>
      <c r="Q805" t="s">
        <v>12571</v>
      </c>
      <c r="R805" t="s">
        <v>4797</v>
      </c>
      <c r="S805" t="s">
        <v>13733</v>
      </c>
      <c r="T805" t="s">
        <v>4798</v>
      </c>
      <c r="U805" t="s">
        <v>4799</v>
      </c>
      <c r="V805" t="s">
        <v>4800</v>
      </c>
    </row>
    <row r="806" spans="1:22">
      <c r="A806" t="s">
        <v>4801</v>
      </c>
      <c r="B806" t="s">
        <v>10003</v>
      </c>
      <c r="C806" t="s">
        <v>10672</v>
      </c>
      <c r="D806" s="2">
        <v>1799</v>
      </c>
      <c r="E806" s="11">
        <f t="shared" si="60"/>
        <v>205717740</v>
      </c>
      <c r="F806" s="5">
        <v>4990</v>
      </c>
      <c r="G806" s="1">
        <v>0.64</v>
      </c>
      <c r="H806" t="str">
        <f t="shared" si="61"/>
        <v>&gt;=50%</v>
      </c>
      <c r="I806" s="8" t="str">
        <f t="shared" si="63"/>
        <v>&gt;500</v>
      </c>
      <c r="J806" s="8" t="str">
        <f t="shared" si="64"/>
        <v>No</v>
      </c>
      <c r="K806" s="1" t="s">
        <v>9298</v>
      </c>
      <c r="L806">
        <v>4.2</v>
      </c>
      <c r="M806" s="4">
        <v>41226</v>
      </c>
      <c r="N806" s="12">
        <f t="shared" si="62"/>
        <v>173149.2</v>
      </c>
      <c r="O806" t="s">
        <v>11423</v>
      </c>
      <c r="P806" t="s">
        <v>4803</v>
      </c>
      <c r="Q806" t="s">
        <v>12572</v>
      </c>
      <c r="R806" t="s">
        <v>4804</v>
      </c>
      <c r="S806" t="s">
        <v>13734</v>
      </c>
      <c r="T806" t="s">
        <v>4805</v>
      </c>
      <c r="U806" t="s">
        <v>4806</v>
      </c>
      <c r="V806" t="s">
        <v>4807</v>
      </c>
    </row>
    <row r="807" spans="1:22">
      <c r="A807" t="s">
        <v>4808</v>
      </c>
      <c r="B807" t="s">
        <v>10004</v>
      </c>
      <c r="C807" t="s">
        <v>10658</v>
      </c>
      <c r="D807">
        <v>425</v>
      </c>
      <c r="E807" s="11">
        <f t="shared" si="60"/>
        <v>2578419</v>
      </c>
      <c r="F807" s="5">
        <v>999</v>
      </c>
      <c r="G807" s="1">
        <v>0.56999999999999995</v>
      </c>
      <c r="H807" t="str">
        <f t="shared" si="61"/>
        <v>&gt;=50%</v>
      </c>
      <c r="I807" s="8" t="str">
        <f t="shared" si="63"/>
        <v>&gt;500</v>
      </c>
      <c r="J807" s="8" t="str">
        <f t="shared" si="64"/>
        <v>No</v>
      </c>
      <c r="K807" s="1" t="s">
        <v>9298</v>
      </c>
      <c r="L807">
        <v>4</v>
      </c>
      <c r="M807" s="4">
        <v>2581</v>
      </c>
      <c r="N807" s="12">
        <f t="shared" si="62"/>
        <v>10324</v>
      </c>
      <c r="O807" t="s">
        <v>11424</v>
      </c>
      <c r="P807" t="s">
        <v>4810</v>
      </c>
      <c r="Q807" t="s">
        <v>12573</v>
      </c>
      <c r="R807" t="s">
        <v>4811</v>
      </c>
      <c r="S807" t="s">
        <v>13735</v>
      </c>
      <c r="T807" t="s">
        <v>4812</v>
      </c>
      <c r="U807" t="s">
        <v>4813</v>
      </c>
      <c r="V807" t="s">
        <v>4814</v>
      </c>
    </row>
    <row r="808" spans="1:22">
      <c r="A808" t="s">
        <v>4815</v>
      </c>
      <c r="B808" t="s">
        <v>10005</v>
      </c>
      <c r="C808" t="s">
        <v>10618</v>
      </c>
      <c r="D808">
        <v>999</v>
      </c>
      <c r="E808" s="11">
        <f t="shared" si="60"/>
        <v>45644190</v>
      </c>
      <c r="F808" s="5">
        <v>2490</v>
      </c>
      <c r="G808" s="1">
        <v>0.6</v>
      </c>
      <c r="H808" t="str">
        <f t="shared" si="61"/>
        <v>&gt;=50%</v>
      </c>
      <c r="I808" s="8" t="str">
        <f t="shared" si="63"/>
        <v>&gt;500</v>
      </c>
      <c r="J808" s="8" t="str">
        <f t="shared" si="64"/>
        <v>No</v>
      </c>
      <c r="K808" s="1" t="s">
        <v>9298</v>
      </c>
      <c r="L808">
        <v>4.0999999999999996</v>
      </c>
      <c r="M808" s="4">
        <v>18331</v>
      </c>
      <c r="N808" s="12">
        <f t="shared" si="62"/>
        <v>75157.099999999991</v>
      </c>
      <c r="O808" t="s">
        <v>11425</v>
      </c>
      <c r="P808" t="s">
        <v>4817</v>
      </c>
      <c r="Q808" t="s">
        <v>12574</v>
      </c>
      <c r="R808" t="s">
        <v>4818</v>
      </c>
      <c r="S808" t="s">
        <v>13736</v>
      </c>
      <c r="T808" t="s">
        <v>4819</v>
      </c>
      <c r="U808" t="s">
        <v>4820</v>
      </c>
      <c r="V808" t="s">
        <v>4821</v>
      </c>
    </row>
    <row r="809" spans="1:22">
      <c r="A809" t="s">
        <v>4822</v>
      </c>
      <c r="B809" t="s">
        <v>10006</v>
      </c>
      <c r="C809" t="s">
        <v>10673</v>
      </c>
      <c r="D809">
        <v>378</v>
      </c>
      <c r="E809" s="11">
        <f t="shared" si="60"/>
        <v>1777221</v>
      </c>
      <c r="F809" s="5">
        <v>999</v>
      </c>
      <c r="G809" s="1">
        <v>0.62</v>
      </c>
      <c r="H809" t="str">
        <f t="shared" si="61"/>
        <v>20%</v>
      </c>
      <c r="I809" s="8" t="str">
        <f t="shared" si="63"/>
        <v>&gt;500</v>
      </c>
      <c r="J809" s="8" t="str">
        <f t="shared" si="64"/>
        <v>No</v>
      </c>
      <c r="K809" s="1" t="s">
        <v>9298</v>
      </c>
      <c r="L809">
        <v>4.0999999999999996</v>
      </c>
      <c r="M809" s="4">
        <v>1779</v>
      </c>
      <c r="N809" s="12">
        <f t="shared" si="62"/>
        <v>7293.9</v>
      </c>
      <c r="O809" t="s">
        <v>4824</v>
      </c>
      <c r="P809" t="s">
        <v>4825</v>
      </c>
      <c r="Q809" t="s">
        <v>12575</v>
      </c>
      <c r="R809" t="s">
        <v>4826</v>
      </c>
      <c r="S809" t="s">
        <v>13737</v>
      </c>
      <c r="T809" t="s">
        <v>4827</v>
      </c>
      <c r="U809" t="s">
        <v>4828</v>
      </c>
      <c r="V809" t="s">
        <v>4829</v>
      </c>
    </row>
    <row r="810" spans="1:22">
      <c r="A810" t="s">
        <v>4830</v>
      </c>
      <c r="B810" t="s">
        <v>10007</v>
      </c>
      <c r="C810" t="s">
        <v>10641</v>
      </c>
      <c r="D810">
        <v>99</v>
      </c>
      <c r="E810" s="11">
        <f t="shared" si="60"/>
        <v>38412</v>
      </c>
      <c r="F810" s="5">
        <v>99</v>
      </c>
      <c r="G810" s="1">
        <v>0</v>
      </c>
      <c r="H810" t="str">
        <f t="shared" si="61"/>
        <v>20-50%</v>
      </c>
      <c r="I810" s="8" t="str">
        <f t="shared" si="63"/>
        <v>&lt;200</v>
      </c>
      <c r="J810" s="8" t="str">
        <f t="shared" si="64"/>
        <v>No</v>
      </c>
      <c r="K810" s="1" t="s">
        <v>9299</v>
      </c>
      <c r="L810">
        <v>4.3</v>
      </c>
      <c r="M810" s="4">
        <v>388</v>
      </c>
      <c r="N810" s="12">
        <f t="shared" si="62"/>
        <v>1668.3999999999999</v>
      </c>
      <c r="O810" t="s">
        <v>11426</v>
      </c>
      <c r="P810" t="s">
        <v>4832</v>
      </c>
      <c r="Q810" t="s">
        <v>12576</v>
      </c>
      <c r="R810" t="s">
        <v>4833</v>
      </c>
      <c r="S810" t="s">
        <v>13738</v>
      </c>
      <c r="T810" t="s">
        <v>4834</v>
      </c>
      <c r="U810" t="s">
        <v>4835</v>
      </c>
      <c r="V810" t="s">
        <v>4836</v>
      </c>
    </row>
    <row r="811" spans="1:22">
      <c r="A811" t="s">
        <v>4837</v>
      </c>
      <c r="B811" t="s">
        <v>10008</v>
      </c>
      <c r="C811" t="s">
        <v>10674</v>
      </c>
      <c r="D811" s="2">
        <v>1499</v>
      </c>
      <c r="E811" s="11">
        <f t="shared" si="60"/>
        <v>25959344</v>
      </c>
      <c r="F811" s="5">
        <v>2999</v>
      </c>
      <c r="G811" s="1">
        <v>0.5</v>
      </c>
      <c r="H811" t="str">
        <f t="shared" si="61"/>
        <v>20-50%</v>
      </c>
      <c r="I811" s="8" t="str">
        <f t="shared" si="63"/>
        <v>&gt;500</v>
      </c>
      <c r="J811" s="8" t="str">
        <f t="shared" si="64"/>
        <v>No</v>
      </c>
      <c r="K811" s="1" t="s">
        <v>9298</v>
      </c>
      <c r="L811">
        <v>4.5</v>
      </c>
      <c r="M811" s="4">
        <v>8656</v>
      </c>
      <c r="N811" s="12">
        <f t="shared" si="62"/>
        <v>38952</v>
      </c>
      <c r="O811" t="s">
        <v>11427</v>
      </c>
      <c r="P811" t="s">
        <v>4839</v>
      </c>
      <c r="Q811" t="s">
        <v>12577</v>
      </c>
      <c r="R811" t="s">
        <v>4840</v>
      </c>
      <c r="S811" t="s">
        <v>13739</v>
      </c>
      <c r="T811" t="s">
        <v>4841</v>
      </c>
      <c r="U811" t="s">
        <v>4842</v>
      </c>
      <c r="V811" t="s">
        <v>4843</v>
      </c>
    </row>
    <row r="812" spans="1:22">
      <c r="A812" t="s">
        <v>4844</v>
      </c>
      <c r="B812" t="s">
        <v>10009</v>
      </c>
      <c r="C812" t="s">
        <v>10662</v>
      </c>
      <c r="D812" s="2">
        <v>1815</v>
      </c>
      <c r="E812" s="11">
        <f t="shared" si="60"/>
        <v>288067500</v>
      </c>
      <c r="F812" s="5">
        <v>3100</v>
      </c>
      <c r="G812" s="1">
        <v>0.41</v>
      </c>
      <c r="H812" t="str">
        <f t="shared" si="61"/>
        <v>20%</v>
      </c>
      <c r="I812" s="8" t="str">
        <f t="shared" si="63"/>
        <v>&gt;500</v>
      </c>
      <c r="J812" s="8" t="str">
        <f t="shared" si="64"/>
        <v>No</v>
      </c>
      <c r="K812" s="1" t="s">
        <v>9299</v>
      </c>
      <c r="L812">
        <v>4.5</v>
      </c>
      <c r="M812" s="4">
        <v>92925</v>
      </c>
      <c r="N812" s="12">
        <f t="shared" si="62"/>
        <v>418162.5</v>
      </c>
      <c r="O812" t="s">
        <v>11428</v>
      </c>
      <c r="P812" t="s">
        <v>4846</v>
      </c>
      <c r="Q812" t="s">
        <v>12578</v>
      </c>
      <c r="R812" t="s">
        <v>4847</v>
      </c>
      <c r="S812" t="s">
        <v>13740</v>
      </c>
      <c r="T812" t="s">
        <v>4848</v>
      </c>
      <c r="U812" t="s">
        <v>4849</v>
      </c>
      <c r="V812" t="s">
        <v>4850</v>
      </c>
    </row>
    <row r="813" spans="1:22">
      <c r="A813" t="s">
        <v>4851</v>
      </c>
      <c r="B813" t="s">
        <v>10010</v>
      </c>
      <c r="C813" t="s">
        <v>10619</v>
      </c>
      <c r="D813">
        <v>67</v>
      </c>
      <c r="E813" s="11">
        <f t="shared" si="60"/>
        <v>95175</v>
      </c>
      <c r="F813" s="5">
        <v>75</v>
      </c>
      <c r="G813" s="1">
        <v>0.11</v>
      </c>
      <c r="H813" t="str">
        <f t="shared" si="61"/>
        <v>20-50%</v>
      </c>
      <c r="I813" s="8" t="str">
        <f t="shared" si="63"/>
        <v>&lt;200</v>
      </c>
      <c r="J813" s="8" t="str">
        <f t="shared" si="64"/>
        <v>No</v>
      </c>
      <c r="K813" s="1" t="s">
        <v>9299</v>
      </c>
      <c r="L813">
        <v>4.0999999999999996</v>
      </c>
      <c r="M813" s="4">
        <v>1269</v>
      </c>
      <c r="N813" s="12">
        <f t="shared" si="62"/>
        <v>5202.8999999999996</v>
      </c>
      <c r="O813" t="s">
        <v>11429</v>
      </c>
      <c r="P813" t="s">
        <v>4853</v>
      </c>
      <c r="Q813" t="s">
        <v>12579</v>
      </c>
      <c r="R813" t="s">
        <v>4854</v>
      </c>
      <c r="S813" t="s">
        <v>13741</v>
      </c>
      <c r="T813" t="s">
        <v>4855</v>
      </c>
      <c r="U813" t="s">
        <v>4856</v>
      </c>
      <c r="V813" t="s">
        <v>4857</v>
      </c>
    </row>
    <row r="814" spans="1:22">
      <c r="A814" t="s">
        <v>4858</v>
      </c>
      <c r="B814" t="s">
        <v>10011</v>
      </c>
      <c r="C814" t="s">
        <v>2215</v>
      </c>
      <c r="D814" s="2">
        <v>1889</v>
      </c>
      <c r="E814" s="11">
        <f t="shared" si="60"/>
        <v>46946406</v>
      </c>
      <c r="F814" s="5">
        <v>2699</v>
      </c>
      <c r="G814" s="1">
        <v>0.3</v>
      </c>
      <c r="H814" t="str">
        <f t="shared" si="61"/>
        <v>&gt;=50%</v>
      </c>
      <c r="I814" s="8" t="str">
        <f t="shared" si="63"/>
        <v>&gt;500</v>
      </c>
      <c r="J814" s="8" t="str">
        <f t="shared" si="64"/>
        <v>No</v>
      </c>
      <c r="K814" s="1" t="s">
        <v>9299</v>
      </c>
      <c r="L814">
        <v>4.3</v>
      </c>
      <c r="M814" s="4">
        <v>17394</v>
      </c>
      <c r="N814" s="12">
        <f t="shared" si="62"/>
        <v>74794.2</v>
      </c>
      <c r="O814" t="s">
        <v>11430</v>
      </c>
      <c r="P814" t="s">
        <v>4860</v>
      </c>
      <c r="Q814" t="s">
        <v>12580</v>
      </c>
      <c r="R814" t="s">
        <v>4861</v>
      </c>
      <c r="S814" t="s">
        <v>13742</v>
      </c>
      <c r="T814" t="s">
        <v>4862</v>
      </c>
      <c r="U814" t="s">
        <v>4863</v>
      </c>
      <c r="V814" t="s">
        <v>4864</v>
      </c>
    </row>
    <row r="815" spans="1:22">
      <c r="A815" t="s">
        <v>4865</v>
      </c>
      <c r="B815" t="s">
        <v>10012</v>
      </c>
      <c r="C815" t="s">
        <v>10637</v>
      </c>
      <c r="D815">
        <v>499</v>
      </c>
      <c r="E815" s="11">
        <f t="shared" si="60"/>
        <v>13744331</v>
      </c>
      <c r="F815" s="5">
        <v>1499</v>
      </c>
      <c r="G815" s="1">
        <v>0.67</v>
      </c>
      <c r="H815" t="str">
        <f t="shared" si="61"/>
        <v>20-50%</v>
      </c>
      <c r="I815" s="8" t="str">
        <f t="shared" si="63"/>
        <v>&gt;500</v>
      </c>
      <c r="J815" s="8" t="str">
        <f t="shared" si="64"/>
        <v>No</v>
      </c>
      <c r="K815" s="1" t="s">
        <v>9298</v>
      </c>
      <c r="L815">
        <v>3.6</v>
      </c>
      <c r="M815" s="4">
        <v>9169</v>
      </c>
      <c r="N815" s="12">
        <f t="shared" si="62"/>
        <v>33008.400000000001</v>
      </c>
      <c r="O815" t="s">
        <v>11431</v>
      </c>
      <c r="P815" t="s">
        <v>4867</v>
      </c>
      <c r="Q815" t="s">
        <v>12581</v>
      </c>
      <c r="R815" t="s">
        <v>4868</v>
      </c>
      <c r="S815" t="s">
        <v>13743</v>
      </c>
      <c r="T815" t="s">
        <v>4869</v>
      </c>
      <c r="U815" t="s">
        <v>4870</v>
      </c>
      <c r="V815" t="s">
        <v>4871</v>
      </c>
    </row>
    <row r="816" spans="1:22">
      <c r="A816" t="s">
        <v>4872</v>
      </c>
      <c r="B816" t="s">
        <v>10013</v>
      </c>
      <c r="C816" t="s">
        <v>10627</v>
      </c>
      <c r="D816">
        <v>499</v>
      </c>
      <c r="E816" s="11">
        <f t="shared" si="60"/>
        <v>1028970</v>
      </c>
      <c r="F816" s="5">
        <v>999</v>
      </c>
      <c r="G816" s="1">
        <v>0.5</v>
      </c>
      <c r="H816" t="str">
        <f t="shared" si="61"/>
        <v>20-50%</v>
      </c>
      <c r="I816" s="8" t="str">
        <f t="shared" si="63"/>
        <v>&gt;500</v>
      </c>
      <c r="J816" s="8" t="str">
        <f t="shared" si="64"/>
        <v>No</v>
      </c>
      <c r="K816" s="1" t="s">
        <v>9298</v>
      </c>
      <c r="L816">
        <v>4.4000000000000004</v>
      </c>
      <c r="M816" s="4">
        <v>1030</v>
      </c>
      <c r="N816" s="12">
        <f t="shared" si="62"/>
        <v>4532</v>
      </c>
      <c r="O816" t="s">
        <v>11432</v>
      </c>
      <c r="P816" t="s">
        <v>4874</v>
      </c>
      <c r="Q816" t="s">
        <v>12582</v>
      </c>
      <c r="R816" t="s">
        <v>4875</v>
      </c>
      <c r="S816" t="s">
        <v>13744</v>
      </c>
      <c r="T816" t="s">
        <v>4876</v>
      </c>
      <c r="U816" t="s">
        <v>4877</v>
      </c>
      <c r="V816" t="s">
        <v>4878</v>
      </c>
    </row>
    <row r="817" spans="1:22">
      <c r="A817" t="s">
        <v>4879</v>
      </c>
      <c r="B817" t="s">
        <v>10014</v>
      </c>
      <c r="C817" t="s">
        <v>10675</v>
      </c>
      <c r="D817" s="2">
        <v>5799</v>
      </c>
      <c r="E817" s="11">
        <f t="shared" si="60"/>
        <v>402133727</v>
      </c>
      <c r="F817" s="5">
        <v>7999</v>
      </c>
      <c r="G817" s="1">
        <v>0.28000000000000003</v>
      </c>
      <c r="H817" t="str">
        <f t="shared" si="61"/>
        <v>20-50%</v>
      </c>
      <c r="I817" s="8" t="str">
        <f t="shared" si="63"/>
        <v>&gt;500</v>
      </c>
      <c r="J817" s="8" t="str">
        <f t="shared" si="64"/>
        <v>No</v>
      </c>
      <c r="K817" s="1" t="s">
        <v>9299</v>
      </c>
      <c r="L817">
        <v>4.5</v>
      </c>
      <c r="M817" s="4">
        <v>50273</v>
      </c>
      <c r="N817" s="12">
        <f t="shared" si="62"/>
        <v>226228.5</v>
      </c>
      <c r="O817" t="s">
        <v>11433</v>
      </c>
      <c r="P817" t="s">
        <v>4881</v>
      </c>
      <c r="Q817" t="s">
        <v>12583</v>
      </c>
      <c r="R817" t="s">
        <v>4882</v>
      </c>
      <c r="S817" t="s">
        <v>13745</v>
      </c>
      <c r="T817" t="s">
        <v>4883</v>
      </c>
      <c r="U817" t="s">
        <v>4884</v>
      </c>
      <c r="V817" t="s">
        <v>4885</v>
      </c>
    </row>
    <row r="818" spans="1:22">
      <c r="A818" t="s">
        <v>4886</v>
      </c>
      <c r="B818" t="s">
        <v>10015</v>
      </c>
      <c r="C818" t="s">
        <v>10618</v>
      </c>
      <c r="D818">
        <v>499</v>
      </c>
      <c r="E818" s="11">
        <f t="shared" si="60"/>
        <v>5386858</v>
      </c>
      <c r="F818" s="5">
        <v>799</v>
      </c>
      <c r="G818" s="1">
        <v>0.38</v>
      </c>
      <c r="H818" t="str">
        <f t="shared" si="61"/>
        <v>&gt;=50%</v>
      </c>
      <c r="I818" s="8" t="str">
        <f t="shared" si="63"/>
        <v>&gt;500</v>
      </c>
      <c r="J818" s="8" t="str">
        <f t="shared" si="64"/>
        <v>No</v>
      </c>
      <c r="K818" s="1" t="s">
        <v>9299</v>
      </c>
      <c r="L818">
        <v>3.9</v>
      </c>
      <c r="M818" s="4">
        <v>6742</v>
      </c>
      <c r="N818" s="12">
        <f t="shared" si="62"/>
        <v>26293.8</v>
      </c>
      <c r="O818" t="s">
        <v>11434</v>
      </c>
      <c r="P818" t="s">
        <v>4888</v>
      </c>
      <c r="Q818" t="s">
        <v>12584</v>
      </c>
      <c r="R818" t="s">
        <v>4889</v>
      </c>
      <c r="S818" t="s">
        <v>13746</v>
      </c>
      <c r="T818" t="s">
        <v>4890</v>
      </c>
      <c r="U818" t="s">
        <v>4891</v>
      </c>
      <c r="V818" t="s">
        <v>4892</v>
      </c>
    </row>
    <row r="819" spans="1:22">
      <c r="A819" t="s">
        <v>4893</v>
      </c>
      <c r="B819" t="s">
        <v>10016</v>
      </c>
      <c r="C819" t="s">
        <v>10575</v>
      </c>
      <c r="D819">
        <v>249</v>
      </c>
      <c r="E819" s="11">
        <f t="shared" si="60"/>
        <v>724800</v>
      </c>
      <c r="F819" s="5">
        <v>600</v>
      </c>
      <c r="G819" s="1">
        <v>0.59</v>
      </c>
      <c r="H819" t="str">
        <f t="shared" si="61"/>
        <v>&gt;=50%</v>
      </c>
      <c r="I819" s="8" t="str">
        <f t="shared" si="63"/>
        <v>&gt;500</v>
      </c>
      <c r="J819" s="8" t="str">
        <f t="shared" si="64"/>
        <v>No</v>
      </c>
      <c r="K819" s="1" t="s">
        <v>9298</v>
      </c>
      <c r="L819">
        <v>4</v>
      </c>
      <c r="M819" s="4">
        <v>1208</v>
      </c>
      <c r="N819" s="12">
        <f t="shared" si="62"/>
        <v>4832</v>
      </c>
      <c r="O819" t="s">
        <v>11435</v>
      </c>
      <c r="P819" t="s">
        <v>4895</v>
      </c>
      <c r="Q819" t="s">
        <v>12585</v>
      </c>
      <c r="R819" t="s">
        <v>4896</v>
      </c>
      <c r="S819" t="s">
        <v>13747</v>
      </c>
      <c r="T819" t="s">
        <v>4897</v>
      </c>
      <c r="U819" t="s">
        <v>4898</v>
      </c>
      <c r="V819" t="s">
        <v>4899</v>
      </c>
    </row>
    <row r="820" spans="1:22">
      <c r="A820" t="s">
        <v>217</v>
      </c>
      <c r="B820" t="s">
        <v>9350</v>
      </c>
      <c r="C820" t="s">
        <v>10627</v>
      </c>
      <c r="D820">
        <v>179</v>
      </c>
      <c r="E820" s="11">
        <f t="shared" si="60"/>
        <v>964567</v>
      </c>
      <c r="F820" s="5">
        <v>499</v>
      </c>
      <c r="G820" s="1">
        <v>0.64</v>
      </c>
      <c r="H820" t="str">
        <f t="shared" si="61"/>
        <v>20-50%</v>
      </c>
      <c r="I820" s="8" t="str">
        <f t="shared" si="63"/>
        <v>200-500</v>
      </c>
      <c r="J820" s="8" t="str">
        <f t="shared" si="64"/>
        <v>No</v>
      </c>
      <c r="K820" s="1" t="s">
        <v>9298</v>
      </c>
      <c r="L820">
        <v>4</v>
      </c>
      <c r="M820" s="4">
        <v>1933</v>
      </c>
      <c r="N820" s="12">
        <f t="shared" si="62"/>
        <v>7732</v>
      </c>
      <c r="O820" t="s">
        <v>10803</v>
      </c>
      <c r="P820" t="s">
        <v>219</v>
      </c>
      <c r="Q820" t="s">
        <v>12057</v>
      </c>
      <c r="R820" t="s">
        <v>220</v>
      </c>
      <c r="S820" t="s">
        <v>13188</v>
      </c>
      <c r="T820" t="s">
        <v>9247</v>
      </c>
      <c r="U820" t="s">
        <v>221</v>
      </c>
      <c r="V820" t="s">
        <v>4900</v>
      </c>
    </row>
    <row r="821" spans="1:22">
      <c r="A821" t="s">
        <v>4901</v>
      </c>
      <c r="B821" t="s">
        <v>10017</v>
      </c>
      <c r="C821" t="s">
        <v>10654</v>
      </c>
      <c r="D821" s="2">
        <v>4449</v>
      </c>
      <c r="E821" s="11">
        <f t="shared" si="60"/>
        <v>143384404</v>
      </c>
      <c r="F821" s="5">
        <v>5734</v>
      </c>
      <c r="G821" s="1">
        <v>0.22</v>
      </c>
      <c r="H821" t="str">
        <f t="shared" si="61"/>
        <v>20-50%</v>
      </c>
      <c r="I821" s="8" t="str">
        <f t="shared" si="63"/>
        <v>&gt;500</v>
      </c>
      <c r="J821" s="8" t="str">
        <f t="shared" si="64"/>
        <v>No</v>
      </c>
      <c r="K821" s="1" t="s">
        <v>9299</v>
      </c>
      <c r="L821">
        <v>4.4000000000000004</v>
      </c>
      <c r="M821" s="4">
        <v>25006</v>
      </c>
      <c r="N821" s="12">
        <f t="shared" si="62"/>
        <v>110026.40000000001</v>
      </c>
      <c r="O821" t="s">
        <v>11436</v>
      </c>
      <c r="P821" t="s">
        <v>4903</v>
      </c>
      <c r="Q821" t="s">
        <v>12586</v>
      </c>
      <c r="R821" t="s">
        <v>4904</v>
      </c>
      <c r="S821" t="s">
        <v>13748</v>
      </c>
      <c r="T821" t="s">
        <v>9274</v>
      </c>
      <c r="U821" t="s">
        <v>4905</v>
      </c>
      <c r="V821" t="s">
        <v>4906</v>
      </c>
    </row>
    <row r="822" spans="1:22">
      <c r="A822" t="s">
        <v>4907</v>
      </c>
      <c r="B822" t="s">
        <v>10018</v>
      </c>
      <c r="C822" t="s">
        <v>10617</v>
      </c>
      <c r="D822">
        <v>299</v>
      </c>
      <c r="E822" s="11">
        <f t="shared" si="60"/>
        <v>18388700</v>
      </c>
      <c r="F822" s="5">
        <v>550</v>
      </c>
      <c r="G822" s="1">
        <v>0.46</v>
      </c>
      <c r="H822" t="str">
        <f t="shared" si="61"/>
        <v>&gt;=50%</v>
      </c>
      <c r="I822" s="8" t="str">
        <f t="shared" si="63"/>
        <v>&gt;500</v>
      </c>
      <c r="J822" s="8" t="str">
        <f t="shared" si="64"/>
        <v>No</v>
      </c>
      <c r="K822" s="1" t="s">
        <v>9299</v>
      </c>
      <c r="L822">
        <v>4.5999999999999996</v>
      </c>
      <c r="M822" s="4">
        <v>33434</v>
      </c>
      <c r="N822" s="12">
        <f t="shared" si="62"/>
        <v>153796.4</v>
      </c>
      <c r="O822" t="s">
        <v>11437</v>
      </c>
      <c r="P822" t="s">
        <v>4909</v>
      </c>
      <c r="Q822" t="s">
        <v>12587</v>
      </c>
      <c r="R822" t="s">
        <v>4910</v>
      </c>
      <c r="S822" t="s">
        <v>13749</v>
      </c>
      <c r="T822" t="s">
        <v>4911</v>
      </c>
      <c r="U822" t="s">
        <v>4912</v>
      </c>
      <c r="V822" t="s">
        <v>4913</v>
      </c>
    </row>
    <row r="823" spans="1:22">
      <c r="A823" t="s">
        <v>4914</v>
      </c>
      <c r="B823" t="s">
        <v>10019</v>
      </c>
      <c r="C823" t="s">
        <v>10621</v>
      </c>
      <c r="D823">
        <v>629</v>
      </c>
      <c r="E823" s="11">
        <f t="shared" si="60"/>
        <v>8758390</v>
      </c>
      <c r="F823" s="5">
        <v>1390</v>
      </c>
      <c r="G823" s="1">
        <v>0.55000000000000004</v>
      </c>
      <c r="H823" t="str">
        <f t="shared" si="61"/>
        <v>20-50%</v>
      </c>
      <c r="I823" s="8" t="str">
        <f t="shared" si="63"/>
        <v>&gt;500</v>
      </c>
      <c r="J823" s="8" t="str">
        <f t="shared" si="64"/>
        <v>No</v>
      </c>
      <c r="K823" s="1" t="s">
        <v>9298</v>
      </c>
      <c r="L823">
        <v>4.4000000000000004</v>
      </c>
      <c r="M823" s="4">
        <v>6301</v>
      </c>
      <c r="N823" s="12">
        <f t="shared" si="62"/>
        <v>27724.400000000001</v>
      </c>
      <c r="O823" t="s">
        <v>11438</v>
      </c>
      <c r="P823" t="s">
        <v>4916</v>
      </c>
      <c r="Q823" t="s">
        <v>12588</v>
      </c>
      <c r="R823" t="s">
        <v>4917</v>
      </c>
      <c r="S823" t="s">
        <v>13750</v>
      </c>
      <c r="T823" t="s">
        <v>4918</v>
      </c>
      <c r="U823" t="s">
        <v>4919</v>
      </c>
      <c r="V823" t="s">
        <v>4920</v>
      </c>
    </row>
    <row r="824" spans="1:22">
      <c r="A824" t="s">
        <v>4921</v>
      </c>
      <c r="B824" t="s">
        <v>10020</v>
      </c>
      <c r="C824" t="s">
        <v>10575</v>
      </c>
      <c r="D824" s="2">
        <v>2595</v>
      </c>
      <c r="E824" s="11">
        <f t="shared" si="60"/>
        <v>74526310</v>
      </c>
      <c r="F824" s="5">
        <v>3295</v>
      </c>
      <c r="G824" s="1">
        <v>0.21</v>
      </c>
      <c r="H824" t="str">
        <f t="shared" si="61"/>
        <v>&gt;=50%</v>
      </c>
      <c r="I824" s="8" t="str">
        <f t="shared" si="63"/>
        <v>&gt;500</v>
      </c>
      <c r="J824" s="8" t="str">
        <f t="shared" si="64"/>
        <v>No</v>
      </c>
      <c r="K824" s="1" t="s">
        <v>9299</v>
      </c>
      <c r="L824">
        <v>4.4000000000000004</v>
      </c>
      <c r="M824" s="4">
        <v>22618</v>
      </c>
      <c r="N824" s="12">
        <f t="shared" si="62"/>
        <v>99519.200000000012</v>
      </c>
      <c r="O824" t="s">
        <v>11439</v>
      </c>
      <c r="P824" t="s">
        <v>4923</v>
      </c>
      <c r="Q824" t="s">
        <v>12589</v>
      </c>
      <c r="R824" t="s">
        <v>4924</v>
      </c>
      <c r="S824" t="s">
        <v>13751</v>
      </c>
      <c r="T824" t="s">
        <v>4925</v>
      </c>
      <c r="U824" t="s">
        <v>4926</v>
      </c>
      <c r="V824" t="s">
        <v>4927</v>
      </c>
    </row>
    <row r="825" spans="1:22">
      <c r="A825" t="s">
        <v>223</v>
      </c>
      <c r="B825" t="s">
        <v>9351</v>
      </c>
      <c r="C825" t="s">
        <v>10641</v>
      </c>
      <c r="D825">
        <v>389</v>
      </c>
      <c r="E825" s="11">
        <f t="shared" si="60"/>
        <v>1070426</v>
      </c>
      <c r="F825" s="5">
        <v>1099</v>
      </c>
      <c r="G825" s="1">
        <v>0.65</v>
      </c>
      <c r="H825" t="str">
        <f t="shared" si="61"/>
        <v>20-50%</v>
      </c>
      <c r="I825" s="8" t="str">
        <f t="shared" si="63"/>
        <v>&gt;500</v>
      </c>
      <c r="J825" s="8" t="str">
        <f t="shared" si="64"/>
        <v>No</v>
      </c>
      <c r="K825" s="1" t="s">
        <v>9298</v>
      </c>
      <c r="L825">
        <v>4.3</v>
      </c>
      <c r="M825" s="4">
        <v>974</v>
      </c>
      <c r="N825" s="12">
        <f t="shared" si="62"/>
        <v>4188.2</v>
      </c>
      <c r="O825" t="s">
        <v>10804</v>
      </c>
      <c r="P825" t="s">
        <v>225</v>
      </c>
      <c r="Q825" t="s">
        <v>12058</v>
      </c>
      <c r="R825" t="s">
        <v>226</v>
      </c>
      <c r="S825" t="s">
        <v>13189</v>
      </c>
      <c r="T825" t="s">
        <v>227</v>
      </c>
      <c r="U825" t="s">
        <v>4928</v>
      </c>
      <c r="V825" t="s">
        <v>4929</v>
      </c>
    </row>
    <row r="826" spans="1:22">
      <c r="A826" t="s">
        <v>4930</v>
      </c>
      <c r="B826" t="s">
        <v>10021</v>
      </c>
      <c r="C826" t="s">
        <v>10649</v>
      </c>
      <c r="D826" s="2">
        <v>1799</v>
      </c>
      <c r="E826" s="11">
        <f t="shared" si="60"/>
        <v>59215562</v>
      </c>
      <c r="F826" s="5">
        <v>2911</v>
      </c>
      <c r="G826" s="1">
        <v>0.38</v>
      </c>
      <c r="H826" t="str">
        <f t="shared" si="61"/>
        <v>20-50%</v>
      </c>
      <c r="I826" s="8" t="str">
        <f t="shared" si="63"/>
        <v>&gt;500</v>
      </c>
      <c r="J826" s="8" t="str">
        <f t="shared" si="64"/>
        <v>No</v>
      </c>
      <c r="K826" s="1" t="s">
        <v>9299</v>
      </c>
      <c r="L826">
        <v>4.3</v>
      </c>
      <c r="M826" s="4">
        <v>20342</v>
      </c>
      <c r="N826" s="12">
        <f t="shared" si="62"/>
        <v>87470.599999999991</v>
      </c>
      <c r="O826" t="s">
        <v>11440</v>
      </c>
      <c r="P826" t="s">
        <v>4932</v>
      </c>
      <c r="Q826" t="s">
        <v>12590</v>
      </c>
      <c r="R826" t="s">
        <v>4933</v>
      </c>
      <c r="S826" t="s">
        <v>13752</v>
      </c>
      <c r="T826" t="s">
        <v>4934</v>
      </c>
      <c r="U826" t="s">
        <v>4935</v>
      </c>
      <c r="V826" t="s">
        <v>4936</v>
      </c>
    </row>
    <row r="827" spans="1:22">
      <c r="A827" t="s">
        <v>4937</v>
      </c>
      <c r="B827" t="s">
        <v>10022</v>
      </c>
      <c r="C827" t="s">
        <v>10619</v>
      </c>
      <c r="D827">
        <v>90</v>
      </c>
      <c r="E827" s="11">
        <f t="shared" si="60"/>
        <v>1300075</v>
      </c>
      <c r="F827" s="5">
        <v>175</v>
      </c>
      <c r="G827" s="1">
        <v>0.49</v>
      </c>
      <c r="H827" t="str">
        <f t="shared" si="61"/>
        <v>20%</v>
      </c>
      <c r="I827" s="8" t="str">
        <f t="shared" si="63"/>
        <v>&lt;200</v>
      </c>
      <c r="J827" s="8" t="str">
        <f t="shared" si="64"/>
        <v>No</v>
      </c>
      <c r="K827" s="1" t="s">
        <v>9299</v>
      </c>
      <c r="L827">
        <v>4.4000000000000004</v>
      </c>
      <c r="M827" s="4">
        <v>7429</v>
      </c>
      <c r="N827" s="12">
        <f t="shared" si="62"/>
        <v>32687.600000000002</v>
      </c>
      <c r="O827" t="s">
        <v>11441</v>
      </c>
      <c r="P827" t="s">
        <v>4939</v>
      </c>
      <c r="Q827" t="s">
        <v>12591</v>
      </c>
      <c r="R827" t="s">
        <v>4940</v>
      </c>
      <c r="S827" t="s">
        <v>13753</v>
      </c>
      <c r="T827" t="s">
        <v>4941</v>
      </c>
      <c r="U827" t="s">
        <v>4942</v>
      </c>
      <c r="V827" t="s">
        <v>4943</v>
      </c>
    </row>
    <row r="828" spans="1:22">
      <c r="A828" t="s">
        <v>4944</v>
      </c>
      <c r="B828" t="s">
        <v>10023</v>
      </c>
      <c r="C828" t="s">
        <v>10594</v>
      </c>
      <c r="D828">
        <v>599</v>
      </c>
      <c r="E828" s="11">
        <f t="shared" si="60"/>
        <v>15827377</v>
      </c>
      <c r="F828" s="5">
        <v>599</v>
      </c>
      <c r="G828" s="1">
        <v>0</v>
      </c>
      <c r="H828" t="str">
        <f t="shared" si="61"/>
        <v>&gt;=50%</v>
      </c>
      <c r="I828" s="8" t="str">
        <f t="shared" si="63"/>
        <v>&gt;500</v>
      </c>
      <c r="J828" s="8" t="str">
        <f t="shared" si="64"/>
        <v>No</v>
      </c>
      <c r="K828" s="1" t="s">
        <v>9299</v>
      </c>
      <c r="L828">
        <v>4</v>
      </c>
      <c r="M828" s="4">
        <v>26423</v>
      </c>
      <c r="N828" s="12">
        <f t="shared" si="62"/>
        <v>105692</v>
      </c>
      <c r="O828" t="s">
        <v>11442</v>
      </c>
      <c r="P828" t="s">
        <v>4946</v>
      </c>
      <c r="Q828" t="s">
        <v>12592</v>
      </c>
      <c r="R828" t="s">
        <v>4947</v>
      </c>
      <c r="S828" t="s">
        <v>13754</v>
      </c>
      <c r="T828" t="s">
        <v>4948</v>
      </c>
      <c r="U828" t="s">
        <v>4949</v>
      </c>
      <c r="V828" t="s">
        <v>4950</v>
      </c>
    </row>
    <row r="829" spans="1:22">
      <c r="A829" t="s">
        <v>4951</v>
      </c>
      <c r="B829" t="s">
        <v>10024</v>
      </c>
      <c r="C829" t="s">
        <v>10676</v>
      </c>
      <c r="D829" s="2">
        <v>1999</v>
      </c>
      <c r="E829" s="11">
        <f t="shared" si="60"/>
        <v>250408695</v>
      </c>
      <c r="F829" s="5">
        <v>7999</v>
      </c>
      <c r="G829" s="1">
        <v>0.75</v>
      </c>
      <c r="H829" t="str">
        <f t="shared" si="61"/>
        <v>20-50%</v>
      </c>
      <c r="I829" s="8" t="str">
        <f t="shared" si="63"/>
        <v>&gt;500</v>
      </c>
      <c r="J829" s="8" t="str">
        <f t="shared" si="64"/>
        <v>No</v>
      </c>
      <c r="K829" s="1" t="s">
        <v>9298</v>
      </c>
      <c r="L829">
        <v>4.2</v>
      </c>
      <c r="M829" s="4">
        <v>31305</v>
      </c>
      <c r="N829" s="12">
        <f t="shared" si="62"/>
        <v>131481</v>
      </c>
      <c r="O829" t="s">
        <v>11443</v>
      </c>
      <c r="P829" t="s">
        <v>4953</v>
      </c>
      <c r="Q829" t="s">
        <v>12593</v>
      </c>
      <c r="R829" t="s">
        <v>4954</v>
      </c>
      <c r="S829" t="s">
        <v>13755</v>
      </c>
      <c r="T829" t="s">
        <v>4955</v>
      </c>
      <c r="U829" t="s">
        <v>4956</v>
      </c>
      <c r="V829" t="s">
        <v>4957</v>
      </c>
    </row>
    <row r="830" spans="1:22">
      <c r="A830" t="s">
        <v>4958</v>
      </c>
      <c r="B830" t="s">
        <v>10025</v>
      </c>
      <c r="C830" t="s">
        <v>10677</v>
      </c>
      <c r="D830" s="2">
        <v>2099</v>
      </c>
      <c r="E830" s="11">
        <f t="shared" si="60"/>
        <v>36442250</v>
      </c>
      <c r="F830" s="5">
        <v>3250</v>
      </c>
      <c r="G830" s="1">
        <v>0.35</v>
      </c>
      <c r="H830" t="str">
        <f t="shared" si="61"/>
        <v>&gt;=50%</v>
      </c>
      <c r="I830" s="8" t="str">
        <f t="shared" si="63"/>
        <v>&gt;500</v>
      </c>
      <c r="J830" s="8" t="str">
        <f t="shared" si="64"/>
        <v>No</v>
      </c>
      <c r="K830" s="1" t="s">
        <v>9299</v>
      </c>
      <c r="L830">
        <v>3.8</v>
      </c>
      <c r="M830" s="4">
        <v>11213</v>
      </c>
      <c r="N830" s="12">
        <f t="shared" si="62"/>
        <v>42609.4</v>
      </c>
      <c r="O830" t="s">
        <v>11444</v>
      </c>
      <c r="P830" t="s">
        <v>4960</v>
      </c>
      <c r="Q830" t="s">
        <v>12594</v>
      </c>
      <c r="R830" t="s">
        <v>4961</v>
      </c>
      <c r="S830" t="s">
        <v>13756</v>
      </c>
      <c r="T830" t="s">
        <v>4962</v>
      </c>
      <c r="U830" t="s">
        <v>4963</v>
      </c>
      <c r="V830" t="s">
        <v>4964</v>
      </c>
    </row>
    <row r="831" spans="1:22">
      <c r="A831" t="s">
        <v>4965</v>
      </c>
      <c r="B831" t="s">
        <v>4966</v>
      </c>
      <c r="C831" t="s">
        <v>10626</v>
      </c>
      <c r="D831">
        <v>179</v>
      </c>
      <c r="E831" s="11">
        <f t="shared" si="60"/>
        <v>5076826</v>
      </c>
      <c r="F831" s="5">
        <v>499</v>
      </c>
      <c r="G831" s="1">
        <v>0.64</v>
      </c>
      <c r="H831" t="str">
        <f t="shared" si="61"/>
        <v>20-50%</v>
      </c>
      <c r="I831" s="8" t="str">
        <f t="shared" si="63"/>
        <v>200-500</v>
      </c>
      <c r="J831" s="8" t="str">
        <f t="shared" si="64"/>
        <v>No</v>
      </c>
      <c r="K831" s="1" t="s">
        <v>9298</v>
      </c>
      <c r="L831">
        <v>4.0999999999999996</v>
      </c>
      <c r="M831" s="4">
        <v>10174</v>
      </c>
      <c r="N831" s="12">
        <f t="shared" si="62"/>
        <v>41713.399999999994</v>
      </c>
      <c r="O831" t="s">
        <v>11445</v>
      </c>
      <c r="P831" t="s">
        <v>4967</v>
      </c>
      <c r="Q831" t="s">
        <v>12595</v>
      </c>
      <c r="R831" t="s">
        <v>4968</v>
      </c>
      <c r="S831" t="s">
        <v>13757</v>
      </c>
      <c r="T831" t="s">
        <v>4969</v>
      </c>
      <c r="U831" t="s">
        <v>4970</v>
      </c>
      <c r="V831" t="s">
        <v>4971</v>
      </c>
    </row>
    <row r="832" spans="1:22">
      <c r="A832" t="s">
        <v>4972</v>
      </c>
      <c r="B832" t="s">
        <v>10026</v>
      </c>
      <c r="C832" t="s">
        <v>10632</v>
      </c>
      <c r="D832" s="2">
        <v>1345</v>
      </c>
      <c r="E832" s="11">
        <f t="shared" si="60"/>
        <v>39962835</v>
      </c>
      <c r="F832" s="5">
        <v>2295</v>
      </c>
      <c r="G832" s="1">
        <v>0.41</v>
      </c>
      <c r="H832" t="str">
        <f t="shared" si="61"/>
        <v>&gt;=50%</v>
      </c>
      <c r="I832" s="8" t="str">
        <f t="shared" si="63"/>
        <v>&gt;500</v>
      </c>
      <c r="J832" s="8" t="str">
        <f t="shared" si="64"/>
        <v>No</v>
      </c>
      <c r="K832" s="1" t="s">
        <v>9299</v>
      </c>
      <c r="L832">
        <v>4.2</v>
      </c>
      <c r="M832" s="4">
        <v>17413</v>
      </c>
      <c r="N832" s="12">
        <f t="shared" si="62"/>
        <v>73134.600000000006</v>
      </c>
      <c r="O832" t="s">
        <v>11446</v>
      </c>
      <c r="P832" t="s">
        <v>4974</v>
      </c>
      <c r="Q832" t="s">
        <v>12596</v>
      </c>
      <c r="R832" t="s">
        <v>4975</v>
      </c>
      <c r="S832" t="s">
        <v>13758</v>
      </c>
      <c r="T832" t="s">
        <v>4976</v>
      </c>
      <c r="U832" t="s">
        <v>4977</v>
      </c>
      <c r="V832" t="s">
        <v>4978</v>
      </c>
    </row>
    <row r="833" spans="1:22">
      <c r="A833" t="s">
        <v>4979</v>
      </c>
      <c r="B833" t="s">
        <v>10027</v>
      </c>
      <c r="C833" t="s">
        <v>10664</v>
      </c>
      <c r="D833">
        <v>349</v>
      </c>
      <c r="E833" s="11">
        <f t="shared" si="60"/>
        <v>6642620</v>
      </c>
      <c r="F833" s="5">
        <v>995</v>
      </c>
      <c r="G833" s="1">
        <v>0.65</v>
      </c>
      <c r="H833" t="str">
        <f t="shared" si="61"/>
        <v>20-50%</v>
      </c>
      <c r="I833" s="8" t="str">
        <f t="shared" si="63"/>
        <v>&gt;500</v>
      </c>
      <c r="J833" s="8" t="str">
        <f t="shared" si="64"/>
        <v>No</v>
      </c>
      <c r="K833" s="1" t="s">
        <v>9298</v>
      </c>
      <c r="L833">
        <v>4.2</v>
      </c>
      <c r="M833" s="4">
        <v>6676</v>
      </c>
      <c r="N833" s="12">
        <f t="shared" si="62"/>
        <v>28039.200000000001</v>
      </c>
      <c r="O833" t="s">
        <v>11447</v>
      </c>
      <c r="P833" t="s">
        <v>4981</v>
      </c>
      <c r="Q833" t="s">
        <v>12597</v>
      </c>
      <c r="R833" t="s">
        <v>4982</v>
      </c>
      <c r="S833" t="s">
        <v>13759</v>
      </c>
      <c r="T833" t="s">
        <v>4983</v>
      </c>
      <c r="U833" t="s">
        <v>4984</v>
      </c>
      <c r="V833" t="s">
        <v>4985</v>
      </c>
    </row>
    <row r="834" spans="1:22">
      <c r="A834" t="s">
        <v>4986</v>
      </c>
      <c r="B834" t="s">
        <v>10028</v>
      </c>
      <c r="C834" t="s">
        <v>10575</v>
      </c>
      <c r="D834">
        <v>287</v>
      </c>
      <c r="E834" s="11">
        <f t="shared" ref="E834:E897" si="65">F834 * M834</f>
        <v>4029924</v>
      </c>
      <c r="F834" s="5">
        <v>499</v>
      </c>
      <c r="G834" s="1">
        <v>0.42</v>
      </c>
      <c r="H834" t="str">
        <f t="shared" ref="H834:H897" si="66">IF(G835 &lt;=0.2, "20%", IF(G835 &lt;=0.5,"20-50%", "&gt;=50%"))</f>
        <v>20%</v>
      </c>
      <c r="I834" s="8" t="str">
        <f t="shared" si="63"/>
        <v>200-500</v>
      </c>
      <c r="J834" s="8" t="str">
        <f t="shared" si="64"/>
        <v>No</v>
      </c>
      <c r="K834" s="1" t="s">
        <v>9299</v>
      </c>
      <c r="L834">
        <v>4.4000000000000004</v>
      </c>
      <c r="M834" s="4">
        <v>8076</v>
      </c>
      <c r="N834" s="12">
        <f t="shared" ref="N834:N897" si="67">L834 *M834</f>
        <v>35534.400000000001</v>
      </c>
      <c r="O834" t="s">
        <v>11448</v>
      </c>
      <c r="P834" t="s">
        <v>4988</v>
      </c>
      <c r="Q834" t="s">
        <v>12598</v>
      </c>
      <c r="R834" t="s">
        <v>4989</v>
      </c>
      <c r="S834" t="s">
        <v>13760</v>
      </c>
      <c r="T834" t="s">
        <v>4990</v>
      </c>
      <c r="U834" t="s">
        <v>4991</v>
      </c>
      <c r="V834" t="s">
        <v>4992</v>
      </c>
    </row>
    <row r="835" spans="1:22">
      <c r="A835" t="s">
        <v>230</v>
      </c>
      <c r="B835" t="s">
        <v>9352</v>
      </c>
      <c r="C835" t="s">
        <v>10616</v>
      </c>
      <c r="D835">
        <v>599</v>
      </c>
      <c r="E835" s="11">
        <f t="shared" si="65"/>
        <v>212645</v>
      </c>
      <c r="F835" s="5">
        <v>599</v>
      </c>
      <c r="G835" s="1">
        <v>0</v>
      </c>
      <c r="H835" t="str">
        <f t="shared" si="66"/>
        <v>20-50%</v>
      </c>
      <c r="I835" s="8" t="str">
        <f t="shared" ref="I835:I898" si="68">IF(F835&lt;200,"&lt;200",IF(F835&lt;=500,"200-500",IF(F835&gt;500,"&gt;500")))</f>
        <v>&gt;500</v>
      </c>
      <c r="J835" s="8" t="str">
        <f t="shared" ref="J835:J898" si="69">IF(T835 &lt;1000, "Yes","No")</f>
        <v>No</v>
      </c>
      <c r="K835" s="1" t="s">
        <v>9299</v>
      </c>
      <c r="L835">
        <v>4.3</v>
      </c>
      <c r="M835" s="4">
        <v>355</v>
      </c>
      <c r="N835" s="12">
        <f t="shared" si="67"/>
        <v>1526.5</v>
      </c>
      <c r="O835" t="s">
        <v>10805</v>
      </c>
      <c r="P835" t="s">
        <v>232</v>
      </c>
      <c r="Q835" t="s">
        <v>12059</v>
      </c>
      <c r="R835" t="s">
        <v>233</v>
      </c>
      <c r="S835" t="s">
        <v>13190</v>
      </c>
      <c r="T835" t="s">
        <v>4993</v>
      </c>
      <c r="U835" t="s">
        <v>4994</v>
      </c>
      <c r="V835" t="s">
        <v>4995</v>
      </c>
    </row>
    <row r="836" spans="1:22">
      <c r="A836" t="s">
        <v>4996</v>
      </c>
      <c r="B836" t="s">
        <v>10029</v>
      </c>
      <c r="C836" t="s">
        <v>10623</v>
      </c>
      <c r="D836">
        <v>349</v>
      </c>
      <c r="E836" s="11">
        <f t="shared" si="65"/>
        <v>8395200</v>
      </c>
      <c r="F836" s="5">
        <v>450</v>
      </c>
      <c r="G836" s="1">
        <v>0.22</v>
      </c>
      <c r="H836" t="str">
        <f t="shared" si="66"/>
        <v>20-50%</v>
      </c>
      <c r="I836" s="8" t="str">
        <f t="shared" si="68"/>
        <v>200-500</v>
      </c>
      <c r="J836" s="8" t="str">
        <f t="shared" si="69"/>
        <v>No</v>
      </c>
      <c r="K836" s="1" t="s">
        <v>9299</v>
      </c>
      <c r="L836">
        <v>4.0999999999999996</v>
      </c>
      <c r="M836" s="4">
        <v>18656</v>
      </c>
      <c r="N836" s="12">
        <f t="shared" si="67"/>
        <v>76489.599999999991</v>
      </c>
      <c r="O836" t="s">
        <v>11449</v>
      </c>
      <c r="P836" t="s">
        <v>4998</v>
      </c>
      <c r="Q836" t="s">
        <v>12599</v>
      </c>
      <c r="R836" t="s">
        <v>4999</v>
      </c>
      <c r="S836" t="s">
        <v>13761</v>
      </c>
      <c r="T836" t="s">
        <v>5000</v>
      </c>
      <c r="U836" t="s">
        <v>5001</v>
      </c>
      <c r="V836" t="s">
        <v>5002</v>
      </c>
    </row>
    <row r="837" spans="1:22">
      <c r="A837" t="s">
        <v>5003</v>
      </c>
      <c r="B837" t="s">
        <v>10030</v>
      </c>
      <c r="C837" t="s">
        <v>10575</v>
      </c>
      <c r="D837">
        <v>879</v>
      </c>
      <c r="E837" s="11">
        <f t="shared" si="65"/>
        <v>35043291</v>
      </c>
      <c r="F837" s="5">
        <v>1109</v>
      </c>
      <c r="G837" s="1">
        <v>0.21</v>
      </c>
      <c r="H837" t="str">
        <f t="shared" si="66"/>
        <v>&gt;=50%</v>
      </c>
      <c r="I837" s="8" t="str">
        <f t="shared" si="68"/>
        <v>&gt;500</v>
      </c>
      <c r="J837" s="8" t="str">
        <f t="shared" si="69"/>
        <v>No</v>
      </c>
      <c r="K837" s="1" t="s">
        <v>9299</v>
      </c>
      <c r="L837">
        <v>4.4000000000000004</v>
      </c>
      <c r="M837" s="4">
        <v>31599</v>
      </c>
      <c r="N837" s="12">
        <f t="shared" si="67"/>
        <v>139035.6</v>
      </c>
      <c r="O837" t="s">
        <v>11450</v>
      </c>
      <c r="P837" t="s">
        <v>5005</v>
      </c>
      <c r="Q837" t="s">
        <v>12600</v>
      </c>
      <c r="R837" t="s">
        <v>5006</v>
      </c>
      <c r="S837" t="s">
        <v>13762</v>
      </c>
      <c r="T837" t="s">
        <v>5007</v>
      </c>
      <c r="U837" t="s">
        <v>5008</v>
      </c>
      <c r="V837" t="s">
        <v>5009</v>
      </c>
    </row>
    <row r="838" spans="1:22">
      <c r="A838" t="s">
        <v>237</v>
      </c>
      <c r="B838" t="s">
        <v>9353</v>
      </c>
      <c r="C838" t="s">
        <v>10645</v>
      </c>
      <c r="D838">
        <v>199</v>
      </c>
      <c r="E838" s="11">
        <f t="shared" si="65"/>
        <v>1073925</v>
      </c>
      <c r="F838" s="5">
        <v>999</v>
      </c>
      <c r="G838" s="1">
        <v>0.8</v>
      </c>
      <c r="H838" t="str">
        <f t="shared" si="66"/>
        <v>20%</v>
      </c>
      <c r="I838" s="8" t="str">
        <f t="shared" si="68"/>
        <v>&gt;500</v>
      </c>
      <c r="J838" s="8" t="str">
        <f t="shared" si="69"/>
        <v>No</v>
      </c>
      <c r="K838" s="1" t="s">
        <v>9298</v>
      </c>
      <c r="L838">
        <v>3.9</v>
      </c>
      <c r="M838" s="4">
        <v>1075</v>
      </c>
      <c r="N838" s="12">
        <f t="shared" si="67"/>
        <v>4192.5</v>
      </c>
      <c r="O838" t="s">
        <v>10806</v>
      </c>
      <c r="P838" t="s">
        <v>239</v>
      </c>
      <c r="Q838" t="s">
        <v>12060</v>
      </c>
      <c r="R838" t="s">
        <v>240</v>
      </c>
      <c r="S838" t="s">
        <v>13191</v>
      </c>
      <c r="T838" t="s">
        <v>241</v>
      </c>
      <c r="U838" t="s">
        <v>242</v>
      </c>
      <c r="V838" t="s">
        <v>5010</v>
      </c>
    </row>
    <row r="839" spans="1:22">
      <c r="A839" t="s">
        <v>5011</v>
      </c>
      <c r="B839" t="s">
        <v>10031</v>
      </c>
      <c r="C839" t="s">
        <v>2215</v>
      </c>
      <c r="D839">
        <v>250</v>
      </c>
      <c r="E839" s="11">
        <f t="shared" si="65"/>
        <v>3492750</v>
      </c>
      <c r="F839" s="5">
        <v>250</v>
      </c>
      <c r="G839" s="1">
        <v>0</v>
      </c>
      <c r="H839" t="str">
        <f t="shared" si="66"/>
        <v>&gt;=50%</v>
      </c>
      <c r="I839" s="8" t="str">
        <f t="shared" si="68"/>
        <v>200-500</v>
      </c>
      <c r="J839" s="8" t="str">
        <f t="shared" si="69"/>
        <v>No</v>
      </c>
      <c r="K839" s="1" t="s">
        <v>9299</v>
      </c>
      <c r="L839">
        <v>3.9</v>
      </c>
      <c r="M839" s="4">
        <v>13971</v>
      </c>
      <c r="N839" s="12">
        <f t="shared" si="67"/>
        <v>54486.9</v>
      </c>
      <c r="O839" t="s">
        <v>11451</v>
      </c>
      <c r="P839" t="s">
        <v>5013</v>
      </c>
      <c r="Q839" t="s">
        <v>12601</v>
      </c>
      <c r="R839" t="s">
        <v>5014</v>
      </c>
      <c r="S839" t="s">
        <v>13763</v>
      </c>
      <c r="T839" t="s">
        <v>9275</v>
      </c>
      <c r="U839" t="s">
        <v>5015</v>
      </c>
      <c r="V839" t="s">
        <v>5016</v>
      </c>
    </row>
    <row r="840" spans="1:22">
      <c r="A840" t="s">
        <v>5017</v>
      </c>
      <c r="B840" t="s">
        <v>10032</v>
      </c>
      <c r="C840" t="s">
        <v>10575</v>
      </c>
      <c r="D840">
        <v>199</v>
      </c>
      <c r="E840" s="11">
        <f t="shared" si="65"/>
        <v>1243508</v>
      </c>
      <c r="F840" s="5">
        <v>499</v>
      </c>
      <c r="G840" s="1">
        <v>0.6</v>
      </c>
      <c r="H840" t="str">
        <f t="shared" si="66"/>
        <v>&gt;=50%</v>
      </c>
      <c r="I840" s="8" t="str">
        <f t="shared" si="68"/>
        <v>200-500</v>
      </c>
      <c r="J840" s="8" t="str">
        <f t="shared" si="69"/>
        <v>No</v>
      </c>
      <c r="K840" s="1" t="s">
        <v>9298</v>
      </c>
      <c r="L840">
        <v>3.6</v>
      </c>
      <c r="M840" s="4">
        <v>2492</v>
      </c>
      <c r="N840" s="12">
        <f t="shared" si="67"/>
        <v>8971.2000000000007</v>
      </c>
      <c r="O840" t="s">
        <v>11452</v>
      </c>
      <c r="P840" t="s">
        <v>5019</v>
      </c>
      <c r="Q840" t="s">
        <v>12602</v>
      </c>
      <c r="R840" t="s">
        <v>5020</v>
      </c>
      <c r="S840" t="s">
        <v>13764</v>
      </c>
      <c r="T840" t="s">
        <v>5021</v>
      </c>
      <c r="U840" t="s">
        <v>5022</v>
      </c>
      <c r="V840" t="s">
        <v>5023</v>
      </c>
    </row>
    <row r="841" spans="1:22">
      <c r="A841" t="s">
        <v>249</v>
      </c>
      <c r="B841" t="s">
        <v>250</v>
      </c>
      <c r="C841" t="s">
        <v>10575</v>
      </c>
      <c r="D841">
        <v>899</v>
      </c>
      <c r="E841" s="11">
        <f t="shared" si="65"/>
        <v>25748800</v>
      </c>
      <c r="F841" s="5">
        <v>1900</v>
      </c>
      <c r="G841" s="1">
        <v>0.53</v>
      </c>
      <c r="H841" t="str">
        <f t="shared" si="66"/>
        <v>&gt;=50%</v>
      </c>
      <c r="I841" s="8" t="str">
        <f t="shared" si="68"/>
        <v>&gt;500</v>
      </c>
      <c r="J841" s="8" t="str">
        <f t="shared" si="69"/>
        <v>No</v>
      </c>
      <c r="K841" s="1" t="s">
        <v>9298</v>
      </c>
      <c r="L841">
        <v>4.4000000000000004</v>
      </c>
      <c r="M841" s="4">
        <v>13552</v>
      </c>
      <c r="N841" s="12">
        <f t="shared" si="67"/>
        <v>59628.800000000003</v>
      </c>
      <c r="O841" t="s">
        <v>251</v>
      </c>
      <c r="P841" t="s">
        <v>252</v>
      </c>
      <c r="Q841" t="s">
        <v>12061</v>
      </c>
      <c r="R841" t="s">
        <v>253</v>
      </c>
      <c r="S841" t="s">
        <v>13192</v>
      </c>
      <c r="T841" t="s">
        <v>254</v>
      </c>
      <c r="U841" t="s">
        <v>5024</v>
      </c>
      <c r="V841" t="s">
        <v>5025</v>
      </c>
    </row>
    <row r="842" spans="1:22">
      <c r="A842" t="s">
        <v>257</v>
      </c>
      <c r="B842" t="s">
        <v>9355</v>
      </c>
      <c r="C842" t="s">
        <v>10677</v>
      </c>
      <c r="D842">
        <v>199</v>
      </c>
      <c r="E842" s="11">
        <f t="shared" si="65"/>
        <v>574425</v>
      </c>
      <c r="F842" s="5">
        <v>999</v>
      </c>
      <c r="G842" s="1">
        <v>0.8</v>
      </c>
      <c r="H842" t="str">
        <f t="shared" si="66"/>
        <v>&gt;=50%</v>
      </c>
      <c r="I842" s="8" t="str">
        <f t="shared" si="68"/>
        <v>&gt;500</v>
      </c>
      <c r="J842" s="8" t="str">
        <f t="shared" si="69"/>
        <v>No</v>
      </c>
      <c r="K842" s="1" t="s">
        <v>9298</v>
      </c>
      <c r="L842">
        <v>4</v>
      </c>
      <c r="M842" s="4">
        <v>575</v>
      </c>
      <c r="N842" s="12">
        <f t="shared" si="67"/>
        <v>2300</v>
      </c>
      <c r="O842" t="s">
        <v>10808</v>
      </c>
      <c r="P842" t="s">
        <v>259</v>
      </c>
      <c r="Q842" t="s">
        <v>260</v>
      </c>
      <c r="R842" t="s">
        <v>261</v>
      </c>
      <c r="S842" t="s">
        <v>13193</v>
      </c>
      <c r="T842" t="s">
        <v>262</v>
      </c>
      <c r="U842" t="s">
        <v>5026</v>
      </c>
      <c r="V842" t="s">
        <v>5027</v>
      </c>
    </row>
    <row r="843" spans="1:22">
      <c r="A843" t="s">
        <v>5028</v>
      </c>
      <c r="B843" t="s">
        <v>10033</v>
      </c>
      <c r="C843" t="s">
        <v>10618</v>
      </c>
      <c r="D843">
        <v>149</v>
      </c>
      <c r="E843" s="11">
        <f t="shared" si="65"/>
        <v>2520477</v>
      </c>
      <c r="F843" s="5">
        <v>999</v>
      </c>
      <c r="G843" s="1">
        <v>0.85</v>
      </c>
      <c r="H843" t="str">
        <f t="shared" si="66"/>
        <v>&gt;=50%</v>
      </c>
      <c r="I843" s="8" t="str">
        <f t="shared" si="68"/>
        <v>&gt;500</v>
      </c>
      <c r="J843" s="8" t="str">
        <f t="shared" si="69"/>
        <v>No</v>
      </c>
      <c r="K843" s="1" t="s">
        <v>9298</v>
      </c>
      <c r="L843">
        <v>3.5</v>
      </c>
      <c r="M843" s="4">
        <v>2523</v>
      </c>
      <c r="N843" s="12">
        <f t="shared" si="67"/>
        <v>8830.5</v>
      </c>
      <c r="O843" t="s">
        <v>11453</v>
      </c>
      <c r="P843" t="s">
        <v>5030</v>
      </c>
      <c r="Q843" t="s">
        <v>12603</v>
      </c>
      <c r="R843" t="s">
        <v>5031</v>
      </c>
      <c r="S843" t="s">
        <v>13765</v>
      </c>
      <c r="T843" t="s">
        <v>5032</v>
      </c>
      <c r="U843" t="s">
        <v>5033</v>
      </c>
      <c r="V843" t="s">
        <v>5034</v>
      </c>
    </row>
    <row r="844" spans="1:22">
      <c r="A844" t="s">
        <v>5035</v>
      </c>
      <c r="B844" t="s">
        <v>10034</v>
      </c>
      <c r="C844" t="s">
        <v>10656</v>
      </c>
      <c r="D844">
        <v>469</v>
      </c>
      <c r="E844" s="11">
        <f t="shared" si="65"/>
        <v>527648</v>
      </c>
      <c r="F844" s="5">
        <v>1499</v>
      </c>
      <c r="G844" s="1">
        <v>0.69</v>
      </c>
      <c r="H844" t="str">
        <f t="shared" si="66"/>
        <v>20-50%</v>
      </c>
      <c r="I844" s="8" t="str">
        <f t="shared" si="68"/>
        <v>&gt;500</v>
      </c>
      <c r="J844" s="8" t="str">
        <f t="shared" si="69"/>
        <v>No</v>
      </c>
      <c r="K844" s="1" t="s">
        <v>9298</v>
      </c>
      <c r="L844">
        <v>4.0999999999999996</v>
      </c>
      <c r="M844" s="4">
        <v>352</v>
      </c>
      <c r="N844" s="12">
        <f t="shared" si="67"/>
        <v>1443.1999999999998</v>
      </c>
      <c r="O844" t="s">
        <v>11454</v>
      </c>
      <c r="P844" t="s">
        <v>5037</v>
      </c>
      <c r="Q844" t="s">
        <v>12604</v>
      </c>
      <c r="R844" t="s">
        <v>5038</v>
      </c>
      <c r="S844" t="s">
        <v>13766</v>
      </c>
      <c r="T844" t="s">
        <v>5039</v>
      </c>
      <c r="U844" t="s">
        <v>5040</v>
      </c>
      <c r="V844" t="s">
        <v>5041</v>
      </c>
    </row>
    <row r="845" spans="1:22">
      <c r="A845" t="s">
        <v>5042</v>
      </c>
      <c r="B845" t="s">
        <v>10035</v>
      </c>
      <c r="C845" t="s">
        <v>10678</v>
      </c>
      <c r="D845" s="2">
        <v>1187</v>
      </c>
      <c r="E845" s="11">
        <f t="shared" si="65"/>
        <v>3205998</v>
      </c>
      <c r="F845" s="5">
        <v>1929</v>
      </c>
      <c r="G845" s="1">
        <v>0.38</v>
      </c>
      <c r="H845" t="str">
        <f t="shared" si="66"/>
        <v>20-50%</v>
      </c>
      <c r="I845" s="8" t="str">
        <f t="shared" si="68"/>
        <v>&gt;500</v>
      </c>
      <c r="J845" s="8" t="str">
        <f t="shared" si="69"/>
        <v>No</v>
      </c>
      <c r="K845" s="1" t="s">
        <v>9299</v>
      </c>
      <c r="L845">
        <v>4.0999999999999996</v>
      </c>
      <c r="M845" s="4">
        <v>1662</v>
      </c>
      <c r="N845" s="12">
        <f t="shared" si="67"/>
        <v>6814.2</v>
      </c>
      <c r="O845" t="s">
        <v>11455</v>
      </c>
      <c r="P845" t="s">
        <v>5044</v>
      </c>
      <c r="Q845" t="s">
        <v>5045</v>
      </c>
      <c r="R845" t="s">
        <v>5046</v>
      </c>
      <c r="S845" t="s">
        <v>13767</v>
      </c>
      <c r="T845" t="s">
        <v>5047</v>
      </c>
      <c r="U845" t="s">
        <v>5048</v>
      </c>
      <c r="V845" t="s">
        <v>5049</v>
      </c>
    </row>
    <row r="846" spans="1:22">
      <c r="A846" t="s">
        <v>5050</v>
      </c>
      <c r="B846" t="s">
        <v>10036</v>
      </c>
      <c r="C846" t="s">
        <v>10617</v>
      </c>
      <c r="D846">
        <v>849</v>
      </c>
      <c r="E846" s="11">
        <f t="shared" si="65"/>
        <v>11020648</v>
      </c>
      <c r="F846" s="5">
        <v>1499</v>
      </c>
      <c r="G846" s="1">
        <v>0.43</v>
      </c>
      <c r="H846" t="str">
        <f t="shared" si="66"/>
        <v>20%</v>
      </c>
      <c r="I846" s="8" t="str">
        <f t="shared" si="68"/>
        <v>&gt;500</v>
      </c>
      <c r="J846" s="8" t="str">
        <f t="shared" si="69"/>
        <v>No</v>
      </c>
      <c r="K846" s="1" t="s">
        <v>9299</v>
      </c>
      <c r="L846">
        <v>4</v>
      </c>
      <c r="M846" s="4">
        <v>7352</v>
      </c>
      <c r="N846" s="12">
        <f t="shared" si="67"/>
        <v>29408</v>
      </c>
      <c r="O846" t="s">
        <v>11456</v>
      </c>
      <c r="P846" t="s">
        <v>5052</v>
      </c>
      <c r="Q846" t="s">
        <v>12605</v>
      </c>
      <c r="R846" t="s">
        <v>5053</v>
      </c>
      <c r="S846" t="s">
        <v>13768</v>
      </c>
      <c r="T846" t="s">
        <v>5054</v>
      </c>
      <c r="U846" t="s">
        <v>5055</v>
      </c>
      <c r="V846" t="s">
        <v>5056</v>
      </c>
    </row>
    <row r="847" spans="1:22">
      <c r="A847" t="s">
        <v>5057</v>
      </c>
      <c r="B847" t="s">
        <v>10037</v>
      </c>
      <c r="C847" t="s">
        <v>10619</v>
      </c>
      <c r="D847">
        <v>328</v>
      </c>
      <c r="E847" s="11">
        <f t="shared" si="65"/>
        <v>1372959</v>
      </c>
      <c r="F847" s="5">
        <v>399</v>
      </c>
      <c r="G847" s="1">
        <v>0.18</v>
      </c>
      <c r="H847" t="str">
        <f t="shared" si="66"/>
        <v>&gt;=50%</v>
      </c>
      <c r="I847" s="8" t="str">
        <f t="shared" si="68"/>
        <v>200-500</v>
      </c>
      <c r="J847" s="8" t="str">
        <f t="shared" si="69"/>
        <v>No</v>
      </c>
      <c r="K847" s="1" t="s">
        <v>9299</v>
      </c>
      <c r="L847">
        <v>4.0999999999999996</v>
      </c>
      <c r="M847" s="4">
        <v>3441</v>
      </c>
      <c r="N847" s="12">
        <f t="shared" si="67"/>
        <v>14108.099999999999</v>
      </c>
      <c r="O847" t="s">
        <v>11457</v>
      </c>
      <c r="P847" t="s">
        <v>5059</v>
      </c>
      <c r="Q847" t="s">
        <v>12606</v>
      </c>
      <c r="R847" t="s">
        <v>5060</v>
      </c>
      <c r="S847" t="s">
        <v>13769</v>
      </c>
      <c r="T847" t="s">
        <v>5061</v>
      </c>
      <c r="U847" t="s">
        <v>5062</v>
      </c>
      <c r="V847" t="s">
        <v>5063</v>
      </c>
    </row>
    <row r="848" spans="1:22">
      <c r="A848" t="s">
        <v>5064</v>
      </c>
      <c r="B848" t="s">
        <v>10038</v>
      </c>
      <c r="C848" t="s">
        <v>10679</v>
      </c>
      <c r="D848">
        <v>269</v>
      </c>
      <c r="E848" s="11">
        <f t="shared" si="65"/>
        <v>65007</v>
      </c>
      <c r="F848" s="5">
        <v>699</v>
      </c>
      <c r="G848" s="1">
        <v>0.62</v>
      </c>
      <c r="H848" t="str">
        <f t="shared" si="66"/>
        <v>20-50%</v>
      </c>
      <c r="I848" s="8" t="str">
        <f t="shared" si="68"/>
        <v>&gt;500</v>
      </c>
      <c r="J848" s="8" t="str">
        <f t="shared" si="69"/>
        <v>No</v>
      </c>
      <c r="K848" s="1" t="s">
        <v>9298</v>
      </c>
      <c r="L848">
        <v>4</v>
      </c>
      <c r="M848" s="4">
        <v>93</v>
      </c>
      <c r="N848" s="12">
        <f t="shared" si="67"/>
        <v>372</v>
      </c>
      <c r="O848" t="s">
        <v>11458</v>
      </c>
      <c r="P848" t="s">
        <v>5066</v>
      </c>
      <c r="Q848" t="s">
        <v>12607</v>
      </c>
      <c r="R848" t="s">
        <v>5067</v>
      </c>
      <c r="S848" t="s">
        <v>13770</v>
      </c>
      <c r="T848" t="s">
        <v>5068</v>
      </c>
      <c r="U848" t="s">
        <v>5069</v>
      </c>
      <c r="V848" t="s">
        <v>5070</v>
      </c>
    </row>
    <row r="849" spans="1:22">
      <c r="A849" t="s">
        <v>5071</v>
      </c>
      <c r="B849" t="s">
        <v>10039</v>
      </c>
      <c r="C849" t="s">
        <v>10680</v>
      </c>
      <c r="D849">
        <v>299</v>
      </c>
      <c r="E849" s="11">
        <f t="shared" si="65"/>
        <v>16358000</v>
      </c>
      <c r="F849" s="5">
        <v>400</v>
      </c>
      <c r="G849" s="1">
        <v>0.25</v>
      </c>
      <c r="H849" t="str">
        <f t="shared" si="66"/>
        <v>&gt;=50%</v>
      </c>
      <c r="I849" s="8" t="str">
        <f t="shared" si="68"/>
        <v>200-500</v>
      </c>
      <c r="J849" s="8" t="str">
        <f t="shared" si="69"/>
        <v>No</v>
      </c>
      <c r="K849" s="1" t="s">
        <v>9299</v>
      </c>
      <c r="L849">
        <v>3.8</v>
      </c>
      <c r="M849" s="4">
        <v>40895</v>
      </c>
      <c r="N849" s="12">
        <f t="shared" si="67"/>
        <v>155401</v>
      </c>
      <c r="O849" t="s">
        <v>11459</v>
      </c>
      <c r="P849" t="s">
        <v>5073</v>
      </c>
      <c r="Q849" t="s">
        <v>12608</v>
      </c>
      <c r="R849" t="s">
        <v>5074</v>
      </c>
      <c r="S849" t="s">
        <v>13771</v>
      </c>
      <c r="T849" t="s">
        <v>5075</v>
      </c>
      <c r="U849" t="s">
        <v>5076</v>
      </c>
      <c r="V849" t="s">
        <v>5077</v>
      </c>
    </row>
    <row r="850" spans="1:22">
      <c r="A850" t="s">
        <v>5078</v>
      </c>
      <c r="B850" t="s">
        <v>10040</v>
      </c>
      <c r="C850" t="s">
        <v>10644</v>
      </c>
      <c r="D850">
        <v>549</v>
      </c>
      <c r="E850" s="11">
        <f t="shared" si="65"/>
        <v>16497994</v>
      </c>
      <c r="F850" s="5">
        <v>1499</v>
      </c>
      <c r="G850" s="1">
        <v>0.63</v>
      </c>
      <c r="H850" t="str">
        <f t="shared" si="66"/>
        <v>20%</v>
      </c>
      <c r="I850" s="8" t="str">
        <f t="shared" si="68"/>
        <v>&gt;500</v>
      </c>
      <c r="J850" s="8" t="str">
        <f t="shared" si="69"/>
        <v>No</v>
      </c>
      <c r="K850" s="1" t="s">
        <v>9298</v>
      </c>
      <c r="L850">
        <v>4.3</v>
      </c>
      <c r="M850" s="4">
        <v>11006</v>
      </c>
      <c r="N850" s="12">
        <f t="shared" si="67"/>
        <v>47325.799999999996</v>
      </c>
      <c r="O850" t="s">
        <v>11460</v>
      </c>
      <c r="P850" t="s">
        <v>5080</v>
      </c>
      <c r="Q850" t="s">
        <v>12609</v>
      </c>
      <c r="R850" t="s">
        <v>5081</v>
      </c>
      <c r="S850" t="s">
        <v>13772</v>
      </c>
      <c r="T850" t="s">
        <v>5082</v>
      </c>
      <c r="U850" t="s">
        <v>5083</v>
      </c>
      <c r="V850" t="s">
        <v>5084</v>
      </c>
    </row>
    <row r="851" spans="1:22">
      <c r="A851" t="s">
        <v>5085</v>
      </c>
      <c r="B851" t="s">
        <v>10041</v>
      </c>
      <c r="C851" t="s">
        <v>10681</v>
      </c>
      <c r="D851">
        <v>114</v>
      </c>
      <c r="E851" s="11">
        <f t="shared" si="65"/>
        <v>1072560</v>
      </c>
      <c r="F851" s="5">
        <v>120</v>
      </c>
      <c r="G851" s="1">
        <v>0.05</v>
      </c>
      <c r="H851" t="str">
        <f t="shared" si="66"/>
        <v>20%</v>
      </c>
      <c r="I851" s="8" t="str">
        <f t="shared" si="68"/>
        <v>&lt;200</v>
      </c>
      <c r="J851" s="8" t="str">
        <f t="shared" si="69"/>
        <v>No</v>
      </c>
      <c r="K851" s="1" t="s">
        <v>9299</v>
      </c>
      <c r="L851">
        <v>4.2</v>
      </c>
      <c r="M851" s="4">
        <v>8938</v>
      </c>
      <c r="N851" s="12">
        <f t="shared" si="67"/>
        <v>37539.599999999999</v>
      </c>
      <c r="O851" t="s">
        <v>11461</v>
      </c>
      <c r="P851" t="s">
        <v>5087</v>
      </c>
      <c r="Q851" t="s">
        <v>12610</v>
      </c>
      <c r="R851" t="s">
        <v>5088</v>
      </c>
      <c r="S851" t="s">
        <v>13773</v>
      </c>
      <c r="T851" t="s">
        <v>5089</v>
      </c>
      <c r="U851" t="s">
        <v>5090</v>
      </c>
      <c r="V851" t="s">
        <v>5091</v>
      </c>
    </row>
    <row r="852" spans="1:22">
      <c r="A852" t="s">
        <v>5092</v>
      </c>
      <c r="B852" t="s">
        <v>10042</v>
      </c>
      <c r="C852" t="s">
        <v>10575</v>
      </c>
      <c r="D852">
        <v>120</v>
      </c>
      <c r="E852" s="11">
        <f t="shared" si="65"/>
        <v>516960</v>
      </c>
      <c r="F852" s="5">
        <v>120</v>
      </c>
      <c r="G852" s="1">
        <v>0</v>
      </c>
      <c r="H852" t="str">
        <f t="shared" si="66"/>
        <v>&gt;=50%</v>
      </c>
      <c r="I852" s="8" t="str">
        <f t="shared" si="68"/>
        <v>&lt;200</v>
      </c>
      <c r="J852" s="8" t="str">
        <f t="shared" si="69"/>
        <v>No</v>
      </c>
      <c r="K852" s="1" t="s">
        <v>9299</v>
      </c>
      <c r="L852">
        <v>4.0999999999999996</v>
      </c>
      <c r="M852" s="4">
        <v>4308</v>
      </c>
      <c r="N852" s="12">
        <f t="shared" si="67"/>
        <v>17662.8</v>
      </c>
      <c r="O852" t="s">
        <v>11462</v>
      </c>
      <c r="P852" t="s">
        <v>5094</v>
      </c>
      <c r="Q852" t="s">
        <v>12611</v>
      </c>
      <c r="R852" t="s">
        <v>5095</v>
      </c>
      <c r="S852" t="s">
        <v>13774</v>
      </c>
      <c r="T852" t="s">
        <v>5096</v>
      </c>
      <c r="U852" t="s">
        <v>5097</v>
      </c>
      <c r="V852" t="s">
        <v>5098</v>
      </c>
    </row>
    <row r="853" spans="1:22">
      <c r="A853" t="s">
        <v>272</v>
      </c>
      <c r="B853" t="s">
        <v>9357</v>
      </c>
      <c r="C853" t="s">
        <v>10575</v>
      </c>
      <c r="D853">
        <v>970</v>
      </c>
      <c r="E853" s="11">
        <f t="shared" si="65"/>
        <v>923538</v>
      </c>
      <c r="F853" s="5">
        <v>1999</v>
      </c>
      <c r="G853" s="1">
        <v>0.51</v>
      </c>
      <c r="H853" t="str">
        <f t="shared" si="66"/>
        <v>&gt;=50%</v>
      </c>
      <c r="I853" s="8" t="str">
        <f t="shared" si="68"/>
        <v>&gt;500</v>
      </c>
      <c r="J853" s="8" t="str">
        <f t="shared" si="69"/>
        <v>No</v>
      </c>
      <c r="K853" s="1" t="s">
        <v>9298</v>
      </c>
      <c r="L853">
        <v>4.2</v>
      </c>
      <c r="M853" s="4">
        <v>462</v>
      </c>
      <c r="N853" s="12">
        <f t="shared" si="67"/>
        <v>1940.4</v>
      </c>
      <c r="O853" t="s">
        <v>274</v>
      </c>
      <c r="P853" t="s">
        <v>275</v>
      </c>
      <c r="Q853" t="s">
        <v>12063</v>
      </c>
      <c r="R853" t="s">
        <v>276</v>
      </c>
      <c r="S853" t="s">
        <v>13195</v>
      </c>
      <c r="T853" t="s">
        <v>277</v>
      </c>
      <c r="U853" t="s">
        <v>5099</v>
      </c>
      <c r="V853" t="s">
        <v>5100</v>
      </c>
    </row>
    <row r="854" spans="1:22">
      <c r="A854" t="s">
        <v>280</v>
      </c>
      <c r="B854" t="s">
        <v>9358</v>
      </c>
      <c r="C854" t="s">
        <v>10617</v>
      </c>
      <c r="D854">
        <v>209</v>
      </c>
      <c r="E854" s="11">
        <f t="shared" si="65"/>
        <v>74841770</v>
      </c>
      <c r="F854" s="5">
        <v>695</v>
      </c>
      <c r="G854" s="1">
        <v>0.7</v>
      </c>
      <c r="H854" t="str">
        <f t="shared" si="66"/>
        <v>20-50%</v>
      </c>
      <c r="I854" s="8" t="str">
        <f t="shared" si="68"/>
        <v>&gt;500</v>
      </c>
      <c r="J854" s="8" t="str">
        <f t="shared" si="69"/>
        <v>No</v>
      </c>
      <c r="K854" s="1" t="s">
        <v>9298</v>
      </c>
      <c r="L854">
        <v>4.5</v>
      </c>
      <c r="M854" s="4">
        <v>107686</v>
      </c>
      <c r="N854" s="12">
        <f t="shared" si="67"/>
        <v>484587</v>
      </c>
      <c r="O854" t="s">
        <v>10810</v>
      </c>
      <c r="P854" t="s">
        <v>282</v>
      </c>
      <c r="Q854" t="s">
        <v>12064</v>
      </c>
      <c r="R854" t="s">
        <v>283</v>
      </c>
      <c r="S854" t="s">
        <v>13196</v>
      </c>
      <c r="T854" t="s">
        <v>284</v>
      </c>
      <c r="U854" t="s">
        <v>285</v>
      </c>
      <c r="V854" t="s">
        <v>5101</v>
      </c>
    </row>
    <row r="855" spans="1:22">
      <c r="A855" t="s">
        <v>5102</v>
      </c>
      <c r="B855" t="s">
        <v>10043</v>
      </c>
      <c r="C855" t="s">
        <v>10682</v>
      </c>
      <c r="D855" s="2">
        <v>1490</v>
      </c>
      <c r="E855" s="11">
        <f t="shared" si="65"/>
        <v>24446340</v>
      </c>
      <c r="F855" s="5">
        <v>2295</v>
      </c>
      <c r="G855" s="1">
        <v>0.35</v>
      </c>
      <c r="H855" t="str">
        <f t="shared" si="66"/>
        <v>20%</v>
      </c>
      <c r="I855" s="8" t="str">
        <f t="shared" si="68"/>
        <v>&gt;500</v>
      </c>
      <c r="J855" s="8" t="str">
        <f t="shared" si="69"/>
        <v>No</v>
      </c>
      <c r="K855" s="1" t="s">
        <v>9299</v>
      </c>
      <c r="L855">
        <v>4.5999999999999996</v>
      </c>
      <c r="M855" s="4">
        <v>10652</v>
      </c>
      <c r="N855" s="12">
        <f t="shared" si="67"/>
        <v>48999.199999999997</v>
      </c>
      <c r="O855" t="s">
        <v>11463</v>
      </c>
      <c r="P855" t="s">
        <v>5104</v>
      </c>
      <c r="Q855" t="s">
        <v>12612</v>
      </c>
      <c r="R855" t="s">
        <v>5105</v>
      </c>
      <c r="S855" t="s">
        <v>13775</v>
      </c>
      <c r="T855" t="s">
        <v>5106</v>
      </c>
      <c r="U855" t="s">
        <v>5107</v>
      </c>
      <c r="V855" t="s">
        <v>5108</v>
      </c>
    </row>
    <row r="856" spans="1:22">
      <c r="A856" t="s">
        <v>5109</v>
      </c>
      <c r="B856" t="s">
        <v>10044</v>
      </c>
      <c r="C856" t="s">
        <v>10617</v>
      </c>
      <c r="D856">
        <v>99</v>
      </c>
      <c r="E856" s="11">
        <f t="shared" si="65"/>
        <v>498564</v>
      </c>
      <c r="F856" s="5">
        <v>99</v>
      </c>
      <c r="G856" s="1">
        <v>0</v>
      </c>
      <c r="H856" t="str">
        <f t="shared" si="66"/>
        <v>20-50%</v>
      </c>
      <c r="I856" s="8" t="str">
        <f t="shared" si="68"/>
        <v>&lt;200</v>
      </c>
      <c r="J856" s="8" t="str">
        <f t="shared" si="69"/>
        <v>No</v>
      </c>
      <c r="K856" s="1" t="s">
        <v>9299</v>
      </c>
      <c r="L856">
        <v>4.3</v>
      </c>
      <c r="M856" s="4">
        <v>5036</v>
      </c>
      <c r="N856" s="12">
        <f t="shared" si="67"/>
        <v>21654.799999999999</v>
      </c>
      <c r="O856" t="s">
        <v>11464</v>
      </c>
      <c r="P856" t="s">
        <v>5111</v>
      </c>
      <c r="Q856" t="s">
        <v>12613</v>
      </c>
      <c r="R856" t="s">
        <v>5112</v>
      </c>
      <c r="S856" t="s">
        <v>13776</v>
      </c>
      <c r="T856" t="s">
        <v>5113</v>
      </c>
      <c r="U856" t="s">
        <v>5114</v>
      </c>
      <c r="V856" t="s">
        <v>5115</v>
      </c>
    </row>
    <row r="857" spans="1:22">
      <c r="A857" t="s">
        <v>5116</v>
      </c>
      <c r="B857" t="s">
        <v>10045</v>
      </c>
      <c r="C857" t="s">
        <v>10635</v>
      </c>
      <c r="D857">
        <v>149</v>
      </c>
      <c r="E857" s="11">
        <f t="shared" si="65"/>
        <v>1259193</v>
      </c>
      <c r="F857" s="5">
        <v>249</v>
      </c>
      <c r="G857" s="1">
        <v>0.4</v>
      </c>
      <c r="H857" t="str">
        <f t="shared" si="66"/>
        <v>&gt;=50%</v>
      </c>
      <c r="I857" s="8" t="str">
        <f t="shared" si="68"/>
        <v>200-500</v>
      </c>
      <c r="J857" s="8" t="str">
        <f t="shared" si="69"/>
        <v>No</v>
      </c>
      <c r="K857" s="1" t="s">
        <v>9299</v>
      </c>
      <c r="L857">
        <v>4</v>
      </c>
      <c r="M857" s="4">
        <v>5057</v>
      </c>
      <c r="N857" s="12">
        <f t="shared" si="67"/>
        <v>20228</v>
      </c>
      <c r="O857" t="s">
        <v>11465</v>
      </c>
      <c r="P857" t="s">
        <v>5118</v>
      </c>
      <c r="Q857" t="s">
        <v>12614</v>
      </c>
      <c r="R857" t="s">
        <v>5119</v>
      </c>
      <c r="S857" t="s">
        <v>13777</v>
      </c>
      <c r="T857" t="s">
        <v>5120</v>
      </c>
      <c r="U857" t="s">
        <v>5121</v>
      </c>
      <c r="V857" t="s">
        <v>5122</v>
      </c>
    </row>
    <row r="858" spans="1:22">
      <c r="A858" t="s">
        <v>5123</v>
      </c>
      <c r="B858" t="s">
        <v>10046</v>
      </c>
      <c r="C858" t="s">
        <v>10575</v>
      </c>
      <c r="D858">
        <v>575</v>
      </c>
      <c r="E858" s="11">
        <f t="shared" si="65"/>
        <v>23895063</v>
      </c>
      <c r="F858" s="5">
        <v>2799</v>
      </c>
      <c r="G858" s="1">
        <v>0.79</v>
      </c>
      <c r="H858" t="str">
        <f t="shared" si="66"/>
        <v>&gt;=50%</v>
      </c>
      <c r="I858" s="8" t="str">
        <f t="shared" si="68"/>
        <v>&gt;500</v>
      </c>
      <c r="J858" s="8" t="str">
        <f t="shared" si="69"/>
        <v>No</v>
      </c>
      <c r="K858" s="1" t="s">
        <v>9298</v>
      </c>
      <c r="L858">
        <v>4.2</v>
      </c>
      <c r="M858" s="4">
        <v>8537</v>
      </c>
      <c r="N858" s="12">
        <f t="shared" si="67"/>
        <v>35855.4</v>
      </c>
      <c r="O858" t="s">
        <v>11466</v>
      </c>
      <c r="P858" t="s">
        <v>5125</v>
      </c>
      <c r="Q858" t="s">
        <v>12615</v>
      </c>
      <c r="R858" t="s">
        <v>5126</v>
      </c>
      <c r="S858" t="s">
        <v>13778</v>
      </c>
      <c r="T858" t="s">
        <v>9276</v>
      </c>
      <c r="U858" t="s">
        <v>5127</v>
      </c>
      <c r="V858" t="s">
        <v>5128</v>
      </c>
    </row>
    <row r="859" spans="1:22">
      <c r="A859" t="s">
        <v>308</v>
      </c>
      <c r="B859" t="s">
        <v>309</v>
      </c>
      <c r="C859" t="s">
        <v>10663</v>
      </c>
      <c r="D859">
        <v>333</v>
      </c>
      <c r="E859" s="11">
        <f t="shared" si="65"/>
        <v>9782208</v>
      </c>
      <c r="F859" s="5">
        <v>999</v>
      </c>
      <c r="G859" s="1">
        <v>0.67</v>
      </c>
      <c r="H859" t="str">
        <f t="shared" si="66"/>
        <v>20%</v>
      </c>
      <c r="I859" s="8" t="str">
        <f t="shared" si="68"/>
        <v>&gt;500</v>
      </c>
      <c r="J859" s="8" t="str">
        <f t="shared" si="69"/>
        <v>No</v>
      </c>
      <c r="K859" s="1" t="s">
        <v>9298</v>
      </c>
      <c r="L859">
        <v>3.3</v>
      </c>
      <c r="M859" s="4">
        <v>9792</v>
      </c>
      <c r="N859" s="12">
        <f t="shared" si="67"/>
        <v>32313.599999999999</v>
      </c>
      <c r="O859" t="s">
        <v>310</v>
      </c>
      <c r="P859" t="s">
        <v>311</v>
      </c>
      <c r="Q859" t="s">
        <v>12067</v>
      </c>
      <c r="R859" t="s">
        <v>312</v>
      </c>
      <c r="S859" t="s">
        <v>13199</v>
      </c>
      <c r="T859" t="s">
        <v>313</v>
      </c>
      <c r="U859" t="s">
        <v>314</v>
      </c>
      <c r="V859" t="s">
        <v>5129</v>
      </c>
    </row>
    <row r="860" spans="1:22">
      <c r="A860" t="s">
        <v>5130</v>
      </c>
      <c r="B860" t="s">
        <v>5131</v>
      </c>
      <c r="C860" t="s">
        <v>2215</v>
      </c>
      <c r="D860">
        <v>178</v>
      </c>
      <c r="E860" s="11">
        <f t="shared" si="65"/>
        <v>514500</v>
      </c>
      <c r="F860" s="5">
        <v>210</v>
      </c>
      <c r="G860" s="1">
        <v>0.15</v>
      </c>
      <c r="H860" t="str">
        <f t="shared" si="66"/>
        <v>&gt;=50%</v>
      </c>
      <c r="I860" s="8" t="str">
        <f t="shared" si="68"/>
        <v>200-500</v>
      </c>
      <c r="J860" s="8" t="str">
        <f t="shared" si="69"/>
        <v>No</v>
      </c>
      <c r="K860" s="1" t="s">
        <v>9299</v>
      </c>
      <c r="L860">
        <v>4.3</v>
      </c>
      <c r="M860" s="4">
        <v>2450</v>
      </c>
      <c r="N860" s="12">
        <f t="shared" si="67"/>
        <v>10535</v>
      </c>
      <c r="O860" t="s">
        <v>11467</v>
      </c>
      <c r="P860" t="s">
        <v>5132</v>
      </c>
      <c r="Q860" t="s">
        <v>12616</v>
      </c>
      <c r="R860" t="s">
        <v>5133</v>
      </c>
      <c r="S860" t="s">
        <v>13779</v>
      </c>
      <c r="T860" t="s">
        <v>5134</v>
      </c>
      <c r="U860" t="s">
        <v>5135</v>
      </c>
      <c r="V860" t="s">
        <v>5136</v>
      </c>
    </row>
    <row r="861" spans="1:22">
      <c r="A861" t="s">
        <v>5137</v>
      </c>
      <c r="B861" t="s">
        <v>10047</v>
      </c>
      <c r="C861" t="s">
        <v>2215</v>
      </c>
      <c r="D861" s="2">
        <v>1599</v>
      </c>
      <c r="E861" s="11">
        <f t="shared" si="65"/>
        <v>2359240</v>
      </c>
      <c r="F861" s="5">
        <v>3490</v>
      </c>
      <c r="G861" s="1">
        <v>0.54</v>
      </c>
      <c r="H861" t="str">
        <f t="shared" si="66"/>
        <v>&gt;=50%</v>
      </c>
      <c r="I861" s="8" t="str">
        <f t="shared" si="68"/>
        <v>&gt;500</v>
      </c>
      <c r="J861" s="8" t="str">
        <f t="shared" si="69"/>
        <v>No</v>
      </c>
      <c r="K861" s="1" t="s">
        <v>9298</v>
      </c>
      <c r="L861">
        <v>3.7</v>
      </c>
      <c r="M861" s="4">
        <v>676</v>
      </c>
      <c r="N861" s="12">
        <f t="shared" si="67"/>
        <v>2501.2000000000003</v>
      </c>
      <c r="O861" t="s">
        <v>11468</v>
      </c>
      <c r="P861" t="s">
        <v>5139</v>
      </c>
      <c r="Q861" t="s">
        <v>12617</v>
      </c>
      <c r="R861" t="s">
        <v>5140</v>
      </c>
      <c r="S861" t="s">
        <v>13780</v>
      </c>
      <c r="T861" t="s">
        <v>5141</v>
      </c>
      <c r="U861" t="s">
        <v>5142</v>
      </c>
      <c r="V861" t="s">
        <v>5143</v>
      </c>
    </row>
    <row r="862" spans="1:22">
      <c r="A862" t="s">
        <v>5144</v>
      </c>
      <c r="B862" t="s">
        <v>10048</v>
      </c>
      <c r="C862" t="s">
        <v>10637</v>
      </c>
      <c r="D862">
        <v>499</v>
      </c>
      <c r="E862" s="11">
        <f t="shared" si="65"/>
        <v>1523727</v>
      </c>
      <c r="F862" s="5">
        <v>1299</v>
      </c>
      <c r="G862" s="1">
        <v>0.62</v>
      </c>
      <c r="H862" t="str">
        <f t="shared" si="66"/>
        <v>&gt;=50%</v>
      </c>
      <c r="I862" s="8" t="str">
        <f t="shared" si="68"/>
        <v>&gt;500</v>
      </c>
      <c r="J862" s="8" t="str">
        <f t="shared" si="69"/>
        <v>No</v>
      </c>
      <c r="K862" s="1" t="s">
        <v>9298</v>
      </c>
      <c r="L862">
        <v>3.9</v>
      </c>
      <c r="M862" s="4">
        <v>1173</v>
      </c>
      <c r="N862" s="12">
        <f t="shared" si="67"/>
        <v>4574.7</v>
      </c>
      <c r="O862" t="s">
        <v>11469</v>
      </c>
      <c r="P862" t="s">
        <v>5146</v>
      </c>
      <c r="Q862" t="s">
        <v>12618</v>
      </c>
      <c r="R862" t="s">
        <v>5147</v>
      </c>
      <c r="S862" t="s">
        <v>13781</v>
      </c>
      <c r="T862" t="s">
        <v>5148</v>
      </c>
      <c r="U862" t="s">
        <v>5149</v>
      </c>
      <c r="V862" t="s">
        <v>5150</v>
      </c>
    </row>
    <row r="863" spans="1:22">
      <c r="A863" t="s">
        <v>5151</v>
      </c>
      <c r="B863" t="s">
        <v>10049</v>
      </c>
      <c r="C863" t="s">
        <v>10594</v>
      </c>
      <c r="D863">
        <v>199</v>
      </c>
      <c r="E863" s="11">
        <f t="shared" si="65"/>
        <v>4989002</v>
      </c>
      <c r="F863" s="5">
        <v>499</v>
      </c>
      <c r="G863" s="1">
        <v>0.6</v>
      </c>
      <c r="H863" t="str">
        <f t="shared" si="66"/>
        <v>&gt;=50%</v>
      </c>
      <c r="I863" s="8" t="str">
        <f t="shared" si="68"/>
        <v>200-500</v>
      </c>
      <c r="J863" s="8" t="str">
        <f t="shared" si="69"/>
        <v>No</v>
      </c>
      <c r="K863" s="1" t="s">
        <v>9298</v>
      </c>
      <c r="L863">
        <v>4.3</v>
      </c>
      <c r="M863" s="4">
        <v>9998</v>
      </c>
      <c r="N863" s="12">
        <f t="shared" si="67"/>
        <v>42991.4</v>
      </c>
      <c r="O863" t="s">
        <v>11470</v>
      </c>
      <c r="P863" t="s">
        <v>5153</v>
      </c>
      <c r="Q863" t="s">
        <v>12619</v>
      </c>
      <c r="R863" t="s">
        <v>5154</v>
      </c>
      <c r="S863" t="s">
        <v>13782</v>
      </c>
      <c r="T863" t="s">
        <v>5155</v>
      </c>
      <c r="U863" t="s">
        <v>5156</v>
      </c>
      <c r="V863" t="s">
        <v>5157</v>
      </c>
    </row>
    <row r="864" spans="1:22">
      <c r="A864" t="s">
        <v>5158</v>
      </c>
      <c r="B864" t="s">
        <v>10050</v>
      </c>
      <c r="C864" t="s">
        <v>10683</v>
      </c>
      <c r="D864" s="2">
        <v>2499</v>
      </c>
      <c r="E864" s="11">
        <f t="shared" si="65"/>
        <v>35106148</v>
      </c>
      <c r="F864" s="5">
        <v>5999</v>
      </c>
      <c r="G864" s="1">
        <v>0.57999999999999996</v>
      </c>
      <c r="H864" t="str">
        <f t="shared" si="66"/>
        <v>&gt;=50%</v>
      </c>
      <c r="I864" s="8" t="str">
        <f t="shared" si="68"/>
        <v>&gt;500</v>
      </c>
      <c r="J864" s="8" t="str">
        <f t="shared" si="69"/>
        <v>No</v>
      </c>
      <c r="K864" s="1" t="s">
        <v>9298</v>
      </c>
      <c r="L864">
        <v>4.0999999999999996</v>
      </c>
      <c r="M864" s="4">
        <v>5852</v>
      </c>
      <c r="N864" s="12">
        <f t="shared" si="67"/>
        <v>23993.199999999997</v>
      </c>
      <c r="O864" t="s">
        <v>11471</v>
      </c>
      <c r="P864" t="s">
        <v>5160</v>
      </c>
      <c r="Q864" t="s">
        <v>12620</v>
      </c>
      <c r="R864" t="s">
        <v>5161</v>
      </c>
      <c r="S864" t="s">
        <v>13783</v>
      </c>
      <c r="T864" t="s">
        <v>5162</v>
      </c>
      <c r="U864" t="s">
        <v>5163</v>
      </c>
      <c r="V864" t="s">
        <v>5164</v>
      </c>
    </row>
    <row r="865" spans="1:22">
      <c r="A865" t="s">
        <v>5165</v>
      </c>
      <c r="B865" t="s">
        <v>10051</v>
      </c>
      <c r="C865" t="s">
        <v>10597</v>
      </c>
      <c r="D865">
        <v>199</v>
      </c>
      <c r="E865" s="11">
        <f t="shared" si="65"/>
        <v>361638</v>
      </c>
      <c r="F865" s="5">
        <v>999</v>
      </c>
      <c r="G865" s="1">
        <v>0.8</v>
      </c>
      <c r="H865" t="str">
        <f t="shared" si="66"/>
        <v>20-50%</v>
      </c>
      <c r="I865" s="8" t="str">
        <f t="shared" si="68"/>
        <v>&gt;500</v>
      </c>
      <c r="J865" s="8" t="str">
        <f t="shared" si="69"/>
        <v>No</v>
      </c>
      <c r="K865" s="1" t="s">
        <v>9298</v>
      </c>
      <c r="L865">
        <v>4.2</v>
      </c>
      <c r="M865" s="4">
        <v>362</v>
      </c>
      <c r="N865" s="12">
        <f t="shared" si="67"/>
        <v>1520.4</v>
      </c>
      <c r="O865" t="s">
        <v>11472</v>
      </c>
      <c r="P865" t="s">
        <v>5167</v>
      </c>
      <c r="Q865" t="s">
        <v>12621</v>
      </c>
      <c r="R865" t="s">
        <v>5168</v>
      </c>
      <c r="S865" t="s">
        <v>13784</v>
      </c>
      <c r="T865" t="s">
        <v>5169</v>
      </c>
      <c r="U865" t="s">
        <v>5170</v>
      </c>
      <c r="V865" t="s">
        <v>5171</v>
      </c>
    </row>
    <row r="866" spans="1:22">
      <c r="A866" t="s">
        <v>5172</v>
      </c>
      <c r="B866" t="s">
        <v>10052</v>
      </c>
      <c r="C866" t="s">
        <v>10594</v>
      </c>
      <c r="D866">
        <v>939</v>
      </c>
      <c r="E866" s="11">
        <f t="shared" si="65"/>
        <v>369093600</v>
      </c>
      <c r="F866" s="5">
        <v>1800</v>
      </c>
      <c r="G866" s="1">
        <v>0.48</v>
      </c>
      <c r="H866" t="str">
        <f t="shared" si="66"/>
        <v>&gt;=50%</v>
      </c>
      <c r="I866" s="8" t="str">
        <f t="shared" si="68"/>
        <v>&gt;500</v>
      </c>
      <c r="J866" s="8" t="str">
        <f t="shared" si="69"/>
        <v>No</v>
      </c>
      <c r="K866" s="1" t="s">
        <v>9299</v>
      </c>
      <c r="L866">
        <v>4.5</v>
      </c>
      <c r="M866" s="4">
        <v>205052</v>
      </c>
      <c r="N866" s="12">
        <f t="shared" si="67"/>
        <v>922734</v>
      </c>
      <c r="O866" t="s">
        <v>11473</v>
      </c>
      <c r="P866" t="s">
        <v>5174</v>
      </c>
      <c r="Q866" t="s">
        <v>12622</v>
      </c>
      <c r="R866" t="s">
        <v>5175</v>
      </c>
      <c r="S866" t="s">
        <v>13785</v>
      </c>
      <c r="T866" t="s">
        <v>5176</v>
      </c>
      <c r="U866" t="s">
        <v>5177</v>
      </c>
      <c r="V866" t="s">
        <v>5178</v>
      </c>
    </row>
    <row r="867" spans="1:22">
      <c r="A867" t="s">
        <v>5179</v>
      </c>
      <c r="B867" t="s">
        <v>10053</v>
      </c>
      <c r="C867" t="s">
        <v>10617</v>
      </c>
      <c r="D867" s="2">
        <v>2499</v>
      </c>
      <c r="E867" s="11">
        <f t="shared" si="65"/>
        <v>90890910</v>
      </c>
      <c r="F867" s="5">
        <v>9999</v>
      </c>
      <c r="G867" s="1">
        <v>0.75</v>
      </c>
      <c r="H867" t="str">
        <f t="shared" si="66"/>
        <v>20-50%</v>
      </c>
      <c r="I867" s="8" t="str">
        <f t="shared" si="68"/>
        <v>&gt;500</v>
      </c>
      <c r="J867" s="8" t="str">
        <f t="shared" si="69"/>
        <v>No</v>
      </c>
      <c r="K867" s="1" t="s">
        <v>9298</v>
      </c>
      <c r="L867">
        <v>4</v>
      </c>
      <c r="M867" s="4">
        <v>9090</v>
      </c>
      <c r="N867" s="12">
        <f t="shared" si="67"/>
        <v>36360</v>
      </c>
      <c r="O867" t="s">
        <v>11474</v>
      </c>
      <c r="P867" t="s">
        <v>5181</v>
      </c>
      <c r="Q867" t="s">
        <v>12623</v>
      </c>
      <c r="R867" t="s">
        <v>5182</v>
      </c>
      <c r="S867" t="s">
        <v>13786</v>
      </c>
      <c r="T867" t="s">
        <v>5183</v>
      </c>
      <c r="U867" t="s">
        <v>5184</v>
      </c>
      <c r="V867" t="s">
        <v>5185</v>
      </c>
    </row>
    <row r="868" spans="1:22">
      <c r="A868" t="s">
        <v>5186</v>
      </c>
      <c r="B868" t="s">
        <v>10054</v>
      </c>
      <c r="C868" t="s">
        <v>2215</v>
      </c>
      <c r="D868" s="2">
        <v>1439</v>
      </c>
      <c r="E868" s="11">
        <f t="shared" si="65"/>
        <v>11846110</v>
      </c>
      <c r="F868" s="5">
        <v>2890</v>
      </c>
      <c r="G868" s="1">
        <v>0.5</v>
      </c>
      <c r="H868" t="str">
        <f t="shared" si="66"/>
        <v>&gt;=50%</v>
      </c>
      <c r="I868" s="8" t="str">
        <f t="shared" si="68"/>
        <v>&gt;500</v>
      </c>
      <c r="J868" s="8" t="str">
        <f t="shared" si="69"/>
        <v>No</v>
      </c>
      <c r="K868" s="1" t="s">
        <v>9298</v>
      </c>
      <c r="L868">
        <v>4.5</v>
      </c>
      <c r="M868" s="4">
        <v>4099</v>
      </c>
      <c r="N868" s="12">
        <f t="shared" si="67"/>
        <v>18445.5</v>
      </c>
      <c r="O868" t="s">
        <v>11475</v>
      </c>
      <c r="P868" t="s">
        <v>5188</v>
      </c>
      <c r="Q868" t="s">
        <v>12624</v>
      </c>
      <c r="R868" t="s">
        <v>5189</v>
      </c>
      <c r="S868" t="s">
        <v>13787</v>
      </c>
      <c r="T868" t="s">
        <v>5190</v>
      </c>
      <c r="U868" t="s">
        <v>5191</v>
      </c>
      <c r="V868" t="s">
        <v>5192</v>
      </c>
    </row>
    <row r="869" spans="1:22">
      <c r="A869" t="s">
        <v>5193</v>
      </c>
      <c r="B869" t="s">
        <v>10055</v>
      </c>
      <c r="C869" t="s">
        <v>10644</v>
      </c>
      <c r="D869" s="2">
        <v>1099</v>
      </c>
      <c r="E869" s="11">
        <f t="shared" si="65"/>
        <v>77783034</v>
      </c>
      <c r="F869" s="5">
        <v>5999</v>
      </c>
      <c r="G869" s="1">
        <v>0.82</v>
      </c>
      <c r="H869" t="str">
        <f t="shared" si="66"/>
        <v>20%</v>
      </c>
      <c r="I869" s="8" t="str">
        <f t="shared" si="68"/>
        <v>&gt;500</v>
      </c>
      <c r="J869" s="8" t="str">
        <f t="shared" si="69"/>
        <v>No</v>
      </c>
      <c r="K869" s="1" t="s">
        <v>9298</v>
      </c>
      <c r="L869">
        <v>3.5</v>
      </c>
      <c r="M869" s="4">
        <v>12966</v>
      </c>
      <c r="N869" s="12">
        <f t="shared" si="67"/>
        <v>45381</v>
      </c>
      <c r="O869" t="s">
        <v>11294</v>
      </c>
      <c r="P869" t="s">
        <v>5195</v>
      </c>
      <c r="Q869" t="s">
        <v>12625</v>
      </c>
      <c r="R869" t="s">
        <v>5196</v>
      </c>
      <c r="S869" t="s">
        <v>13788</v>
      </c>
      <c r="T869" t="s">
        <v>5197</v>
      </c>
      <c r="U869" t="s">
        <v>5198</v>
      </c>
      <c r="V869" t="s">
        <v>5199</v>
      </c>
    </row>
    <row r="870" spans="1:22">
      <c r="A870" t="s">
        <v>5200</v>
      </c>
      <c r="B870" t="s">
        <v>5201</v>
      </c>
      <c r="C870" t="s">
        <v>10576</v>
      </c>
      <c r="D870">
        <v>157</v>
      </c>
      <c r="E870" s="11">
        <f t="shared" si="65"/>
        <v>708480</v>
      </c>
      <c r="F870" s="5">
        <v>160</v>
      </c>
      <c r="G870" s="1">
        <v>0.02</v>
      </c>
      <c r="H870" t="str">
        <f t="shared" si="66"/>
        <v>20-50%</v>
      </c>
      <c r="I870" s="8" t="str">
        <f t="shared" si="68"/>
        <v>&lt;200</v>
      </c>
      <c r="J870" s="8" t="str">
        <f t="shared" si="69"/>
        <v>No</v>
      </c>
      <c r="K870" s="1" t="s">
        <v>9299</v>
      </c>
      <c r="L870">
        <v>4.5</v>
      </c>
      <c r="M870" s="4">
        <v>4428</v>
      </c>
      <c r="N870" s="12">
        <f t="shared" si="67"/>
        <v>19926</v>
      </c>
      <c r="O870" t="s">
        <v>11476</v>
      </c>
      <c r="P870" t="s">
        <v>5202</v>
      </c>
      <c r="Q870" t="s">
        <v>12626</v>
      </c>
      <c r="R870" t="s">
        <v>5203</v>
      </c>
      <c r="S870" t="s">
        <v>13789</v>
      </c>
      <c r="T870" t="s">
        <v>5204</v>
      </c>
      <c r="U870" t="s">
        <v>5205</v>
      </c>
      <c r="V870" t="s">
        <v>5206</v>
      </c>
    </row>
    <row r="871" spans="1:22">
      <c r="A871" t="s">
        <v>297</v>
      </c>
      <c r="B871" t="s">
        <v>9361</v>
      </c>
      <c r="C871" t="s">
        <v>10634</v>
      </c>
      <c r="D871">
        <v>999</v>
      </c>
      <c r="E871" s="11">
        <f t="shared" si="65"/>
        <v>19336707</v>
      </c>
      <c r="F871" s="5">
        <v>1599</v>
      </c>
      <c r="G871" s="1">
        <v>0.38</v>
      </c>
      <c r="H871" t="str">
        <f t="shared" si="66"/>
        <v>&gt;=50%</v>
      </c>
      <c r="I871" s="8" t="str">
        <f t="shared" si="68"/>
        <v>&gt;500</v>
      </c>
      <c r="J871" s="8" t="str">
        <f t="shared" si="69"/>
        <v>No</v>
      </c>
      <c r="K871" s="1" t="s">
        <v>9299</v>
      </c>
      <c r="L871">
        <v>4.3</v>
      </c>
      <c r="M871" s="4">
        <v>12093</v>
      </c>
      <c r="N871" s="12">
        <f t="shared" si="67"/>
        <v>51999.9</v>
      </c>
      <c r="O871" t="s">
        <v>10813</v>
      </c>
      <c r="P871" t="s">
        <v>299</v>
      </c>
      <c r="Q871" t="s">
        <v>12066</v>
      </c>
      <c r="R871" t="s">
        <v>300</v>
      </c>
      <c r="S871" t="s">
        <v>13198</v>
      </c>
      <c r="T871" t="s">
        <v>301</v>
      </c>
      <c r="U871" t="s">
        <v>5207</v>
      </c>
      <c r="V871" t="s">
        <v>5208</v>
      </c>
    </row>
    <row r="872" spans="1:22">
      <c r="A872" t="s">
        <v>5209</v>
      </c>
      <c r="B872" t="s">
        <v>10056</v>
      </c>
      <c r="C872" t="s">
        <v>10618</v>
      </c>
      <c r="D872">
        <v>115</v>
      </c>
      <c r="E872" s="11">
        <f t="shared" si="65"/>
        <v>5686308</v>
      </c>
      <c r="F872" s="5">
        <v>999</v>
      </c>
      <c r="G872" s="1">
        <v>0.88</v>
      </c>
      <c r="H872" t="str">
        <f t="shared" si="66"/>
        <v>&gt;=50%</v>
      </c>
      <c r="I872" s="8" t="str">
        <f t="shared" si="68"/>
        <v>&gt;500</v>
      </c>
      <c r="J872" s="8" t="str">
        <f t="shared" si="69"/>
        <v>No</v>
      </c>
      <c r="K872" s="1" t="s">
        <v>9298</v>
      </c>
      <c r="L872">
        <v>3.3</v>
      </c>
      <c r="M872" s="4">
        <v>5692</v>
      </c>
      <c r="N872" s="12">
        <f t="shared" si="67"/>
        <v>18783.599999999999</v>
      </c>
      <c r="O872" t="s">
        <v>11477</v>
      </c>
      <c r="P872" t="s">
        <v>5211</v>
      </c>
      <c r="Q872" t="s">
        <v>12627</v>
      </c>
      <c r="R872" t="s">
        <v>5212</v>
      </c>
      <c r="S872" t="s">
        <v>13790</v>
      </c>
      <c r="T872" t="s">
        <v>5213</v>
      </c>
      <c r="U872" t="s">
        <v>5214</v>
      </c>
      <c r="V872" t="s">
        <v>5215</v>
      </c>
    </row>
    <row r="873" spans="1:22">
      <c r="A873" t="s">
        <v>5216</v>
      </c>
      <c r="B873" t="s">
        <v>10057</v>
      </c>
      <c r="C873" t="s">
        <v>10652</v>
      </c>
      <c r="D873">
        <v>175</v>
      </c>
      <c r="E873" s="11">
        <f t="shared" si="65"/>
        <v>10479</v>
      </c>
      <c r="F873" s="5">
        <v>499</v>
      </c>
      <c r="G873" s="1">
        <v>0.65</v>
      </c>
      <c r="H873" t="str">
        <f t="shared" si="66"/>
        <v>&gt;=50%</v>
      </c>
      <c r="I873" s="8" t="str">
        <f t="shared" si="68"/>
        <v>200-500</v>
      </c>
      <c r="J873" s="8" t="str">
        <f t="shared" si="69"/>
        <v>No</v>
      </c>
      <c r="K873" s="1" t="s">
        <v>9298</v>
      </c>
      <c r="L873">
        <v>4.0999999999999996</v>
      </c>
      <c r="M873" s="4">
        <v>21</v>
      </c>
      <c r="N873" s="12">
        <f t="shared" si="67"/>
        <v>86.1</v>
      </c>
      <c r="O873" t="s">
        <v>11478</v>
      </c>
      <c r="P873" t="s">
        <v>5218</v>
      </c>
      <c r="Q873" t="s">
        <v>12628</v>
      </c>
      <c r="R873" t="s">
        <v>5219</v>
      </c>
      <c r="S873" t="s">
        <v>13791</v>
      </c>
      <c r="T873" t="s">
        <v>5220</v>
      </c>
      <c r="U873" t="s">
        <v>5221</v>
      </c>
      <c r="V873" t="s">
        <v>5222</v>
      </c>
    </row>
    <row r="874" spans="1:22">
      <c r="A874" t="s">
        <v>5223</v>
      </c>
      <c r="B874" t="s">
        <v>10058</v>
      </c>
      <c r="C874" t="s">
        <v>5232</v>
      </c>
      <c r="D874" s="2">
        <v>1999</v>
      </c>
      <c r="E874" s="11">
        <f t="shared" si="65"/>
        <v>8836000</v>
      </c>
      <c r="F874" s="5">
        <v>4700</v>
      </c>
      <c r="G874" s="1">
        <v>0.56999999999999995</v>
      </c>
      <c r="H874" t="str">
        <f t="shared" si="66"/>
        <v>20%</v>
      </c>
      <c r="I874" s="8" t="str">
        <f t="shared" si="68"/>
        <v>&gt;500</v>
      </c>
      <c r="J874" s="8" t="str">
        <f t="shared" si="69"/>
        <v>No</v>
      </c>
      <c r="K874" s="1" t="s">
        <v>9298</v>
      </c>
      <c r="L874">
        <v>3.8</v>
      </c>
      <c r="M874" s="4">
        <v>1880</v>
      </c>
      <c r="N874" s="12">
        <f t="shared" si="67"/>
        <v>7144</v>
      </c>
      <c r="O874" t="s">
        <v>11479</v>
      </c>
      <c r="P874" t="s">
        <v>5225</v>
      </c>
      <c r="Q874" t="s">
        <v>12629</v>
      </c>
      <c r="R874" t="s">
        <v>5226</v>
      </c>
      <c r="S874" t="s">
        <v>13792</v>
      </c>
      <c r="T874" t="s">
        <v>5227</v>
      </c>
      <c r="U874" t="s">
        <v>5228</v>
      </c>
      <c r="V874" t="s">
        <v>5229</v>
      </c>
    </row>
    <row r="875" spans="1:22">
      <c r="A875" t="s">
        <v>5230</v>
      </c>
      <c r="B875" t="s">
        <v>10059</v>
      </c>
      <c r="C875" t="s">
        <v>10641</v>
      </c>
      <c r="D875" s="2">
        <v>3999</v>
      </c>
      <c r="E875" s="11">
        <f t="shared" si="65"/>
        <v>94293875.519999996</v>
      </c>
      <c r="F875" s="5">
        <v>4332.96</v>
      </c>
      <c r="G875" s="1">
        <v>0.08</v>
      </c>
      <c r="H875" t="str">
        <f t="shared" si="66"/>
        <v>20-50%</v>
      </c>
      <c r="I875" s="8" t="str">
        <f t="shared" si="68"/>
        <v>&gt;500</v>
      </c>
      <c r="J875" s="8" t="str">
        <f t="shared" si="69"/>
        <v>No</v>
      </c>
      <c r="K875" s="1" t="s">
        <v>9299</v>
      </c>
      <c r="L875">
        <v>3.5</v>
      </c>
      <c r="M875" s="4">
        <v>21762</v>
      </c>
      <c r="N875" s="12">
        <f t="shared" si="67"/>
        <v>76167</v>
      </c>
      <c r="O875" t="s">
        <v>11480</v>
      </c>
      <c r="P875" t="s">
        <v>5233</v>
      </c>
      <c r="Q875" t="s">
        <v>12630</v>
      </c>
      <c r="R875" t="s">
        <v>5234</v>
      </c>
      <c r="S875" t="s">
        <v>13793</v>
      </c>
      <c r="T875" t="s">
        <v>5235</v>
      </c>
      <c r="U875" t="s">
        <v>5236</v>
      </c>
      <c r="V875" t="s">
        <v>5237</v>
      </c>
    </row>
    <row r="876" spans="1:22">
      <c r="A876" t="s">
        <v>5238</v>
      </c>
      <c r="B876" t="s">
        <v>10060</v>
      </c>
      <c r="C876" t="s">
        <v>10637</v>
      </c>
      <c r="D876">
        <v>899</v>
      </c>
      <c r="E876" s="11">
        <f t="shared" si="65"/>
        <v>40275000</v>
      </c>
      <c r="F876" s="5">
        <v>1800</v>
      </c>
      <c r="G876" s="1">
        <v>0.5</v>
      </c>
      <c r="H876" t="str">
        <f t="shared" si="66"/>
        <v>&gt;=50%</v>
      </c>
      <c r="I876" s="8" t="str">
        <f t="shared" si="68"/>
        <v>&gt;500</v>
      </c>
      <c r="J876" s="8" t="str">
        <f t="shared" si="69"/>
        <v>No</v>
      </c>
      <c r="K876" s="1" t="s">
        <v>9298</v>
      </c>
      <c r="L876">
        <v>4.0999999999999996</v>
      </c>
      <c r="M876" s="4">
        <v>22375</v>
      </c>
      <c r="N876" s="12">
        <f t="shared" si="67"/>
        <v>91737.499999999985</v>
      </c>
      <c r="O876" t="s">
        <v>11481</v>
      </c>
      <c r="P876" t="s">
        <v>5240</v>
      </c>
      <c r="Q876" t="s">
        <v>12631</v>
      </c>
      <c r="R876" t="s">
        <v>5241</v>
      </c>
      <c r="S876" t="s">
        <v>13794</v>
      </c>
      <c r="T876" t="s">
        <v>5242</v>
      </c>
      <c r="U876" t="s">
        <v>5243</v>
      </c>
      <c r="V876" t="s">
        <v>5244</v>
      </c>
    </row>
    <row r="877" spans="1:22">
      <c r="A877" t="s">
        <v>5245</v>
      </c>
      <c r="B877" t="s">
        <v>10061</v>
      </c>
      <c r="C877" t="s">
        <v>10618</v>
      </c>
      <c r="D877">
        <v>299</v>
      </c>
      <c r="E877" s="11">
        <f t="shared" si="65"/>
        <v>2428470</v>
      </c>
      <c r="F877" s="5">
        <v>990</v>
      </c>
      <c r="G877" s="1">
        <v>0.7</v>
      </c>
      <c r="H877" t="str">
        <f t="shared" si="66"/>
        <v>20-50%</v>
      </c>
      <c r="I877" s="8" t="str">
        <f t="shared" si="68"/>
        <v>&gt;500</v>
      </c>
      <c r="J877" s="8" t="str">
        <f t="shared" si="69"/>
        <v>No</v>
      </c>
      <c r="K877" s="1" t="s">
        <v>9298</v>
      </c>
      <c r="L877">
        <v>4.5</v>
      </c>
      <c r="M877" s="4">
        <v>2453</v>
      </c>
      <c r="N877" s="12">
        <f t="shared" si="67"/>
        <v>11038.5</v>
      </c>
      <c r="O877" t="s">
        <v>11482</v>
      </c>
      <c r="P877" t="s">
        <v>5247</v>
      </c>
      <c r="Q877" t="s">
        <v>12632</v>
      </c>
      <c r="R877" t="s">
        <v>5248</v>
      </c>
      <c r="S877" t="s">
        <v>13795</v>
      </c>
      <c r="T877" t="s">
        <v>5249</v>
      </c>
      <c r="U877" t="s">
        <v>5250</v>
      </c>
      <c r="V877" t="s">
        <v>5251</v>
      </c>
    </row>
    <row r="878" spans="1:22">
      <c r="A878" t="s">
        <v>5252</v>
      </c>
      <c r="B878" t="s">
        <v>10062</v>
      </c>
      <c r="C878" t="s">
        <v>10668</v>
      </c>
      <c r="D878" s="2">
        <v>3303</v>
      </c>
      <c r="E878" s="11">
        <f t="shared" si="65"/>
        <v>63643256</v>
      </c>
      <c r="F878" s="5">
        <v>4699</v>
      </c>
      <c r="G878" s="1">
        <v>0.3</v>
      </c>
      <c r="H878" t="str">
        <f t="shared" si="66"/>
        <v>&gt;=50%</v>
      </c>
      <c r="I878" s="8" t="str">
        <f t="shared" si="68"/>
        <v>&gt;500</v>
      </c>
      <c r="J878" s="8" t="str">
        <f t="shared" si="69"/>
        <v>No</v>
      </c>
      <c r="K878" s="1" t="s">
        <v>9299</v>
      </c>
      <c r="L878">
        <v>4.4000000000000004</v>
      </c>
      <c r="M878" s="4">
        <v>13544</v>
      </c>
      <c r="N878" s="12">
        <f t="shared" si="67"/>
        <v>59593.600000000006</v>
      </c>
      <c r="O878" t="s">
        <v>11483</v>
      </c>
      <c r="P878" t="s">
        <v>5254</v>
      </c>
      <c r="Q878" t="s">
        <v>12633</v>
      </c>
      <c r="R878" t="s">
        <v>5255</v>
      </c>
      <c r="S878" t="s">
        <v>13796</v>
      </c>
      <c r="T878" t="s">
        <v>5256</v>
      </c>
      <c r="U878" t="s">
        <v>5257</v>
      </c>
      <c r="V878" t="s">
        <v>5258</v>
      </c>
    </row>
    <row r="879" spans="1:22">
      <c r="A879" t="s">
        <v>5259</v>
      </c>
      <c r="B879" t="s">
        <v>10063</v>
      </c>
      <c r="C879" t="s">
        <v>10661</v>
      </c>
      <c r="D879" s="2">
        <v>1890</v>
      </c>
      <c r="E879" s="11">
        <f t="shared" si="65"/>
        <v>60258240</v>
      </c>
      <c r="F879" s="5">
        <v>5490</v>
      </c>
      <c r="G879" s="1">
        <v>0.66</v>
      </c>
      <c r="H879" t="str">
        <f t="shared" si="66"/>
        <v>20%</v>
      </c>
      <c r="I879" s="8" t="str">
        <f t="shared" si="68"/>
        <v>&gt;500</v>
      </c>
      <c r="J879" s="8" t="str">
        <f t="shared" si="69"/>
        <v>No</v>
      </c>
      <c r="K879" s="1" t="s">
        <v>9298</v>
      </c>
      <c r="L879">
        <v>4.0999999999999996</v>
      </c>
      <c r="M879" s="4">
        <v>10976</v>
      </c>
      <c r="N879" s="12">
        <f t="shared" si="67"/>
        <v>45001.599999999999</v>
      </c>
      <c r="O879" t="s">
        <v>11484</v>
      </c>
      <c r="P879" t="s">
        <v>5261</v>
      </c>
      <c r="Q879" t="s">
        <v>12634</v>
      </c>
      <c r="R879" t="s">
        <v>5262</v>
      </c>
      <c r="S879" t="s">
        <v>13797</v>
      </c>
      <c r="T879" t="s">
        <v>5263</v>
      </c>
      <c r="U879" t="s">
        <v>5264</v>
      </c>
      <c r="V879" t="s">
        <v>5265</v>
      </c>
    </row>
    <row r="880" spans="1:22">
      <c r="A880" t="s">
        <v>5266</v>
      </c>
      <c r="B880" t="s">
        <v>5267</v>
      </c>
      <c r="C880" t="s">
        <v>2215</v>
      </c>
      <c r="D880">
        <v>90</v>
      </c>
      <c r="E880" s="11">
        <f t="shared" si="65"/>
        <v>306100</v>
      </c>
      <c r="F880" s="5">
        <v>100</v>
      </c>
      <c r="G880" s="1">
        <v>0.1</v>
      </c>
      <c r="H880" t="str">
        <f t="shared" si="66"/>
        <v>20-50%</v>
      </c>
      <c r="I880" s="8" t="str">
        <f t="shared" si="68"/>
        <v>&lt;200</v>
      </c>
      <c r="J880" s="8" t="str">
        <f t="shared" si="69"/>
        <v>No</v>
      </c>
      <c r="K880" s="1" t="s">
        <v>9299</v>
      </c>
      <c r="L880">
        <v>4.3</v>
      </c>
      <c r="M880" s="4">
        <v>3061</v>
      </c>
      <c r="N880" s="12">
        <f t="shared" si="67"/>
        <v>13162.3</v>
      </c>
      <c r="O880" t="s">
        <v>11485</v>
      </c>
      <c r="P880" t="s">
        <v>5268</v>
      </c>
      <c r="Q880" t="s">
        <v>12635</v>
      </c>
      <c r="R880" t="s">
        <v>5269</v>
      </c>
      <c r="S880" t="s">
        <v>13798</v>
      </c>
      <c r="T880" t="s">
        <v>5270</v>
      </c>
      <c r="U880" t="s">
        <v>5271</v>
      </c>
      <c r="V880" t="s">
        <v>5272</v>
      </c>
    </row>
    <row r="881" spans="1:22">
      <c r="A881" t="s">
        <v>5273</v>
      </c>
      <c r="B881" t="s">
        <v>10064</v>
      </c>
      <c r="C881" t="s">
        <v>10669</v>
      </c>
      <c r="D881" s="2">
        <v>1599</v>
      </c>
      <c r="E881" s="11">
        <f t="shared" si="65"/>
        <v>6338880</v>
      </c>
      <c r="F881" s="5">
        <v>2790</v>
      </c>
      <c r="G881" s="1">
        <v>0.43</v>
      </c>
      <c r="H881" t="str">
        <f t="shared" si="66"/>
        <v>20-50%</v>
      </c>
      <c r="I881" s="8" t="str">
        <f t="shared" si="68"/>
        <v>&gt;500</v>
      </c>
      <c r="J881" s="8" t="str">
        <f t="shared" si="69"/>
        <v>No</v>
      </c>
      <c r="K881" s="1" t="s">
        <v>9299</v>
      </c>
      <c r="L881">
        <v>3.6</v>
      </c>
      <c r="M881" s="4">
        <v>2272</v>
      </c>
      <c r="N881" s="12">
        <f t="shared" si="67"/>
        <v>8179.2</v>
      </c>
      <c r="O881" t="s">
        <v>11486</v>
      </c>
      <c r="P881" t="s">
        <v>5275</v>
      </c>
      <c r="Q881" t="s">
        <v>12636</v>
      </c>
      <c r="R881" t="s">
        <v>5276</v>
      </c>
      <c r="S881" t="s">
        <v>13799</v>
      </c>
      <c r="T881" t="s">
        <v>5277</v>
      </c>
      <c r="U881" t="s">
        <v>5278</v>
      </c>
      <c r="V881" t="s">
        <v>5279</v>
      </c>
    </row>
    <row r="882" spans="1:22">
      <c r="A882" t="s">
        <v>5280</v>
      </c>
      <c r="B882" t="s">
        <v>10065</v>
      </c>
      <c r="C882" t="s">
        <v>10576</v>
      </c>
      <c r="D882">
        <v>599</v>
      </c>
      <c r="E882" s="11">
        <f t="shared" si="65"/>
        <v>7593399</v>
      </c>
      <c r="F882" s="5">
        <v>999</v>
      </c>
      <c r="G882" s="1">
        <v>0.4</v>
      </c>
      <c r="H882" t="str">
        <f t="shared" si="66"/>
        <v>&gt;=50%</v>
      </c>
      <c r="I882" s="8" t="str">
        <f t="shared" si="68"/>
        <v>&gt;500</v>
      </c>
      <c r="J882" s="8" t="str">
        <f t="shared" si="69"/>
        <v>No</v>
      </c>
      <c r="K882" s="1" t="s">
        <v>9299</v>
      </c>
      <c r="L882">
        <v>4</v>
      </c>
      <c r="M882" s="4">
        <v>7601</v>
      </c>
      <c r="N882" s="12">
        <f t="shared" si="67"/>
        <v>30404</v>
      </c>
      <c r="O882" t="s">
        <v>11487</v>
      </c>
      <c r="P882" t="s">
        <v>5282</v>
      </c>
      <c r="Q882" t="s">
        <v>12637</v>
      </c>
      <c r="R882" t="s">
        <v>5283</v>
      </c>
      <c r="S882" t="s">
        <v>13800</v>
      </c>
      <c r="T882" t="s">
        <v>5284</v>
      </c>
      <c r="U882" t="s">
        <v>5285</v>
      </c>
      <c r="V882" t="s">
        <v>5286</v>
      </c>
    </row>
    <row r="883" spans="1:22">
      <c r="A883" t="s">
        <v>316</v>
      </c>
      <c r="B883" t="s">
        <v>9363</v>
      </c>
      <c r="C883" t="s">
        <v>10637</v>
      </c>
      <c r="D883">
        <v>507</v>
      </c>
      <c r="E883" s="11">
        <f t="shared" si="65"/>
        <v>9822248</v>
      </c>
      <c r="F883" s="5">
        <v>1208</v>
      </c>
      <c r="G883" s="1">
        <v>0.57999999999999996</v>
      </c>
      <c r="H883" t="str">
        <f t="shared" si="66"/>
        <v>&gt;=50%</v>
      </c>
      <c r="I883" s="8" t="str">
        <f t="shared" si="68"/>
        <v>&gt;500</v>
      </c>
      <c r="J883" s="8" t="str">
        <f t="shared" si="69"/>
        <v>No</v>
      </c>
      <c r="K883" s="1" t="s">
        <v>9298</v>
      </c>
      <c r="L883">
        <v>4.0999999999999996</v>
      </c>
      <c r="M883" s="4">
        <v>8131</v>
      </c>
      <c r="N883" s="12">
        <f t="shared" si="67"/>
        <v>33337.1</v>
      </c>
      <c r="O883" t="s">
        <v>10815</v>
      </c>
      <c r="P883" t="s">
        <v>318</v>
      </c>
      <c r="Q883" t="s">
        <v>12068</v>
      </c>
      <c r="R883" t="s">
        <v>319</v>
      </c>
      <c r="S883" t="s">
        <v>13200</v>
      </c>
      <c r="T883" t="s">
        <v>320</v>
      </c>
      <c r="U883" t="s">
        <v>5287</v>
      </c>
      <c r="V883" t="s">
        <v>5288</v>
      </c>
    </row>
    <row r="884" spans="1:22">
      <c r="A884" t="s">
        <v>5289</v>
      </c>
      <c r="B884" t="s">
        <v>10066</v>
      </c>
      <c r="C884" t="s">
        <v>3229</v>
      </c>
      <c r="D884">
        <v>425</v>
      </c>
      <c r="E884" s="11">
        <f t="shared" si="65"/>
        <v>3792881</v>
      </c>
      <c r="F884" s="5">
        <v>899</v>
      </c>
      <c r="G884" s="1">
        <v>0.53</v>
      </c>
      <c r="H884" t="str">
        <f t="shared" si="66"/>
        <v>&gt;=50%</v>
      </c>
      <c r="I884" s="8" t="str">
        <f t="shared" si="68"/>
        <v>&gt;500</v>
      </c>
      <c r="J884" s="8" t="str">
        <f t="shared" si="69"/>
        <v>No</v>
      </c>
      <c r="K884" s="1" t="s">
        <v>9298</v>
      </c>
      <c r="L884">
        <v>4.5</v>
      </c>
      <c r="M884" s="4">
        <v>4219</v>
      </c>
      <c r="N884" s="12">
        <f t="shared" si="67"/>
        <v>18985.5</v>
      </c>
      <c r="O884" t="s">
        <v>11488</v>
      </c>
      <c r="P884" t="s">
        <v>5291</v>
      </c>
      <c r="Q884" t="s">
        <v>12638</v>
      </c>
      <c r="R884" t="s">
        <v>5292</v>
      </c>
      <c r="S884" t="s">
        <v>13801</v>
      </c>
      <c r="T884" t="s">
        <v>5293</v>
      </c>
      <c r="U884" t="s">
        <v>5294</v>
      </c>
      <c r="V884" t="s">
        <v>5295</v>
      </c>
    </row>
    <row r="885" spans="1:22">
      <c r="A885" t="s">
        <v>5296</v>
      </c>
      <c r="B885" t="s">
        <v>10067</v>
      </c>
      <c r="C885" t="s">
        <v>10680</v>
      </c>
      <c r="D885" s="2">
        <v>1499</v>
      </c>
      <c r="E885" s="11">
        <f t="shared" si="65"/>
        <v>171057225</v>
      </c>
      <c r="F885" s="5">
        <v>3999</v>
      </c>
      <c r="G885" s="1">
        <v>0.63</v>
      </c>
      <c r="H885" t="str">
        <f t="shared" si="66"/>
        <v>&gt;=50%</v>
      </c>
      <c r="I885" s="8" t="str">
        <f t="shared" si="68"/>
        <v>&gt;500</v>
      </c>
      <c r="J885" s="8" t="str">
        <f t="shared" si="69"/>
        <v>No</v>
      </c>
      <c r="K885" s="1" t="s">
        <v>9298</v>
      </c>
      <c r="L885">
        <v>4.2</v>
      </c>
      <c r="M885" s="4">
        <v>42775</v>
      </c>
      <c r="N885" s="12">
        <f t="shared" si="67"/>
        <v>179655</v>
      </c>
      <c r="O885" t="s">
        <v>11489</v>
      </c>
      <c r="P885" t="s">
        <v>5298</v>
      </c>
      <c r="Q885" t="s">
        <v>12639</v>
      </c>
      <c r="R885" t="s">
        <v>5299</v>
      </c>
      <c r="S885" t="s">
        <v>13802</v>
      </c>
      <c r="T885" t="s">
        <v>9277</v>
      </c>
      <c r="U885" t="s">
        <v>5300</v>
      </c>
      <c r="V885" t="s">
        <v>5301</v>
      </c>
    </row>
    <row r="886" spans="1:22">
      <c r="A886" t="s">
        <v>5302</v>
      </c>
      <c r="B886" t="s">
        <v>10068</v>
      </c>
      <c r="C886" t="s">
        <v>10575</v>
      </c>
      <c r="D886">
        <v>549</v>
      </c>
      <c r="E886" s="11">
        <f t="shared" si="65"/>
        <v>13884444</v>
      </c>
      <c r="F886" s="5">
        <v>2499</v>
      </c>
      <c r="G886" s="1">
        <v>0.78</v>
      </c>
      <c r="H886" t="str">
        <f t="shared" si="66"/>
        <v>20-50%</v>
      </c>
      <c r="I886" s="8" t="str">
        <f t="shared" si="68"/>
        <v>&gt;500</v>
      </c>
      <c r="J886" s="8" t="str">
        <f t="shared" si="69"/>
        <v>No</v>
      </c>
      <c r="K886" s="1" t="s">
        <v>9298</v>
      </c>
      <c r="L886">
        <v>4.3</v>
      </c>
      <c r="M886" s="4">
        <v>5556</v>
      </c>
      <c r="N886" s="12">
        <f t="shared" si="67"/>
        <v>23890.799999999999</v>
      </c>
      <c r="O886" t="s">
        <v>11490</v>
      </c>
      <c r="P886" t="s">
        <v>5304</v>
      </c>
      <c r="Q886" t="s">
        <v>12640</v>
      </c>
      <c r="R886" t="s">
        <v>5305</v>
      </c>
      <c r="S886" t="s">
        <v>13803</v>
      </c>
      <c r="T886" t="s">
        <v>5306</v>
      </c>
      <c r="U886" t="s">
        <v>5307</v>
      </c>
      <c r="V886" t="s">
        <v>5308</v>
      </c>
    </row>
    <row r="887" spans="1:22">
      <c r="A887" t="s">
        <v>334</v>
      </c>
      <c r="B887" t="s">
        <v>335</v>
      </c>
      <c r="C887" t="s">
        <v>10617</v>
      </c>
      <c r="D887">
        <v>199</v>
      </c>
      <c r="E887" s="11">
        <f t="shared" si="65"/>
        <v>36575025</v>
      </c>
      <c r="F887" s="5">
        <v>395</v>
      </c>
      <c r="G887" s="1">
        <v>0.5</v>
      </c>
      <c r="H887" t="str">
        <f t="shared" si="66"/>
        <v>20-50%</v>
      </c>
      <c r="I887" s="8" t="str">
        <f t="shared" si="68"/>
        <v>200-500</v>
      </c>
      <c r="J887" s="8" t="str">
        <f t="shared" si="69"/>
        <v>No</v>
      </c>
      <c r="K887" s="1" t="s">
        <v>9298</v>
      </c>
      <c r="L887">
        <v>4.2</v>
      </c>
      <c r="M887" s="4">
        <v>92595</v>
      </c>
      <c r="N887" s="12">
        <f t="shared" si="67"/>
        <v>388899</v>
      </c>
      <c r="O887" t="s">
        <v>336</v>
      </c>
      <c r="P887" t="s">
        <v>337</v>
      </c>
      <c r="Q887" t="s">
        <v>12070</v>
      </c>
      <c r="R887" t="s">
        <v>338</v>
      </c>
      <c r="S887" t="s">
        <v>13202</v>
      </c>
      <c r="T887" t="s">
        <v>339</v>
      </c>
      <c r="U887" t="s">
        <v>340</v>
      </c>
      <c r="V887" t="s">
        <v>5309</v>
      </c>
    </row>
    <row r="888" spans="1:22">
      <c r="A888" t="s">
        <v>5310</v>
      </c>
      <c r="B888" t="s">
        <v>10069</v>
      </c>
      <c r="C888" t="s">
        <v>10636</v>
      </c>
      <c r="D888" s="2">
        <v>1295</v>
      </c>
      <c r="E888" s="11">
        <f t="shared" si="65"/>
        <v>20356875</v>
      </c>
      <c r="F888" s="5">
        <v>1645</v>
      </c>
      <c r="G888" s="1">
        <v>0.21</v>
      </c>
      <c r="H888" t="str">
        <f t="shared" si="66"/>
        <v>20%</v>
      </c>
      <c r="I888" s="8" t="str">
        <f t="shared" si="68"/>
        <v>&gt;500</v>
      </c>
      <c r="J888" s="8" t="str">
        <f t="shared" si="69"/>
        <v>No</v>
      </c>
      <c r="K888" s="1" t="s">
        <v>9299</v>
      </c>
      <c r="L888">
        <v>4.5999999999999996</v>
      </c>
      <c r="M888" s="4">
        <v>12375</v>
      </c>
      <c r="N888" s="12">
        <f t="shared" si="67"/>
        <v>56924.999999999993</v>
      </c>
      <c r="O888" t="s">
        <v>11491</v>
      </c>
      <c r="P888" t="s">
        <v>5312</v>
      </c>
      <c r="Q888" t="s">
        <v>12641</v>
      </c>
      <c r="R888" t="s">
        <v>5313</v>
      </c>
      <c r="S888" t="s">
        <v>13804</v>
      </c>
      <c r="T888" t="s">
        <v>5314</v>
      </c>
      <c r="U888" t="s">
        <v>5315</v>
      </c>
      <c r="V888" t="s">
        <v>5316</v>
      </c>
    </row>
    <row r="889" spans="1:22">
      <c r="A889" t="s">
        <v>5317</v>
      </c>
      <c r="B889" t="s">
        <v>10070</v>
      </c>
      <c r="C889" t="s">
        <v>10613</v>
      </c>
      <c r="D889">
        <v>310</v>
      </c>
      <c r="E889" s="11">
        <f t="shared" si="65"/>
        <v>1823420</v>
      </c>
      <c r="F889" s="5">
        <v>310</v>
      </c>
      <c r="G889" s="1">
        <v>0</v>
      </c>
      <c r="H889" t="str">
        <f t="shared" si="66"/>
        <v>20%</v>
      </c>
      <c r="I889" s="8" t="str">
        <f t="shared" si="68"/>
        <v>200-500</v>
      </c>
      <c r="J889" s="8" t="str">
        <f t="shared" si="69"/>
        <v>No</v>
      </c>
      <c r="K889" s="1" t="s">
        <v>9299</v>
      </c>
      <c r="L889">
        <v>4.5</v>
      </c>
      <c r="M889" s="4">
        <v>5882</v>
      </c>
      <c r="N889" s="12">
        <f t="shared" si="67"/>
        <v>26469</v>
      </c>
      <c r="O889" t="s">
        <v>11492</v>
      </c>
      <c r="P889" t="s">
        <v>5319</v>
      </c>
      <c r="Q889" t="s">
        <v>12642</v>
      </c>
      <c r="R889" t="s">
        <v>5320</v>
      </c>
      <c r="S889" t="s">
        <v>13805</v>
      </c>
      <c r="T889" t="s">
        <v>5321</v>
      </c>
      <c r="U889" t="s">
        <v>5322</v>
      </c>
      <c r="V889" t="s">
        <v>5323</v>
      </c>
    </row>
    <row r="890" spans="1:22">
      <c r="A890" t="s">
        <v>3245</v>
      </c>
      <c r="B890" t="s">
        <v>9799</v>
      </c>
      <c r="C890" t="s">
        <v>10626</v>
      </c>
      <c r="D890">
        <v>149</v>
      </c>
      <c r="E890" s="11">
        <f t="shared" si="65"/>
        <v>1614117</v>
      </c>
      <c r="F890" s="5">
        <v>149</v>
      </c>
      <c r="G890" s="1">
        <v>0</v>
      </c>
      <c r="H890" t="str">
        <f t="shared" si="66"/>
        <v>20-50%</v>
      </c>
      <c r="I890" s="8" t="str">
        <f t="shared" si="68"/>
        <v>&lt;200</v>
      </c>
      <c r="J890" s="8" t="str">
        <f t="shared" si="69"/>
        <v>No</v>
      </c>
      <c r="K890" s="1" t="s">
        <v>9299</v>
      </c>
      <c r="L890">
        <v>4.3</v>
      </c>
      <c r="M890" s="4">
        <v>10833</v>
      </c>
      <c r="N890" s="12">
        <f t="shared" si="67"/>
        <v>46581.9</v>
      </c>
      <c r="O890" t="s">
        <v>11217</v>
      </c>
      <c r="P890" t="s">
        <v>3247</v>
      </c>
      <c r="Q890" t="s">
        <v>12377</v>
      </c>
      <c r="R890" t="s">
        <v>3248</v>
      </c>
      <c r="S890" t="s">
        <v>13529</v>
      </c>
      <c r="T890" t="s">
        <v>3249</v>
      </c>
      <c r="U890" t="s">
        <v>5324</v>
      </c>
      <c r="V890" t="s">
        <v>5325</v>
      </c>
    </row>
    <row r="891" spans="1:22">
      <c r="A891" t="s">
        <v>5326</v>
      </c>
      <c r="B891" t="s">
        <v>10071</v>
      </c>
      <c r="C891" t="s">
        <v>10619</v>
      </c>
      <c r="D891" s="2">
        <v>1149</v>
      </c>
      <c r="E891" s="11">
        <f t="shared" si="65"/>
        <v>15654057</v>
      </c>
      <c r="F891" s="5">
        <v>1499</v>
      </c>
      <c r="G891" s="1">
        <v>0.23</v>
      </c>
      <c r="H891" t="str">
        <f t="shared" si="66"/>
        <v>&gt;=50%</v>
      </c>
      <c r="I891" s="8" t="str">
        <f t="shared" si="68"/>
        <v>&gt;500</v>
      </c>
      <c r="J891" s="8" t="str">
        <f t="shared" si="69"/>
        <v>No</v>
      </c>
      <c r="K891" s="1" t="s">
        <v>9299</v>
      </c>
      <c r="L891">
        <v>4.0999999999999996</v>
      </c>
      <c r="M891" s="4">
        <v>10443</v>
      </c>
      <c r="N891" s="12">
        <f t="shared" si="67"/>
        <v>42816.299999999996</v>
      </c>
      <c r="O891" t="s">
        <v>11493</v>
      </c>
      <c r="P891" t="s">
        <v>5328</v>
      </c>
      <c r="Q891" t="s">
        <v>12643</v>
      </c>
      <c r="R891" t="s">
        <v>5329</v>
      </c>
      <c r="S891" t="s">
        <v>13806</v>
      </c>
      <c r="T891" t="s">
        <v>5330</v>
      </c>
      <c r="U891" t="s">
        <v>5331</v>
      </c>
      <c r="V891" t="s">
        <v>5332</v>
      </c>
    </row>
    <row r="892" spans="1:22">
      <c r="A892" t="s">
        <v>5333</v>
      </c>
      <c r="B892" t="s">
        <v>10072</v>
      </c>
      <c r="C892" t="s">
        <v>2215</v>
      </c>
      <c r="D892">
        <v>499</v>
      </c>
      <c r="E892" s="11">
        <f t="shared" si="65"/>
        <v>563766</v>
      </c>
      <c r="F892" s="5">
        <v>1299</v>
      </c>
      <c r="G892" s="1">
        <v>0.62</v>
      </c>
      <c r="H892" t="str">
        <f t="shared" si="66"/>
        <v>&gt;=50%</v>
      </c>
      <c r="I892" s="8" t="str">
        <f t="shared" si="68"/>
        <v>&gt;500</v>
      </c>
      <c r="J892" s="8" t="str">
        <f t="shared" si="69"/>
        <v>No</v>
      </c>
      <c r="K892" s="1" t="s">
        <v>9298</v>
      </c>
      <c r="L892">
        <v>4.5</v>
      </c>
      <c r="M892" s="4">
        <v>434</v>
      </c>
      <c r="N892" s="12">
        <f t="shared" si="67"/>
        <v>1953</v>
      </c>
      <c r="O892" t="s">
        <v>11494</v>
      </c>
      <c r="P892" t="s">
        <v>5335</v>
      </c>
      <c r="Q892" t="s">
        <v>5336</v>
      </c>
      <c r="R892" t="s">
        <v>5337</v>
      </c>
      <c r="S892" t="s">
        <v>13807</v>
      </c>
      <c r="T892" t="s">
        <v>5338</v>
      </c>
      <c r="U892" t="s">
        <v>5339</v>
      </c>
      <c r="V892" t="s">
        <v>5340</v>
      </c>
    </row>
    <row r="893" spans="1:22">
      <c r="A893" t="s">
        <v>5341</v>
      </c>
      <c r="B893" t="s">
        <v>10073</v>
      </c>
      <c r="C893" t="s">
        <v>10674</v>
      </c>
      <c r="D893">
        <v>999</v>
      </c>
      <c r="E893" s="11">
        <f t="shared" si="65"/>
        <v>8032687</v>
      </c>
      <c r="F893" s="5">
        <v>4199</v>
      </c>
      <c r="G893" s="1">
        <v>0.76</v>
      </c>
      <c r="H893" t="str">
        <f t="shared" si="66"/>
        <v>&gt;=50%</v>
      </c>
      <c r="I893" s="8" t="str">
        <f t="shared" si="68"/>
        <v>&gt;500</v>
      </c>
      <c r="J893" s="8" t="str">
        <f t="shared" si="69"/>
        <v>No</v>
      </c>
      <c r="K893" s="1" t="s">
        <v>9298</v>
      </c>
      <c r="L893">
        <v>3.5</v>
      </c>
      <c r="M893" s="4">
        <v>1913</v>
      </c>
      <c r="N893" s="12">
        <f t="shared" si="67"/>
        <v>6695.5</v>
      </c>
      <c r="O893" t="s">
        <v>11495</v>
      </c>
      <c r="P893" t="s">
        <v>5343</v>
      </c>
      <c r="Q893" t="s">
        <v>12644</v>
      </c>
      <c r="R893" t="s">
        <v>5344</v>
      </c>
      <c r="S893" t="s">
        <v>13808</v>
      </c>
      <c r="T893" t="s">
        <v>5345</v>
      </c>
      <c r="U893" t="s">
        <v>5346</v>
      </c>
      <c r="V893" t="s">
        <v>5347</v>
      </c>
    </row>
    <row r="894" spans="1:22">
      <c r="A894" t="s">
        <v>5348</v>
      </c>
      <c r="B894" t="s">
        <v>10074</v>
      </c>
      <c r="C894" t="s">
        <v>10624</v>
      </c>
      <c r="D894" s="2">
        <v>1709</v>
      </c>
      <c r="E894" s="11">
        <f t="shared" si="65"/>
        <v>12116000</v>
      </c>
      <c r="F894" s="5">
        <v>4000</v>
      </c>
      <c r="G894" s="1">
        <v>0.56999999999999995</v>
      </c>
      <c r="H894" t="str">
        <f t="shared" si="66"/>
        <v>20%</v>
      </c>
      <c r="I894" s="8" t="str">
        <f t="shared" si="68"/>
        <v>&gt;500</v>
      </c>
      <c r="J894" s="8" t="str">
        <f t="shared" si="69"/>
        <v>No</v>
      </c>
      <c r="K894" s="1" t="s">
        <v>9298</v>
      </c>
      <c r="L894">
        <v>4.4000000000000004</v>
      </c>
      <c r="M894" s="4">
        <v>3029</v>
      </c>
      <c r="N894" s="12">
        <f t="shared" si="67"/>
        <v>13327.6</v>
      </c>
      <c r="O894" t="s">
        <v>11496</v>
      </c>
      <c r="P894" t="s">
        <v>5350</v>
      </c>
      <c r="Q894" t="s">
        <v>12645</v>
      </c>
      <c r="R894" t="s">
        <v>5351</v>
      </c>
      <c r="S894" t="s">
        <v>13809</v>
      </c>
      <c r="T894" t="s">
        <v>5352</v>
      </c>
      <c r="U894" t="s">
        <v>5353</v>
      </c>
      <c r="V894" t="s">
        <v>5354</v>
      </c>
    </row>
    <row r="895" spans="1:22">
      <c r="A895" t="s">
        <v>5355</v>
      </c>
      <c r="B895" t="s">
        <v>10075</v>
      </c>
      <c r="C895" t="s">
        <v>10576</v>
      </c>
      <c r="D895">
        <v>250</v>
      </c>
      <c r="E895" s="11">
        <f t="shared" si="65"/>
        <v>657000</v>
      </c>
      <c r="F895" s="5">
        <v>250</v>
      </c>
      <c r="G895" s="1">
        <v>0</v>
      </c>
      <c r="H895" t="str">
        <f t="shared" si="66"/>
        <v>20-50%</v>
      </c>
      <c r="I895" s="8" t="str">
        <f t="shared" si="68"/>
        <v>200-500</v>
      </c>
      <c r="J895" s="8" t="str">
        <f t="shared" si="69"/>
        <v>No</v>
      </c>
      <c r="K895" s="1" t="s">
        <v>9299</v>
      </c>
      <c r="L895">
        <v>4.2</v>
      </c>
      <c r="M895" s="4">
        <v>2628</v>
      </c>
      <c r="N895" s="12">
        <f t="shared" si="67"/>
        <v>11037.6</v>
      </c>
      <c r="O895" t="s">
        <v>11497</v>
      </c>
      <c r="P895" t="s">
        <v>5357</v>
      </c>
      <c r="Q895" t="s">
        <v>12646</v>
      </c>
      <c r="R895" t="s">
        <v>5358</v>
      </c>
      <c r="S895" t="s">
        <v>13810</v>
      </c>
      <c r="T895" t="s">
        <v>5359</v>
      </c>
      <c r="U895" t="s">
        <v>5360</v>
      </c>
      <c r="V895" t="s">
        <v>5361</v>
      </c>
    </row>
    <row r="896" spans="1:22">
      <c r="A896" t="s">
        <v>342</v>
      </c>
      <c r="B896" t="s">
        <v>9366</v>
      </c>
      <c r="C896" t="s">
        <v>10684</v>
      </c>
      <c r="D896" s="2">
        <v>1199</v>
      </c>
      <c r="E896" s="11">
        <f t="shared" si="65"/>
        <v>54491220</v>
      </c>
      <c r="F896" s="5">
        <v>2199</v>
      </c>
      <c r="G896" s="1">
        <v>0.45</v>
      </c>
      <c r="H896" t="str">
        <f t="shared" si="66"/>
        <v>20%</v>
      </c>
      <c r="I896" s="8" t="str">
        <f t="shared" si="68"/>
        <v>&gt;500</v>
      </c>
      <c r="J896" s="8" t="str">
        <f t="shared" si="69"/>
        <v>No</v>
      </c>
      <c r="K896" s="1" t="s">
        <v>9299</v>
      </c>
      <c r="L896">
        <v>4.4000000000000004</v>
      </c>
      <c r="M896" s="4">
        <v>24780</v>
      </c>
      <c r="N896" s="12">
        <f t="shared" si="67"/>
        <v>109032.00000000001</v>
      </c>
      <c r="O896" t="s">
        <v>10818</v>
      </c>
      <c r="P896" t="s">
        <v>344</v>
      </c>
      <c r="Q896" t="s">
        <v>12071</v>
      </c>
      <c r="R896" t="s">
        <v>345</v>
      </c>
      <c r="S896" t="s">
        <v>13203</v>
      </c>
      <c r="T896" t="s">
        <v>346</v>
      </c>
      <c r="U896" t="s">
        <v>347</v>
      </c>
      <c r="V896" t="s">
        <v>5362</v>
      </c>
    </row>
    <row r="897" spans="1:22">
      <c r="A897" t="s">
        <v>5363</v>
      </c>
      <c r="B897" t="s">
        <v>10076</v>
      </c>
      <c r="C897" t="s">
        <v>10609</v>
      </c>
      <c r="D897">
        <v>90</v>
      </c>
      <c r="E897" s="11">
        <f t="shared" si="65"/>
        <v>1071800</v>
      </c>
      <c r="F897" s="5">
        <v>100</v>
      </c>
      <c r="G897" s="1">
        <v>0.1</v>
      </c>
      <c r="H897" t="str">
        <f t="shared" si="66"/>
        <v>&gt;=50%</v>
      </c>
      <c r="I897" s="8" t="str">
        <f t="shared" si="68"/>
        <v>&lt;200</v>
      </c>
      <c r="J897" s="8" t="str">
        <f t="shared" si="69"/>
        <v>No</v>
      </c>
      <c r="K897" s="1" t="s">
        <v>9299</v>
      </c>
      <c r="L897">
        <v>4.4000000000000004</v>
      </c>
      <c r="M897" s="4">
        <v>10718</v>
      </c>
      <c r="N897" s="12">
        <f t="shared" si="67"/>
        <v>47159.200000000004</v>
      </c>
      <c r="O897" t="s">
        <v>11498</v>
      </c>
      <c r="P897" t="s">
        <v>5365</v>
      </c>
      <c r="Q897" t="s">
        <v>12647</v>
      </c>
      <c r="R897" t="s">
        <v>5366</v>
      </c>
      <c r="S897" t="s">
        <v>13811</v>
      </c>
      <c r="T897" t="s">
        <v>5367</v>
      </c>
      <c r="U897" t="s">
        <v>5368</v>
      </c>
      <c r="V897" t="s">
        <v>5369</v>
      </c>
    </row>
    <row r="898" spans="1:22">
      <c r="A898" t="s">
        <v>5370</v>
      </c>
      <c r="B898" t="s">
        <v>10077</v>
      </c>
      <c r="C898" t="s">
        <v>10635</v>
      </c>
      <c r="D898" s="2">
        <v>2025</v>
      </c>
      <c r="E898" s="11">
        <f t="shared" ref="E898:E961" si="70">F898 * M898</f>
        <v>37391767</v>
      </c>
      <c r="F898" s="5">
        <v>5999</v>
      </c>
      <c r="G898" s="1">
        <v>0.66</v>
      </c>
      <c r="H898" t="str">
        <f t="shared" ref="H898:H961" si="71">IF(G899 &lt;=0.2, "20%", IF(G899 &lt;=0.5,"20-50%", "&gt;=50%"))</f>
        <v>20-50%</v>
      </c>
      <c r="I898" s="8" t="str">
        <f t="shared" si="68"/>
        <v>&gt;500</v>
      </c>
      <c r="J898" s="8" t="str">
        <f t="shared" si="69"/>
        <v>No</v>
      </c>
      <c r="K898" s="1" t="s">
        <v>9298</v>
      </c>
      <c r="L898">
        <v>4.2</v>
      </c>
      <c r="M898" s="4">
        <v>6233</v>
      </c>
      <c r="N898" s="12">
        <f t="shared" ref="N898:N961" si="72">L898 *M898</f>
        <v>26178.600000000002</v>
      </c>
      <c r="O898" t="s">
        <v>11499</v>
      </c>
      <c r="P898" t="s">
        <v>5372</v>
      </c>
      <c r="Q898" t="s">
        <v>12648</v>
      </c>
      <c r="R898" t="s">
        <v>5373</v>
      </c>
      <c r="S898" t="s">
        <v>13812</v>
      </c>
      <c r="T898" t="s">
        <v>5374</v>
      </c>
      <c r="U898" t="s">
        <v>5375</v>
      </c>
      <c r="V898" t="s">
        <v>5376</v>
      </c>
    </row>
    <row r="899" spans="1:22">
      <c r="A899" t="s">
        <v>5377</v>
      </c>
      <c r="B899" t="s">
        <v>10078</v>
      </c>
      <c r="C899" t="s">
        <v>10575</v>
      </c>
      <c r="D899" s="2">
        <v>1495</v>
      </c>
      <c r="E899" s="11">
        <f t="shared" si="70"/>
        <v>21029295</v>
      </c>
      <c r="F899" s="5">
        <v>1995</v>
      </c>
      <c r="G899" s="1">
        <v>0.25</v>
      </c>
      <c r="H899" t="str">
        <f t="shared" si="71"/>
        <v>&gt;=50%</v>
      </c>
      <c r="I899" s="8" t="str">
        <f t="shared" ref="I899:I962" si="73">IF(F899&lt;200,"&lt;200",IF(F899&lt;=500,"200-500",IF(F899&gt;500,"&gt;500")))</f>
        <v>&gt;500</v>
      </c>
      <c r="J899" s="8" t="str">
        <f t="shared" ref="J899:J962" si="74">IF(T899 &lt;1000, "Yes","No")</f>
        <v>No</v>
      </c>
      <c r="K899" s="1" t="s">
        <v>9299</v>
      </c>
      <c r="L899">
        <v>4.5</v>
      </c>
      <c r="M899" s="4">
        <v>10541</v>
      </c>
      <c r="N899" s="12">
        <f t="shared" si="72"/>
        <v>47434.5</v>
      </c>
      <c r="O899" t="s">
        <v>11500</v>
      </c>
      <c r="P899" t="s">
        <v>5379</v>
      </c>
      <c r="Q899" t="s">
        <v>12649</v>
      </c>
      <c r="R899" t="s">
        <v>5380</v>
      </c>
      <c r="S899" t="s">
        <v>13813</v>
      </c>
      <c r="T899" t="s">
        <v>5381</v>
      </c>
      <c r="U899" t="s">
        <v>5382</v>
      </c>
      <c r="V899" t="s">
        <v>5383</v>
      </c>
    </row>
    <row r="900" spans="1:22">
      <c r="A900" t="s">
        <v>353</v>
      </c>
      <c r="B900" t="s">
        <v>9368</v>
      </c>
      <c r="C900" t="s">
        <v>10642</v>
      </c>
      <c r="D900">
        <v>799</v>
      </c>
      <c r="E900" s="11">
        <f t="shared" si="70"/>
        <v>17194800</v>
      </c>
      <c r="F900" s="5">
        <v>2100</v>
      </c>
      <c r="G900" s="1">
        <v>0.62</v>
      </c>
      <c r="H900" t="str">
        <f t="shared" si="71"/>
        <v>20-50%</v>
      </c>
      <c r="I900" s="8" t="str">
        <f t="shared" si="73"/>
        <v>&gt;500</v>
      </c>
      <c r="J900" s="8" t="str">
        <f t="shared" si="74"/>
        <v>No</v>
      </c>
      <c r="K900" s="1" t="s">
        <v>9298</v>
      </c>
      <c r="L900">
        <v>4.3</v>
      </c>
      <c r="M900" s="4">
        <v>8188</v>
      </c>
      <c r="N900" s="12">
        <f t="shared" si="72"/>
        <v>35208.400000000001</v>
      </c>
      <c r="O900" t="s">
        <v>872</v>
      </c>
      <c r="P900" t="s">
        <v>355</v>
      </c>
      <c r="Q900" t="s">
        <v>12072</v>
      </c>
      <c r="R900" t="s">
        <v>356</v>
      </c>
      <c r="S900" t="s">
        <v>13204</v>
      </c>
      <c r="T900" t="s">
        <v>357</v>
      </c>
      <c r="U900" t="s">
        <v>5384</v>
      </c>
      <c r="V900" t="s">
        <v>5385</v>
      </c>
    </row>
    <row r="901" spans="1:22">
      <c r="A901" t="s">
        <v>5386</v>
      </c>
      <c r="B901" t="s">
        <v>10079</v>
      </c>
      <c r="C901" t="s">
        <v>10685</v>
      </c>
      <c r="D901">
        <v>899</v>
      </c>
      <c r="E901" s="11">
        <f t="shared" si="70"/>
        <v>12890449</v>
      </c>
      <c r="F901" s="5">
        <v>1199</v>
      </c>
      <c r="G901" s="1">
        <v>0.25</v>
      </c>
      <c r="H901" t="str">
        <f t="shared" si="71"/>
        <v>&gt;=50%</v>
      </c>
      <c r="I901" s="8" t="str">
        <f t="shared" si="73"/>
        <v>&gt;500</v>
      </c>
      <c r="J901" s="8" t="str">
        <f t="shared" si="74"/>
        <v>No</v>
      </c>
      <c r="K901" s="1" t="s">
        <v>9299</v>
      </c>
      <c r="L901">
        <v>3.8</v>
      </c>
      <c r="M901" s="4">
        <v>10751</v>
      </c>
      <c r="N901" s="12">
        <f t="shared" si="72"/>
        <v>40853.799999999996</v>
      </c>
      <c r="O901" t="s">
        <v>11501</v>
      </c>
      <c r="P901" t="s">
        <v>5388</v>
      </c>
      <c r="Q901" t="s">
        <v>12650</v>
      </c>
      <c r="R901" t="s">
        <v>5389</v>
      </c>
      <c r="S901" t="s">
        <v>13814</v>
      </c>
      <c r="T901" t="s">
        <v>5390</v>
      </c>
      <c r="U901" t="s">
        <v>5391</v>
      </c>
      <c r="V901" t="s">
        <v>5392</v>
      </c>
    </row>
    <row r="902" spans="1:22">
      <c r="A902" t="s">
        <v>5393</v>
      </c>
      <c r="B902" t="s">
        <v>10080</v>
      </c>
      <c r="C902" t="s">
        <v>10595</v>
      </c>
      <c r="D902">
        <v>349</v>
      </c>
      <c r="E902" s="11">
        <f t="shared" si="70"/>
        <v>816183</v>
      </c>
      <c r="F902" s="5">
        <v>999</v>
      </c>
      <c r="G902" s="1">
        <v>0.65</v>
      </c>
      <c r="H902" t="str">
        <f t="shared" si="71"/>
        <v>&gt;=50%</v>
      </c>
      <c r="I902" s="8" t="str">
        <f t="shared" si="73"/>
        <v>&gt;500</v>
      </c>
      <c r="J902" s="8" t="str">
        <f t="shared" si="74"/>
        <v>No</v>
      </c>
      <c r="K902" s="1" t="s">
        <v>9298</v>
      </c>
      <c r="L902">
        <v>3.9</v>
      </c>
      <c r="M902" s="4">
        <v>817</v>
      </c>
      <c r="N902" s="12">
        <f t="shared" si="72"/>
        <v>3186.2999999999997</v>
      </c>
      <c r="O902" t="s">
        <v>11502</v>
      </c>
      <c r="P902" t="s">
        <v>5395</v>
      </c>
      <c r="Q902" t="s">
        <v>12651</v>
      </c>
      <c r="R902" t="s">
        <v>5396</v>
      </c>
      <c r="S902" t="s">
        <v>13815</v>
      </c>
      <c r="T902" t="s">
        <v>5397</v>
      </c>
      <c r="U902" t="s">
        <v>5398</v>
      </c>
      <c r="V902" t="s">
        <v>5399</v>
      </c>
    </row>
    <row r="903" spans="1:22">
      <c r="A903" t="s">
        <v>5400</v>
      </c>
      <c r="B903" t="s">
        <v>10081</v>
      </c>
      <c r="C903" t="s">
        <v>10652</v>
      </c>
      <c r="D903">
        <v>900</v>
      </c>
      <c r="E903" s="11">
        <f t="shared" si="70"/>
        <v>90923616</v>
      </c>
      <c r="F903" s="5">
        <v>2499</v>
      </c>
      <c r="G903" s="1">
        <v>0.64</v>
      </c>
      <c r="H903" t="str">
        <f t="shared" si="71"/>
        <v>20-50%</v>
      </c>
      <c r="I903" s="8" t="str">
        <f t="shared" si="73"/>
        <v>&gt;500</v>
      </c>
      <c r="J903" s="8" t="str">
        <f t="shared" si="74"/>
        <v>No</v>
      </c>
      <c r="K903" s="1" t="s">
        <v>9298</v>
      </c>
      <c r="L903">
        <v>4</v>
      </c>
      <c r="M903" s="4">
        <v>36384</v>
      </c>
      <c r="N903" s="12">
        <f t="shared" si="72"/>
        <v>145536</v>
      </c>
      <c r="O903" t="s">
        <v>11503</v>
      </c>
      <c r="P903" t="s">
        <v>3326</v>
      </c>
      <c r="Q903" t="s">
        <v>12388</v>
      </c>
      <c r="R903" t="s">
        <v>3327</v>
      </c>
      <c r="S903" t="s">
        <v>13540</v>
      </c>
      <c r="T903" t="s">
        <v>3328</v>
      </c>
      <c r="U903" t="s">
        <v>5402</v>
      </c>
      <c r="V903" t="s">
        <v>5403</v>
      </c>
    </row>
    <row r="904" spans="1:22">
      <c r="A904" t="s">
        <v>5404</v>
      </c>
      <c r="B904" t="s">
        <v>10082</v>
      </c>
      <c r="C904" t="s">
        <v>10643</v>
      </c>
      <c r="D904" s="2">
        <v>2490</v>
      </c>
      <c r="E904" s="11">
        <f t="shared" si="70"/>
        <v>14387940</v>
      </c>
      <c r="F904" s="5">
        <v>3990</v>
      </c>
      <c r="G904" s="1">
        <v>0.38</v>
      </c>
      <c r="H904" t="str">
        <f t="shared" si="71"/>
        <v>20-50%</v>
      </c>
      <c r="I904" s="8" t="str">
        <f t="shared" si="73"/>
        <v>&gt;500</v>
      </c>
      <c r="J904" s="8" t="str">
        <f t="shared" si="74"/>
        <v>No</v>
      </c>
      <c r="K904" s="1" t="s">
        <v>9299</v>
      </c>
      <c r="L904">
        <v>4.0999999999999996</v>
      </c>
      <c r="M904" s="4">
        <v>3606</v>
      </c>
      <c r="N904" s="12">
        <f t="shared" si="72"/>
        <v>14784.599999999999</v>
      </c>
      <c r="O904" t="s">
        <v>11504</v>
      </c>
      <c r="P904" t="s">
        <v>5406</v>
      </c>
      <c r="Q904" t="s">
        <v>12652</v>
      </c>
      <c r="R904" t="s">
        <v>5407</v>
      </c>
      <c r="S904" t="s">
        <v>13816</v>
      </c>
      <c r="T904" t="s">
        <v>5408</v>
      </c>
      <c r="U904" t="s">
        <v>5409</v>
      </c>
      <c r="V904" t="s">
        <v>5410</v>
      </c>
    </row>
    <row r="905" spans="1:22">
      <c r="A905" t="s">
        <v>5411</v>
      </c>
      <c r="B905" t="s">
        <v>10083</v>
      </c>
      <c r="C905" t="s">
        <v>10636</v>
      </c>
      <c r="D905">
        <v>116</v>
      </c>
      <c r="E905" s="11">
        <f t="shared" si="70"/>
        <v>71400</v>
      </c>
      <c r="F905" s="5">
        <v>200</v>
      </c>
      <c r="G905" s="1">
        <v>0.42</v>
      </c>
      <c r="H905" t="str">
        <f t="shared" si="71"/>
        <v>20%</v>
      </c>
      <c r="I905" s="8" t="str">
        <f t="shared" si="73"/>
        <v>200-500</v>
      </c>
      <c r="J905" s="8" t="str">
        <f t="shared" si="74"/>
        <v>No</v>
      </c>
      <c r="K905" s="1" t="s">
        <v>9299</v>
      </c>
      <c r="L905">
        <v>4.4000000000000004</v>
      </c>
      <c r="M905" s="4">
        <v>357</v>
      </c>
      <c r="N905" s="12">
        <f t="shared" si="72"/>
        <v>1570.8000000000002</v>
      </c>
      <c r="O905" t="s">
        <v>11505</v>
      </c>
      <c r="P905" t="s">
        <v>5413</v>
      </c>
      <c r="Q905" t="s">
        <v>12653</v>
      </c>
      <c r="R905" t="s">
        <v>5414</v>
      </c>
      <c r="S905" t="s">
        <v>13817</v>
      </c>
      <c r="T905" t="s">
        <v>5415</v>
      </c>
      <c r="U905" t="s">
        <v>5416</v>
      </c>
      <c r="V905" t="s">
        <v>5417</v>
      </c>
    </row>
    <row r="906" spans="1:22">
      <c r="A906" t="s">
        <v>5418</v>
      </c>
      <c r="B906" t="s">
        <v>10084</v>
      </c>
      <c r="C906" t="s">
        <v>10677</v>
      </c>
      <c r="D906">
        <v>200</v>
      </c>
      <c r="E906" s="11">
        <f t="shared" si="70"/>
        <v>2339100</v>
      </c>
      <c r="F906" s="5">
        <v>230</v>
      </c>
      <c r="G906" s="1">
        <v>0.13</v>
      </c>
      <c r="H906" t="str">
        <f t="shared" si="71"/>
        <v>&gt;=50%</v>
      </c>
      <c r="I906" s="8" t="str">
        <f t="shared" si="73"/>
        <v>200-500</v>
      </c>
      <c r="J906" s="8" t="str">
        <f t="shared" si="74"/>
        <v>No</v>
      </c>
      <c r="K906" s="1" t="s">
        <v>9299</v>
      </c>
      <c r="L906">
        <v>4.4000000000000004</v>
      </c>
      <c r="M906" s="4">
        <v>10170</v>
      </c>
      <c r="N906" s="12">
        <f t="shared" si="72"/>
        <v>44748</v>
      </c>
      <c r="O906" t="s">
        <v>11506</v>
      </c>
      <c r="P906" t="s">
        <v>5420</v>
      </c>
      <c r="Q906" t="s">
        <v>12654</v>
      </c>
      <c r="R906" t="s">
        <v>5421</v>
      </c>
      <c r="S906" t="s">
        <v>13818</v>
      </c>
      <c r="T906" t="s">
        <v>5422</v>
      </c>
      <c r="U906" t="s">
        <v>5423</v>
      </c>
      <c r="V906" t="s">
        <v>5424</v>
      </c>
    </row>
    <row r="907" spans="1:22">
      <c r="A907" t="s">
        <v>5425</v>
      </c>
      <c r="B907" t="s">
        <v>10085</v>
      </c>
      <c r="C907" t="s">
        <v>10686</v>
      </c>
      <c r="D907" s="2">
        <v>1249</v>
      </c>
      <c r="E907" s="11">
        <f t="shared" si="70"/>
        <v>12856008</v>
      </c>
      <c r="F907" s="5">
        <v>2796</v>
      </c>
      <c r="G907" s="1">
        <v>0.55000000000000004</v>
      </c>
      <c r="H907" t="str">
        <f t="shared" si="71"/>
        <v>20-50%</v>
      </c>
      <c r="I907" s="8" t="str">
        <f t="shared" si="73"/>
        <v>&gt;500</v>
      </c>
      <c r="J907" s="8" t="str">
        <f t="shared" si="74"/>
        <v>No</v>
      </c>
      <c r="K907" s="1" t="s">
        <v>9298</v>
      </c>
      <c r="L907">
        <v>4.4000000000000004</v>
      </c>
      <c r="M907" s="4">
        <v>4598</v>
      </c>
      <c r="N907" s="12">
        <f t="shared" si="72"/>
        <v>20231.2</v>
      </c>
      <c r="O907" t="s">
        <v>11507</v>
      </c>
      <c r="P907" t="s">
        <v>5427</v>
      </c>
      <c r="Q907" t="s">
        <v>12655</v>
      </c>
      <c r="R907" t="s">
        <v>5428</v>
      </c>
      <c r="S907" t="s">
        <v>13819</v>
      </c>
      <c r="T907" t="s">
        <v>5429</v>
      </c>
      <c r="U907" t="s">
        <v>5430</v>
      </c>
      <c r="V907" t="s">
        <v>5431</v>
      </c>
    </row>
    <row r="908" spans="1:22">
      <c r="A908" t="s">
        <v>5432</v>
      </c>
      <c r="B908" t="s">
        <v>5433</v>
      </c>
      <c r="C908" t="s">
        <v>10687</v>
      </c>
      <c r="D908">
        <v>649</v>
      </c>
      <c r="E908" s="11">
        <f t="shared" si="70"/>
        <v>7214778</v>
      </c>
      <c r="F908" s="5">
        <v>999</v>
      </c>
      <c r="G908" s="1">
        <v>0.35</v>
      </c>
      <c r="H908" t="str">
        <f t="shared" si="71"/>
        <v>20-50%</v>
      </c>
      <c r="I908" s="8" t="str">
        <f t="shared" si="73"/>
        <v>&gt;500</v>
      </c>
      <c r="J908" s="8" t="str">
        <f t="shared" si="74"/>
        <v>No</v>
      </c>
      <c r="K908" s="1" t="s">
        <v>9299</v>
      </c>
      <c r="L908">
        <v>3.5</v>
      </c>
      <c r="M908" s="4">
        <v>7222</v>
      </c>
      <c r="N908" s="12">
        <f t="shared" si="72"/>
        <v>25277</v>
      </c>
      <c r="O908" t="s">
        <v>11508</v>
      </c>
      <c r="P908" t="s">
        <v>5434</v>
      </c>
      <c r="Q908" t="s">
        <v>12656</v>
      </c>
      <c r="R908" t="s">
        <v>5435</v>
      </c>
      <c r="S908" t="s">
        <v>13820</v>
      </c>
      <c r="T908" t="s">
        <v>5436</v>
      </c>
      <c r="U908" t="s">
        <v>5437</v>
      </c>
      <c r="V908" t="s">
        <v>5438</v>
      </c>
    </row>
    <row r="909" spans="1:22">
      <c r="A909" t="s">
        <v>5439</v>
      </c>
      <c r="B909" t="s">
        <v>10086</v>
      </c>
      <c r="C909" t="s">
        <v>10575</v>
      </c>
      <c r="D909" s="2">
        <v>2649</v>
      </c>
      <c r="E909" s="11">
        <f t="shared" si="70"/>
        <v>4447229</v>
      </c>
      <c r="F909" s="5">
        <v>3499</v>
      </c>
      <c r="G909" s="1">
        <v>0.24</v>
      </c>
      <c r="H909" t="str">
        <f t="shared" si="71"/>
        <v>20-50%</v>
      </c>
      <c r="I909" s="8" t="str">
        <f t="shared" si="73"/>
        <v>&gt;500</v>
      </c>
      <c r="J909" s="8" t="str">
        <f t="shared" si="74"/>
        <v>No</v>
      </c>
      <c r="K909" s="1" t="s">
        <v>9299</v>
      </c>
      <c r="L909">
        <v>4.5</v>
      </c>
      <c r="M909" s="4">
        <v>1271</v>
      </c>
      <c r="N909" s="12">
        <f t="shared" si="72"/>
        <v>5719.5</v>
      </c>
      <c r="O909" t="s">
        <v>11509</v>
      </c>
      <c r="P909" t="s">
        <v>5441</v>
      </c>
      <c r="Q909" t="s">
        <v>12657</v>
      </c>
      <c r="R909" t="s">
        <v>5442</v>
      </c>
      <c r="S909" t="s">
        <v>13821</v>
      </c>
      <c r="T909" t="s">
        <v>5443</v>
      </c>
      <c r="U909" t="s">
        <v>5444</v>
      </c>
      <c r="V909" t="s">
        <v>5445</v>
      </c>
    </row>
    <row r="910" spans="1:22">
      <c r="A910" t="s">
        <v>366</v>
      </c>
      <c r="B910" t="s">
        <v>9370</v>
      </c>
      <c r="C910" t="s">
        <v>10633</v>
      </c>
      <c r="D910">
        <v>199</v>
      </c>
      <c r="E910" s="11">
        <f t="shared" si="70"/>
        <v>109586</v>
      </c>
      <c r="F910" s="5">
        <v>349</v>
      </c>
      <c r="G910" s="1">
        <v>0.43</v>
      </c>
      <c r="H910" t="str">
        <f t="shared" si="71"/>
        <v>20%</v>
      </c>
      <c r="I910" s="8" t="str">
        <f t="shared" si="73"/>
        <v>200-500</v>
      </c>
      <c r="J910" s="8" t="str">
        <f t="shared" si="74"/>
        <v>No</v>
      </c>
      <c r="K910" s="1" t="s">
        <v>9299</v>
      </c>
      <c r="L910">
        <v>4.0999999999999996</v>
      </c>
      <c r="M910" s="4">
        <v>314</v>
      </c>
      <c r="N910" s="12">
        <f t="shared" si="72"/>
        <v>1287.3999999999999</v>
      </c>
      <c r="O910" t="s">
        <v>10821</v>
      </c>
      <c r="P910" t="s">
        <v>368</v>
      </c>
      <c r="Q910" t="s">
        <v>12074</v>
      </c>
      <c r="R910" t="s">
        <v>369</v>
      </c>
      <c r="S910" t="s">
        <v>13206</v>
      </c>
      <c r="T910" t="s">
        <v>370</v>
      </c>
      <c r="U910" t="s">
        <v>5446</v>
      </c>
      <c r="V910" t="s">
        <v>5447</v>
      </c>
    </row>
    <row r="911" spans="1:22">
      <c r="A911" t="s">
        <v>5448</v>
      </c>
      <c r="B911" t="s">
        <v>10087</v>
      </c>
      <c r="C911" t="s">
        <v>10594</v>
      </c>
      <c r="D911">
        <v>596</v>
      </c>
      <c r="E911" s="11">
        <f t="shared" si="70"/>
        <v>2327337</v>
      </c>
      <c r="F911" s="5">
        <v>723</v>
      </c>
      <c r="G911" s="1">
        <v>0.18</v>
      </c>
      <c r="H911" t="str">
        <f t="shared" si="71"/>
        <v>&gt;=50%</v>
      </c>
      <c r="I911" s="8" t="str">
        <f t="shared" si="73"/>
        <v>&gt;500</v>
      </c>
      <c r="J911" s="8" t="str">
        <f t="shared" si="74"/>
        <v>No</v>
      </c>
      <c r="K911" s="1" t="s">
        <v>9299</v>
      </c>
      <c r="L911">
        <v>4.4000000000000004</v>
      </c>
      <c r="M911" s="4">
        <v>3219</v>
      </c>
      <c r="N911" s="12">
        <f t="shared" si="72"/>
        <v>14163.6</v>
      </c>
      <c r="O911" t="s">
        <v>11510</v>
      </c>
      <c r="P911" t="s">
        <v>5450</v>
      </c>
      <c r="Q911" t="s">
        <v>12658</v>
      </c>
      <c r="R911" t="s">
        <v>5451</v>
      </c>
      <c r="S911" t="s">
        <v>13822</v>
      </c>
      <c r="T911" t="s">
        <v>5452</v>
      </c>
      <c r="U911" t="s">
        <v>5453</v>
      </c>
      <c r="V911" t="s">
        <v>5454</v>
      </c>
    </row>
    <row r="912" spans="1:22">
      <c r="A912" t="s">
        <v>5455</v>
      </c>
      <c r="B912" t="s">
        <v>10088</v>
      </c>
      <c r="C912" t="s">
        <v>10688</v>
      </c>
      <c r="D912" s="2">
        <v>2499</v>
      </c>
      <c r="E912" s="11">
        <f t="shared" si="70"/>
        <v>233235121</v>
      </c>
      <c r="F912" s="5">
        <v>5999</v>
      </c>
      <c r="G912" s="1">
        <v>0.57999999999999996</v>
      </c>
      <c r="H912" t="str">
        <f t="shared" si="71"/>
        <v>&gt;=50%</v>
      </c>
      <c r="I912" s="8" t="str">
        <f t="shared" si="73"/>
        <v>&gt;500</v>
      </c>
      <c r="J912" s="8" t="str">
        <f t="shared" si="74"/>
        <v>No</v>
      </c>
      <c r="K912" s="1" t="s">
        <v>9298</v>
      </c>
      <c r="L912">
        <v>4.0999999999999996</v>
      </c>
      <c r="M912" s="4">
        <v>38879</v>
      </c>
      <c r="N912" s="12">
        <f t="shared" si="72"/>
        <v>159403.9</v>
      </c>
      <c r="O912" t="s">
        <v>11511</v>
      </c>
      <c r="P912" t="s">
        <v>3222</v>
      </c>
      <c r="Q912" t="s">
        <v>12374</v>
      </c>
      <c r="R912" t="s">
        <v>3223</v>
      </c>
      <c r="S912" t="s">
        <v>13526</v>
      </c>
      <c r="T912" t="s">
        <v>3224</v>
      </c>
      <c r="U912" t="s">
        <v>5457</v>
      </c>
      <c r="V912" t="s">
        <v>5458</v>
      </c>
    </row>
    <row r="913" spans="1:22">
      <c r="A913" t="s">
        <v>5459</v>
      </c>
      <c r="B913" t="s">
        <v>10089</v>
      </c>
      <c r="C913" t="s">
        <v>2215</v>
      </c>
      <c r="D913" s="2">
        <v>4999</v>
      </c>
      <c r="E913" s="11">
        <f t="shared" si="70"/>
        <v>56757959</v>
      </c>
      <c r="F913" s="5">
        <v>12499</v>
      </c>
      <c r="G913" s="1">
        <v>0.6</v>
      </c>
      <c r="H913" t="str">
        <f t="shared" si="71"/>
        <v>&gt;=50%</v>
      </c>
      <c r="I913" s="8" t="str">
        <f t="shared" si="73"/>
        <v>&gt;500</v>
      </c>
      <c r="J913" s="8" t="str">
        <f t="shared" si="74"/>
        <v>No</v>
      </c>
      <c r="K913" s="1" t="s">
        <v>9298</v>
      </c>
      <c r="L913">
        <v>4.2</v>
      </c>
      <c r="M913" s="4">
        <v>4541</v>
      </c>
      <c r="N913" s="12">
        <f t="shared" si="72"/>
        <v>19072.2</v>
      </c>
      <c r="O913" t="s">
        <v>11512</v>
      </c>
      <c r="P913" t="s">
        <v>5461</v>
      </c>
      <c r="Q913" t="s">
        <v>12659</v>
      </c>
      <c r="R913" t="s">
        <v>5462</v>
      </c>
      <c r="S913" t="s">
        <v>13823</v>
      </c>
      <c r="T913" t="s">
        <v>5463</v>
      </c>
      <c r="U913" t="s">
        <v>5464</v>
      </c>
      <c r="V913" t="s">
        <v>5465</v>
      </c>
    </row>
    <row r="914" spans="1:22">
      <c r="A914" t="s">
        <v>5466</v>
      </c>
      <c r="B914" t="s">
        <v>10090</v>
      </c>
      <c r="C914" t="s">
        <v>10643</v>
      </c>
      <c r="D914">
        <v>399</v>
      </c>
      <c r="E914" s="11">
        <f t="shared" si="70"/>
        <v>98094180</v>
      </c>
      <c r="F914" s="5">
        <v>1290</v>
      </c>
      <c r="G914" s="1">
        <v>0.69</v>
      </c>
      <c r="H914" t="str">
        <f t="shared" si="71"/>
        <v>20-50%</v>
      </c>
      <c r="I914" s="8" t="str">
        <f t="shared" si="73"/>
        <v>&gt;500</v>
      </c>
      <c r="J914" s="8" t="str">
        <f t="shared" si="74"/>
        <v>No</v>
      </c>
      <c r="K914" s="1" t="s">
        <v>9298</v>
      </c>
      <c r="L914">
        <v>4.2</v>
      </c>
      <c r="M914" s="4">
        <v>76042</v>
      </c>
      <c r="N914" s="12">
        <f t="shared" si="72"/>
        <v>319376.40000000002</v>
      </c>
      <c r="O914" t="s">
        <v>11513</v>
      </c>
      <c r="P914" t="s">
        <v>5468</v>
      </c>
      <c r="Q914" t="s">
        <v>12660</v>
      </c>
      <c r="R914" t="s">
        <v>5469</v>
      </c>
      <c r="S914" t="s">
        <v>13824</v>
      </c>
      <c r="T914" t="s">
        <v>5470</v>
      </c>
      <c r="U914" t="s">
        <v>5471</v>
      </c>
      <c r="V914" t="s">
        <v>5472</v>
      </c>
    </row>
    <row r="915" spans="1:22">
      <c r="A915" t="s">
        <v>5473</v>
      </c>
      <c r="B915" t="s">
        <v>10091</v>
      </c>
      <c r="C915" t="s">
        <v>10652</v>
      </c>
      <c r="D915">
        <v>116</v>
      </c>
      <c r="E915" s="11">
        <f t="shared" si="70"/>
        <v>97000</v>
      </c>
      <c r="F915" s="5">
        <v>200</v>
      </c>
      <c r="G915" s="1">
        <v>0.42</v>
      </c>
      <c r="H915" t="str">
        <f t="shared" si="71"/>
        <v>20-50%</v>
      </c>
      <c r="I915" s="8" t="str">
        <f t="shared" si="73"/>
        <v>200-500</v>
      </c>
      <c r="J915" s="8" t="str">
        <f t="shared" si="74"/>
        <v>No</v>
      </c>
      <c r="K915" s="1" t="s">
        <v>9299</v>
      </c>
      <c r="L915">
        <v>4.3</v>
      </c>
      <c r="M915" s="4">
        <v>485</v>
      </c>
      <c r="N915" s="12">
        <f t="shared" si="72"/>
        <v>2085.5</v>
      </c>
      <c r="O915" t="s">
        <v>11514</v>
      </c>
      <c r="P915" t="s">
        <v>5475</v>
      </c>
      <c r="Q915" t="s">
        <v>12661</v>
      </c>
      <c r="R915" t="s">
        <v>5476</v>
      </c>
      <c r="S915" t="s">
        <v>13825</v>
      </c>
      <c r="T915" t="s">
        <v>5477</v>
      </c>
      <c r="U915" t="s">
        <v>5478</v>
      </c>
      <c r="V915" t="s">
        <v>5479</v>
      </c>
    </row>
    <row r="916" spans="1:22">
      <c r="A916" t="s">
        <v>5480</v>
      </c>
      <c r="B916" t="s">
        <v>10092</v>
      </c>
      <c r="C916" t="s">
        <v>10656</v>
      </c>
      <c r="D916" s="2">
        <v>4499</v>
      </c>
      <c r="E916" s="11">
        <f t="shared" si="70"/>
        <v>268131304</v>
      </c>
      <c r="F916" s="5">
        <v>5999</v>
      </c>
      <c r="G916" s="1">
        <v>0.25</v>
      </c>
      <c r="H916" t="str">
        <f t="shared" si="71"/>
        <v>20-50%</v>
      </c>
      <c r="I916" s="8" t="str">
        <f t="shared" si="73"/>
        <v>&gt;500</v>
      </c>
      <c r="J916" s="8" t="str">
        <f t="shared" si="74"/>
        <v>No</v>
      </c>
      <c r="K916" s="1" t="s">
        <v>9299</v>
      </c>
      <c r="L916">
        <v>4.3</v>
      </c>
      <c r="M916" s="4">
        <v>44696</v>
      </c>
      <c r="N916" s="12">
        <f t="shared" si="72"/>
        <v>192192.8</v>
      </c>
      <c r="O916" t="s">
        <v>11515</v>
      </c>
      <c r="P916" t="s">
        <v>5482</v>
      </c>
      <c r="Q916" t="s">
        <v>12662</v>
      </c>
      <c r="R916" t="s">
        <v>5483</v>
      </c>
      <c r="S916" t="s">
        <v>13826</v>
      </c>
      <c r="T916" t="s">
        <v>5484</v>
      </c>
      <c r="U916" t="s">
        <v>5485</v>
      </c>
      <c r="V916" t="s">
        <v>5486</v>
      </c>
    </row>
    <row r="917" spans="1:22">
      <c r="A917" t="s">
        <v>5487</v>
      </c>
      <c r="B917" t="s">
        <v>10093</v>
      </c>
      <c r="C917" t="s">
        <v>3955</v>
      </c>
      <c r="D917">
        <v>330</v>
      </c>
      <c r="E917" s="11">
        <f t="shared" si="70"/>
        <v>4274434</v>
      </c>
      <c r="F917" s="5">
        <v>499</v>
      </c>
      <c r="G917" s="1">
        <v>0.34</v>
      </c>
      <c r="H917" t="str">
        <f t="shared" si="71"/>
        <v>&gt;=50%</v>
      </c>
      <c r="I917" s="8" t="str">
        <f t="shared" si="73"/>
        <v>200-500</v>
      </c>
      <c r="J917" s="8" t="str">
        <f t="shared" si="74"/>
        <v>No</v>
      </c>
      <c r="K917" s="1" t="s">
        <v>9299</v>
      </c>
      <c r="L917">
        <v>3.7</v>
      </c>
      <c r="M917" s="4">
        <v>8566</v>
      </c>
      <c r="N917" s="12">
        <f t="shared" si="72"/>
        <v>31694.2</v>
      </c>
      <c r="O917" t="s">
        <v>5489</v>
      </c>
      <c r="P917" t="s">
        <v>5490</v>
      </c>
      <c r="Q917" t="s">
        <v>12663</v>
      </c>
      <c r="R917" t="s">
        <v>5491</v>
      </c>
      <c r="S917" t="s">
        <v>13827</v>
      </c>
      <c r="T917" t="s">
        <v>5492</v>
      </c>
      <c r="U917" t="s">
        <v>5493</v>
      </c>
      <c r="V917" t="s">
        <v>5494</v>
      </c>
    </row>
    <row r="918" spans="1:22">
      <c r="A918" t="s">
        <v>5495</v>
      </c>
      <c r="B918" t="s">
        <v>10094</v>
      </c>
      <c r="C918" t="s">
        <v>10653</v>
      </c>
      <c r="D918">
        <v>649</v>
      </c>
      <c r="E918" s="11">
        <f t="shared" si="70"/>
        <v>32609451</v>
      </c>
      <c r="F918" s="5">
        <v>2499</v>
      </c>
      <c r="G918" s="1">
        <v>0.74</v>
      </c>
      <c r="H918" t="str">
        <f t="shared" si="71"/>
        <v>20-50%</v>
      </c>
      <c r="I918" s="8" t="str">
        <f t="shared" si="73"/>
        <v>&gt;500</v>
      </c>
      <c r="J918" s="8" t="str">
        <f t="shared" si="74"/>
        <v>No</v>
      </c>
      <c r="K918" s="1" t="s">
        <v>9298</v>
      </c>
      <c r="L918">
        <v>3.9</v>
      </c>
      <c r="M918" s="4">
        <v>13049</v>
      </c>
      <c r="N918" s="12">
        <f t="shared" si="72"/>
        <v>50891.1</v>
      </c>
      <c r="O918" t="s">
        <v>11516</v>
      </c>
      <c r="P918" t="s">
        <v>5497</v>
      </c>
      <c r="Q918" t="s">
        <v>12664</v>
      </c>
      <c r="R918" t="s">
        <v>5498</v>
      </c>
      <c r="S918" t="s">
        <v>13828</v>
      </c>
      <c r="T918" t="s">
        <v>9278</v>
      </c>
      <c r="U918" t="s">
        <v>5499</v>
      </c>
      <c r="V918" t="s">
        <v>5500</v>
      </c>
    </row>
    <row r="919" spans="1:22">
      <c r="A919" t="s">
        <v>5501</v>
      </c>
      <c r="B919" t="s">
        <v>10095</v>
      </c>
      <c r="C919" t="s">
        <v>3229</v>
      </c>
      <c r="D919" s="2">
        <v>1234</v>
      </c>
      <c r="E919" s="11">
        <f t="shared" si="70"/>
        <v>26671320</v>
      </c>
      <c r="F919" s="5">
        <v>1599</v>
      </c>
      <c r="G919" s="1">
        <v>0.23</v>
      </c>
      <c r="H919" t="str">
        <f t="shared" si="71"/>
        <v>&gt;=50%</v>
      </c>
      <c r="I919" s="8" t="str">
        <f t="shared" si="73"/>
        <v>&gt;500</v>
      </c>
      <c r="J919" s="8" t="str">
        <f t="shared" si="74"/>
        <v>No</v>
      </c>
      <c r="K919" s="1" t="s">
        <v>9299</v>
      </c>
      <c r="L919">
        <v>4.5</v>
      </c>
      <c r="M919" s="4">
        <v>16680</v>
      </c>
      <c r="N919" s="12">
        <f t="shared" si="72"/>
        <v>75060</v>
      </c>
      <c r="O919" t="s">
        <v>11517</v>
      </c>
      <c r="P919" t="s">
        <v>5503</v>
      </c>
      <c r="Q919" t="s">
        <v>5504</v>
      </c>
      <c r="R919" t="s">
        <v>5505</v>
      </c>
      <c r="S919" t="s">
        <v>13829</v>
      </c>
      <c r="T919" t="s">
        <v>5506</v>
      </c>
      <c r="U919" t="s">
        <v>5507</v>
      </c>
      <c r="V919" t="s">
        <v>5508</v>
      </c>
    </row>
    <row r="920" spans="1:22">
      <c r="A920" t="s">
        <v>3227</v>
      </c>
      <c r="B920" t="s">
        <v>9796</v>
      </c>
      <c r="C920" t="s">
        <v>10681</v>
      </c>
      <c r="D920" s="2">
        <v>1399</v>
      </c>
      <c r="E920" s="11">
        <f t="shared" si="70"/>
        <v>290550260</v>
      </c>
      <c r="F920" s="5">
        <v>2990</v>
      </c>
      <c r="G920" s="1">
        <v>0.53</v>
      </c>
      <c r="H920" t="str">
        <f t="shared" si="71"/>
        <v>20%</v>
      </c>
      <c r="I920" s="8" t="str">
        <f t="shared" si="73"/>
        <v>&gt;500</v>
      </c>
      <c r="J920" s="8" t="str">
        <f t="shared" si="74"/>
        <v>No</v>
      </c>
      <c r="K920" s="1" t="s">
        <v>9298</v>
      </c>
      <c r="L920">
        <v>4.0999999999999996</v>
      </c>
      <c r="M920" s="4">
        <v>97174</v>
      </c>
      <c r="N920" s="12">
        <f t="shared" si="72"/>
        <v>398413.39999999997</v>
      </c>
      <c r="O920" t="s">
        <v>11214</v>
      </c>
      <c r="P920" t="s">
        <v>3230</v>
      </c>
      <c r="Q920" t="s">
        <v>12375</v>
      </c>
      <c r="R920" t="s">
        <v>3231</v>
      </c>
      <c r="S920" t="s">
        <v>13527</v>
      </c>
      <c r="T920" t="s">
        <v>3232</v>
      </c>
      <c r="U920" t="s">
        <v>5509</v>
      </c>
      <c r="V920" t="s">
        <v>5510</v>
      </c>
    </row>
    <row r="921" spans="1:22">
      <c r="A921" t="s">
        <v>5511</v>
      </c>
      <c r="B921" t="s">
        <v>5512</v>
      </c>
      <c r="C921" t="s">
        <v>5520</v>
      </c>
      <c r="D921">
        <v>272</v>
      </c>
      <c r="E921" s="11">
        <f t="shared" si="70"/>
        <v>1179520</v>
      </c>
      <c r="F921" s="5">
        <v>320</v>
      </c>
      <c r="G921" s="1">
        <v>0.15</v>
      </c>
      <c r="H921" t="str">
        <f t="shared" si="71"/>
        <v>&gt;=50%</v>
      </c>
      <c r="I921" s="8" t="str">
        <f t="shared" si="73"/>
        <v>200-500</v>
      </c>
      <c r="J921" s="8" t="str">
        <f t="shared" si="74"/>
        <v>No</v>
      </c>
      <c r="K921" s="1" t="s">
        <v>9299</v>
      </c>
      <c r="L921">
        <v>4</v>
      </c>
      <c r="M921" s="4">
        <v>3686</v>
      </c>
      <c r="N921" s="12">
        <f t="shared" si="72"/>
        <v>14744</v>
      </c>
      <c r="O921" t="s">
        <v>11518</v>
      </c>
      <c r="P921" t="s">
        <v>5513</v>
      </c>
      <c r="Q921" t="s">
        <v>12665</v>
      </c>
      <c r="R921" t="s">
        <v>5514</v>
      </c>
      <c r="S921" t="s">
        <v>13830</v>
      </c>
      <c r="T921" t="s">
        <v>5515</v>
      </c>
      <c r="U921" t="s">
        <v>5516</v>
      </c>
      <c r="V921" t="s">
        <v>5517</v>
      </c>
    </row>
    <row r="922" spans="1:22">
      <c r="A922" t="s">
        <v>5518</v>
      </c>
      <c r="B922" t="s">
        <v>10096</v>
      </c>
      <c r="C922" t="s">
        <v>10689</v>
      </c>
      <c r="D922">
        <v>99</v>
      </c>
      <c r="E922" s="11">
        <f t="shared" si="70"/>
        <v>593406</v>
      </c>
      <c r="F922" s="5">
        <v>999</v>
      </c>
      <c r="G922" s="1">
        <v>0.9</v>
      </c>
      <c r="H922" t="str">
        <f t="shared" si="71"/>
        <v>20%</v>
      </c>
      <c r="I922" s="8" t="str">
        <f t="shared" si="73"/>
        <v>&gt;500</v>
      </c>
      <c r="J922" s="8" t="str">
        <f t="shared" si="74"/>
        <v>No</v>
      </c>
      <c r="K922" s="1" t="s">
        <v>9298</v>
      </c>
      <c r="L922">
        <v>3.8</v>
      </c>
      <c r="M922" s="4">
        <v>594</v>
      </c>
      <c r="N922" s="12">
        <f t="shared" si="72"/>
        <v>2257.1999999999998</v>
      </c>
      <c r="O922" t="s">
        <v>11519</v>
      </c>
      <c r="P922" t="s">
        <v>5521</v>
      </c>
      <c r="Q922" t="s">
        <v>12666</v>
      </c>
      <c r="R922" t="s">
        <v>5522</v>
      </c>
      <c r="S922" t="s">
        <v>13831</v>
      </c>
      <c r="T922" t="s">
        <v>5523</v>
      </c>
      <c r="U922" t="s">
        <v>5524</v>
      </c>
      <c r="V922" t="s">
        <v>5525</v>
      </c>
    </row>
    <row r="923" spans="1:22">
      <c r="A923" t="s">
        <v>5526</v>
      </c>
      <c r="B923" t="s">
        <v>10097</v>
      </c>
      <c r="C923" t="s">
        <v>4209</v>
      </c>
      <c r="D923" s="2">
        <v>3498</v>
      </c>
      <c r="E923" s="11">
        <f t="shared" si="70"/>
        <v>47216875</v>
      </c>
      <c r="F923" s="5">
        <v>3875</v>
      </c>
      <c r="G923" s="1">
        <v>0.1</v>
      </c>
      <c r="H923" t="str">
        <f t="shared" si="71"/>
        <v>20-50%</v>
      </c>
      <c r="I923" s="8" t="str">
        <f t="shared" si="73"/>
        <v>&gt;500</v>
      </c>
      <c r="J923" s="8" t="str">
        <f t="shared" si="74"/>
        <v>No</v>
      </c>
      <c r="K923" s="1" t="s">
        <v>9299</v>
      </c>
      <c r="L923">
        <v>3.4</v>
      </c>
      <c r="M923" s="4">
        <v>12185</v>
      </c>
      <c r="N923" s="12">
        <f t="shared" si="72"/>
        <v>41429</v>
      </c>
      <c r="O923" t="s">
        <v>11520</v>
      </c>
      <c r="P923" t="s">
        <v>5528</v>
      </c>
      <c r="Q923" t="s">
        <v>12667</v>
      </c>
      <c r="R923" t="s">
        <v>5529</v>
      </c>
      <c r="S923" t="s">
        <v>13832</v>
      </c>
      <c r="T923" t="s">
        <v>5530</v>
      </c>
      <c r="U923" t="s">
        <v>5531</v>
      </c>
      <c r="V923" t="s">
        <v>5532</v>
      </c>
    </row>
    <row r="924" spans="1:22">
      <c r="A924" t="s">
        <v>5533</v>
      </c>
      <c r="B924" t="s">
        <v>10098</v>
      </c>
      <c r="C924" t="s">
        <v>10659</v>
      </c>
      <c r="D924" s="2">
        <v>10099</v>
      </c>
      <c r="E924" s="11">
        <f t="shared" si="70"/>
        <v>50125530</v>
      </c>
      <c r="F924" s="5">
        <v>19110</v>
      </c>
      <c r="G924" s="1">
        <v>0.47</v>
      </c>
      <c r="H924" t="str">
        <f t="shared" si="71"/>
        <v>&gt;=50%</v>
      </c>
      <c r="I924" s="8" t="str">
        <f t="shared" si="73"/>
        <v>&gt;500</v>
      </c>
      <c r="J924" s="8" t="str">
        <f t="shared" si="74"/>
        <v>No</v>
      </c>
      <c r="K924" s="1" t="s">
        <v>9299</v>
      </c>
      <c r="L924">
        <v>4.3</v>
      </c>
      <c r="M924" s="4">
        <v>2623</v>
      </c>
      <c r="N924" s="12">
        <f t="shared" si="72"/>
        <v>11278.9</v>
      </c>
      <c r="O924" t="s">
        <v>11521</v>
      </c>
      <c r="P924" t="s">
        <v>5535</v>
      </c>
      <c r="Q924" t="s">
        <v>12668</v>
      </c>
      <c r="R924" t="s">
        <v>5536</v>
      </c>
      <c r="S924" t="s">
        <v>13833</v>
      </c>
      <c r="T924" t="s">
        <v>5537</v>
      </c>
      <c r="U924" t="s">
        <v>5538</v>
      </c>
      <c r="V924" t="s">
        <v>5539</v>
      </c>
    </row>
    <row r="925" spans="1:22">
      <c r="A925" t="s">
        <v>5540</v>
      </c>
      <c r="B925" t="s">
        <v>10099</v>
      </c>
      <c r="C925" t="s">
        <v>10690</v>
      </c>
      <c r="D925">
        <v>449</v>
      </c>
      <c r="E925" s="11">
        <f t="shared" si="70"/>
        <v>9691299</v>
      </c>
      <c r="F925" s="5">
        <v>999</v>
      </c>
      <c r="G925" s="1">
        <v>0.55000000000000004</v>
      </c>
      <c r="H925" t="str">
        <f t="shared" si="71"/>
        <v>20%</v>
      </c>
      <c r="I925" s="8" t="str">
        <f t="shared" si="73"/>
        <v>&gt;500</v>
      </c>
      <c r="J925" s="8" t="str">
        <f t="shared" si="74"/>
        <v>No</v>
      </c>
      <c r="K925" s="1" t="s">
        <v>9298</v>
      </c>
      <c r="L925">
        <v>4.3</v>
      </c>
      <c r="M925" s="4">
        <v>9701</v>
      </c>
      <c r="N925" s="12">
        <f t="shared" si="72"/>
        <v>41714.299999999996</v>
      </c>
      <c r="O925" t="s">
        <v>11522</v>
      </c>
      <c r="P925" t="s">
        <v>5542</v>
      </c>
      <c r="Q925" t="s">
        <v>12669</v>
      </c>
      <c r="R925" t="s">
        <v>5543</v>
      </c>
      <c r="S925" t="s">
        <v>13834</v>
      </c>
      <c r="T925" t="s">
        <v>5544</v>
      </c>
      <c r="U925" t="s">
        <v>5545</v>
      </c>
      <c r="V925" t="s">
        <v>5546</v>
      </c>
    </row>
    <row r="926" spans="1:22">
      <c r="A926" t="s">
        <v>5547</v>
      </c>
      <c r="B926" t="s">
        <v>10100</v>
      </c>
      <c r="C926" t="s">
        <v>10575</v>
      </c>
      <c r="D926">
        <v>150</v>
      </c>
      <c r="E926" s="11">
        <f t="shared" si="70"/>
        <v>2380050</v>
      </c>
      <c r="F926" s="5">
        <v>150</v>
      </c>
      <c r="G926" s="1">
        <v>0</v>
      </c>
      <c r="H926" t="str">
        <f t="shared" si="71"/>
        <v>&gt;=50%</v>
      </c>
      <c r="I926" s="8" t="str">
        <f t="shared" si="73"/>
        <v>&lt;200</v>
      </c>
      <c r="J926" s="8" t="str">
        <f t="shared" si="74"/>
        <v>No</v>
      </c>
      <c r="K926" s="1" t="s">
        <v>9299</v>
      </c>
      <c r="L926">
        <v>4.3</v>
      </c>
      <c r="M926" s="4">
        <v>15867</v>
      </c>
      <c r="N926" s="12">
        <f t="shared" si="72"/>
        <v>68228.099999999991</v>
      </c>
      <c r="O926" t="s">
        <v>11523</v>
      </c>
      <c r="P926" t="s">
        <v>5549</v>
      </c>
      <c r="Q926" t="s">
        <v>12670</v>
      </c>
      <c r="R926" t="s">
        <v>5550</v>
      </c>
      <c r="S926" t="s">
        <v>13835</v>
      </c>
      <c r="T926" t="s">
        <v>5551</v>
      </c>
      <c r="U926" t="s">
        <v>5552</v>
      </c>
      <c r="V926" t="s">
        <v>5553</v>
      </c>
    </row>
    <row r="927" spans="1:22">
      <c r="A927" t="s">
        <v>388</v>
      </c>
      <c r="B927" t="s">
        <v>9373</v>
      </c>
      <c r="C927" t="s">
        <v>10641</v>
      </c>
      <c r="D927">
        <v>348</v>
      </c>
      <c r="E927" s="11">
        <f t="shared" si="70"/>
        <v>983344</v>
      </c>
      <c r="F927" s="5">
        <v>1499</v>
      </c>
      <c r="G927" s="1">
        <v>0.77</v>
      </c>
      <c r="H927" t="str">
        <f t="shared" si="71"/>
        <v>&gt;=50%</v>
      </c>
      <c r="I927" s="8" t="str">
        <f t="shared" si="73"/>
        <v>&gt;500</v>
      </c>
      <c r="J927" s="8" t="str">
        <f t="shared" si="74"/>
        <v>No</v>
      </c>
      <c r="K927" s="1" t="s">
        <v>9298</v>
      </c>
      <c r="L927">
        <v>4.2</v>
      </c>
      <c r="M927" s="4">
        <v>656</v>
      </c>
      <c r="N927" s="12">
        <f t="shared" si="72"/>
        <v>2755.2000000000003</v>
      </c>
      <c r="O927" t="s">
        <v>10825</v>
      </c>
      <c r="P927" t="s">
        <v>390</v>
      </c>
      <c r="Q927" t="s">
        <v>12076</v>
      </c>
      <c r="R927" t="s">
        <v>391</v>
      </c>
      <c r="S927" t="s">
        <v>13208</v>
      </c>
      <c r="T927" t="s">
        <v>392</v>
      </c>
      <c r="U927" t="s">
        <v>393</v>
      </c>
      <c r="V927" t="s">
        <v>5554</v>
      </c>
    </row>
    <row r="928" spans="1:22">
      <c r="A928" t="s">
        <v>5555</v>
      </c>
      <c r="B928" t="s">
        <v>10101</v>
      </c>
      <c r="C928" t="s">
        <v>10638</v>
      </c>
      <c r="D928" s="2">
        <v>1199</v>
      </c>
      <c r="E928" s="11">
        <f t="shared" si="70"/>
        <v>32164275</v>
      </c>
      <c r="F928" s="5">
        <v>2999</v>
      </c>
      <c r="G928" s="1">
        <v>0.6</v>
      </c>
      <c r="H928" t="str">
        <f t="shared" si="71"/>
        <v>&gt;=50%</v>
      </c>
      <c r="I928" s="8" t="str">
        <f t="shared" si="73"/>
        <v>&gt;500</v>
      </c>
      <c r="J928" s="8" t="str">
        <f t="shared" si="74"/>
        <v>No</v>
      </c>
      <c r="K928" s="1" t="s">
        <v>9298</v>
      </c>
      <c r="L928">
        <v>4.0999999999999996</v>
      </c>
      <c r="M928" s="4">
        <v>10725</v>
      </c>
      <c r="N928" s="12">
        <f t="shared" si="72"/>
        <v>43972.499999999993</v>
      </c>
      <c r="O928" t="s">
        <v>11524</v>
      </c>
      <c r="P928" t="s">
        <v>5557</v>
      </c>
      <c r="Q928" t="s">
        <v>5558</v>
      </c>
      <c r="R928" t="s">
        <v>5559</v>
      </c>
      <c r="S928" t="s">
        <v>13836</v>
      </c>
      <c r="T928" t="s">
        <v>9279</v>
      </c>
      <c r="U928" t="s">
        <v>5560</v>
      </c>
      <c r="V928" t="s">
        <v>5561</v>
      </c>
    </row>
    <row r="929" spans="1:22">
      <c r="A929" t="s">
        <v>5562</v>
      </c>
      <c r="B929" t="s">
        <v>10102</v>
      </c>
      <c r="C929" t="s">
        <v>10575</v>
      </c>
      <c r="D929">
        <v>397</v>
      </c>
      <c r="E929" s="11">
        <f t="shared" si="70"/>
        <v>2719475</v>
      </c>
      <c r="F929" s="5">
        <v>899</v>
      </c>
      <c r="G929" s="1">
        <v>0.56000000000000005</v>
      </c>
      <c r="H929" t="str">
        <f t="shared" si="71"/>
        <v>&gt;=50%</v>
      </c>
      <c r="I929" s="8" t="str">
        <f t="shared" si="73"/>
        <v>&gt;500</v>
      </c>
      <c r="J929" s="8" t="str">
        <f t="shared" si="74"/>
        <v>No</v>
      </c>
      <c r="K929" s="1" t="s">
        <v>9298</v>
      </c>
      <c r="L929">
        <v>4</v>
      </c>
      <c r="M929" s="4">
        <v>3025</v>
      </c>
      <c r="N929" s="12">
        <f t="shared" si="72"/>
        <v>12100</v>
      </c>
      <c r="O929" t="s">
        <v>11525</v>
      </c>
      <c r="P929" t="s">
        <v>5564</v>
      </c>
      <c r="Q929" t="s">
        <v>12671</v>
      </c>
      <c r="R929" t="s">
        <v>5565</v>
      </c>
      <c r="S929" t="s">
        <v>13837</v>
      </c>
      <c r="T929" t="s">
        <v>5566</v>
      </c>
      <c r="U929" t="s">
        <v>5567</v>
      </c>
      <c r="V929" t="s">
        <v>5568</v>
      </c>
    </row>
    <row r="930" spans="1:22">
      <c r="A930" t="s">
        <v>395</v>
      </c>
      <c r="B930" t="s">
        <v>9374</v>
      </c>
      <c r="C930" t="s">
        <v>10654</v>
      </c>
      <c r="D930">
        <v>154</v>
      </c>
      <c r="E930" s="11">
        <f t="shared" si="70"/>
        <v>2465336</v>
      </c>
      <c r="F930" s="5">
        <v>349</v>
      </c>
      <c r="G930" s="1">
        <v>0.56000000000000005</v>
      </c>
      <c r="H930" t="str">
        <f t="shared" si="71"/>
        <v>&gt;=50%</v>
      </c>
      <c r="I930" s="8" t="str">
        <f t="shared" si="73"/>
        <v>200-500</v>
      </c>
      <c r="J930" s="8" t="str">
        <f t="shared" si="74"/>
        <v>No</v>
      </c>
      <c r="K930" s="1" t="s">
        <v>9298</v>
      </c>
      <c r="L930">
        <v>4.3</v>
      </c>
      <c r="M930" s="4">
        <v>7064</v>
      </c>
      <c r="N930" s="12">
        <f t="shared" si="72"/>
        <v>30375.199999999997</v>
      </c>
      <c r="O930" t="s">
        <v>10826</v>
      </c>
      <c r="P930" t="s">
        <v>397</v>
      </c>
      <c r="Q930" t="s">
        <v>12077</v>
      </c>
      <c r="R930" t="s">
        <v>398</v>
      </c>
      <c r="S930" t="s">
        <v>13209</v>
      </c>
      <c r="T930" t="s">
        <v>399</v>
      </c>
      <c r="U930" t="s">
        <v>5569</v>
      </c>
      <c r="V930" t="s">
        <v>5570</v>
      </c>
    </row>
    <row r="931" spans="1:22">
      <c r="A931" t="s">
        <v>5571</v>
      </c>
      <c r="B931" t="s">
        <v>10103</v>
      </c>
      <c r="C931" t="s">
        <v>2215</v>
      </c>
      <c r="D931">
        <v>699</v>
      </c>
      <c r="E931" s="11">
        <f t="shared" si="70"/>
        <v>8546640</v>
      </c>
      <c r="F931" s="5">
        <v>1490</v>
      </c>
      <c r="G931" s="1">
        <v>0.53</v>
      </c>
      <c r="H931" t="str">
        <f t="shared" si="71"/>
        <v>20%</v>
      </c>
      <c r="I931" s="8" t="str">
        <f t="shared" si="73"/>
        <v>&gt;500</v>
      </c>
      <c r="J931" s="8" t="str">
        <f t="shared" si="74"/>
        <v>No</v>
      </c>
      <c r="K931" s="1" t="s">
        <v>9298</v>
      </c>
      <c r="L931">
        <v>4</v>
      </c>
      <c r="M931" s="4">
        <v>5736</v>
      </c>
      <c r="N931" s="12">
        <f t="shared" si="72"/>
        <v>22944</v>
      </c>
      <c r="O931" t="s">
        <v>11526</v>
      </c>
      <c r="P931" t="s">
        <v>5573</v>
      </c>
      <c r="Q931" t="s">
        <v>12672</v>
      </c>
      <c r="R931" t="s">
        <v>5574</v>
      </c>
      <c r="S931" t="s">
        <v>13838</v>
      </c>
      <c r="T931" t="s">
        <v>5575</v>
      </c>
      <c r="U931" t="s">
        <v>5576</v>
      </c>
      <c r="V931" t="s">
        <v>5577</v>
      </c>
    </row>
    <row r="932" spans="1:22">
      <c r="A932" t="s">
        <v>5578</v>
      </c>
      <c r="B932" t="s">
        <v>10104</v>
      </c>
      <c r="C932" t="s">
        <v>10618</v>
      </c>
      <c r="D932" s="2">
        <v>1679</v>
      </c>
      <c r="E932" s="11">
        <f t="shared" si="70"/>
        <v>145053437</v>
      </c>
      <c r="F932" s="5">
        <v>1999</v>
      </c>
      <c r="G932" s="1">
        <v>0.16</v>
      </c>
      <c r="H932" t="str">
        <f t="shared" si="71"/>
        <v>&gt;=50%</v>
      </c>
      <c r="I932" s="8" t="str">
        <f t="shared" si="73"/>
        <v>&gt;500</v>
      </c>
      <c r="J932" s="8" t="str">
        <f t="shared" si="74"/>
        <v>No</v>
      </c>
      <c r="K932" s="1" t="s">
        <v>9299</v>
      </c>
      <c r="L932">
        <v>4.0999999999999996</v>
      </c>
      <c r="M932" s="4">
        <v>72563</v>
      </c>
      <c r="N932" s="12">
        <f t="shared" si="72"/>
        <v>297508.3</v>
      </c>
      <c r="O932" t="s">
        <v>11527</v>
      </c>
      <c r="P932" t="s">
        <v>5580</v>
      </c>
      <c r="Q932" t="s">
        <v>12673</v>
      </c>
      <c r="R932" t="s">
        <v>5581</v>
      </c>
      <c r="S932" t="s">
        <v>13839</v>
      </c>
      <c r="T932" t="s">
        <v>5582</v>
      </c>
      <c r="U932" t="s">
        <v>5583</v>
      </c>
      <c r="V932" t="s">
        <v>5584</v>
      </c>
    </row>
    <row r="933" spans="1:22">
      <c r="A933" t="s">
        <v>5585</v>
      </c>
      <c r="B933" t="s">
        <v>10105</v>
      </c>
      <c r="C933" t="s">
        <v>10691</v>
      </c>
      <c r="D933">
        <v>354</v>
      </c>
      <c r="E933" s="11">
        <f t="shared" si="70"/>
        <v>1539000</v>
      </c>
      <c r="F933" s="5">
        <v>1500</v>
      </c>
      <c r="G933" s="1">
        <v>0.76</v>
      </c>
      <c r="H933" t="str">
        <f t="shared" si="71"/>
        <v>&gt;=50%</v>
      </c>
      <c r="I933" s="8" t="str">
        <f t="shared" si="73"/>
        <v>&gt;500</v>
      </c>
      <c r="J933" s="8" t="str">
        <f t="shared" si="74"/>
        <v>No</v>
      </c>
      <c r="K933" s="1" t="s">
        <v>9298</v>
      </c>
      <c r="L933">
        <v>4</v>
      </c>
      <c r="M933" s="4">
        <v>1026</v>
      </c>
      <c r="N933" s="12">
        <f t="shared" si="72"/>
        <v>4104</v>
      </c>
      <c r="O933" t="s">
        <v>11528</v>
      </c>
      <c r="P933" t="s">
        <v>5587</v>
      </c>
      <c r="Q933" t="s">
        <v>12674</v>
      </c>
      <c r="R933" t="s">
        <v>5588</v>
      </c>
      <c r="S933" t="s">
        <v>13840</v>
      </c>
      <c r="T933" t="s">
        <v>5589</v>
      </c>
      <c r="U933" t="s">
        <v>5590</v>
      </c>
      <c r="V933" t="s">
        <v>5591</v>
      </c>
    </row>
    <row r="934" spans="1:22">
      <c r="A934" t="s">
        <v>5592</v>
      </c>
      <c r="B934" t="s">
        <v>10106</v>
      </c>
      <c r="C934" t="s">
        <v>10653</v>
      </c>
      <c r="D934" s="2">
        <v>1199</v>
      </c>
      <c r="E934" s="11">
        <f t="shared" si="70"/>
        <v>11234457</v>
      </c>
      <c r="F934" s="5">
        <v>5499</v>
      </c>
      <c r="G934" s="1">
        <v>0.78</v>
      </c>
      <c r="H934" t="str">
        <f t="shared" si="71"/>
        <v>&gt;=50%</v>
      </c>
      <c r="I934" s="8" t="str">
        <f t="shared" si="73"/>
        <v>&gt;500</v>
      </c>
      <c r="J934" s="8" t="str">
        <f t="shared" si="74"/>
        <v>No</v>
      </c>
      <c r="K934" s="1" t="s">
        <v>9298</v>
      </c>
      <c r="L934">
        <v>3.8</v>
      </c>
      <c r="M934" s="4">
        <v>2043</v>
      </c>
      <c r="N934" s="12">
        <f t="shared" si="72"/>
        <v>7763.4</v>
      </c>
      <c r="O934" t="s">
        <v>11529</v>
      </c>
      <c r="P934" t="s">
        <v>5594</v>
      </c>
      <c r="Q934" t="s">
        <v>12675</v>
      </c>
      <c r="R934" t="s">
        <v>5595</v>
      </c>
      <c r="S934" t="s">
        <v>13841</v>
      </c>
      <c r="T934" t="s">
        <v>5596</v>
      </c>
      <c r="U934" t="s">
        <v>5597</v>
      </c>
      <c r="V934" t="s">
        <v>5598</v>
      </c>
    </row>
    <row r="935" spans="1:22">
      <c r="A935" t="s">
        <v>5599</v>
      </c>
      <c r="B935" t="s">
        <v>10107</v>
      </c>
      <c r="C935" t="s">
        <v>10627</v>
      </c>
      <c r="D935">
        <v>379</v>
      </c>
      <c r="E935" s="11">
        <f t="shared" si="70"/>
        <v>6219351</v>
      </c>
      <c r="F935" s="5">
        <v>1499</v>
      </c>
      <c r="G935" s="1">
        <v>0.75</v>
      </c>
      <c r="H935" t="str">
        <f t="shared" si="71"/>
        <v>20-50%</v>
      </c>
      <c r="I935" s="8" t="str">
        <f t="shared" si="73"/>
        <v>&gt;500</v>
      </c>
      <c r="J935" s="8" t="str">
        <f t="shared" si="74"/>
        <v>No</v>
      </c>
      <c r="K935" s="1" t="s">
        <v>9298</v>
      </c>
      <c r="L935">
        <v>4.2</v>
      </c>
      <c r="M935" s="4">
        <v>4149</v>
      </c>
      <c r="N935" s="12">
        <f t="shared" si="72"/>
        <v>17425.8</v>
      </c>
      <c r="O935" t="s">
        <v>11530</v>
      </c>
      <c r="P935" t="s">
        <v>5601</v>
      </c>
      <c r="Q935" t="s">
        <v>12676</v>
      </c>
      <c r="R935" t="s">
        <v>5602</v>
      </c>
      <c r="S935" t="s">
        <v>13842</v>
      </c>
      <c r="T935" t="s">
        <v>5603</v>
      </c>
      <c r="U935" t="s">
        <v>5604</v>
      </c>
      <c r="V935" t="s">
        <v>5605</v>
      </c>
    </row>
    <row r="936" spans="1:22">
      <c r="A936" t="s">
        <v>5606</v>
      </c>
      <c r="B936" t="s">
        <v>10108</v>
      </c>
      <c r="C936" t="s">
        <v>10692</v>
      </c>
      <c r="D936">
        <v>499</v>
      </c>
      <c r="E936" s="11">
        <f t="shared" si="70"/>
        <v>57350</v>
      </c>
      <c r="F936" s="5">
        <v>775</v>
      </c>
      <c r="G936" s="1">
        <v>0.36</v>
      </c>
      <c r="H936" t="str">
        <f t="shared" si="71"/>
        <v>&gt;=50%</v>
      </c>
      <c r="I936" s="8" t="str">
        <f t="shared" si="73"/>
        <v>&gt;500</v>
      </c>
      <c r="J936" s="8" t="str">
        <f t="shared" si="74"/>
        <v>No</v>
      </c>
      <c r="K936" s="1" t="s">
        <v>9299</v>
      </c>
      <c r="L936">
        <v>4.3</v>
      </c>
      <c r="M936" s="4">
        <v>74</v>
      </c>
      <c r="N936" s="12">
        <f t="shared" si="72"/>
        <v>318.2</v>
      </c>
      <c r="O936" t="s">
        <v>11531</v>
      </c>
      <c r="P936" t="s">
        <v>5608</v>
      </c>
      <c r="Q936" t="s">
        <v>12677</v>
      </c>
      <c r="R936" t="s">
        <v>5609</v>
      </c>
      <c r="S936" t="s">
        <v>13843</v>
      </c>
      <c r="T936" t="s">
        <v>5610</v>
      </c>
      <c r="U936" t="s">
        <v>5611</v>
      </c>
      <c r="V936" t="s">
        <v>5612</v>
      </c>
    </row>
    <row r="937" spans="1:22">
      <c r="A937" t="s">
        <v>5613</v>
      </c>
      <c r="B937" t="s">
        <v>10109</v>
      </c>
      <c r="C937" t="s">
        <v>10678</v>
      </c>
      <c r="D937" s="2">
        <v>10389</v>
      </c>
      <c r="E937" s="11">
        <f t="shared" si="70"/>
        <v>1324736000</v>
      </c>
      <c r="F937" s="5">
        <v>32000</v>
      </c>
      <c r="G937" s="1">
        <v>0.68</v>
      </c>
      <c r="H937" t="str">
        <f t="shared" si="71"/>
        <v>20-50%</v>
      </c>
      <c r="I937" s="8" t="str">
        <f t="shared" si="73"/>
        <v>&gt;500</v>
      </c>
      <c r="J937" s="8" t="str">
        <f t="shared" si="74"/>
        <v>No</v>
      </c>
      <c r="K937" s="1" t="s">
        <v>9298</v>
      </c>
      <c r="L937">
        <v>4.4000000000000004</v>
      </c>
      <c r="M937" s="4">
        <v>41398</v>
      </c>
      <c r="N937" s="12">
        <f t="shared" si="72"/>
        <v>182151.2</v>
      </c>
      <c r="O937" t="s">
        <v>11532</v>
      </c>
      <c r="P937" t="s">
        <v>5615</v>
      </c>
      <c r="Q937" t="s">
        <v>12678</v>
      </c>
      <c r="R937" t="s">
        <v>5616</v>
      </c>
      <c r="S937" t="s">
        <v>13844</v>
      </c>
      <c r="T937" t="s">
        <v>5617</v>
      </c>
      <c r="U937" t="s">
        <v>5618</v>
      </c>
      <c r="V937" t="s">
        <v>5619</v>
      </c>
    </row>
    <row r="938" spans="1:22">
      <c r="A938" t="s">
        <v>5620</v>
      </c>
      <c r="B938" t="s">
        <v>10110</v>
      </c>
      <c r="C938" t="s">
        <v>10693</v>
      </c>
      <c r="D938">
        <v>649</v>
      </c>
      <c r="E938" s="11">
        <f t="shared" si="70"/>
        <v>6753500</v>
      </c>
      <c r="F938" s="5">
        <v>1300</v>
      </c>
      <c r="G938" s="1">
        <v>0.5</v>
      </c>
      <c r="H938" t="str">
        <f t="shared" si="71"/>
        <v>20-50%</v>
      </c>
      <c r="I938" s="8" t="str">
        <f t="shared" si="73"/>
        <v>&gt;500</v>
      </c>
      <c r="J938" s="8" t="str">
        <f t="shared" si="74"/>
        <v>No</v>
      </c>
      <c r="K938" s="1" t="s">
        <v>9298</v>
      </c>
      <c r="L938">
        <v>4.0999999999999996</v>
      </c>
      <c r="M938" s="4">
        <v>5195</v>
      </c>
      <c r="N938" s="12">
        <f t="shared" si="72"/>
        <v>21299.499999999996</v>
      </c>
      <c r="O938" t="s">
        <v>11533</v>
      </c>
      <c r="P938" t="s">
        <v>5622</v>
      </c>
      <c r="Q938" t="s">
        <v>5623</v>
      </c>
      <c r="R938" t="s">
        <v>5624</v>
      </c>
      <c r="S938" t="s">
        <v>13845</v>
      </c>
      <c r="T938" t="s">
        <v>5625</v>
      </c>
      <c r="U938" t="s">
        <v>5626</v>
      </c>
      <c r="V938" t="s">
        <v>5627</v>
      </c>
    </row>
    <row r="939" spans="1:22">
      <c r="A939" t="s">
        <v>5628</v>
      </c>
      <c r="B939" t="s">
        <v>10111</v>
      </c>
      <c r="C939" t="s">
        <v>10575</v>
      </c>
      <c r="D939" s="2">
        <v>1199</v>
      </c>
      <c r="E939" s="11">
        <f t="shared" si="70"/>
        <v>44817580</v>
      </c>
      <c r="F939" s="5">
        <v>1999</v>
      </c>
      <c r="G939" s="1">
        <v>0.4</v>
      </c>
      <c r="H939" t="str">
        <f t="shared" si="71"/>
        <v>&gt;=50%</v>
      </c>
      <c r="I939" s="8" t="str">
        <f t="shared" si="73"/>
        <v>&gt;500</v>
      </c>
      <c r="J939" s="8" t="str">
        <f t="shared" si="74"/>
        <v>No</v>
      </c>
      <c r="K939" s="1" t="s">
        <v>9299</v>
      </c>
      <c r="L939">
        <v>4.5</v>
      </c>
      <c r="M939" s="4">
        <v>22420</v>
      </c>
      <c r="N939" s="12">
        <f t="shared" si="72"/>
        <v>100890</v>
      </c>
      <c r="O939" t="s">
        <v>11534</v>
      </c>
      <c r="P939" t="s">
        <v>644</v>
      </c>
      <c r="Q939" t="s">
        <v>12106</v>
      </c>
      <c r="R939" t="s">
        <v>645</v>
      </c>
      <c r="S939" t="s">
        <v>13238</v>
      </c>
      <c r="T939" t="s">
        <v>646</v>
      </c>
      <c r="U939" t="s">
        <v>5630</v>
      </c>
      <c r="V939" t="s">
        <v>5631</v>
      </c>
    </row>
    <row r="940" spans="1:22">
      <c r="A940" t="s">
        <v>416</v>
      </c>
      <c r="B940" t="s">
        <v>9377</v>
      </c>
      <c r="C940" t="s">
        <v>2215</v>
      </c>
      <c r="D940">
        <v>139</v>
      </c>
      <c r="E940" s="11">
        <f t="shared" si="70"/>
        <v>1311687</v>
      </c>
      <c r="F940" s="5">
        <v>999</v>
      </c>
      <c r="G940" s="1">
        <v>0.86</v>
      </c>
      <c r="H940" t="str">
        <f t="shared" si="71"/>
        <v>&gt;=50%</v>
      </c>
      <c r="I940" s="8" t="str">
        <f t="shared" si="73"/>
        <v>&gt;500</v>
      </c>
      <c r="J940" s="8" t="str">
        <f t="shared" si="74"/>
        <v>No</v>
      </c>
      <c r="K940" s="1" t="s">
        <v>9298</v>
      </c>
      <c r="L940">
        <v>4</v>
      </c>
      <c r="M940" s="4">
        <v>1313</v>
      </c>
      <c r="N940" s="12">
        <f t="shared" si="72"/>
        <v>5252</v>
      </c>
      <c r="O940" t="s">
        <v>10829</v>
      </c>
      <c r="P940" t="s">
        <v>418</v>
      </c>
      <c r="Q940" t="s">
        <v>12080</v>
      </c>
      <c r="R940" t="s">
        <v>419</v>
      </c>
      <c r="S940" t="s">
        <v>13212</v>
      </c>
      <c r="T940" t="s">
        <v>420</v>
      </c>
      <c r="U940" t="s">
        <v>421</v>
      </c>
      <c r="V940" t="s">
        <v>5632</v>
      </c>
    </row>
    <row r="941" spans="1:22">
      <c r="A941" t="s">
        <v>5633</v>
      </c>
      <c r="B941" t="s">
        <v>10112</v>
      </c>
      <c r="C941" t="s">
        <v>10626</v>
      </c>
      <c r="D941">
        <v>889</v>
      </c>
      <c r="E941" s="11">
        <f t="shared" si="70"/>
        <v>4565716</v>
      </c>
      <c r="F941" s="5">
        <v>1999</v>
      </c>
      <c r="G941" s="1">
        <v>0.56000000000000005</v>
      </c>
      <c r="H941" t="str">
        <f t="shared" si="71"/>
        <v>20-50%</v>
      </c>
      <c r="I941" s="8" t="str">
        <f t="shared" si="73"/>
        <v>&gt;500</v>
      </c>
      <c r="J941" s="8" t="str">
        <f t="shared" si="74"/>
        <v>No</v>
      </c>
      <c r="K941" s="1" t="s">
        <v>9298</v>
      </c>
      <c r="L941">
        <v>4.2</v>
      </c>
      <c r="M941" s="4">
        <v>2284</v>
      </c>
      <c r="N941" s="12">
        <f t="shared" si="72"/>
        <v>9592.8000000000011</v>
      </c>
      <c r="O941" t="s">
        <v>11535</v>
      </c>
      <c r="P941" t="s">
        <v>5635</v>
      </c>
      <c r="Q941" t="s">
        <v>12679</v>
      </c>
      <c r="R941" t="s">
        <v>5636</v>
      </c>
      <c r="S941" t="s">
        <v>13846</v>
      </c>
      <c r="T941" t="s">
        <v>5637</v>
      </c>
      <c r="U941" t="s">
        <v>5638</v>
      </c>
      <c r="V941" t="s">
        <v>5639</v>
      </c>
    </row>
    <row r="942" spans="1:22">
      <c r="A942" t="s">
        <v>5640</v>
      </c>
      <c r="B942" t="s">
        <v>10113</v>
      </c>
      <c r="C942" t="s">
        <v>10694</v>
      </c>
      <c r="D942" s="2">
        <v>1409</v>
      </c>
      <c r="E942" s="11">
        <f t="shared" si="70"/>
        <v>938973</v>
      </c>
      <c r="F942" s="5">
        <v>2199</v>
      </c>
      <c r="G942" s="1">
        <v>0.36</v>
      </c>
      <c r="H942" t="str">
        <f t="shared" si="71"/>
        <v>&gt;=50%</v>
      </c>
      <c r="I942" s="8" t="str">
        <f t="shared" si="73"/>
        <v>&gt;500</v>
      </c>
      <c r="J942" s="8" t="str">
        <f t="shared" si="74"/>
        <v>No</v>
      </c>
      <c r="K942" s="1" t="s">
        <v>9299</v>
      </c>
      <c r="L942">
        <v>3.9</v>
      </c>
      <c r="M942" s="4">
        <v>427</v>
      </c>
      <c r="N942" s="12">
        <f t="shared" si="72"/>
        <v>1665.3</v>
      </c>
      <c r="O942" t="s">
        <v>11536</v>
      </c>
      <c r="P942" t="s">
        <v>5642</v>
      </c>
      <c r="Q942" t="s">
        <v>12680</v>
      </c>
      <c r="R942" t="s">
        <v>5643</v>
      </c>
      <c r="S942" t="s">
        <v>13847</v>
      </c>
      <c r="T942" t="s">
        <v>5644</v>
      </c>
      <c r="U942" t="s">
        <v>5645</v>
      </c>
      <c r="V942" t="s">
        <v>5646</v>
      </c>
    </row>
    <row r="943" spans="1:22">
      <c r="A943" t="s">
        <v>5647</v>
      </c>
      <c r="B943" t="s">
        <v>10114</v>
      </c>
      <c r="C943" t="s">
        <v>10691</v>
      </c>
      <c r="D943">
        <v>549</v>
      </c>
      <c r="E943" s="11">
        <f t="shared" si="70"/>
        <v>2732633</v>
      </c>
      <c r="F943" s="5">
        <v>1999</v>
      </c>
      <c r="G943" s="1">
        <v>0.73</v>
      </c>
      <c r="H943" t="str">
        <f t="shared" si="71"/>
        <v>&gt;=50%</v>
      </c>
      <c r="I943" s="8" t="str">
        <f t="shared" si="73"/>
        <v>&gt;500</v>
      </c>
      <c r="J943" s="8" t="str">
        <f t="shared" si="74"/>
        <v>No</v>
      </c>
      <c r="K943" s="1" t="s">
        <v>9298</v>
      </c>
      <c r="L943">
        <v>4.3</v>
      </c>
      <c r="M943" s="4">
        <v>1367</v>
      </c>
      <c r="N943" s="12">
        <f t="shared" si="72"/>
        <v>5878.0999999999995</v>
      </c>
      <c r="O943" t="s">
        <v>11537</v>
      </c>
      <c r="P943" t="s">
        <v>5649</v>
      </c>
      <c r="Q943" t="s">
        <v>12681</v>
      </c>
      <c r="R943" t="s">
        <v>5650</v>
      </c>
      <c r="S943" t="s">
        <v>13848</v>
      </c>
      <c r="T943" t="s">
        <v>5651</v>
      </c>
      <c r="U943" t="s">
        <v>5652</v>
      </c>
      <c r="V943" t="s">
        <v>5653</v>
      </c>
    </row>
    <row r="944" spans="1:22">
      <c r="A944" t="s">
        <v>5654</v>
      </c>
      <c r="B944" t="s">
        <v>10115</v>
      </c>
      <c r="C944" t="s">
        <v>10575</v>
      </c>
      <c r="D944">
        <v>749</v>
      </c>
      <c r="E944" s="11">
        <f t="shared" si="70"/>
        <v>23745001</v>
      </c>
      <c r="F944" s="5">
        <v>1799</v>
      </c>
      <c r="G944" s="1">
        <v>0.57999999999999996</v>
      </c>
      <c r="H944" t="str">
        <f t="shared" si="71"/>
        <v>&gt;=50%</v>
      </c>
      <c r="I944" s="8" t="str">
        <f t="shared" si="73"/>
        <v>&gt;500</v>
      </c>
      <c r="J944" s="8" t="str">
        <f t="shared" si="74"/>
        <v>No</v>
      </c>
      <c r="K944" s="1" t="s">
        <v>9298</v>
      </c>
      <c r="L944">
        <v>4</v>
      </c>
      <c r="M944" s="4">
        <v>13199</v>
      </c>
      <c r="N944" s="12">
        <f t="shared" si="72"/>
        <v>52796</v>
      </c>
      <c r="O944" t="s">
        <v>11538</v>
      </c>
      <c r="P944" t="s">
        <v>5656</v>
      </c>
      <c r="Q944" t="s">
        <v>12682</v>
      </c>
      <c r="R944" t="s">
        <v>5657</v>
      </c>
      <c r="S944" t="s">
        <v>13849</v>
      </c>
      <c r="T944" t="s">
        <v>9280</v>
      </c>
      <c r="U944" t="s">
        <v>5658</v>
      </c>
      <c r="V944" t="s">
        <v>5659</v>
      </c>
    </row>
    <row r="945" spans="1:22">
      <c r="A945" t="s">
        <v>423</v>
      </c>
      <c r="B945" t="s">
        <v>9378</v>
      </c>
      <c r="C945" t="s">
        <v>10575</v>
      </c>
      <c r="D945">
        <v>329</v>
      </c>
      <c r="E945" s="11">
        <f t="shared" si="70"/>
        <v>25135370</v>
      </c>
      <c r="F945" s="5">
        <v>845</v>
      </c>
      <c r="G945" s="1">
        <v>0.61</v>
      </c>
      <c r="H945" t="str">
        <f t="shared" si="71"/>
        <v>&gt;=50%</v>
      </c>
      <c r="I945" s="8" t="str">
        <f t="shared" si="73"/>
        <v>&gt;500</v>
      </c>
      <c r="J945" s="8" t="str">
        <f t="shared" si="74"/>
        <v>No</v>
      </c>
      <c r="K945" s="1" t="s">
        <v>9298</v>
      </c>
      <c r="L945">
        <v>4.2</v>
      </c>
      <c r="M945" s="4">
        <v>29746</v>
      </c>
      <c r="N945" s="12">
        <f t="shared" si="72"/>
        <v>124933.20000000001</v>
      </c>
      <c r="O945" t="s">
        <v>425</v>
      </c>
      <c r="P945" t="s">
        <v>426</v>
      </c>
      <c r="Q945" t="s">
        <v>12081</v>
      </c>
      <c r="R945" t="s">
        <v>427</v>
      </c>
      <c r="S945" t="s">
        <v>13213</v>
      </c>
      <c r="T945" t="s">
        <v>428</v>
      </c>
      <c r="U945" t="s">
        <v>5660</v>
      </c>
      <c r="V945" t="s">
        <v>5661</v>
      </c>
    </row>
    <row r="946" spans="1:22">
      <c r="A946" t="s">
        <v>5662</v>
      </c>
      <c r="B946" t="s">
        <v>5663</v>
      </c>
      <c r="C946" t="s">
        <v>10594</v>
      </c>
      <c r="D946">
        <v>379</v>
      </c>
      <c r="E946" s="11">
        <f t="shared" si="70"/>
        <v>3083794</v>
      </c>
      <c r="F946" s="5">
        <v>1099</v>
      </c>
      <c r="G946" s="1">
        <v>0.66</v>
      </c>
      <c r="H946" t="str">
        <f t="shared" si="71"/>
        <v>20-50%</v>
      </c>
      <c r="I946" s="8" t="str">
        <f t="shared" si="73"/>
        <v>&gt;500</v>
      </c>
      <c r="J946" s="8" t="str">
        <f t="shared" si="74"/>
        <v>No</v>
      </c>
      <c r="K946" s="1" t="s">
        <v>9298</v>
      </c>
      <c r="L946">
        <v>4.3</v>
      </c>
      <c r="M946" s="4">
        <v>2806</v>
      </c>
      <c r="N946" s="12">
        <f t="shared" si="72"/>
        <v>12065.8</v>
      </c>
      <c r="O946" t="s">
        <v>11539</v>
      </c>
      <c r="P946" t="s">
        <v>690</v>
      </c>
      <c r="Q946" t="s">
        <v>12112</v>
      </c>
      <c r="R946" t="s">
        <v>691</v>
      </c>
      <c r="S946" t="s">
        <v>13244</v>
      </c>
      <c r="T946" t="s">
        <v>692</v>
      </c>
      <c r="U946" t="s">
        <v>5664</v>
      </c>
      <c r="V946" t="s">
        <v>5665</v>
      </c>
    </row>
    <row r="947" spans="1:22">
      <c r="A947" t="s">
        <v>5666</v>
      </c>
      <c r="B947" t="s">
        <v>10116</v>
      </c>
      <c r="C947" t="s">
        <v>10659</v>
      </c>
      <c r="D947" s="2">
        <v>5998</v>
      </c>
      <c r="E947" s="11">
        <f t="shared" si="70"/>
        <v>242809645</v>
      </c>
      <c r="F947" s="5">
        <v>7999</v>
      </c>
      <c r="G947" s="1">
        <v>0.25</v>
      </c>
      <c r="H947" t="str">
        <f t="shared" si="71"/>
        <v>&gt;=50%</v>
      </c>
      <c r="I947" s="8" t="str">
        <f t="shared" si="73"/>
        <v>&gt;500</v>
      </c>
      <c r="J947" s="8" t="str">
        <f t="shared" si="74"/>
        <v>No</v>
      </c>
      <c r="K947" s="1" t="s">
        <v>9299</v>
      </c>
      <c r="L947">
        <v>4.2</v>
      </c>
      <c r="M947" s="4">
        <v>30355</v>
      </c>
      <c r="N947" s="12">
        <f t="shared" si="72"/>
        <v>127491</v>
      </c>
      <c r="O947" t="s">
        <v>11540</v>
      </c>
      <c r="P947" t="s">
        <v>5668</v>
      </c>
      <c r="Q947" t="s">
        <v>12683</v>
      </c>
      <c r="R947" t="s">
        <v>5669</v>
      </c>
      <c r="S947" t="s">
        <v>13850</v>
      </c>
      <c r="T947" t="s">
        <v>5670</v>
      </c>
      <c r="U947" t="s">
        <v>5671</v>
      </c>
      <c r="V947" t="s">
        <v>5672</v>
      </c>
    </row>
    <row r="948" spans="1:22">
      <c r="A948" t="s">
        <v>5673</v>
      </c>
      <c r="B948" t="s">
        <v>10117</v>
      </c>
      <c r="C948" t="s">
        <v>10653</v>
      </c>
      <c r="D948">
        <v>299</v>
      </c>
      <c r="E948" s="11">
        <f t="shared" si="70"/>
        <v>4299132</v>
      </c>
      <c r="F948" s="5">
        <v>1499</v>
      </c>
      <c r="G948" s="1">
        <v>0.8</v>
      </c>
      <c r="H948" t="str">
        <f t="shared" si="71"/>
        <v>&gt;=50%</v>
      </c>
      <c r="I948" s="8" t="str">
        <f t="shared" si="73"/>
        <v>&gt;500</v>
      </c>
      <c r="J948" s="8" t="str">
        <f t="shared" si="74"/>
        <v>No</v>
      </c>
      <c r="K948" s="1" t="s">
        <v>9298</v>
      </c>
      <c r="L948">
        <v>4.2</v>
      </c>
      <c r="M948" s="4">
        <v>2868</v>
      </c>
      <c r="N948" s="12">
        <f t="shared" si="72"/>
        <v>12045.6</v>
      </c>
      <c r="O948" t="s">
        <v>11541</v>
      </c>
      <c r="P948" t="s">
        <v>5675</v>
      </c>
      <c r="Q948" t="s">
        <v>12684</v>
      </c>
      <c r="R948" t="s">
        <v>5676</v>
      </c>
      <c r="S948" t="s">
        <v>13851</v>
      </c>
      <c r="T948" t="s">
        <v>5677</v>
      </c>
      <c r="U948" t="s">
        <v>5678</v>
      </c>
      <c r="V948" t="s">
        <v>5679</v>
      </c>
    </row>
    <row r="949" spans="1:22">
      <c r="A949" t="s">
        <v>5680</v>
      </c>
      <c r="B949" t="s">
        <v>10118</v>
      </c>
      <c r="C949" t="s">
        <v>10695</v>
      </c>
      <c r="D949">
        <v>379</v>
      </c>
      <c r="E949" s="11">
        <f t="shared" si="70"/>
        <v>1004330</v>
      </c>
      <c r="F949" s="5">
        <v>1499</v>
      </c>
      <c r="G949" s="1">
        <v>0.75</v>
      </c>
      <c r="H949" t="str">
        <f t="shared" si="71"/>
        <v>&gt;=50%</v>
      </c>
      <c r="I949" s="8" t="str">
        <f t="shared" si="73"/>
        <v>&gt;500</v>
      </c>
      <c r="J949" s="8" t="str">
        <f t="shared" si="74"/>
        <v>No</v>
      </c>
      <c r="K949" s="1" t="s">
        <v>9298</v>
      </c>
      <c r="L949">
        <v>4.0999999999999996</v>
      </c>
      <c r="M949" s="4">
        <v>670</v>
      </c>
      <c r="N949" s="12">
        <f t="shared" si="72"/>
        <v>2746.9999999999995</v>
      </c>
      <c r="O949" t="s">
        <v>11542</v>
      </c>
      <c r="P949" t="s">
        <v>5682</v>
      </c>
      <c r="Q949" t="s">
        <v>12685</v>
      </c>
      <c r="R949" t="s">
        <v>5683</v>
      </c>
      <c r="S949" t="s">
        <v>13852</v>
      </c>
      <c r="T949" t="s">
        <v>5684</v>
      </c>
      <c r="U949" t="s">
        <v>5685</v>
      </c>
      <c r="V949" t="s">
        <v>5686</v>
      </c>
    </row>
    <row r="950" spans="1:22">
      <c r="A950" t="s">
        <v>5687</v>
      </c>
      <c r="B950" t="s">
        <v>10119</v>
      </c>
      <c r="C950" t="s">
        <v>10696</v>
      </c>
      <c r="D950" s="2">
        <v>1399</v>
      </c>
      <c r="E950" s="11">
        <f t="shared" si="70"/>
        <v>10586470</v>
      </c>
      <c r="F950" s="5">
        <v>2999</v>
      </c>
      <c r="G950" s="1">
        <v>0.53</v>
      </c>
      <c r="H950" t="str">
        <f t="shared" si="71"/>
        <v>20-50%</v>
      </c>
      <c r="I950" s="8" t="str">
        <f t="shared" si="73"/>
        <v>&gt;500</v>
      </c>
      <c r="J950" s="8" t="str">
        <f t="shared" si="74"/>
        <v>No</v>
      </c>
      <c r="K950" s="1" t="s">
        <v>9298</v>
      </c>
      <c r="L950">
        <v>4.3</v>
      </c>
      <c r="M950" s="4">
        <v>3530</v>
      </c>
      <c r="N950" s="12">
        <f t="shared" si="72"/>
        <v>15179</v>
      </c>
      <c r="O950" t="s">
        <v>11543</v>
      </c>
      <c r="P950" t="s">
        <v>5689</v>
      </c>
      <c r="Q950" t="s">
        <v>12686</v>
      </c>
      <c r="R950" t="s">
        <v>5690</v>
      </c>
      <c r="S950" t="s">
        <v>13853</v>
      </c>
      <c r="T950" t="s">
        <v>5691</v>
      </c>
      <c r="U950" t="s">
        <v>5692</v>
      </c>
      <c r="V950" t="s">
        <v>5693</v>
      </c>
    </row>
    <row r="951" spans="1:22">
      <c r="A951" t="s">
        <v>5694</v>
      </c>
      <c r="B951" t="s">
        <v>10120</v>
      </c>
      <c r="C951" t="s">
        <v>10662</v>
      </c>
      <c r="D951">
        <v>699</v>
      </c>
      <c r="E951" s="11">
        <f t="shared" si="70"/>
        <v>8031717</v>
      </c>
      <c r="F951" s="5">
        <v>1299</v>
      </c>
      <c r="G951" s="1">
        <v>0.46</v>
      </c>
      <c r="H951" t="str">
        <f t="shared" si="71"/>
        <v>20%</v>
      </c>
      <c r="I951" s="8" t="str">
        <f t="shared" si="73"/>
        <v>&gt;500</v>
      </c>
      <c r="J951" s="8" t="str">
        <f t="shared" si="74"/>
        <v>No</v>
      </c>
      <c r="K951" s="1" t="s">
        <v>9299</v>
      </c>
      <c r="L951">
        <v>4.3</v>
      </c>
      <c r="M951" s="4">
        <v>6183</v>
      </c>
      <c r="N951" s="12">
        <f t="shared" si="72"/>
        <v>26586.899999999998</v>
      </c>
      <c r="O951" t="s">
        <v>11544</v>
      </c>
      <c r="P951" t="s">
        <v>5696</v>
      </c>
      <c r="Q951" t="s">
        <v>12687</v>
      </c>
      <c r="R951" t="s">
        <v>5697</v>
      </c>
      <c r="S951" t="s">
        <v>13854</v>
      </c>
      <c r="T951" t="s">
        <v>5698</v>
      </c>
      <c r="U951" t="s">
        <v>5699</v>
      </c>
      <c r="V951" t="s">
        <v>5700</v>
      </c>
    </row>
    <row r="952" spans="1:22">
      <c r="A952" t="s">
        <v>5701</v>
      </c>
      <c r="B952" t="s">
        <v>10121</v>
      </c>
      <c r="C952" t="s">
        <v>10637</v>
      </c>
      <c r="D952">
        <v>300</v>
      </c>
      <c r="E952" s="11">
        <f t="shared" si="70"/>
        <v>125700</v>
      </c>
      <c r="F952" s="5">
        <v>300</v>
      </c>
      <c r="G952" s="1">
        <v>0</v>
      </c>
      <c r="H952" t="str">
        <f t="shared" si="71"/>
        <v>20-50%</v>
      </c>
      <c r="I952" s="8" t="str">
        <f t="shared" si="73"/>
        <v>200-500</v>
      </c>
      <c r="J952" s="8" t="str">
        <f t="shared" si="74"/>
        <v>No</v>
      </c>
      <c r="K952" s="1" t="s">
        <v>9299</v>
      </c>
      <c r="L952">
        <v>4.2</v>
      </c>
      <c r="M952" s="4">
        <v>419</v>
      </c>
      <c r="N952" s="12">
        <f t="shared" si="72"/>
        <v>1759.8000000000002</v>
      </c>
      <c r="O952" t="s">
        <v>11545</v>
      </c>
      <c r="P952" t="s">
        <v>5703</v>
      </c>
      <c r="Q952" t="s">
        <v>12688</v>
      </c>
      <c r="R952" t="s">
        <v>5704</v>
      </c>
      <c r="S952" t="s">
        <v>13855</v>
      </c>
      <c r="T952" t="s">
        <v>5705</v>
      </c>
      <c r="U952" t="s">
        <v>5706</v>
      </c>
      <c r="V952" t="s">
        <v>5707</v>
      </c>
    </row>
    <row r="953" spans="1:22">
      <c r="A953" t="s">
        <v>5708</v>
      </c>
      <c r="B953" t="s">
        <v>10122</v>
      </c>
      <c r="C953" t="s">
        <v>10697</v>
      </c>
      <c r="D953">
        <v>999</v>
      </c>
      <c r="E953" s="11">
        <f t="shared" si="70"/>
        <v>14597415</v>
      </c>
      <c r="F953" s="5">
        <v>1995</v>
      </c>
      <c r="G953" s="1">
        <v>0.5</v>
      </c>
      <c r="H953" t="str">
        <f t="shared" si="71"/>
        <v>20%</v>
      </c>
      <c r="I953" s="8" t="str">
        <f t="shared" si="73"/>
        <v>&gt;500</v>
      </c>
      <c r="J953" s="8" t="str">
        <f t="shared" si="74"/>
        <v>No</v>
      </c>
      <c r="K953" s="1" t="s">
        <v>9298</v>
      </c>
      <c r="L953">
        <v>4.5</v>
      </c>
      <c r="M953" s="4">
        <v>7317</v>
      </c>
      <c r="N953" s="12">
        <f t="shared" si="72"/>
        <v>32926.5</v>
      </c>
      <c r="O953" t="s">
        <v>11546</v>
      </c>
      <c r="P953" t="s">
        <v>5710</v>
      </c>
      <c r="Q953" t="s">
        <v>12689</v>
      </c>
      <c r="R953" t="s">
        <v>5711</v>
      </c>
      <c r="S953" t="s">
        <v>13856</v>
      </c>
      <c r="T953" t="s">
        <v>5712</v>
      </c>
      <c r="U953" t="s">
        <v>5713</v>
      </c>
      <c r="V953" t="s">
        <v>5714</v>
      </c>
    </row>
    <row r="954" spans="1:22">
      <c r="A954" t="s">
        <v>5715</v>
      </c>
      <c r="B954" t="s">
        <v>10123</v>
      </c>
      <c r="C954" t="s">
        <v>10578</v>
      </c>
      <c r="D954">
        <v>535</v>
      </c>
      <c r="E954" s="11">
        <f t="shared" si="70"/>
        <v>2367910</v>
      </c>
      <c r="F954" s="5">
        <v>535</v>
      </c>
      <c r="G954" s="1">
        <v>0</v>
      </c>
      <c r="H954" t="str">
        <f t="shared" si="71"/>
        <v>20-50%</v>
      </c>
      <c r="I954" s="8" t="str">
        <f t="shared" si="73"/>
        <v>&gt;500</v>
      </c>
      <c r="J954" s="8" t="str">
        <f t="shared" si="74"/>
        <v>No</v>
      </c>
      <c r="K954" s="1" t="s">
        <v>9299</v>
      </c>
      <c r="L954">
        <v>4.4000000000000004</v>
      </c>
      <c r="M954" s="4">
        <v>4426</v>
      </c>
      <c r="N954" s="12">
        <f t="shared" si="72"/>
        <v>19474.400000000001</v>
      </c>
      <c r="O954" t="s">
        <v>11547</v>
      </c>
      <c r="P954" t="s">
        <v>5717</v>
      </c>
      <c r="Q954" t="s">
        <v>12690</v>
      </c>
      <c r="R954" t="s">
        <v>5718</v>
      </c>
      <c r="S954" t="s">
        <v>13857</v>
      </c>
      <c r="T954" t="s">
        <v>5719</v>
      </c>
      <c r="U954" t="s">
        <v>5720</v>
      </c>
      <c r="V954" t="s">
        <v>5721</v>
      </c>
    </row>
    <row r="955" spans="1:22">
      <c r="A955" t="s">
        <v>431</v>
      </c>
      <c r="B955" t="s">
        <v>9379</v>
      </c>
      <c r="C955" t="s">
        <v>10659</v>
      </c>
      <c r="D955" s="2">
        <v>13999</v>
      </c>
      <c r="E955" s="11">
        <f t="shared" si="70"/>
        <v>1130879763</v>
      </c>
      <c r="F955" s="5">
        <v>24999</v>
      </c>
      <c r="G955" s="1">
        <v>0.44</v>
      </c>
      <c r="H955" t="str">
        <f t="shared" si="71"/>
        <v>&gt;=50%</v>
      </c>
      <c r="I955" s="8" t="str">
        <f t="shared" si="73"/>
        <v>&gt;500</v>
      </c>
      <c r="J955" s="8" t="str">
        <f t="shared" si="74"/>
        <v>No</v>
      </c>
      <c r="K955" s="1" t="s">
        <v>9299</v>
      </c>
      <c r="L955">
        <v>4.2</v>
      </c>
      <c r="M955" s="4">
        <v>45237</v>
      </c>
      <c r="N955" s="12">
        <f t="shared" si="72"/>
        <v>189995.4</v>
      </c>
      <c r="O955" t="s">
        <v>10830</v>
      </c>
      <c r="P955" t="s">
        <v>433</v>
      </c>
      <c r="Q955" t="s">
        <v>12082</v>
      </c>
      <c r="R955" t="s">
        <v>434</v>
      </c>
      <c r="S955" t="s">
        <v>13214</v>
      </c>
      <c r="T955" t="s">
        <v>435</v>
      </c>
      <c r="U955" t="s">
        <v>5722</v>
      </c>
      <c r="V955" t="s">
        <v>5723</v>
      </c>
    </row>
    <row r="956" spans="1:22">
      <c r="A956" t="s">
        <v>5724</v>
      </c>
      <c r="B956" t="s">
        <v>10124</v>
      </c>
      <c r="C956" t="s">
        <v>10681</v>
      </c>
      <c r="D956">
        <v>269</v>
      </c>
      <c r="E956" s="11">
        <f t="shared" si="70"/>
        <v>1200108</v>
      </c>
      <c r="F956" s="5">
        <v>1099</v>
      </c>
      <c r="G956" s="1">
        <v>0.76</v>
      </c>
      <c r="H956" t="str">
        <f t="shared" si="71"/>
        <v>20-50%</v>
      </c>
      <c r="I956" s="8" t="str">
        <f t="shared" si="73"/>
        <v>&gt;500</v>
      </c>
      <c r="J956" s="8" t="str">
        <f t="shared" si="74"/>
        <v>No</v>
      </c>
      <c r="K956" s="1" t="s">
        <v>9298</v>
      </c>
      <c r="L956">
        <v>4.0999999999999996</v>
      </c>
      <c r="M956" s="4">
        <v>1092</v>
      </c>
      <c r="N956" s="12">
        <f t="shared" si="72"/>
        <v>4477.2</v>
      </c>
      <c r="O956" t="s">
        <v>11548</v>
      </c>
      <c r="P956" t="s">
        <v>5726</v>
      </c>
      <c r="Q956" t="s">
        <v>12691</v>
      </c>
      <c r="R956" t="s">
        <v>5727</v>
      </c>
      <c r="S956" t="s">
        <v>13858</v>
      </c>
      <c r="T956" t="s">
        <v>5728</v>
      </c>
      <c r="U956" t="s">
        <v>5729</v>
      </c>
      <c r="V956" t="s">
        <v>5730</v>
      </c>
    </row>
    <row r="957" spans="1:22">
      <c r="A957" t="s">
        <v>5731</v>
      </c>
      <c r="B957" t="s">
        <v>5732</v>
      </c>
      <c r="C957" t="s">
        <v>10641</v>
      </c>
      <c r="D957">
        <v>341</v>
      </c>
      <c r="E957" s="11">
        <f t="shared" si="70"/>
        <v>1121850</v>
      </c>
      <c r="F957" s="5">
        <v>450</v>
      </c>
      <c r="G957" s="1">
        <v>0.24</v>
      </c>
      <c r="H957" t="str">
        <f t="shared" si="71"/>
        <v>20-50%</v>
      </c>
      <c r="I957" s="8" t="str">
        <f t="shared" si="73"/>
        <v>200-500</v>
      </c>
      <c r="J957" s="8" t="str">
        <f t="shared" si="74"/>
        <v>No</v>
      </c>
      <c r="K957" s="1" t="s">
        <v>9299</v>
      </c>
      <c r="L957">
        <v>4.3</v>
      </c>
      <c r="M957" s="4">
        <v>2493</v>
      </c>
      <c r="N957" s="12">
        <f t="shared" si="72"/>
        <v>10719.9</v>
      </c>
      <c r="O957" t="s">
        <v>11549</v>
      </c>
      <c r="P957" t="s">
        <v>5733</v>
      </c>
      <c r="Q957" t="s">
        <v>12692</v>
      </c>
      <c r="R957" t="s">
        <v>5734</v>
      </c>
      <c r="S957" t="s">
        <v>13859</v>
      </c>
      <c r="T957" t="s">
        <v>5735</v>
      </c>
      <c r="U957" t="s">
        <v>5736</v>
      </c>
      <c r="V957" t="s">
        <v>5737</v>
      </c>
    </row>
    <row r="958" spans="1:22">
      <c r="A958" t="s">
        <v>5738</v>
      </c>
      <c r="B958" t="s">
        <v>10125</v>
      </c>
      <c r="C958" t="s">
        <v>10575</v>
      </c>
      <c r="D958" s="2">
        <v>2499</v>
      </c>
      <c r="E958" s="11">
        <f t="shared" si="70"/>
        <v>50703321</v>
      </c>
      <c r="F958" s="5">
        <v>3999</v>
      </c>
      <c r="G958" s="1">
        <v>0.38</v>
      </c>
      <c r="H958" t="str">
        <f t="shared" si="71"/>
        <v>20-50%</v>
      </c>
      <c r="I958" s="8" t="str">
        <f t="shared" si="73"/>
        <v>&gt;500</v>
      </c>
      <c r="J958" s="8" t="str">
        <f t="shared" si="74"/>
        <v>No</v>
      </c>
      <c r="K958" s="1" t="s">
        <v>9299</v>
      </c>
      <c r="L958">
        <v>4.4000000000000004</v>
      </c>
      <c r="M958" s="4">
        <v>12679</v>
      </c>
      <c r="N958" s="12">
        <f t="shared" si="72"/>
        <v>55787.600000000006</v>
      </c>
      <c r="O958" t="s">
        <v>11550</v>
      </c>
      <c r="P958" t="s">
        <v>5740</v>
      </c>
      <c r="Q958" t="s">
        <v>12693</v>
      </c>
      <c r="R958" t="s">
        <v>5741</v>
      </c>
      <c r="S958" t="s">
        <v>13860</v>
      </c>
      <c r="T958" t="s">
        <v>5742</v>
      </c>
      <c r="U958" t="s">
        <v>3951</v>
      </c>
      <c r="V958" t="s">
        <v>5743</v>
      </c>
    </row>
    <row r="959" spans="1:22">
      <c r="A959" t="s">
        <v>477</v>
      </c>
      <c r="B959" t="s">
        <v>9386</v>
      </c>
      <c r="C959" t="s">
        <v>5232</v>
      </c>
      <c r="D959">
        <v>349</v>
      </c>
      <c r="E959" s="11">
        <f t="shared" si="70"/>
        <v>125790</v>
      </c>
      <c r="F959" s="5">
        <v>599</v>
      </c>
      <c r="G959" s="1">
        <v>0.42</v>
      </c>
      <c r="H959" t="str">
        <f t="shared" si="71"/>
        <v>20%</v>
      </c>
      <c r="I959" s="8" t="str">
        <f t="shared" si="73"/>
        <v>&gt;500</v>
      </c>
      <c r="J959" s="8" t="str">
        <f t="shared" si="74"/>
        <v>No</v>
      </c>
      <c r="K959" s="1" t="s">
        <v>9299</v>
      </c>
      <c r="L959">
        <v>4.0999999999999996</v>
      </c>
      <c r="M959" s="4">
        <v>210</v>
      </c>
      <c r="N959" s="12">
        <f t="shared" si="72"/>
        <v>860.99999999999989</v>
      </c>
      <c r="O959" t="s">
        <v>10837</v>
      </c>
      <c r="P959" t="s">
        <v>479</v>
      </c>
      <c r="Q959" t="s">
        <v>12088</v>
      </c>
      <c r="R959" t="s">
        <v>480</v>
      </c>
      <c r="S959" t="s">
        <v>13220</v>
      </c>
      <c r="T959" t="s">
        <v>481</v>
      </c>
      <c r="U959" t="s">
        <v>5744</v>
      </c>
      <c r="V959" t="s">
        <v>5745</v>
      </c>
    </row>
    <row r="960" spans="1:22">
      <c r="A960" t="s">
        <v>5746</v>
      </c>
      <c r="B960" t="s">
        <v>10126</v>
      </c>
      <c r="C960" t="s">
        <v>10601</v>
      </c>
      <c r="D960" s="2">
        <v>5899</v>
      </c>
      <c r="E960" s="11">
        <f t="shared" si="70"/>
        <v>29413995</v>
      </c>
      <c r="F960" s="5">
        <v>7005</v>
      </c>
      <c r="G960" s="1">
        <v>0.16</v>
      </c>
      <c r="H960" t="str">
        <f t="shared" si="71"/>
        <v>20-50%</v>
      </c>
      <c r="I960" s="8" t="str">
        <f t="shared" si="73"/>
        <v>&gt;500</v>
      </c>
      <c r="J960" s="8" t="str">
        <f t="shared" si="74"/>
        <v>No</v>
      </c>
      <c r="K960" s="1" t="s">
        <v>9299</v>
      </c>
      <c r="L960">
        <v>3.6</v>
      </c>
      <c r="M960" s="4">
        <v>4199</v>
      </c>
      <c r="N960" s="12">
        <f t="shared" si="72"/>
        <v>15116.4</v>
      </c>
      <c r="O960" t="s">
        <v>11551</v>
      </c>
      <c r="P960" t="s">
        <v>5748</v>
      </c>
      <c r="Q960" t="s">
        <v>12694</v>
      </c>
      <c r="R960" t="s">
        <v>5749</v>
      </c>
      <c r="S960" t="s">
        <v>13861</v>
      </c>
      <c r="T960" t="s">
        <v>5750</v>
      </c>
      <c r="U960" t="s">
        <v>5751</v>
      </c>
      <c r="V960" t="s">
        <v>5752</v>
      </c>
    </row>
    <row r="961" spans="1:22">
      <c r="A961" t="s">
        <v>3355</v>
      </c>
      <c r="B961" t="s">
        <v>9814</v>
      </c>
      <c r="C961" t="s">
        <v>10641</v>
      </c>
      <c r="D961">
        <v>699</v>
      </c>
      <c r="E961" s="11">
        <f t="shared" si="70"/>
        <v>17269197</v>
      </c>
      <c r="F961" s="5">
        <v>1199</v>
      </c>
      <c r="G961" s="1">
        <v>0.42</v>
      </c>
      <c r="H961" t="str">
        <f t="shared" si="71"/>
        <v>20-50%</v>
      </c>
      <c r="I961" s="8" t="str">
        <f t="shared" si="73"/>
        <v>&gt;500</v>
      </c>
      <c r="J961" s="8" t="str">
        <f t="shared" si="74"/>
        <v>No</v>
      </c>
      <c r="K961" s="1" t="s">
        <v>9299</v>
      </c>
      <c r="L961">
        <v>4</v>
      </c>
      <c r="M961" s="4">
        <v>14403</v>
      </c>
      <c r="N961" s="12">
        <f t="shared" si="72"/>
        <v>57612</v>
      </c>
      <c r="O961" t="s">
        <v>11232</v>
      </c>
      <c r="P961" t="s">
        <v>2662</v>
      </c>
      <c r="Q961" t="s">
        <v>12321</v>
      </c>
      <c r="R961" t="s">
        <v>2663</v>
      </c>
      <c r="S961" t="s">
        <v>13469</v>
      </c>
      <c r="T961" t="s">
        <v>2664</v>
      </c>
      <c r="U961" t="s">
        <v>5753</v>
      </c>
      <c r="V961" t="s">
        <v>5754</v>
      </c>
    </row>
    <row r="962" spans="1:22">
      <c r="A962" t="s">
        <v>5755</v>
      </c>
      <c r="B962" t="s">
        <v>10127</v>
      </c>
      <c r="C962" t="s">
        <v>10629</v>
      </c>
      <c r="D962" s="2">
        <v>1565</v>
      </c>
      <c r="E962" s="11">
        <f t="shared" ref="E962:E1025" si="75">F962 * M962</f>
        <v>33327887</v>
      </c>
      <c r="F962" s="5">
        <v>2999</v>
      </c>
      <c r="G962" s="1">
        <v>0.48</v>
      </c>
      <c r="H962" t="str">
        <f t="shared" ref="H962:H1025" si="76">IF(G963 &lt;=0.2, "20%", IF(G963 &lt;=0.5,"20-50%", "&gt;=50%"))</f>
        <v>&gt;=50%</v>
      </c>
      <c r="I962" s="8" t="str">
        <f t="shared" si="73"/>
        <v>&gt;500</v>
      </c>
      <c r="J962" s="8" t="str">
        <f t="shared" si="74"/>
        <v>No</v>
      </c>
      <c r="K962" s="1" t="s">
        <v>9299</v>
      </c>
      <c r="L962">
        <v>4</v>
      </c>
      <c r="M962" s="4">
        <v>11113</v>
      </c>
      <c r="N962" s="12">
        <f t="shared" ref="N962:N1025" si="77">L962 *M962</f>
        <v>44452</v>
      </c>
      <c r="O962" t="s">
        <v>11552</v>
      </c>
      <c r="P962" t="s">
        <v>5757</v>
      </c>
      <c r="Q962" t="s">
        <v>12695</v>
      </c>
      <c r="R962" t="s">
        <v>5758</v>
      </c>
      <c r="S962" t="s">
        <v>13862</v>
      </c>
      <c r="T962" t="s">
        <v>5759</v>
      </c>
      <c r="U962" t="s">
        <v>5760</v>
      </c>
      <c r="V962" t="s">
        <v>5761</v>
      </c>
    </row>
    <row r="963" spans="1:22">
      <c r="A963" t="s">
        <v>5762</v>
      </c>
      <c r="B963" t="s">
        <v>10128</v>
      </c>
      <c r="C963" t="s">
        <v>3333</v>
      </c>
      <c r="D963">
        <v>326</v>
      </c>
      <c r="E963" s="11">
        <f t="shared" si="75"/>
        <v>8607627</v>
      </c>
      <c r="F963" s="5">
        <v>799</v>
      </c>
      <c r="G963" s="1">
        <v>0.59</v>
      </c>
      <c r="H963" t="str">
        <f t="shared" si="76"/>
        <v>&gt;=50%</v>
      </c>
      <c r="I963" s="8" t="str">
        <f t="shared" ref="I963:I1026" si="78">IF(F963&lt;200,"&lt;200",IF(F963&lt;=500,"200-500",IF(F963&gt;500,"&gt;500")))</f>
        <v>&gt;500</v>
      </c>
      <c r="J963" s="8" t="str">
        <f t="shared" ref="J963:J1026" si="79">IF(T963 &lt;1000, "Yes","No")</f>
        <v>No</v>
      </c>
      <c r="K963" s="1" t="s">
        <v>9298</v>
      </c>
      <c r="L963">
        <v>4.4000000000000004</v>
      </c>
      <c r="M963" s="4">
        <v>10773</v>
      </c>
      <c r="N963" s="12">
        <f t="shared" si="77"/>
        <v>47401.200000000004</v>
      </c>
      <c r="O963" t="s">
        <v>11553</v>
      </c>
      <c r="P963" t="s">
        <v>5764</v>
      </c>
      <c r="Q963" t="s">
        <v>12696</v>
      </c>
      <c r="R963" t="s">
        <v>5765</v>
      </c>
      <c r="S963" t="s">
        <v>13863</v>
      </c>
      <c r="T963" t="s">
        <v>5766</v>
      </c>
      <c r="U963" t="s">
        <v>5767</v>
      </c>
      <c r="V963" t="s">
        <v>5768</v>
      </c>
    </row>
    <row r="964" spans="1:22">
      <c r="A964" t="s">
        <v>3331</v>
      </c>
      <c r="B964" t="s">
        <v>9811</v>
      </c>
      <c r="C964" t="s">
        <v>10627</v>
      </c>
      <c r="D964">
        <v>120</v>
      </c>
      <c r="E964" s="11">
        <f t="shared" si="75"/>
        <v>6484509</v>
      </c>
      <c r="F964" s="5">
        <v>999</v>
      </c>
      <c r="G964" s="1">
        <v>0.88</v>
      </c>
      <c r="H964" t="str">
        <f t="shared" si="76"/>
        <v>20-50%</v>
      </c>
      <c r="I964" s="8" t="str">
        <f t="shared" si="78"/>
        <v>&gt;500</v>
      </c>
      <c r="J964" s="8" t="str">
        <f t="shared" si="79"/>
        <v>No</v>
      </c>
      <c r="K964" s="1" t="s">
        <v>9298</v>
      </c>
      <c r="L964">
        <v>3.9</v>
      </c>
      <c r="M964" s="4">
        <v>6491</v>
      </c>
      <c r="N964" s="12">
        <f t="shared" si="77"/>
        <v>25314.899999999998</v>
      </c>
      <c r="O964" t="s">
        <v>11229</v>
      </c>
      <c r="P964" t="s">
        <v>3334</v>
      </c>
      <c r="Q964" t="s">
        <v>12389</v>
      </c>
      <c r="R964" t="s">
        <v>3335</v>
      </c>
      <c r="S964" t="s">
        <v>13541</v>
      </c>
      <c r="T964" t="s">
        <v>5769</v>
      </c>
      <c r="U964" t="s">
        <v>5770</v>
      </c>
      <c r="V964" t="s">
        <v>5771</v>
      </c>
    </row>
    <row r="965" spans="1:22">
      <c r="A965" t="s">
        <v>5772</v>
      </c>
      <c r="B965" t="s">
        <v>10129</v>
      </c>
      <c r="C965" t="s">
        <v>10635</v>
      </c>
      <c r="D965">
        <v>657</v>
      </c>
      <c r="E965" s="11">
        <f t="shared" si="75"/>
        <v>13930056</v>
      </c>
      <c r="F965" s="5">
        <v>999</v>
      </c>
      <c r="G965" s="1">
        <v>0.34</v>
      </c>
      <c r="H965" t="str">
        <f t="shared" si="76"/>
        <v>20-50%</v>
      </c>
      <c r="I965" s="8" t="str">
        <f t="shared" si="78"/>
        <v>&gt;500</v>
      </c>
      <c r="J965" s="8" t="str">
        <f t="shared" si="79"/>
        <v>No</v>
      </c>
      <c r="K965" s="1" t="s">
        <v>9299</v>
      </c>
      <c r="L965">
        <v>4.3</v>
      </c>
      <c r="M965" s="4">
        <v>13944</v>
      </c>
      <c r="N965" s="12">
        <f t="shared" si="77"/>
        <v>59959.199999999997</v>
      </c>
      <c r="O965" t="s">
        <v>11554</v>
      </c>
      <c r="P965" t="s">
        <v>5774</v>
      </c>
      <c r="Q965" t="s">
        <v>12697</v>
      </c>
      <c r="R965" t="s">
        <v>5775</v>
      </c>
      <c r="S965" t="s">
        <v>13864</v>
      </c>
      <c r="T965" t="s">
        <v>5776</v>
      </c>
      <c r="U965" t="s">
        <v>5777</v>
      </c>
      <c r="V965" t="s">
        <v>5778</v>
      </c>
    </row>
    <row r="966" spans="1:22">
      <c r="A966" t="s">
        <v>5779</v>
      </c>
      <c r="B966" t="s">
        <v>10130</v>
      </c>
      <c r="C966" t="s">
        <v>10643</v>
      </c>
      <c r="D966" s="2">
        <v>1995</v>
      </c>
      <c r="E966" s="11">
        <f t="shared" si="75"/>
        <v>31150200</v>
      </c>
      <c r="F966" s="5">
        <v>2895</v>
      </c>
      <c r="G966" s="1">
        <v>0.31</v>
      </c>
      <c r="H966" t="str">
        <f t="shared" si="76"/>
        <v>20%</v>
      </c>
      <c r="I966" s="8" t="str">
        <f t="shared" si="78"/>
        <v>&gt;500</v>
      </c>
      <c r="J966" s="8" t="str">
        <f t="shared" si="79"/>
        <v>No</v>
      </c>
      <c r="K966" s="1" t="s">
        <v>9299</v>
      </c>
      <c r="L966">
        <v>4.5999999999999996</v>
      </c>
      <c r="M966" s="4">
        <v>10760</v>
      </c>
      <c r="N966" s="12">
        <f t="shared" si="77"/>
        <v>49495.999999999993</v>
      </c>
      <c r="O966" t="s">
        <v>11555</v>
      </c>
      <c r="P966" t="s">
        <v>5781</v>
      </c>
      <c r="Q966" t="s">
        <v>12698</v>
      </c>
      <c r="R966" t="s">
        <v>5782</v>
      </c>
      <c r="S966" t="s">
        <v>13865</v>
      </c>
      <c r="T966" t="s">
        <v>5783</v>
      </c>
      <c r="U966" t="s">
        <v>5784</v>
      </c>
      <c r="V966" t="s">
        <v>5785</v>
      </c>
    </row>
    <row r="967" spans="1:22">
      <c r="A967" t="s">
        <v>5786</v>
      </c>
      <c r="B967" t="s">
        <v>10131</v>
      </c>
      <c r="C967" t="s">
        <v>10621</v>
      </c>
      <c r="D967" s="2">
        <v>1500</v>
      </c>
      <c r="E967" s="11">
        <f t="shared" si="75"/>
        <v>38994000</v>
      </c>
      <c r="F967" s="5">
        <v>1500</v>
      </c>
      <c r="G967" s="1">
        <v>0</v>
      </c>
      <c r="H967" t="str">
        <f t="shared" si="76"/>
        <v>20%</v>
      </c>
      <c r="I967" s="8" t="str">
        <f t="shared" si="78"/>
        <v>&gt;500</v>
      </c>
      <c r="J967" s="8" t="str">
        <f t="shared" si="79"/>
        <v>No</v>
      </c>
      <c r="K967" s="1" t="s">
        <v>9299</v>
      </c>
      <c r="L967">
        <v>4.4000000000000004</v>
      </c>
      <c r="M967" s="4">
        <v>25996</v>
      </c>
      <c r="N967" s="12">
        <f t="shared" si="77"/>
        <v>114382.40000000001</v>
      </c>
      <c r="O967" t="s">
        <v>11556</v>
      </c>
      <c r="P967" t="s">
        <v>5788</v>
      </c>
      <c r="Q967" t="s">
        <v>12699</v>
      </c>
      <c r="R967" t="s">
        <v>5789</v>
      </c>
      <c r="S967" t="s">
        <v>13866</v>
      </c>
      <c r="T967" t="s">
        <v>5790</v>
      </c>
      <c r="U967" t="s">
        <v>5791</v>
      </c>
      <c r="V967" t="s">
        <v>5792</v>
      </c>
    </row>
    <row r="968" spans="1:22">
      <c r="A968" t="s">
        <v>5793</v>
      </c>
      <c r="B968" t="s">
        <v>10132</v>
      </c>
      <c r="C968" t="s">
        <v>5232</v>
      </c>
      <c r="D968" s="2">
        <v>2640</v>
      </c>
      <c r="E968" s="11">
        <f t="shared" si="75"/>
        <v>51586470</v>
      </c>
      <c r="F968" s="5">
        <v>3195</v>
      </c>
      <c r="G968" s="1">
        <v>0.17</v>
      </c>
      <c r="H968" t="str">
        <f t="shared" si="76"/>
        <v>20%</v>
      </c>
      <c r="I968" s="8" t="str">
        <f t="shared" si="78"/>
        <v>&gt;500</v>
      </c>
      <c r="J968" s="8" t="str">
        <f t="shared" si="79"/>
        <v>No</v>
      </c>
      <c r="K968" s="1" t="s">
        <v>9299</v>
      </c>
      <c r="L968">
        <v>4.5</v>
      </c>
      <c r="M968" s="4">
        <v>16146</v>
      </c>
      <c r="N968" s="12">
        <f t="shared" si="77"/>
        <v>72657</v>
      </c>
      <c r="O968" t="s">
        <v>11557</v>
      </c>
      <c r="P968" t="s">
        <v>5795</v>
      </c>
      <c r="Q968" t="s">
        <v>5796</v>
      </c>
      <c r="R968" t="s">
        <v>5797</v>
      </c>
      <c r="S968" t="s">
        <v>13867</v>
      </c>
      <c r="T968" t="s">
        <v>5798</v>
      </c>
      <c r="U968" t="s">
        <v>5799</v>
      </c>
      <c r="V968" t="s">
        <v>5800</v>
      </c>
    </row>
    <row r="969" spans="1:22">
      <c r="A969" t="s">
        <v>5801</v>
      </c>
      <c r="B969" t="s">
        <v>10133</v>
      </c>
      <c r="C969" t="s">
        <v>10575</v>
      </c>
      <c r="D969" s="2">
        <v>5299</v>
      </c>
      <c r="E969" s="11">
        <f t="shared" si="75"/>
        <v>52619400</v>
      </c>
      <c r="F969" s="5">
        <v>6355</v>
      </c>
      <c r="G969" s="1">
        <v>0.17</v>
      </c>
      <c r="H969" t="str">
        <f t="shared" si="76"/>
        <v>&gt;=50%</v>
      </c>
      <c r="I969" s="8" t="str">
        <f t="shared" si="78"/>
        <v>&gt;500</v>
      </c>
      <c r="J969" s="8" t="str">
        <f t="shared" si="79"/>
        <v>No</v>
      </c>
      <c r="K969" s="1" t="s">
        <v>9299</v>
      </c>
      <c r="L969">
        <v>3.9</v>
      </c>
      <c r="M969" s="4">
        <v>8280</v>
      </c>
      <c r="N969" s="12">
        <f t="shared" si="77"/>
        <v>32292</v>
      </c>
      <c r="O969" t="s">
        <v>11558</v>
      </c>
      <c r="P969" t="s">
        <v>5803</v>
      </c>
      <c r="Q969" t="s">
        <v>12700</v>
      </c>
      <c r="R969" t="s">
        <v>5804</v>
      </c>
      <c r="S969" t="s">
        <v>13868</v>
      </c>
      <c r="T969" t="s">
        <v>5805</v>
      </c>
      <c r="U969" t="s">
        <v>5806</v>
      </c>
      <c r="V969" t="s">
        <v>5807</v>
      </c>
    </row>
    <row r="970" spans="1:22">
      <c r="A970" t="s">
        <v>442</v>
      </c>
      <c r="B970" t="s">
        <v>9381</v>
      </c>
      <c r="C970" t="s">
        <v>10691</v>
      </c>
      <c r="D970">
        <v>263</v>
      </c>
      <c r="E970" s="11">
        <f t="shared" si="75"/>
        <v>314550</v>
      </c>
      <c r="F970" s="5">
        <v>699</v>
      </c>
      <c r="G970" s="1">
        <v>0.62</v>
      </c>
      <c r="H970" t="str">
        <f t="shared" si="76"/>
        <v>20-50%</v>
      </c>
      <c r="I970" s="8" t="str">
        <f t="shared" si="78"/>
        <v>&gt;500</v>
      </c>
      <c r="J970" s="8" t="str">
        <f t="shared" si="79"/>
        <v>No</v>
      </c>
      <c r="K970" s="1" t="s">
        <v>9298</v>
      </c>
      <c r="L970">
        <v>4.0999999999999996</v>
      </c>
      <c r="M970" s="4">
        <v>450</v>
      </c>
      <c r="N970" s="12">
        <f t="shared" si="77"/>
        <v>1844.9999999999998</v>
      </c>
      <c r="O970" t="s">
        <v>10832</v>
      </c>
      <c r="P970" t="s">
        <v>444</v>
      </c>
      <c r="Q970" t="s">
        <v>12083</v>
      </c>
      <c r="R970" t="s">
        <v>445</v>
      </c>
      <c r="S970" t="s">
        <v>13215</v>
      </c>
      <c r="T970" t="s">
        <v>446</v>
      </c>
      <c r="U970" t="s">
        <v>447</v>
      </c>
      <c r="V970" t="s">
        <v>5808</v>
      </c>
    </row>
    <row r="971" spans="1:22">
      <c r="A971" t="s">
        <v>5809</v>
      </c>
      <c r="B971" t="s">
        <v>5810</v>
      </c>
      <c r="C971" t="s">
        <v>10698</v>
      </c>
      <c r="D971" s="2">
        <v>1990</v>
      </c>
      <c r="E971" s="11">
        <f t="shared" si="75"/>
        <v>42696763</v>
      </c>
      <c r="F971" s="5">
        <v>2999</v>
      </c>
      <c r="G971" s="1">
        <v>0.34</v>
      </c>
      <c r="H971" t="str">
        <f t="shared" si="76"/>
        <v>20%</v>
      </c>
      <c r="I971" s="8" t="str">
        <f t="shared" si="78"/>
        <v>&gt;500</v>
      </c>
      <c r="J971" s="8" t="str">
        <f t="shared" si="79"/>
        <v>No</v>
      </c>
      <c r="K971" s="1" t="s">
        <v>9299</v>
      </c>
      <c r="L971">
        <v>4.3</v>
      </c>
      <c r="M971" s="4">
        <v>14237</v>
      </c>
      <c r="N971" s="12">
        <f t="shared" si="77"/>
        <v>61219.1</v>
      </c>
      <c r="O971" t="s">
        <v>11559</v>
      </c>
      <c r="P971" t="s">
        <v>5811</v>
      </c>
      <c r="Q971" t="s">
        <v>12701</v>
      </c>
      <c r="R971" t="s">
        <v>5812</v>
      </c>
      <c r="S971" t="s">
        <v>13869</v>
      </c>
      <c r="T971" t="s">
        <v>9281</v>
      </c>
      <c r="U971" t="s">
        <v>5813</v>
      </c>
      <c r="V971" t="s">
        <v>5814</v>
      </c>
    </row>
    <row r="972" spans="1:22">
      <c r="A972" t="s">
        <v>5815</v>
      </c>
      <c r="B972" t="s">
        <v>10134</v>
      </c>
      <c r="C972" t="s">
        <v>10662</v>
      </c>
      <c r="D972" s="2">
        <v>1289</v>
      </c>
      <c r="E972" s="11">
        <f t="shared" si="75"/>
        <v>30981332</v>
      </c>
      <c r="F972" s="5">
        <v>1499</v>
      </c>
      <c r="G972" s="1">
        <v>0.14000000000000001</v>
      </c>
      <c r="H972" t="str">
        <f t="shared" si="76"/>
        <v>20%</v>
      </c>
      <c r="I972" s="8" t="str">
        <f t="shared" si="78"/>
        <v>&gt;500</v>
      </c>
      <c r="J972" s="8" t="str">
        <f t="shared" si="79"/>
        <v>No</v>
      </c>
      <c r="K972" s="1" t="s">
        <v>9299</v>
      </c>
      <c r="L972">
        <v>4.5</v>
      </c>
      <c r="M972" s="4">
        <v>20668</v>
      </c>
      <c r="N972" s="12">
        <f t="shared" si="77"/>
        <v>93006</v>
      </c>
      <c r="O972" t="s">
        <v>11560</v>
      </c>
      <c r="P972" t="s">
        <v>5817</v>
      </c>
      <c r="Q972" t="s">
        <v>12702</v>
      </c>
      <c r="R972" t="s">
        <v>5818</v>
      </c>
      <c r="S972" t="s">
        <v>13870</v>
      </c>
      <c r="T972" t="s">
        <v>5819</v>
      </c>
      <c r="U972" t="s">
        <v>5820</v>
      </c>
      <c r="V972" t="s">
        <v>5821</v>
      </c>
    </row>
    <row r="973" spans="1:22">
      <c r="A973" t="s">
        <v>5822</v>
      </c>
      <c r="B973" t="s">
        <v>10135</v>
      </c>
      <c r="C973" t="s">
        <v>10677</v>
      </c>
      <c r="D973">
        <v>165</v>
      </c>
      <c r="E973" s="11">
        <f t="shared" si="75"/>
        <v>276210</v>
      </c>
      <c r="F973" s="5">
        <v>165</v>
      </c>
      <c r="G973" s="1">
        <v>0</v>
      </c>
      <c r="H973" t="str">
        <f t="shared" si="76"/>
        <v>&gt;=50%</v>
      </c>
      <c r="I973" s="8" t="str">
        <f t="shared" si="78"/>
        <v>&lt;200</v>
      </c>
      <c r="J973" s="8" t="str">
        <f t="shared" si="79"/>
        <v>No</v>
      </c>
      <c r="K973" s="1" t="s">
        <v>9299</v>
      </c>
      <c r="L973">
        <v>4.5</v>
      </c>
      <c r="M973" s="4">
        <v>1674</v>
      </c>
      <c r="N973" s="12">
        <f t="shared" si="77"/>
        <v>7533</v>
      </c>
      <c r="O973" t="s">
        <v>11561</v>
      </c>
      <c r="P973" t="s">
        <v>5824</v>
      </c>
      <c r="Q973" t="s">
        <v>12703</v>
      </c>
      <c r="R973" t="s">
        <v>5825</v>
      </c>
      <c r="S973" t="s">
        <v>13871</v>
      </c>
      <c r="T973" t="s">
        <v>5826</v>
      </c>
      <c r="U973" t="s">
        <v>5827</v>
      </c>
      <c r="V973" t="s">
        <v>5828</v>
      </c>
    </row>
    <row r="974" spans="1:22">
      <c r="A974" t="s">
        <v>5829</v>
      </c>
      <c r="B974" t="s">
        <v>10136</v>
      </c>
      <c r="C974" t="s">
        <v>10652</v>
      </c>
      <c r="D974" s="2">
        <v>1699</v>
      </c>
      <c r="E974" s="11">
        <f t="shared" si="75"/>
        <v>26903811</v>
      </c>
      <c r="F974" s="5">
        <v>3499</v>
      </c>
      <c r="G974" s="1">
        <v>0.51</v>
      </c>
      <c r="H974" t="str">
        <f t="shared" si="76"/>
        <v>&gt;=50%</v>
      </c>
      <c r="I974" s="8" t="str">
        <f t="shared" si="78"/>
        <v>&gt;500</v>
      </c>
      <c r="J974" s="8" t="str">
        <f t="shared" si="79"/>
        <v>No</v>
      </c>
      <c r="K974" s="1" t="s">
        <v>9298</v>
      </c>
      <c r="L974">
        <v>3.6</v>
      </c>
      <c r="M974" s="4">
        <v>7689</v>
      </c>
      <c r="N974" s="12">
        <f t="shared" si="77"/>
        <v>27680.400000000001</v>
      </c>
      <c r="O974" t="s">
        <v>11562</v>
      </c>
      <c r="P974" t="s">
        <v>5831</v>
      </c>
      <c r="Q974" t="s">
        <v>12704</v>
      </c>
      <c r="R974" t="s">
        <v>5832</v>
      </c>
      <c r="S974" t="s">
        <v>13872</v>
      </c>
      <c r="T974" t="s">
        <v>5833</v>
      </c>
      <c r="U974" t="s">
        <v>5834</v>
      </c>
      <c r="V974" t="s">
        <v>5835</v>
      </c>
    </row>
    <row r="975" spans="1:22">
      <c r="A975" t="s">
        <v>5836</v>
      </c>
      <c r="B975" t="s">
        <v>10137</v>
      </c>
      <c r="C975" t="s">
        <v>10575</v>
      </c>
      <c r="D975" s="2">
        <v>2299</v>
      </c>
      <c r="E975" s="11">
        <f t="shared" si="75"/>
        <v>41655000</v>
      </c>
      <c r="F975" s="5">
        <v>7500</v>
      </c>
      <c r="G975" s="1">
        <v>0.69</v>
      </c>
      <c r="H975" t="str">
        <f t="shared" si="76"/>
        <v>&gt;=50%</v>
      </c>
      <c r="I975" s="8" t="str">
        <f t="shared" si="78"/>
        <v>&gt;500</v>
      </c>
      <c r="J975" s="8" t="str">
        <f t="shared" si="79"/>
        <v>No</v>
      </c>
      <c r="K975" s="1" t="s">
        <v>9298</v>
      </c>
      <c r="L975">
        <v>4.0999999999999996</v>
      </c>
      <c r="M975" s="4">
        <v>5554</v>
      </c>
      <c r="N975" s="12">
        <f t="shared" si="77"/>
        <v>22771.399999999998</v>
      </c>
      <c r="O975" t="s">
        <v>11563</v>
      </c>
      <c r="P975" t="s">
        <v>5838</v>
      </c>
      <c r="Q975" t="s">
        <v>12705</v>
      </c>
      <c r="R975" t="s">
        <v>5839</v>
      </c>
      <c r="S975" t="s">
        <v>13873</v>
      </c>
      <c r="T975" t="s">
        <v>5840</v>
      </c>
      <c r="U975" t="s">
        <v>5841</v>
      </c>
      <c r="V975" t="s">
        <v>5842</v>
      </c>
    </row>
    <row r="976" spans="1:22">
      <c r="A976" t="s">
        <v>463</v>
      </c>
      <c r="B976" t="s">
        <v>9384</v>
      </c>
      <c r="C976" t="s">
        <v>10650</v>
      </c>
      <c r="D976">
        <v>219</v>
      </c>
      <c r="E976" s="11">
        <f t="shared" si="75"/>
        <v>14037100</v>
      </c>
      <c r="F976" s="5">
        <v>700</v>
      </c>
      <c r="G976" s="1">
        <v>0.69</v>
      </c>
      <c r="H976" t="str">
        <f t="shared" si="76"/>
        <v>20%</v>
      </c>
      <c r="I976" s="8" t="str">
        <f t="shared" si="78"/>
        <v>&gt;500</v>
      </c>
      <c r="J976" s="8" t="str">
        <f t="shared" si="79"/>
        <v>No</v>
      </c>
      <c r="K976" s="1" t="s">
        <v>9298</v>
      </c>
      <c r="L976">
        <v>4.3</v>
      </c>
      <c r="M976" s="4">
        <v>20053</v>
      </c>
      <c r="N976" s="12">
        <f t="shared" si="77"/>
        <v>86227.9</v>
      </c>
      <c r="O976" t="s">
        <v>10835</v>
      </c>
      <c r="P976" t="s">
        <v>465</v>
      </c>
      <c r="Q976" t="s">
        <v>12086</v>
      </c>
      <c r="R976" t="s">
        <v>466</v>
      </c>
      <c r="S976" t="s">
        <v>13218</v>
      </c>
      <c r="T976" t="s">
        <v>467</v>
      </c>
      <c r="U976" t="s">
        <v>468</v>
      </c>
      <c r="V976" t="s">
        <v>5843</v>
      </c>
    </row>
    <row r="977" spans="1:22">
      <c r="A977" t="s">
        <v>5844</v>
      </c>
      <c r="B977" t="s">
        <v>10138</v>
      </c>
      <c r="C977" t="s">
        <v>5853</v>
      </c>
      <c r="D977">
        <v>39</v>
      </c>
      <c r="E977" s="11">
        <f t="shared" si="75"/>
        <v>130416</v>
      </c>
      <c r="F977" s="5">
        <v>39</v>
      </c>
      <c r="G977" s="1">
        <v>0</v>
      </c>
      <c r="H977" t="str">
        <f t="shared" si="76"/>
        <v>20-50%</v>
      </c>
      <c r="I977" s="8" t="str">
        <f t="shared" si="78"/>
        <v>&lt;200</v>
      </c>
      <c r="J977" s="8" t="str">
        <f t="shared" si="79"/>
        <v>No</v>
      </c>
      <c r="K977" s="1" t="s">
        <v>9299</v>
      </c>
      <c r="L977">
        <v>3.8</v>
      </c>
      <c r="M977" s="4">
        <v>3344</v>
      </c>
      <c r="N977" s="12">
        <f t="shared" si="77"/>
        <v>12707.199999999999</v>
      </c>
      <c r="O977" t="s">
        <v>11564</v>
      </c>
      <c r="P977" t="s">
        <v>5846</v>
      </c>
      <c r="Q977" t="s">
        <v>12706</v>
      </c>
      <c r="R977" t="s">
        <v>5847</v>
      </c>
      <c r="S977" t="s">
        <v>13874</v>
      </c>
      <c r="T977" t="s">
        <v>5848</v>
      </c>
      <c r="U977" t="s">
        <v>5849</v>
      </c>
      <c r="V977" t="s">
        <v>5850</v>
      </c>
    </row>
    <row r="978" spans="1:22">
      <c r="A978" t="s">
        <v>5851</v>
      </c>
      <c r="B978" t="s">
        <v>10139</v>
      </c>
      <c r="C978" t="s">
        <v>2215</v>
      </c>
      <c r="D978" s="2">
        <v>26999</v>
      </c>
      <c r="E978" s="11">
        <f t="shared" si="75"/>
        <v>109665114</v>
      </c>
      <c r="F978" s="5">
        <v>37999</v>
      </c>
      <c r="G978" s="1">
        <v>0.28999999999999998</v>
      </c>
      <c r="H978" t="str">
        <f t="shared" si="76"/>
        <v>20-50%</v>
      </c>
      <c r="I978" s="8" t="str">
        <f t="shared" si="78"/>
        <v>&gt;500</v>
      </c>
      <c r="J978" s="8" t="str">
        <f t="shared" si="79"/>
        <v>No</v>
      </c>
      <c r="K978" s="1" t="s">
        <v>9299</v>
      </c>
      <c r="L978">
        <v>4.5999999999999996</v>
      </c>
      <c r="M978" s="4">
        <v>2886</v>
      </c>
      <c r="N978" s="12">
        <f t="shared" si="77"/>
        <v>13275.599999999999</v>
      </c>
      <c r="O978" t="s">
        <v>11565</v>
      </c>
      <c r="P978" t="s">
        <v>5854</v>
      </c>
      <c r="Q978" t="s">
        <v>12707</v>
      </c>
      <c r="R978" t="s">
        <v>5855</v>
      </c>
      <c r="S978" t="s">
        <v>13875</v>
      </c>
      <c r="T978" t="s">
        <v>5856</v>
      </c>
      <c r="U978" t="s">
        <v>5857</v>
      </c>
      <c r="V978" t="s">
        <v>5858</v>
      </c>
    </row>
    <row r="979" spans="1:22">
      <c r="A979" t="s">
        <v>5859</v>
      </c>
      <c r="B979" t="s">
        <v>10140</v>
      </c>
      <c r="C979" t="s">
        <v>10619</v>
      </c>
      <c r="D979" s="2">
        <v>1490</v>
      </c>
      <c r="E979" s="11">
        <f t="shared" si="75"/>
        <v>195517500</v>
      </c>
      <c r="F979" s="5">
        <v>1990</v>
      </c>
      <c r="G979" s="1">
        <v>0.25</v>
      </c>
      <c r="H979" t="str">
        <f t="shared" si="76"/>
        <v>&gt;=50%</v>
      </c>
      <c r="I979" s="8" t="str">
        <f t="shared" si="78"/>
        <v>&gt;500</v>
      </c>
      <c r="J979" s="8" t="str">
        <f t="shared" si="79"/>
        <v>No</v>
      </c>
      <c r="K979" s="1" t="s">
        <v>9299</v>
      </c>
      <c r="L979">
        <v>4.0999999999999996</v>
      </c>
      <c r="M979" s="4">
        <v>98250</v>
      </c>
      <c r="N979" s="12">
        <f t="shared" si="77"/>
        <v>402824.99999999994</v>
      </c>
      <c r="O979" t="s">
        <v>11566</v>
      </c>
      <c r="P979" t="s">
        <v>5861</v>
      </c>
      <c r="Q979" t="s">
        <v>5862</v>
      </c>
      <c r="R979" t="s">
        <v>5863</v>
      </c>
      <c r="S979" t="s">
        <v>13876</v>
      </c>
      <c r="T979" t="s">
        <v>5864</v>
      </c>
      <c r="U979" t="s">
        <v>5865</v>
      </c>
      <c r="V979" t="s">
        <v>5866</v>
      </c>
    </row>
    <row r="980" spans="1:22">
      <c r="A980" t="s">
        <v>5867</v>
      </c>
      <c r="B980" t="s">
        <v>10141</v>
      </c>
      <c r="C980" t="s">
        <v>10575</v>
      </c>
      <c r="D980">
        <v>398</v>
      </c>
      <c r="E980" s="11">
        <f t="shared" si="75"/>
        <v>146175</v>
      </c>
      <c r="F980" s="5">
        <v>1949</v>
      </c>
      <c r="G980" s="1">
        <v>0.8</v>
      </c>
      <c r="H980" t="str">
        <f t="shared" si="76"/>
        <v>&gt;=50%</v>
      </c>
      <c r="I980" s="8" t="str">
        <f t="shared" si="78"/>
        <v>&gt;500</v>
      </c>
      <c r="J980" s="8" t="str">
        <f t="shared" si="79"/>
        <v>No</v>
      </c>
      <c r="K980" s="1" t="s">
        <v>9298</v>
      </c>
      <c r="L980">
        <v>4</v>
      </c>
      <c r="M980" s="4">
        <v>75</v>
      </c>
      <c r="N980" s="12">
        <f t="shared" si="77"/>
        <v>300</v>
      </c>
      <c r="O980" t="s">
        <v>11567</v>
      </c>
      <c r="P980" t="s">
        <v>5869</v>
      </c>
      <c r="Q980" t="s">
        <v>12708</v>
      </c>
      <c r="R980" t="s">
        <v>5870</v>
      </c>
      <c r="S980" t="s">
        <v>13877</v>
      </c>
      <c r="T980" t="s">
        <v>5871</v>
      </c>
      <c r="U980" t="s">
        <v>5872</v>
      </c>
      <c r="V980" t="s">
        <v>5873</v>
      </c>
    </row>
    <row r="981" spans="1:22">
      <c r="A981" t="s">
        <v>470</v>
      </c>
      <c r="B981" t="s">
        <v>9385</v>
      </c>
      <c r="C981" t="s">
        <v>10677</v>
      </c>
      <c r="D981">
        <v>349</v>
      </c>
      <c r="E981" s="11">
        <f t="shared" si="75"/>
        <v>133951</v>
      </c>
      <c r="F981" s="5">
        <v>899</v>
      </c>
      <c r="G981" s="1">
        <v>0.61</v>
      </c>
      <c r="H981" t="str">
        <f t="shared" si="76"/>
        <v>20-50%</v>
      </c>
      <c r="I981" s="8" t="str">
        <f t="shared" si="78"/>
        <v>&gt;500</v>
      </c>
      <c r="J981" s="8" t="str">
        <f t="shared" si="79"/>
        <v>No</v>
      </c>
      <c r="K981" s="1" t="s">
        <v>9298</v>
      </c>
      <c r="L981">
        <v>4.5</v>
      </c>
      <c r="M981" s="4">
        <v>149</v>
      </c>
      <c r="N981" s="12">
        <f t="shared" si="77"/>
        <v>670.5</v>
      </c>
      <c r="O981" t="s">
        <v>10836</v>
      </c>
      <c r="P981" t="s">
        <v>472</v>
      </c>
      <c r="Q981" t="s">
        <v>12087</v>
      </c>
      <c r="R981" t="s">
        <v>473</v>
      </c>
      <c r="S981" t="s">
        <v>13219</v>
      </c>
      <c r="T981" t="s">
        <v>5874</v>
      </c>
      <c r="U981" t="s">
        <v>5875</v>
      </c>
      <c r="V981" t="s">
        <v>5876</v>
      </c>
    </row>
    <row r="982" spans="1:22">
      <c r="A982" t="s">
        <v>5877</v>
      </c>
      <c r="B982" t="s">
        <v>10142</v>
      </c>
      <c r="C982" t="s">
        <v>10605</v>
      </c>
      <c r="D982">
        <v>770</v>
      </c>
      <c r="E982" s="11">
        <f t="shared" si="75"/>
        <v>3998995</v>
      </c>
      <c r="F982" s="5">
        <v>1547</v>
      </c>
      <c r="G982" s="1">
        <v>0.5</v>
      </c>
      <c r="H982" t="str">
        <f t="shared" si="76"/>
        <v>&gt;=50%</v>
      </c>
      <c r="I982" s="8" t="str">
        <f t="shared" si="78"/>
        <v>&gt;500</v>
      </c>
      <c r="J982" s="8" t="str">
        <f t="shared" si="79"/>
        <v>No</v>
      </c>
      <c r="K982" s="1" t="s">
        <v>9298</v>
      </c>
      <c r="L982">
        <v>4.3</v>
      </c>
      <c r="M982" s="4">
        <v>2585</v>
      </c>
      <c r="N982" s="12">
        <f t="shared" si="77"/>
        <v>11115.5</v>
      </c>
      <c r="O982" t="s">
        <v>11568</v>
      </c>
      <c r="P982" t="s">
        <v>5879</v>
      </c>
      <c r="Q982" t="s">
        <v>12709</v>
      </c>
      <c r="R982" t="s">
        <v>5880</v>
      </c>
      <c r="S982" t="s">
        <v>13878</v>
      </c>
      <c r="T982" t="s">
        <v>5881</v>
      </c>
      <c r="U982" t="s">
        <v>5882</v>
      </c>
      <c r="V982" t="s">
        <v>5883</v>
      </c>
    </row>
    <row r="983" spans="1:22">
      <c r="A983" t="s">
        <v>5884</v>
      </c>
      <c r="B983" t="s">
        <v>10143</v>
      </c>
      <c r="C983" t="s">
        <v>10699</v>
      </c>
      <c r="D983">
        <v>279</v>
      </c>
      <c r="E983" s="11">
        <f t="shared" si="75"/>
        <v>6588528</v>
      </c>
      <c r="F983" s="5">
        <v>1299</v>
      </c>
      <c r="G983" s="1">
        <v>0.79</v>
      </c>
      <c r="H983" t="str">
        <f t="shared" si="76"/>
        <v>&gt;=50%</v>
      </c>
      <c r="I983" s="8" t="str">
        <f t="shared" si="78"/>
        <v>&gt;500</v>
      </c>
      <c r="J983" s="8" t="str">
        <f t="shared" si="79"/>
        <v>No</v>
      </c>
      <c r="K983" s="1" t="s">
        <v>9298</v>
      </c>
      <c r="L983">
        <v>4</v>
      </c>
      <c r="M983" s="4">
        <v>5072</v>
      </c>
      <c r="N983" s="12">
        <f t="shared" si="77"/>
        <v>20288</v>
      </c>
      <c r="O983" t="s">
        <v>11569</v>
      </c>
      <c r="P983" t="s">
        <v>5886</v>
      </c>
      <c r="Q983" t="s">
        <v>12710</v>
      </c>
      <c r="R983" t="s">
        <v>5887</v>
      </c>
      <c r="S983" t="s">
        <v>13879</v>
      </c>
      <c r="T983" t="s">
        <v>5888</v>
      </c>
      <c r="U983" t="s">
        <v>5889</v>
      </c>
      <c r="V983" t="s">
        <v>5890</v>
      </c>
    </row>
    <row r="984" spans="1:22">
      <c r="A984" t="s">
        <v>5891</v>
      </c>
      <c r="B984" t="s">
        <v>10144</v>
      </c>
      <c r="C984" t="s">
        <v>10575</v>
      </c>
      <c r="D984">
        <v>249</v>
      </c>
      <c r="E984" s="11">
        <f t="shared" si="75"/>
        <v>3585015</v>
      </c>
      <c r="F984" s="5">
        <v>599</v>
      </c>
      <c r="G984" s="1">
        <v>0.57999999999999996</v>
      </c>
      <c r="H984" t="str">
        <f t="shared" si="76"/>
        <v>&gt;=50%</v>
      </c>
      <c r="I984" s="8" t="str">
        <f t="shared" si="78"/>
        <v>&gt;500</v>
      </c>
      <c r="J984" s="8" t="str">
        <f t="shared" si="79"/>
        <v>No</v>
      </c>
      <c r="K984" s="1" t="s">
        <v>9298</v>
      </c>
      <c r="L984">
        <v>4.5</v>
      </c>
      <c r="M984" s="4">
        <v>5985</v>
      </c>
      <c r="N984" s="12">
        <f t="shared" si="77"/>
        <v>26932.5</v>
      </c>
      <c r="O984" t="s">
        <v>11570</v>
      </c>
      <c r="P984" t="s">
        <v>5893</v>
      </c>
      <c r="Q984" t="s">
        <v>5894</v>
      </c>
      <c r="R984" t="s">
        <v>5895</v>
      </c>
      <c r="S984" t="s">
        <v>13880</v>
      </c>
      <c r="T984" t="s">
        <v>5896</v>
      </c>
      <c r="U984" t="s">
        <v>5897</v>
      </c>
      <c r="V984" t="s">
        <v>5898</v>
      </c>
    </row>
    <row r="985" spans="1:22">
      <c r="A985" t="s">
        <v>488</v>
      </c>
      <c r="B985" t="s">
        <v>9388</v>
      </c>
      <c r="C985" t="s">
        <v>10700</v>
      </c>
      <c r="D985">
        <v>115</v>
      </c>
      <c r="E985" s="11">
        <f t="shared" si="75"/>
        <v>3858268</v>
      </c>
      <c r="F985" s="5">
        <v>499</v>
      </c>
      <c r="G985" s="1">
        <v>0.77</v>
      </c>
      <c r="H985" t="str">
        <f t="shared" si="76"/>
        <v>20%</v>
      </c>
      <c r="I985" s="8" t="str">
        <f t="shared" si="78"/>
        <v>200-500</v>
      </c>
      <c r="J985" s="8" t="str">
        <f t="shared" si="79"/>
        <v>No</v>
      </c>
      <c r="K985" s="1" t="s">
        <v>9298</v>
      </c>
      <c r="L985">
        <v>4</v>
      </c>
      <c r="M985" s="4">
        <v>7732</v>
      </c>
      <c r="N985" s="12">
        <f t="shared" si="77"/>
        <v>30928</v>
      </c>
      <c r="O985" t="s">
        <v>10839</v>
      </c>
      <c r="P985" t="s">
        <v>490</v>
      </c>
      <c r="Q985" t="s">
        <v>12089</v>
      </c>
      <c r="R985" t="s">
        <v>491</v>
      </c>
      <c r="S985" t="s">
        <v>13221</v>
      </c>
      <c r="T985" t="s">
        <v>492</v>
      </c>
      <c r="U985" t="s">
        <v>493</v>
      </c>
      <c r="V985" t="s">
        <v>5899</v>
      </c>
    </row>
    <row r="986" spans="1:22">
      <c r="A986" t="s">
        <v>5900</v>
      </c>
      <c r="B986" t="s">
        <v>10145</v>
      </c>
      <c r="C986" t="s">
        <v>10575</v>
      </c>
      <c r="D986">
        <v>230</v>
      </c>
      <c r="E986" s="11">
        <f t="shared" si="75"/>
        <v>2168210</v>
      </c>
      <c r="F986" s="5">
        <v>230</v>
      </c>
      <c r="G986" s="1">
        <v>0</v>
      </c>
      <c r="H986" t="str">
        <f t="shared" si="76"/>
        <v>&gt;=50%</v>
      </c>
      <c r="I986" s="8" t="str">
        <f t="shared" si="78"/>
        <v>200-500</v>
      </c>
      <c r="J986" s="8" t="str">
        <f t="shared" si="79"/>
        <v>No</v>
      </c>
      <c r="K986" s="1" t="s">
        <v>9299</v>
      </c>
      <c r="L986">
        <v>4.5</v>
      </c>
      <c r="M986" s="4">
        <v>9427</v>
      </c>
      <c r="N986" s="12">
        <f t="shared" si="77"/>
        <v>42421.5</v>
      </c>
      <c r="O986" t="s">
        <v>11571</v>
      </c>
      <c r="P986" t="s">
        <v>5902</v>
      </c>
      <c r="Q986" t="s">
        <v>12711</v>
      </c>
      <c r="R986" t="s">
        <v>5903</v>
      </c>
      <c r="S986" t="s">
        <v>13881</v>
      </c>
      <c r="T986" t="s">
        <v>5904</v>
      </c>
      <c r="U986" t="s">
        <v>5905</v>
      </c>
      <c r="V986" t="s">
        <v>5906</v>
      </c>
    </row>
    <row r="987" spans="1:22">
      <c r="A987" t="s">
        <v>495</v>
      </c>
      <c r="B987" t="s">
        <v>9389</v>
      </c>
      <c r="C987" t="s">
        <v>10635</v>
      </c>
      <c r="D987">
        <v>399</v>
      </c>
      <c r="E987" s="11">
        <f t="shared" si="75"/>
        <v>1778220</v>
      </c>
      <c r="F987" s="5">
        <v>999</v>
      </c>
      <c r="G987" s="1">
        <v>0.6</v>
      </c>
      <c r="H987" t="str">
        <f t="shared" si="76"/>
        <v>20%</v>
      </c>
      <c r="I987" s="8" t="str">
        <f t="shared" si="78"/>
        <v>&gt;500</v>
      </c>
      <c r="J987" s="8" t="str">
        <f t="shared" si="79"/>
        <v>No</v>
      </c>
      <c r="K987" s="1" t="s">
        <v>9298</v>
      </c>
      <c r="L987">
        <v>4.0999999999999996</v>
      </c>
      <c r="M987" s="4">
        <v>1780</v>
      </c>
      <c r="N987" s="12">
        <f t="shared" si="77"/>
        <v>7297.9999999999991</v>
      </c>
      <c r="O987" t="s">
        <v>10840</v>
      </c>
      <c r="P987" t="s">
        <v>497</v>
      </c>
      <c r="Q987" t="s">
        <v>12090</v>
      </c>
      <c r="R987" t="s">
        <v>498</v>
      </c>
      <c r="S987" t="s">
        <v>13222</v>
      </c>
      <c r="T987" t="s">
        <v>499</v>
      </c>
      <c r="U987" t="s">
        <v>500</v>
      </c>
      <c r="V987" t="s">
        <v>5907</v>
      </c>
    </row>
    <row r="988" spans="1:22">
      <c r="A988" t="s">
        <v>5908</v>
      </c>
      <c r="B988" t="s">
        <v>10146</v>
      </c>
      <c r="C988" t="s">
        <v>10701</v>
      </c>
      <c r="D988">
        <v>599</v>
      </c>
      <c r="E988" s="11">
        <f t="shared" si="75"/>
        <v>1610700</v>
      </c>
      <c r="F988" s="5">
        <v>700</v>
      </c>
      <c r="G988" s="1">
        <v>0.14000000000000001</v>
      </c>
      <c r="H988" t="str">
        <f t="shared" si="76"/>
        <v>20-50%</v>
      </c>
      <c r="I988" s="8" t="str">
        <f t="shared" si="78"/>
        <v>&gt;500</v>
      </c>
      <c r="J988" s="8" t="str">
        <f t="shared" si="79"/>
        <v>No</v>
      </c>
      <c r="K988" s="1" t="s">
        <v>9299</v>
      </c>
      <c r="L988">
        <v>4.3</v>
      </c>
      <c r="M988" s="4">
        <v>2301</v>
      </c>
      <c r="N988" s="12">
        <f t="shared" si="77"/>
        <v>9894.2999999999993</v>
      </c>
      <c r="O988" t="s">
        <v>11572</v>
      </c>
      <c r="P988" t="s">
        <v>5910</v>
      </c>
      <c r="Q988" t="s">
        <v>12712</v>
      </c>
      <c r="R988" t="s">
        <v>5911</v>
      </c>
      <c r="S988" t="s">
        <v>13882</v>
      </c>
      <c r="T988" t="s">
        <v>5912</v>
      </c>
      <c r="U988" t="s">
        <v>5913</v>
      </c>
      <c r="V988" t="s">
        <v>5914</v>
      </c>
    </row>
    <row r="989" spans="1:22">
      <c r="A989" t="s">
        <v>5915</v>
      </c>
      <c r="B989" t="s">
        <v>10147</v>
      </c>
      <c r="C989" t="s">
        <v>10653</v>
      </c>
      <c r="D989">
        <v>598</v>
      </c>
      <c r="E989" s="11">
        <f t="shared" si="75"/>
        <v>2915250</v>
      </c>
      <c r="F989" s="5">
        <v>1150</v>
      </c>
      <c r="G989" s="1">
        <v>0.48</v>
      </c>
      <c r="H989" t="str">
        <f t="shared" si="76"/>
        <v>&gt;=50%</v>
      </c>
      <c r="I989" s="8" t="str">
        <f t="shared" si="78"/>
        <v>&gt;500</v>
      </c>
      <c r="J989" s="8" t="str">
        <f t="shared" si="79"/>
        <v>No</v>
      </c>
      <c r="K989" s="1" t="s">
        <v>9299</v>
      </c>
      <c r="L989">
        <v>4.0999999999999996</v>
      </c>
      <c r="M989" s="4">
        <v>2535</v>
      </c>
      <c r="N989" s="12">
        <f t="shared" si="77"/>
        <v>10393.5</v>
      </c>
      <c r="O989" t="s">
        <v>11573</v>
      </c>
      <c r="P989" t="s">
        <v>5917</v>
      </c>
      <c r="Q989" t="s">
        <v>12713</v>
      </c>
      <c r="R989" t="s">
        <v>5918</v>
      </c>
      <c r="S989" t="s">
        <v>13883</v>
      </c>
      <c r="T989" t="s">
        <v>5919</v>
      </c>
      <c r="U989" t="s">
        <v>5920</v>
      </c>
      <c r="V989" t="s">
        <v>5921</v>
      </c>
    </row>
    <row r="990" spans="1:22">
      <c r="A990" t="s">
        <v>5922</v>
      </c>
      <c r="B990" t="s">
        <v>10148</v>
      </c>
      <c r="C990" t="s">
        <v>10619</v>
      </c>
      <c r="D990">
        <v>399</v>
      </c>
      <c r="E990" s="11">
        <f t="shared" si="75"/>
        <v>1035809</v>
      </c>
      <c r="F990" s="5">
        <v>1499</v>
      </c>
      <c r="G990" s="1">
        <v>0.73</v>
      </c>
      <c r="H990" t="str">
        <f t="shared" si="76"/>
        <v>&gt;=50%</v>
      </c>
      <c r="I990" s="8" t="str">
        <f t="shared" si="78"/>
        <v>&gt;500</v>
      </c>
      <c r="J990" s="8" t="str">
        <f t="shared" si="79"/>
        <v>No</v>
      </c>
      <c r="K990" s="1" t="s">
        <v>9298</v>
      </c>
      <c r="L990">
        <v>4</v>
      </c>
      <c r="M990" s="4">
        <v>691</v>
      </c>
      <c r="N990" s="12">
        <f t="shared" si="77"/>
        <v>2764</v>
      </c>
      <c r="O990" t="s">
        <v>11574</v>
      </c>
      <c r="P990" t="s">
        <v>5924</v>
      </c>
      <c r="Q990" t="s">
        <v>12714</v>
      </c>
      <c r="R990" t="s">
        <v>5925</v>
      </c>
      <c r="S990" t="s">
        <v>13884</v>
      </c>
      <c r="T990" t="s">
        <v>5926</v>
      </c>
      <c r="U990" t="s">
        <v>5927</v>
      </c>
      <c r="V990" t="s">
        <v>5928</v>
      </c>
    </row>
    <row r="991" spans="1:22">
      <c r="A991" t="s">
        <v>5929</v>
      </c>
      <c r="B991" t="s">
        <v>10149</v>
      </c>
      <c r="C991" t="s">
        <v>10575</v>
      </c>
      <c r="D991">
        <v>499</v>
      </c>
      <c r="E991" s="11">
        <f t="shared" si="75"/>
        <v>3559260</v>
      </c>
      <c r="F991" s="5">
        <v>1299</v>
      </c>
      <c r="G991" s="1">
        <v>0.62</v>
      </c>
      <c r="H991" t="str">
        <f t="shared" si="76"/>
        <v>&gt;=50%</v>
      </c>
      <c r="I991" s="8" t="str">
        <f t="shared" si="78"/>
        <v>&gt;500</v>
      </c>
      <c r="J991" s="8" t="str">
        <f t="shared" si="79"/>
        <v>No</v>
      </c>
      <c r="K991" s="1" t="s">
        <v>9298</v>
      </c>
      <c r="L991">
        <v>4.0999999999999996</v>
      </c>
      <c r="M991" s="4">
        <v>2740</v>
      </c>
      <c r="N991" s="12">
        <f t="shared" si="77"/>
        <v>11233.999999999998</v>
      </c>
      <c r="O991" t="s">
        <v>11575</v>
      </c>
      <c r="P991" t="s">
        <v>5931</v>
      </c>
      <c r="Q991" t="s">
        <v>12715</v>
      </c>
      <c r="R991" t="s">
        <v>5932</v>
      </c>
      <c r="S991" t="s">
        <v>13885</v>
      </c>
      <c r="T991" t="s">
        <v>5933</v>
      </c>
      <c r="U991" t="s">
        <v>5934</v>
      </c>
      <c r="V991" t="s">
        <v>5935</v>
      </c>
    </row>
    <row r="992" spans="1:22">
      <c r="A992" t="s">
        <v>502</v>
      </c>
      <c r="B992" t="s">
        <v>9390</v>
      </c>
      <c r="C992" t="s">
        <v>10617</v>
      </c>
      <c r="D992">
        <v>199</v>
      </c>
      <c r="E992" s="11">
        <f t="shared" si="75"/>
        <v>300398</v>
      </c>
      <c r="F992" s="5">
        <v>499</v>
      </c>
      <c r="G992" s="1">
        <v>0.6</v>
      </c>
      <c r="H992" t="str">
        <f t="shared" si="76"/>
        <v>20-50%</v>
      </c>
      <c r="I992" s="8" t="str">
        <f t="shared" si="78"/>
        <v>200-500</v>
      </c>
      <c r="J992" s="8" t="str">
        <f t="shared" si="79"/>
        <v>No</v>
      </c>
      <c r="K992" s="1" t="s">
        <v>9298</v>
      </c>
      <c r="L992">
        <v>4.0999999999999996</v>
      </c>
      <c r="M992" s="4">
        <v>602</v>
      </c>
      <c r="N992" s="12">
        <f t="shared" si="77"/>
        <v>2468.1999999999998</v>
      </c>
      <c r="O992" t="s">
        <v>10841</v>
      </c>
      <c r="P992" t="s">
        <v>504</v>
      </c>
      <c r="Q992" t="s">
        <v>12091</v>
      </c>
      <c r="R992" t="s">
        <v>505</v>
      </c>
      <c r="S992" t="s">
        <v>13223</v>
      </c>
      <c r="T992" t="s">
        <v>506</v>
      </c>
      <c r="U992" t="s">
        <v>5936</v>
      </c>
      <c r="V992" t="s">
        <v>5937</v>
      </c>
    </row>
    <row r="993" spans="1:22">
      <c r="A993" t="s">
        <v>5938</v>
      </c>
      <c r="B993" t="s">
        <v>10150</v>
      </c>
      <c r="C993" t="s">
        <v>10575</v>
      </c>
      <c r="D993">
        <v>579</v>
      </c>
      <c r="E993" s="11">
        <f t="shared" si="75"/>
        <v>3795380</v>
      </c>
      <c r="F993" s="5">
        <v>1090</v>
      </c>
      <c r="G993" s="1">
        <v>0.47</v>
      </c>
      <c r="H993" t="str">
        <f t="shared" si="76"/>
        <v>&gt;=50%</v>
      </c>
      <c r="I993" s="8" t="str">
        <f t="shared" si="78"/>
        <v>&gt;500</v>
      </c>
      <c r="J993" s="8" t="str">
        <f t="shared" si="79"/>
        <v>No</v>
      </c>
      <c r="K993" s="1" t="s">
        <v>9299</v>
      </c>
      <c r="L993">
        <v>4.4000000000000004</v>
      </c>
      <c r="M993" s="4">
        <v>3482</v>
      </c>
      <c r="N993" s="12">
        <f t="shared" si="77"/>
        <v>15320.800000000001</v>
      </c>
      <c r="O993" t="s">
        <v>11576</v>
      </c>
      <c r="P993" t="s">
        <v>5940</v>
      </c>
      <c r="Q993" t="s">
        <v>12716</v>
      </c>
      <c r="R993" t="s">
        <v>5941</v>
      </c>
      <c r="S993" t="s">
        <v>13886</v>
      </c>
      <c r="T993" t="s">
        <v>5942</v>
      </c>
      <c r="U993" t="s">
        <v>5943</v>
      </c>
      <c r="V993" t="s">
        <v>5944</v>
      </c>
    </row>
    <row r="994" spans="1:22">
      <c r="A994" t="s">
        <v>509</v>
      </c>
      <c r="B994" t="s">
        <v>9391</v>
      </c>
      <c r="C994" t="s">
        <v>10702</v>
      </c>
      <c r="D994">
        <v>179</v>
      </c>
      <c r="E994" s="11">
        <f t="shared" si="75"/>
        <v>567777</v>
      </c>
      <c r="F994" s="5">
        <v>399</v>
      </c>
      <c r="G994" s="1">
        <v>0.55000000000000004</v>
      </c>
      <c r="H994" t="str">
        <f t="shared" si="76"/>
        <v>20%</v>
      </c>
      <c r="I994" s="8" t="str">
        <f t="shared" si="78"/>
        <v>200-500</v>
      </c>
      <c r="J994" s="8" t="str">
        <f t="shared" si="79"/>
        <v>No</v>
      </c>
      <c r="K994" s="1" t="s">
        <v>9298</v>
      </c>
      <c r="L994">
        <v>4</v>
      </c>
      <c r="M994" s="4">
        <v>1423</v>
      </c>
      <c r="N994" s="12">
        <f t="shared" si="77"/>
        <v>5692</v>
      </c>
      <c r="O994" t="s">
        <v>10842</v>
      </c>
      <c r="P994" t="s">
        <v>511</v>
      </c>
      <c r="Q994" t="s">
        <v>12092</v>
      </c>
      <c r="R994" t="s">
        <v>512</v>
      </c>
      <c r="S994" t="s">
        <v>13224</v>
      </c>
      <c r="T994" t="s">
        <v>9250</v>
      </c>
      <c r="U994" t="s">
        <v>5945</v>
      </c>
      <c r="V994" t="s">
        <v>5946</v>
      </c>
    </row>
    <row r="995" spans="1:22">
      <c r="A995" t="s">
        <v>5947</v>
      </c>
      <c r="B995" t="s">
        <v>5948</v>
      </c>
      <c r="C995" t="s">
        <v>10619</v>
      </c>
      <c r="D995">
        <v>90</v>
      </c>
      <c r="E995" s="11">
        <f t="shared" si="75"/>
        <v>619900</v>
      </c>
      <c r="F995" s="5">
        <v>100</v>
      </c>
      <c r="G995" s="1">
        <v>0.1</v>
      </c>
      <c r="H995" t="str">
        <f t="shared" si="76"/>
        <v>&gt;=50%</v>
      </c>
      <c r="I995" s="8" t="str">
        <f t="shared" si="78"/>
        <v>&lt;200</v>
      </c>
      <c r="J995" s="8" t="str">
        <f t="shared" si="79"/>
        <v>No</v>
      </c>
      <c r="K995" s="1" t="s">
        <v>9299</v>
      </c>
      <c r="L995">
        <v>4.0999999999999996</v>
      </c>
      <c r="M995" s="4">
        <v>6199</v>
      </c>
      <c r="N995" s="12">
        <f t="shared" si="77"/>
        <v>25415.899999999998</v>
      </c>
      <c r="O995" t="s">
        <v>11577</v>
      </c>
      <c r="P995" t="s">
        <v>5949</v>
      </c>
      <c r="Q995" t="s">
        <v>12717</v>
      </c>
      <c r="R995" t="s">
        <v>5950</v>
      </c>
      <c r="S995" t="s">
        <v>13887</v>
      </c>
      <c r="T995" t="s">
        <v>5951</v>
      </c>
      <c r="U995" t="s">
        <v>5952</v>
      </c>
      <c r="V995" t="s">
        <v>5953</v>
      </c>
    </row>
    <row r="996" spans="1:22">
      <c r="A996" t="s">
        <v>5954</v>
      </c>
      <c r="B996" t="s">
        <v>10151</v>
      </c>
      <c r="C996" t="s">
        <v>10687</v>
      </c>
      <c r="D996">
        <v>899</v>
      </c>
      <c r="E996" s="11">
        <f t="shared" si="75"/>
        <v>3332333</v>
      </c>
      <c r="F996" s="5">
        <v>1999</v>
      </c>
      <c r="G996" s="1">
        <v>0.55000000000000004</v>
      </c>
      <c r="H996" t="str">
        <f t="shared" si="76"/>
        <v>20-50%</v>
      </c>
      <c r="I996" s="8" t="str">
        <f t="shared" si="78"/>
        <v>&gt;500</v>
      </c>
      <c r="J996" s="8" t="str">
        <f t="shared" si="79"/>
        <v>No</v>
      </c>
      <c r="K996" s="1" t="s">
        <v>9298</v>
      </c>
      <c r="L996">
        <v>4.4000000000000004</v>
      </c>
      <c r="M996" s="4">
        <v>1667</v>
      </c>
      <c r="N996" s="12">
        <f t="shared" si="77"/>
        <v>7334.8</v>
      </c>
      <c r="O996" t="s">
        <v>11578</v>
      </c>
      <c r="P996" t="s">
        <v>5956</v>
      </c>
      <c r="Q996" t="s">
        <v>12718</v>
      </c>
      <c r="R996" t="s">
        <v>5957</v>
      </c>
      <c r="S996" t="s">
        <v>13888</v>
      </c>
      <c r="T996" t="s">
        <v>5958</v>
      </c>
      <c r="U996" t="s">
        <v>5959</v>
      </c>
      <c r="V996" t="s">
        <v>5960</v>
      </c>
    </row>
    <row r="997" spans="1:22">
      <c r="A997" t="s">
        <v>5961</v>
      </c>
      <c r="B997" t="s">
        <v>10152</v>
      </c>
      <c r="C997" t="s">
        <v>10659</v>
      </c>
      <c r="D997" s="2">
        <v>1149</v>
      </c>
      <c r="E997" s="11">
        <f t="shared" si="75"/>
        <v>8501400</v>
      </c>
      <c r="F997" s="5">
        <v>1800</v>
      </c>
      <c r="G997" s="1">
        <v>0.36</v>
      </c>
      <c r="H997" t="str">
        <f t="shared" si="76"/>
        <v>20-50%</v>
      </c>
      <c r="I997" s="8" t="str">
        <f t="shared" si="78"/>
        <v>&gt;500</v>
      </c>
      <c r="J997" s="8" t="str">
        <f t="shared" si="79"/>
        <v>No</v>
      </c>
      <c r="K997" s="1" t="s">
        <v>9299</v>
      </c>
      <c r="L997">
        <v>4.3</v>
      </c>
      <c r="M997" s="4">
        <v>4723</v>
      </c>
      <c r="N997" s="12">
        <f t="shared" si="77"/>
        <v>20308.899999999998</v>
      </c>
      <c r="O997" t="s">
        <v>11579</v>
      </c>
      <c r="P997" t="s">
        <v>5963</v>
      </c>
      <c r="Q997" t="s">
        <v>12719</v>
      </c>
      <c r="R997" t="s">
        <v>5964</v>
      </c>
      <c r="S997" t="s">
        <v>13889</v>
      </c>
      <c r="T997" t="s">
        <v>5965</v>
      </c>
      <c r="U997" t="s">
        <v>5966</v>
      </c>
      <c r="V997" t="s">
        <v>5967</v>
      </c>
    </row>
    <row r="998" spans="1:22">
      <c r="A998" t="s">
        <v>5968</v>
      </c>
      <c r="B998" t="s">
        <v>10153</v>
      </c>
      <c r="C998" t="s">
        <v>10650</v>
      </c>
      <c r="D998">
        <v>249</v>
      </c>
      <c r="E998" s="11">
        <f t="shared" si="75"/>
        <v>11407140</v>
      </c>
      <c r="F998" s="5">
        <v>499</v>
      </c>
      <c r="G998" s="1">
        <v>0.5</v>
      </c>
      <c r="H998" t="str">
        <f t="shared" si="76"/>
        <v>20%</v>
      </c>
      <c r="I998" s="8" t="str">
        <f t="shared" si="78"/>
        <v>200-500</v>
      </c>
      <c r="J998" s="8" t="str">
        <f t="shared" si="79"/>
        <v>No</v>
      </c>
      <c r="K998" s="1" t="s">
        <v>9298</v>
      </c>
      <c r="L998">
        <v>4.2</v>
      </c>
      <c r="M998" s="4">
        <v>22860</v>
      </c>
      <c r="N998" s="12">
        <f t="shared" si="77"/>
        <v>96012</v>
      </c>
      <c r="O998" t="s">
        <v>11580</v>
      </c>
      <c r="P998" t="s">
        <v>5970</v>
      </c>
      <c r="Q998" t="s">
        <v>12720</v>
      </c>
      <c r="R998" t="s">
        <v>5971</v>
      </c>
      <c r="S998" t="s">
        <v>13890</v>
      </c>
      <c r="T998" t="s">
        <v>5972</v>
      </c>
      <c r="U998" t="s">
        <v>5973</v>
      </c>
      <c r="V998" t="s">
        <v>5974</v>
      </c>
    </row>
    <row r="999" spans="1:22">
      <c r="A999" t="s">
        <v>5975</v>
      </c>
      <c r="B999" t="s">
        <v>10154</v>
      </c>
      <c r="C999" t="s">
        <v>10631</v>
      </c>
      <c r="D999">
        <v>39</v>
      </c>
      <c r="E999" s="11">
        <f t="shared" si="75"/>
        <v>529308</v>
      </c>
      <c r="F999" s="5">
        <v>39</v>
      </c>
      <c r="G999" s="1">
        <v>0</v>
      </c>
      <c r="H999" t="str">
        <f t="shared" si="76"/>
        <v>&gt;=50%</v>
      </c>
      <c r="I999" s="8" t="str">
        <f t="shared" si="78"/>
        <v>&lt;200</v>
      </c>
      <c r="J999" s="8" t="str">
        <f t="shared" si="79"/>
        <v>No</v>
      </c>
      <c r="K999" s="1" t="s">
        <v>9299</v>
      </c>
      <c r="L999">
        <v>3.6</v>
      </c>
      <c r="M999" s="4">
        <v>13572</v>
      </c>
      <c r="N999" s="12">
        <f t="shared" si="77"/>
        <v>48859.200000000004</v>
      </c>
      <c r="O999" t="s">
        <v>11564</v>
      </c>
      <c r="P999" t="s">
        <v>5977</v>
      </c>
      <c r="Q999" t="s">
        <v>5978</v>
      </c>
      <c r="R999" t="s">
        <v>5979</v>
      </c>
      <c r="S999" t="s">
        <v>13891</v>
      </c>
      <c r="T999" t="s">
        <v>5980</v>
      </c>
      <c r="U999" t="s">
        <v>5981</v>
      </c>
      <c r="V999" t="s">
        <v>5982</v>
      </c>
    </row>
    <row r="1000" spans="1:22">
      <c r="A1000" t="s">
        <v>5983</v>
      </c>
      <c r="B1000" t="s">
        <v>10155</v>
      </c>
      <c r="C1000" t="s">
        <v>10642</v>
      </c>
      <c r="D1000" s="2">
        <v>1599</v>
      </c>
      <c r="E1000" s="11">
        <f t="shared" si="75"/>
        <v>58239018</v>
      </c>
      <c r="F1000" s="5">
        <v>3599</v>
      </c>
      <c r="G1000" s="1">
        <v>0.56000000000000005</v>
      </c>
      <c r="H1000" t="str">
        <f t="shared" si="76"/>
        <v>&gt;=50%</v>
      </c>
      <c r="I1000" s="8" t="str">
        <f t="shared" si="78"/>
        <v>&gt;500</v>
      </c>
      <c r="J1000" s="8" t="str">
        <f t="shared" si="79"/>
        <v>No</v>
      </c>
      <c r="K1000" s="1" t="s">
        <v>9298</v>
      </c>
      <c r="L1000">
        <v>4.2</v>
      </c>
      <c r="M1000" s="4">
        <v>16182</v>
      </c>
      <c r="N1000" s="12">
        <f t="shared" si="77"/>
        <v>67964.400000000009</v>
      </c>
      <c r="O1000" t="s">
        <v>11581</v>
      </c>
      <c r="P1000" t="s">
        <v>5985</v>
      </c>
      <c r="Q1000" t="s">
        <v>5986</v>
      </c>
      <c r="R1000" t="s">
        <v>5987</v>
      </c>
      <c r="S1000" t="s">
        <v>13892</v>
      </c>
      <c r="T1000" t="s">
        <v>5988</v>
      </c>
      <c r="U1000" t="s">
        <v>5989</v>
      </c>
      <c r="V1000" t="s">
        <v>5990</v>
      </c>
    </row>
    <row r="1001" spans="1:22">
      <c r="A1001" t="s">
        <v>5991</v>
      </c>
      <c r="B1001" t="s">
        <v>10156</v>
      </c>
      <c r="C1001" t="s">
        <v>10575</v>
      </c>
      <c r="D1001" s="2">
        <v>1199</v>
      </c>
      <c r="E1001" s="11">
        <f t="shared" si="75"/>
        <v>11602920</v>
      </c>
      <c r="F1001" s="5">
        <v>3990</v>
      </c>
      <c r="G1001" s="1">
        <v>0.7</v>
      </c>
      <c r="H1001" t="str">
        <f t="shared" si="76"/>
        <v>&gt;=50%</v>
      </c>
      <c r="I1001" s="8" t="str">
        <f t="shared" si="78"/>
        <v>&gt;500</v>
      </c>
      <c r="J1001" s="8" t="str">
        <f t="shared" si="79"/>
        <v>No</v>
      </c>
      <c r="K1001" s="1" t="s">
        <v>9298</v>
      </c>
      <c r="L1001">
        <v>4.2</v>
      </c>
      <c r="M1001" s="4">
        <v>2908</v>
      </c>
      <c r="N1001" s="12">
        <f t="shared" si="77"/>
        <v>12213.6</v>
      </c>
      <c r="O1001" t="s">
        <v>11582</v>
      </c>
      <c r="P1001" t="s">
        <v>5993</v>
      </c>
      <c r="Q1001" t="s">
        <v>5994</v>
      </c>
      <c r="R1001" t="s">
        <v>5995</v>
      </c>
      <c r="S1001" t="s">
        <v>13893</v>
      </c>
      <c r="T1001" t="s">
        <v>5996</v>
      </c>
      <c r="U1001" t="s">
        <v>5997</v>
      </c>
      <c r="V1001" t="s">
        <v>5998</v>
      </c>
    </row>
    <row r="1002" spans="1:22">
      <c r="A1002" t="s">
        <v>522</v>
      </c>
      <c r="B1002" t="s">
        <v>9393</v>
      </c>
      <c r="C1002" t="s">
        <v>10617</v>
      </c>
      <c r="D1002">
        <v>209</v>
      </c>
      <c r="E1002" s="11">
        <f t="shared" si="75"/>
        <v>267464</v>
      </c>
      <c r="F1002" s="5">
        <v>499</v>
      </c>
      <c r="G1002" s="1">
        <v>0.57999999999999996</v>
      </c>
      <c r="H1002" t="str">
        <f t="shared" si="76"/>
        <v>20-50%</v>
      </c>
      <c r="I1002" s="8" t="str">
        <f t="shared" si="78"/>
        <v>200-500</v>
      </c>
      <c r="J1002" s="8" t="str">
        <f t="shared" si="79"/>
        <v>No</v>
      </c>
      <c r="K1002" s="1" t="s">
        <v>9298</v>
      </c>
      <c r="L1002">
        <v>3.9</v>
      </c>
      <c r="M1002" s="4">
        <v>536</v>
      </c>
      <c r="N1002" s="12">
        <f t="shared" si="77"/>
        <v>2090.4</v>
      </c>
      <c r="O1002" t="s">
        <v>10844</v>
      </c>
      <c r="P1002" t="s">
        <v>524</v>
      </c>
      <c r="Q1002" t="s">
        <v>12094</v>
      </c>
      <c r="R1002" t="s">
        <v>525</v>
      </c>
      <c r="S1002" t="s">
        <v>13226</v>
      </c>
      <c r="T1002" t="s">
        <v>526</v>
      </c>
      <c r="U1002" t="s">
        <v>527</v>
      </c>
      <c r="V1002" t="s">
        <v>5999</v>
      </c>
    </row>
    <row r="1003" spans="1:22">
      <c r="A1003" t="s">
        <v>6000</v>
      </c>
      <c r="B1003" t="s">
        <v>10157</v>
      </c>
      <c r="C1003" t="s">
        <v>10662</v>
      </c>
      <c r="D1003" s="2">
        <v>1099</v>
      </c>
      <c r="E1003" s="11">
        <f t="shared" si="75"/>
        <v>3560125</v>
      </c>
      <c r="F1003" s="5">
        <v>1499</v>
      </c>
      <c r="G1003" s="1">
        <v>0.27</v>
      </c>
      <c r="H1003" t="str">
        <f t="shared" si="76"/>
        <v>20%</v>
      </c>
      <c r="I1003" s="8" t="str">
        <f t="shared" si="78"/>
        <v>&gt;500</v>
      </c>
      <c r="J1003" s="8" t="str">
        <f t="shared" si="79"/>
        <v>No</v>
      </c>
      <c r="K1003" s="1" t="s">
        <v>9299</v>
      </c>
      <c r="L1003">
        <v>4.2</v>
      </c>
      <c r="M1003" s="4">
        <v>2375</v>
      </c>
      <c r="N1003" s="12">
        <f t="shared" si="77"/>
        <v>9975</v>
      </c>
      <c r="O1003" t="s">
        <v>11583</v>
      </c>
      <c r="P1003" t="s">
        <v>6002</v>
      </c>
      <c r="Q1003" t="s">
        <v>12721</v>
      </c>
      <c r="R1003" t="s">
        <v>6003</v>
      </c>
      <c r="S1003" t="s">
        <v>13894</v>
      </c>
      <c r="T1003" t="s">
        <v>6004</v>
      </c>
      <c r="U1003" t="s">
        <v>6005</v>
      </c>
      <c r="V1003" t="s">
        <v>6006</v>
      </c>
    </row>
    <row r="1004" spans="1:22">
      <c r="A1004" t="s">
        <v>6007</v>
      </c>
      <c r="B1004" t="s">
        <v>10158</v>
      </c>
      <c r="C1004" t="s">
        <v>10687</v>
      </c>
      <c r="D1004">
        <v>120</v>
      </c>
      <c r="E1004" s="11">
        <f t="shared" si="75"/>
        <v>594120</v>
      </c>
      <c r="F1004" s="5">
        <v>120</v>
      </c>
      <c r="G1004" s="1">
        <v>0</v>
      </c>
      <c r="H1004" t="str">
        <f t="shared" si="76"/>
        <v>&gt;=50%</v>
      </c>
      <c r="I1004" s="8" t="str">
        <f t="shared" si="78"/>
        <v>&lt;200</v>
      </c>
      <c r="J1004" s="8" t="str">
        <f t="shared" si="79"/>
        <v>No</v>
      </c>
      <c r="K1004" s="1" t="s">
        <v>9299</v>
      </c>
      <c r="L1004">
        <v>4.5</v>
      </c>
      <c r="M1004" s="4">
        <v>4951</v>
      </c>
      <c r="N1004" s="12">
        <f t="shared" si="77"/>
        <v>22279.5</v>
      </c>
      <c r="O1004" t="s">
        <v>11584</v>
      </c>
      <c r="P1004" t="s">
        <v>6009</v>
      </c>
      <c r="Q1004" t="s">
        <v>12722</v>
      </c>
      <c r="R1004" t="s">
        <v>6010</v>
      </c>
      <c r="S1004" t="s">
        <v>13895</v>
      </c>
      <c r="T1004" t="s">
        <v>6011</v>
      </c>
      <c r="U1004" t="s">
        <v>6012</v>
      </c>
      <c r="V1004" t="s">
        <v>6013</v>
      </c>
    </row>
    <row r="1005" spans="1:22">
      <c r="A1005" t="s">
        <v>6014</v>
      </c>
      <c r="B1005" t="s">
        <v>10159</v>
      </c>
      <c r="C1005" t="s">
        <v>10702</v>
      </c>
      <c r="D1005" s="2">
        <v>1519</v>
      </c>
      <c r="E1005" s="11">
        <f t="shared" si="75"/>
        <v>1427592</v>
      </c>
      <c r="F1005" s="5">
        <v>3499</v>
      </c>
      <c r="G1005" s="1">
        <v>0.56999999999999995</v>
      </c>
      <c r="H1005" t="str">
        <f t="shared" si="76"/>
        <v>20%</v>
      </c>
      <c r="I1005" s="8" t="str">
        <f t="shared" si="78"/>
        <v>&gt;500</v>
      </c>
      <c r="J1005" s="8" t="str">
        <f t="shared" si="79"/>
        <v>No</v>
      </c>
      <c r="K1005" s="1" t="s">
        <v>9298</v>
      </c>
      <c r="L1005">
        <v>4.3</v>
      </c>
      <c r="M1005" s="4">
        <v>408</v>
      </c>
      <c r="N1005" s="12">
        <f t="shared" si="77"/>
        <v>1754.3999999999999</v>
      </c>
      <c r="O1005" t="s">
        <v>11585</v>
      </c>
      <c r="P1005" t="s">
        <v>6016</v>
      </c>
      <c r="Q1005" t="s">
        <v>12723</v>
      </c>
      <c r="R1005" t="s">
        <v>6017</v>
      </c>
      <c r="S1005" t="s">
        <v>13896</v>
      </c>
      <c r="T1005" t="s">
        <v>6018</v>
      </c>
      <c r="U1005" t="s">
        <v>6019</v>
      </c>
      <c r="V1005" t="s">
        <v>6020</v>
      </c>
    </row>
    <row r="1006" spans="1:22">
      <c r="A1006" t="s">
        <v>6021</v>
      </c>
      <c r="B1006" t="s">
        <v>6022</v>
      </c>
      <c r="C1006" t="s">
        <v>10703</v>
      </c>
      <c r="D1006">
        <v>420</v>
      </c>
      <c r="E1006" s="11">
        <f t="shared" si="75"/>
        <v>808920</v>
      </c>
      <c r="F1006" s="5">
        <v>420</v>
      </c>
      <c r="G1006" s="1">
        <v>0</v>
      </c>
      <c r="H1006" t="str">
        <f t="shared" si="76"/>
        <v>20%</v>
      </c>
      <c r="I1006" s="8" t="str">
        <f t="shared" si="78"/>
        <v>200-500</v>
      </c>
      <c r="J1006" s="8" t="str">
        <f t="shared" si="79"/>
        <v>No</v>
      </c>
      <c r="K1006" s="1" t="s">
        <v>9299</v>
      </c>
      <c r="L1006">
        <v>4.2</v>
      </c>
      <c r="M1006" s="4">
        <v>1926</v>
      </c>
      <c r="N1006" s="12">
        <f t="shared" si="77"/>
        <v>8089.2000000000007</v>
      </c>
      <c r="O1006" t="s">
        <v>11586</v>
      </c>
      <c r="P1006" t="s">
        <v>6023</v>
      </c>
      <c r="Q1006" t="s">
        <v>12724</v>
      </c>
      <c r="R1006" t="s">
        <v>6024</v>
      </c>
      <c r="S1006" t="s">
        <v>13897</v>
      </c>
      <c r="T1006" t="s">
        <v>6025</v>
      </c>
      <c r="U1006" t="s">
        <v>6026</v>
      </c>
      <c r="V1006" t="s">
        <v>6027</v>
      </c>
    </row>
    <row r="1007" spans="1:22">
      <c r="A1007" t="s">
        <v>6028</v>
      </c>
      <c r="B1007" t="s">
        <v>6029</v>
      </c>
      <c r="C1007" t="s">
        <v>10704</v>
      </c>
      <c r="D1007">
        <v>225</v>
      </c>
      <c r="E1007" s="11">
        <f t="shared" si="75"/>
        <v>1079550</v>
      </c>
      <c r="F1007" s="5">
        <v>225</v>
      </c>
      <c r="G1007" s="1">
        <v>0</v>
      </c>
      <c r="H1007" t="str">
        <f t="shared" si="76"/>
        <v>&gt;=50%</v>
      </c>
      <c r="I1007" s="8" t="str">
        <f t="shared" si="78"/>
        <v>200-500</v>
      </c>
      <c r="J1007" s="8" t="str">
        <f t="shared" si="79"/>
        <v>No</v>
      </c>
      <c r="K1007" s="1" t="s">
        <v>9299</v>
      </c>
      <c r="L1007">
        <v>4.0999999999999996</v>
      </c>
      <c r="M1007" s="4">
        <v>4798</v>
      </c>
      <c r="N1007" s="12">
        <f t="shared" si="77"/>
        <v>19671.8</v>
      </c>
      <c r="O1007" t="s">
        <v>11587</v>
      </c>
      <c r="P1007" t="s">
        <v>6030</v>
      </c>
      <c r="Q1007" t="s">
        <v>12725</v>
      </c>
      <c r="R1007" t="s">
        <v>6031</v>
      </c>
      <c r="S1007" t="s">
        <v>13898</v>
      </c>
      <c r="T1007" t="s">
        <v>6032</v>
      </c>
      <c r="U1007" t="s">
        <v>6033</v>
      </c>
      <c r="V1007" t="s">
        <v>6034</v>
      </c>
    </row>
    <row r="1008" spans="1:22">
      <c r="A1008" t="s">
        <v>6035</v>
      </c>
      <c r="B1008" t="s">
        <v>10160</v>
      </c>
      <c r="C1008" t="s">
        <v>10604</v>
      </c>
      <c r="D1008">
        <v>199</v>
      </c>
      <c r="E1008" s="11">
        <f t="shared" si="75"/>
        <v>5859067</v>
      </c>
      <c r="F1008" s="5">
        <v>799</v>
      </c>
      <c r="G1008" s="1">
        <v>0.75</v>
      </c>
      <c r="H1008" t="str">
        <f t="shared" si="76"/>
        <v>&gt;=50%</v>
      </c>
      <c r="I1008" s="8" t="str">
        <f t="shared" si="78"/>
        <v>&gt;500</v>
      </c>
      <c r="J1008" s="8" t="str">
        <f t="shared" si="79"/>
        <v>No</v>
      </c>
      <c r="K1008" s="1" t="s">
        <v>9298</v>
      </c>
      <c r="L1008">
        <v>4.0999999999999996</v>
      </c>
      <c r="M1008" s="4">
        <v>7333</v>
      </c>
      <c r="N1008" s="12">
        <f t="shared" si="77"/>
        <v>30065.299999999996</v>
      </c>
      <c r="O1008" t="s">
        <v>11588</v>
      </c>
      <c r="P1008" t="s">
        <v>6037</v>
      </c>
      <c r="Q1008" t="s">
        <v>12726</v>
      </c>
      <c r="R1008" t="s">
        <v>6038</v>
      </c>
      <c r="S1008" t="s">
        <v>13899</v>
      </c>
      <c r="T1008" t="s">
        <v>6039</v>
      </c>
      <c r="U1008" t="s">
        <v>6040</v>
      </c>
      <c r="V1008" t="s">
        <v>6041</v>
      </c>
    </row>
    <row r="1009" spans="1:22">
      <c r="A1009" t="s">
        <v>3427</v>
      </c>
      <c r="B1009" t="s">
        <v>9825</v>
      </c>
      <c r="C1009" t="s">
        <v>10689</v>
      </c>
      <c r="D1009" s="2">
        <v>1799</v>
      </c>
      <c r="E1009" s="11">
        <f t="shared" si="75"/>
        <v>979755</v>
      </c>
      <c r="F1009" s="5">
        <v>3999</v>
      </c>
      <c r="G1009" s="1">
        <v>0.55000000000000004</v>
      </c>
      <c r="H1009" t="str">
        <f t="shared" si="76"/>
        <v>20%</v>
      </c>
      <c r="I1009" s="8" t="str">
        <f t="shared" si="78"/>
        <v>&gt;500</v>
      </c>
      <c r="J1009" s="8" t="str">
        <f t="shared" si="79"/>
        <v>No</v>
      </c>
      <c r="K1009" s="1" t="s">
        <v>9298</v>
      </c>
      <c r="L1009">
        <v>4.5999999999999996</v>
      </c>
      <c r="M1009" s="4">
        <v>245</v>
      </c>
      <c r="N1009" s="12">
        <f t="shared" si="77"/>
        <v>1127</v>
      </c>
      <c r="O1009" t="s">
        <v>11243</v>
      </c>
      <c r="P1009" t="s">
        <v>3429</v>
      </c>
      <c r="Q1009" t="s">
        <v>12398</v>
      </c>
      <c r="R1009" t="s">
        <v>3430</v>
      </c>
      <c r="S1009" t="s">
        <v>13551</v>
      </c>
      <c r="T1009" t="s">
        <v>3431</v>
      </c>
      <c r="U1009" t="s">
        <v>6042</v>
      </c>
      <c r="V1009" t="s">
        <v>6043</v>
      </c>
    </row>
    <row r="1010" spans="1:22">
      <c r="A1010" t="s">
        <v>6044</v>
      </c>
      <c r="B1010" t="s">
        <v>10161</v>
      </c>
      <c r="C1010" t="s">
        <v>10674</v>
      </c>
      <c r="D1010" s="2">
        <v>8349</v>
      </c>
      <c r="E1010" s="11">
        <f t="shared" si="75"/>
        <v>35150500</v>
      </c>
      <c r="F1010" s="5">
        <v>9625</v>
      </c>
      <c r="G1010" s="1">
        <v>0.13</v>
      </c>
      <c r="H1010" t="str">
        <f t="shared" si="76"/>
        <v>20-50%</v>
      </c>
      <c r="I1010" s="8" t="str">
        <f t="shared" si="78"/>
        <v>&gt;500</v>
      </c>
      <c r="J1010" s="8" t="str">
        <f t="shared" si="79"/>
        <v>No</v>
      </c>
      <c r="K1010" s="1" t="s">
        <v>9299</v>
      </c>
      <c r="L1010">
        <v>3.8</v>
      </c>
      <c r="M1010" s="4">
        <v>3652</v>
      </c>
      <c r="N1010" s="12">
        <f t="shared" si="77"/>
        <v>13877.599999999999</v>
      </c>
      <c r="O1010" t="s">
        <v>11589</v>
      </c>
      <c r="P1010" t="s">
        <v>6046</v>
      </c>
      <c r="Q1010" t="s">
        <v>12727</v>
      </c>
      <c r="R1010" t="s">
        <v>6047</v>
      </c>
      <c r="S1010" t="s">
        <v>13900</v>
      </c>
      <c r="T1010" t="s">
        <v>6048</v>
      </c>
      <c r="U1010" t="s">
        <v>6049</v>
      </c>
      <c r="V1010" t="s">
        <v>6050</v>
      </c>
    </row>
    <row r="1011" spans="1:22">
      <c r="A1011" t="s">
        <v>6051</v>
      </c>
      <c r="B1011" t="s">
        <v>10162</v>
      </c>
      <c r="C1011" t="s">
        <v>10575</v>
      </c>
      <c r="D1011" s="2">
        <v>3307</v>
      </c>
      <c r="E1011" s="11">
        <f t="shared" si="75"/>
        <v>15341500</v>
      </c>
      <c r="F1011" s="5">
        <v>6100</v>
      </c>
      <c r="G1011" s="1">
        <v>0.46</v>
      </c>
      <c r="H1011" t="str">
        <f t="shared" si="76"/>
        <v>&gt;=50%</v>
      </c>
      <c r="I1011" s="8" t="str">
        <f t="shared" si="78"/>
        <v>&gt;500</v>
      </c>
      <c r="J1011" s="8" t="str">
        <f t="shared" si="79"/>
        <v>No</v>
      </c>
      <c r="K1011" s="1" t="s">
        <v>9299</v>
      </c>
      <c r="L1011">
        <v>4.3</v>
      </c>
      <c r="M1011" s="4">
        <v>2515</v>
      </c>
      <c r="N1011" s="12">
        <f t="shared" si="77"/>
        <v>10814.5</v>
      </c>
      <c r="O1011" t="s">
        <v>11590</v>
      </c>
      <c r="P1011" t="s">
        <v>6053</v>
      </c>
      <c r="Q1011" t="s">
        <v>12728</v>
      </c>
      <c r="R1011" t="s">
        <v>6054</v>
      </c>
      <c r="S1011" t="s">
        <v>13901</v>
      </c>
      <c r="T1011" t="s">
        <v>6055</v>
      </c>
      <c r="U1011" t="s">
        <v>6056</v>
      </c>
      <c r="V1011" t="s">
        <v>6057</v>
      </c>
    </row>
    <row r="1012" spans="1:22">
      <c r="A1012" t="s">
        <v>561</v>
      </c>
      <c r="B1012" t="s">
        <v>562</v>
      </c>
      <c r="C1012" t="s">
        <v>10616</v>
      </c>
      <c r="D1012">
        <v>325</v>
      </c>
      <c r="E1012" s="11">
        <f t="shared" si="75"/>
        <v>13738224</v>
      </c>
      <c r="F1012" s="5">
        <v>1299</v>
      </c>
      <c r="G1012" s="1">
        <v>0.75</v>
      </c>
      <c r="H1012" t="str">
        <f t="shared" si="76"/>
        <v>&gt;=50%</v>
      </c>
      <c r="I1012" s="8" t="str">
        <f t="shared" si="78"/>
        <v>&gt;500</v>
      </c>
      <c r="J1012" s="8" t="str">
        <f t="shared" si="79"/>
        <v>No</v>
      </c>
      <c r="K1012" s="1" t="s">
        <v>9298</v>
      </c>
      <c r="L1012">
        <v>4.2</v>
      </c>
      <c r="M1012" s="4">
        <v>10576</v>
      </c>
      <c r="N1012" s="12">
        <f t="shared" si="77"/>
        <v>44419.200000000004</v>
      </c>
      <c r="O1012" t="s">
        <v>10849</v>
      </c>
      <c r="P1012" t="s">
        <v>563</v>
      </c>
      <c r="Q1012" t="s">
        <v>12098</v>
      </c>
      <c r="R1012" t="s">
        <v>564</v>
      </c>
      <c r="S1012" t="s">
        <v>13230</v>
      </c>
      <c r="T1012" t="s">
        <v>565</v>
      </c>
      <c r="U1012" t="s">
        <v>6058</v>
      </c>
      <c r="V1012" t="s">
        <v>6059</v>
      </c>
    </row>
    <row r="1013" spans="1:22">
      <c r="A1013" t="s">
        <v>6060</v>
      </c>
      <c r="B1013" t="s">
        <v>10163</v>
      </c>
      <c r="C1013" t="s">
        <v>10623</v>
      </c>
      <c r="D1013">
        <v>449</v>
      </c>
      <c r="E1013" s="11">
        <f t="shared" si="75"/>
        <v>6446700</v>
      </c>
      <c r="F1013" s="5">
        <v>1300</v>
      </c>
      <c r="G1013" s="1">
        <v>0.65</v>
      </c>
      <c r="H1013" t="str">
        <f t="shared" si="76"/>
        <v>20%</v>
      </c>
      <c r="I1013" s="8" t="str">
        <f t="shared" si="78"/>
        <v>&gt;500</v>
      </c>
      <c r="J1013" s="8" t="str">
        <f t="shared" si="79"/>
        <v>No</v>
      </c>
      <c r="K1013" s="1" t="s">
        <v>9298</v>
      </c>
      <c r="L1013">
        <v>4.2</v>
      </c>
      <c r="M1013" s="4">
        <v>4959</v>
      </c>
      <c r="N1013" s="12">
        <f t="shared" si="77"/>
        <v>20827.8</v>
      </c>
      <c r="O1013" t="s">
        <v>11591</v>
      </c>
      <c r="P1013" t="s">
        <v>6062</v>
      </c>
      <c r="Q1013" t="s">
        <v>12729</v>
      </c>
      <c r="R1013" t="s">
        <v>6063</v>
      </c>
      <c r="S1013" t="s">
        <v>13902</v>
      </c>
      <c r="T1013" t="s">
        <v>6064</v>
      </c>
      <c r="U1013" t="s">
        <v>6065</v>
      </c>
      <c r="V1013" t="s">
        <v>6066</v>
      </c>
    </row>
    <row r="1014" spans="1:22">
      <c r="A1014" t="s">
        <v>6067</v>
      </c>
      <c r="B1014" t="s">
        <v>6068</v>
      </c>
      <c r="C1014" t="s">
        <v>10618</v>
      </c>
      <c r="D1014">
        <v>380</v>
      </c>
      <c r="E1014" s="11">
        <f t="shared" si="75"/>
        <v>844400</v>
      </c>
      <c r="F1014" s="5">
        <v>400</v>
      </c>
      <c r="G1014" s="1">
        <v>0.05</v>
      </c>
      <c r="H1014" t="str">
        <f t="shared" si="76"/>
        <v>&gt;=50%</v>
      </c>
      <c r="I1014" s="8" t="str">
        <f t="shared" si="78"/>
        <v>200-500</v>
      </c>
      <c r="J1014" s="8" t="str">
        <f t="shared" si="79"/>
        <v>No</v>
      </c>
      <c r="K1014" s="1" t="s">
        <v>9299</v>
      </c>
      <c r="L1014">
        <v>4.4000000000000004</v>
      </c>
      <c r="M1014" s="4">
        <v>2111</v>
      </c>
      <c r="N1014" s="12">
        <f t="shared" si="77"/>
        <v>9288.4000000000015</v>
      </c>
      <c r="O1014" t="s">
        <v>11592</v>
      </c>
      <c r="P1014" t="s">
        <v>6069</v>
      </c>
      <c r="Q1014" t="s">
        <v>12730</v>
      </c>
      <c r="R1014" t="s">
        <v>6070</v>
      </c>
      <c r="S1014" t="s">
        <v>13903</v>
      </c>
      <c r="T1014" t="s">
        <v>6071</v>
      </c>
      <c r="U1014" t="s">
        <v>6072</v>
      </c>
      <c r="V1014" t="s">
        <v>6073</v>
      </c>
    </row>
    <row r="1015" spans="1:22">
      <c r="A1015" t="s">
        <v>6074</v>
      </c>
      <c r="B1015" t="s">
        <v>10164</v>
      </c>
      <c r="C1015" t="s">
        <v>10705</v>
      </c>
      <c r="D1015">
        <v>499</v>
      </c>
      <c r="E1015" s="11">
        <f t="shared" si="75"/>
        <v>2045338</v>
      </c>
      <c r="F1015" s="5">
        <v>1399</v>
      </c>
      <c r="G1015" s="1">
        <v>0.64</v>
      </c>
      <c r="H1015" t="str">
        <f t="shared" si="76"/>
        <v>20-50%</v>
      </c>
      <c r="I1015" s="8" t="str">
        <f t="shared" si="78"/>
        <v>&gt;500</v>
      </c>
      <c r="J1015" s="8" t="str">
        <f t="shared" si="79"/>
        <v>No</v>
      </c>
      <c r="K1015" s="1" t="s">
        <v>9298</v>
      </c>
      <c r="L1015">
        <v>3.9</v>
      </c>
      <c r="M1015" s="4">
        <v>1462</v>
      </c>
      <c r="N1015" s="12">
        <f t="shared" si="77"/>
        <v>5701.8</v>
      </c>
      <c r="O1015" t="s">
        <v>11593</v>
      </c>
      <c r="P1015" t="s">
        <v>6076</v>
      </c>
      <c r="Q1015" t="s">
        <v>12731</v>
      </c>
      <c r="R1015" t="s">
        <v>6077</v>
      </c>
      <c r="S1015" t="s">
        <v>13904</v>
      </c>
      <c r="T1015" t="s">
        <v>6078</v>
      </c>
      <c r="U1015" t="s">
        <v>6079</v>
      </c>
      <c r="V1015" t="s">
        <v>6080</v>
      </c>
    </row>
    <row r="1016" spans="1:22">
      <c r="A1016" t="s">
        <v>6081</v>
      </c>
      <c r="B1016" t="s">
        <v>10165</v>
      </c>
      <c r="C1016" t="s">
        <v>3229</v>
      </c>
      <c r="D1016" s="2">
        <v>37247</v>
      </c>
      <c r="E1016" s="11">
        <f t="shared" si="75"/>
        <v>19344470</v>
      </c>
      <c r="F1016" s="5">
        <v>59890</v>
      </c>
      <c r="G1016" s="1">
        <v>0.38</v>
      </c>
      <c r="H1016" t="str">
        <f t="shared" si="76"/>
        <v>&gt;=50%</v>
      </c>
      <c r="I1016" s="8" t="str">
        <f t="shared" si="78"/>
        <v>&gt;500</v>
      </c>
      <c r="J1016" s="8" t="str">
        <f t="shared" si="79"/>
        <v>No</v>
      </c>
      <c r="K1016" s="1" t="s">
        <v>9299</v>
      </c>
      <c r="L1016">
        <v>4</v>
      </c>
      <c r="M1016" s="4">
        <v>323</v>
      </c>
      <c r="N1016" s="12">
        <f t="shared" si="77"/>
        <v>1292</v>
      </c>
      <c r="O1016" t="s">
        <v>11594</v>
      </c>
      <c r="P1016" t="s">
        <v>6083</v>
      </c>
      <c r="Q1016" t="s">
        <v>12732</v>
      </c>
      <c r="R1016" t="s">
        <v>6084</v>
      </c>
      <c r="S1016" t="s">
        <v>13905</v>
      </c>
      <c r="T1016" t="s">
        <v>6085</v>
      </c>
      <c r="U1016" t="s">
        <v>6086</v>
      </c>
      <c r="V1016" t="s">
        <v>6087</v>
      </c>
    </row>
    <row r="1017" spans="1:22">
      <c r="A1017" t="s">
        <v>6088</v>
      </c>
      <c r="B1017" t="s">
        <v>10166</v>
      </c>
      <c r="C1017" t="s">
        <v>10658</v>
      </c>
      <c r="D1017">
        <v>849</v>
      </c>
      <c r="E1017" s="11">
        <f t="shared" si="75"/>
        <v>227058120</v>
      </c>
      <c r="F1017" s="5">
        <v>2490</v>
      </c>
      <c r="G1017" s="1">
        <v>0.66</v>
      </c>
      <c r="H1017" t="str">
        <f t="shared" si="76"/>
        <v>&gt;=50%</v>
      </c>
      <c r="I1017" s="8" t="str">
        <f t="shared" si="78"/>
        <v>&gt;500</v>
      </c>
      <c r="J1017" s="8" t="str">
        <f t="shared" si="79"/>
        <v>No</v>
      </c>
      <c r="K1017" s="1" t="s">
        <v>9298</v>
      </c>
      <c r="L1017">
        <v>4.2</v>
      </c>
      <c r="M1017" s="4">
        <v>91188</v>
      </c>
      <c r="N1017" s="12">
        <f t="shared" si="77"/>
        <v>382989.60000000003</v>
      </c>
      <c r="O1017" t="s">
        <v>11595</v>
      </c>
      <c r="P1017" t="s">
        <v>6090</v>
      </c>
      <c r="Q1017" t="s">
        <v>12733</v>
      </c>
      <c r="R1017" t="s">
        <v>6091</v>
      </c>
      <c r="S1017" t="s">
        <v>13906</v>
      </c>
      <c r="T1017" t="s">
        <v>6092</v>
      </c>
      <c r="U1017" t="s">
        <v>6093</v>
      </c>
      <c r="V1017" t="s">
        <v>6094</v>
      </c>
    </row>
    <row r="1018" spans="1:22">
      <c r="A1018" t="s">
        <v>6095</v>
      </c>
      <c r="B1018" t="s">
        <v>10167</v>
      </c>
      <c r="C1018" t="s">
        <v>10609</v>
      </c>
      <c r="D1018">
        <v>799</v>
      </c>
      <c r="E1018" s="11">
        <f t="shared" si="75"/>
        <v>835582</v>
      </c>
      <c r="F1018" s="5">
        <v>1999</v>
      </c>
      <c r="G1018" s="1">
        <v>0.6</v>
      </c>
      <c r="H1018" t="str">
        <f t="shared" si="76"/>
        <v>&gt;=50%</v>
      </c>
      <c r="I1018" s="8" t="str">
        <f t="shared" si="78"/>
        <v>&gt;500</v>
      </c>
      <c r="J1018" s="8" t="str">
        <f t="shared" si="79"/>
        <v>No</v>
      </c>
      <c r="K1018" s="1" t="s">
        <v>9298</v>
      </c>
      <c r="L1018">
        <v>3.7</v>
      </c>
      <c r="M1018" s="4">
        <v>418</v>
      </c>
      <c r="N1018" s="12">
        <f t="shared" si="77"/>
        <v>1546.6000000000001</v>
      </c>
      <c r="O1018" t="s">
        <v>11596</v>
      </c>
      <c r="P1018" t="s">
        <v>6097</v>
      </c>
      <c r="Q1018" t="s">
        <v>12734</v>
      </c>
      <c r="R1018" t="s">
        <v>6098</v>
      </c>
      <c r="S1018" t="s">
        <v>13907</v>
      </c>
      <c r="T1018" t="s">
        <v>6099</v>
      </c>
      <c r="U1018" t="s">
        <v>6100</v>
      </c>
      <c r="V1018" t="s">
        <v>6101</v>
      </c>
    </row>
    <row r="1019" spans="1:22">
      <c r="A1019" t="s">
        <v>3502</v>
      </c>
      <c r="B1019" t="s">
        <v>9836</v>
      </c>
      <c r="C1019" t="s">
        <v>10575</v>
      </c>
      <c r="D1019" s="2">
        <v>2599</v>
      </c>
      <c r="E1019" s="11">
        <f t="shared" si="75"/>
        <v>10680474</v>
      </c>
      <c r="F1019" s="5">
        <v>6999</v>
      </c>
      <c r="G1019" s="1">
        <v>0.63</v>
      </c>
      <c r="H1019" t="str">
        <f t="shared" si="76"/>
        <v>&gt;=50%</v>
      </c>
      <c r="I1019" s="8" t="str">
        <f t="shared" si="78"/>
        <v>&gt;500</v>
      </c>
      <c r="J1019" s="8" t="str">
        <f t="shared" si="79"/>
        <v>No</v>
      </c>
      <c r="K1019" s="1" t="s">
        <v>9298</v>
      </c>
      <c r="L1019">
        <v>4.5</v>
      </c>
      <c r="M1019" s="4">
        <v>1526</v>
      </c>
      <c r="N1019" s="12">
        <f t="shared" si="77"/>
        <v>6867</v>
      </c>
      <c r="O1019" t="s">
        <v>11254</v>
      </c>
      <c r="P1019" t="s">
        <v>3504</v>
      </c>
      <c r="Q1019" t="s">
        <v>12405</v>
      </c>
      <c r="R1019" t="s">
        <v>3505</v>
      </c>
      <c r="S1019" t="s">
        <v>13560</v>
      </c>
      <c r="T1019" t="s">
        <v>3506</v>
      </c>
      <c r="U1019" t="s">
        <v>6102</v>
      </c>
      <c r="V1019" t="s">
        <v>6103</v>
      </c>
    </row>
    <row r="1020" spans="1:22">
      <c r="A1020" t="s">
        <v>580</v>
      </c>
      <c r="B1020" t="s">
        <v>9399</v>
      </c>
      <c r="C1020" t="s">
        <v>10576</v>
      </c>
      <c r="D1020">
        <v>199</v>
      </c>
      <c r="E1020" s="11">
        <f t="shared" si="75"/>
        <v>126873</v>
      </c>
      <c r="F1020" s="5">
        <v>999</v>
      </c>
      <c r="G1020" s="1">
        <v>0.8</v>
      </c>
      <c r="H1020" t="str">
        <f t="shared" si="76"/>
        <v>&gt;=50%</v>
      </c>
      <c r="I1020" s="8" t="str">
        <f t="shared" si="78"/>
        <v>&gt;500</v>
      </c>
      <c r="J1020" s="8" t="str">
        <f t="shared" si="79"/>
        <v>No</v>
      </c>
      <c r="K1020" s="1" t="s">
        <v>9298</v>
      </c>
      <c r="L1020">
        <v>4.5</v>
      </c>
      <c r="M1020" s="4">
        <v>127</v>
      </c>
      <c r="N1020" s="12">
        <f t="shared" si="77"/>
        <v>571.5</v>
      </c>
      <c r="O1020" t="s">
        <v>10853</v>
      </c>
      <c r="P1020" t="s">
        <v>582</v>
      </c>
      <c r="Q1020" t="s">
        <v>12099</v>
      </c>
      <c r="R1020" t="s">
        <v>583</v>
      </c>
      <c r="S1020" t="s">
        <v>13231</v>
      </c>
      <c r="T1020" t="s">
        <v>584</v>
      </c>
      <c r="U1020" t="s">
        <v>585</v>
      </c>
      <c r="V1020" t="s">
        <v>6104</v>
      </c>
    </row>
    <row r="1021" spans="1:22">
      <c r="A1021" t="s">
        <v>592</v>
      </c>
      <c r="B1021" t="s">
        <v>9400</v>
      </c>
      <c r="C1021" t="s">
        <v>10650</v>
      </c>
      <c r="D1021">
        <v>269</v>
      </c>
      <c r="E1021" s="11">
        <f t="shared" si="75"/>
        <v>8107200</v>
      </c>
      <c r="F1021" s="5">
        <v>800</v>
      </c>
      <c r="G1021" s="1">
        <v>0.66</v>
      </c>
      <c r="H1021" t="str">
        <f t="shared" si="76"/>
        <v>&gt;=50%</v>
      </c>
      <c r="I1021" s="8" t="str">
        <f t="shared" si="78"/>
        <v>&gt;500</v>
      </c>
      <c r="J1021" s="8" t="str">
        <f t="shared" si="79"/>
        <v>No</v>
      </c>
      <c r="K1021" s="1" t="s">
        <v>9298</v>
      </c>
      <c r="L1021">
        <v>3.6</v>
      </c>
      <c r="M1021" s="4">
        <v>10134</v>
      </c>
      <c r="N1021" s="12">
        <f t="shared" si="77"/>
        <v>36482.400000000001</v>
      </c>
      <c r="O1021" t="s">
        <v>10854</v>
      </c>
      <c r="P1021" t="s">
        <v>594</v>
      </c>
      <c r="Q1021" t="s">
        <v>12100</v>
      </c>
      <c r="R1021" t="s">
        <v>595</v>
      </c>
      <c r="S1021" t="s">
        <v>13232</v>
      </c>
      <c r="T1021" t="s">
        <v>596</v>
      </c>
      <c r="U1021" t="s">
        <v>6105</v>
      </c>
      <c r="V1021" t="s">
        <v>6106</v>
      </c>
    </row>
    <row r="1022" spans="1:22">
      <c r="A1022" t="s">
        <v>6107</v>
      </c>
      <c r="B1022" t="s">
        <v>10168</v>
      </c>
      <c r="C1022" t="s">
        <v>10658</v>
      </c>
      <c r="D1022">
        <v>298</v>
      </c>
      <c r="E1022" s="11">
        <f t="shared" si="75"/>
        <v>1550448</v>
      </c>
      <c r="F1022" s="5">
        <v>999</v>
      </c>
      <c r="G1022" s="1">
        <v>0.7</v>
      </c>
      <c r="H1022" t="str">
        <f t="shared" si="76"/>
        <v>20-50%</v>
      </c>
      <c r="I1022" s="8" t="str">
        <f t="shared" si="78"/>
        <v>&gt;500</v>
      </c>
      <c r="J1022" s="8" t="str">
        <f t="shared" si="79"/>
        <v>No</v>
      </c>
      <c r="K1022" s="1" t="s">
        <v>9298</v>
      </c>
      <c r="L1022">
        <v>4.3</v>
      </c>
      <c r="M1022" s="4">
        <v>1552</v>
      </c>
      <c r="N1022" s="12">
        <f t="shared" si="77"/>
        <v>6673.5999999999995</v>
      </c>
      <c r="O1022" t="s">
        <v>11597</v>
      </c>
      <c r="P1022" t="s">
        <v>6109</v>
      </c>
      <c r="Q1022" t="s">
        <v>6110</v>
      </c>
      <c r="R1022" t="s">
        <v>6111</v>
      </c>
      <c r="S1022" t="s">
        <v>13908</v>
      </c>
      <c r="T1022" t="s">
        <v>6112</v>
      </c>
      <c r="U1022" t="s">
        <v>6113</v>
      </c>
      <c r="V1022" t="s">
        <v>6114</v>
      </c>
    </row>
    <row r="1023" spans="1:22">
      <c r="A1023" t="s">
        <v>6115</v>
      </c>
      <c r="B1023" t="s">
        <v>10169</v>
      </c>
      <c r="C1023" t="s">
        <v>10706</v>
      </c>
      <c r="D1023" s="2">
        <v>1499</v>
      </c>
      <c r="E1023" s="11">
        <f t="shared" si="75"/>
        <v>75760738</v>
      </c>
      <c r="F1023" s="5">
        <v>2999</v>
      </c>
      <c r="G1023" s="1">
        <v>0.5</v>
      </c>
      <c r="H1023" t="str">
        <f t="shared" si="76"/>
        <v>20-50%</v>
      </c>
      <c r="I1023" s="8" t="str">
        <f t="shared" si="78"/>
        <v>&gt;500</v>
      </c>
      <c r="J1023" s="8" t="str">
        <f t="shared" si="79"/>
        <v>No</v>
      </c>
      <c r="K1023" s="1" t="s">
        <v>9298</v>
      </c>
      <c r="L1023">
        <v>4.0999999999999996</v>
      </c>
      <c r="M1023" s="4">
        <v>25262</v>
      </c>
      <c r="N1023" s="12">
        <f t="shared" si="77"/>
        <v>103574.2</v>
      </c>
      <c r="O1023" t="s">
        <v>11598</v>
      </c>
      <c r="P1023" t="s">
        <v>6117</v>
      </c>
      <c r="Q1023" t="s">
        <v>12735</v>
      </c>
      <c r="R1023" t="s">
        <v>6118</v>
      </c>
      <c r="S1023" t="s">
        <v>13909</v>
      </c>
      <c r="T1023" t="s">
        <v>6119</v>
      </c>
      <c r="U1023" t="s">
        <v>6120</v>
      </c>
      <c r="V1023" t="s">
        <v>6121</v>
      </c>
    </row>
    <row r="1024" spans="1:22">
      <c r="A1024" t="s">
        <v>6122</v>
      </c>
      <c r="B1024" t="s">
        <v>10170</v>
      </c>
      <c r="C1024" t="s">
        <v>10707</v>
      </c>
      <c r="D1024">
        <v>649</v>
      </c>
      <c r="E1024" s="11">
        <f t="shared" si="75"/>
        <v>153589425</v>
      </c>
      <c r="F1024" s="5">
        <v>1245</v>
      </c>
      <c r="G1024" s="1">
        <v>0.48</v>
      </c>
      <c r="H1024" t="str">
        <f t="shared" si="76"/>
        <v>20-50%</v>
      </c>
      <c r="I1024" s="8" t="str">
        <f t="shared" si="78"/>
        <v>&gt;500</v>
      </c>
      <c r="J1024" s="8" t="str">
        <f t="shared" si="79"/>
        <v>No</v>
      </c>
      <c r="K1024" s="1" t="s">
        <v>9299</v>
      </c>
      <c r="L1024">
        <v>3.9</v>
      </c>
      <c r="M1024" s="4">
        <v>123365</v>
      </c>
      <c r="N1024" s="12">
        <f t="shared" si="77"/>
        <v>481123.5</v>
      </c>
      <c r="O1024" t="s">
        <v>11599</v>
      </c>
      <c r="P1024" t="s">
        <v>6124</v>
      </c>
      <c r="Q1024" t="s">
        <v>12736</v>
      </c>
      <c r="R1024" t="s">
        <v>6125</v>
      </c>
      <c r="S1024" t="s">
        <v>13910</v>
      </c>
      <c r="T1024" t="s">
        <v>6126</v>
      </c>
      <c r="U1024" t="s">
        <v>6127</v>
      </c>
      <c r="V1024" t="s">
        <v>6128</v>
      </c>
    </row>
    <row r="1025" spans="1:22">
      <c r="A1025" t="s">
        <v>6129</v>
      </c>
      <c r="B1025" t="s">
        <v>10171</v>
      </c>
      <c r="C1025" t="s">
        <v>10708</v>
      </c>
      <c r="D1025" s="2">
        <v>1199</v>
      </c>
      <c r="E1025" s="11">
        <f t="shared" si="75"/>
        <v>22543500</v>
      </c>
      <c r="F1025" s="5">
        <v>1695</v>
      </c>
      <c r="G1025" s="1">
        <v>0.28999999999999998</v>
      </c>
      <c r="H1025" t="str">
        <f t="shared" si="76"/>
        <v>20-50%</v>
      </c>
      <c r="I1025" s="8" t="str">
        <f t="shared" si="78"/>
        <v>&gt;500</v>
      </c>
      <c r="J1025" s="8" t="str">
        <f t="shared" si="79"/>
        <v>No</v>
      </c>
      <c r="K1025" s="1" t="s">
        <v>9299</v>
      </c>
      <c r="L1025">
        <v>3.6</v>
      </c>
      <c r="M1025" s="4">
        <v>13300</v>
      </c>
      <c r="N1025" s="12">
        <f t="shared" si="77"/>
        <v>47880</v>
      </c>
      <c r="O1025" t="s">
        <v>11600</v>
      </c>
      <c r="P1025" t="s">
        <v>6131</v>
      </c>
      <c r="Q1025" t="s">
        <v>12737</v>
      </c>
      <c r="R1025" t="s">
        <v>6132</v>
      </c>
      <c r="S1025" t="s">
        <v>13911</v>
      </c>
      <c r="T1025" t="s">
        <v>6133</v>
      </c>
      <c r="U1025" t="s">
        <v>6134</v>
      </c>
      <c r="V1025" t="s">
        <v>6135</v>
      </c>
    </row>
    <row r="1026" spans="1:22">
      <c r="A1026" t="s">
        <v>6136</v>
      </c>
      <c r="B1026" t="s">
        <v>10172</v>
      </c>
      <c r="C1026" t="s">
        <v>10709</v>
      </c>
      <c r="D1026" s="2">
        <v>1199</v>
      </c>
      <c r="E1026" s="11">
        <f t="shared" ref="E1026:E1089" si="80">F1026 * M1026</f>
        <v>37086000</v>
      </c>
      <c r="F1026" s="5">
        <v>2000</v>
      </c>
      <c r="G1026" s="1">
        <v>0.4</v>
      </c>
      <c r="H1026" t="str">
        <f t="shared" ref="H1026:H1089" si="81">IF(G1027 &lt;=0.2, "20%", IF(G1027 &lt;=0.5,"20-50%", "&gt;=50%"))</f>
        <v>&gt;=50%</v>
      </c>
      <c r="I1026" s="8" t="str">
        <f t="shared" si="78"/>
        <v>&gt;500</v>
      </c>
      <c r="J1026" s="8" t="str">
        <f t="shared" si="79"/>
        <v>No</v>
      </c>
      <c r="K1026" s="1" t="s">
        <v>9299</v>
      </c>
      <c r="L1026">
        <v>4</v>
      </c>
      <c r="M1026" s="4">
        <v>18543</v>
      </c>
      <c r="N1026" s="12">
        <f t="shared" ref="N1026:N1089" si="82">L1026 *M1026</f>
        <v>74172</v>
      </c>
      <c r="O1026" t="s">
        <v>11601</v>
      </c>
      <c r="P1026" t="s">
        <v>6138</v>
      </c>
      <c r="Q1026" t="s">
        <v>12738</v>
      </c>
      <c r="R1026" t="s">
        <v>6139</v>
      </c>
      <c r="S1026" t="s">
        <v>13912</v>
      </c>
      <c r="T1026" t="s">
        <v>6140</v>
      </c>
      <c r="U1026" t="s">
        <v>6141</v>
      </c>
      <c r="V1026" t="s">
        <v>6142</v>
      </c>
    </row>
    <row r="1027" spans="1:22">
      <c r="A1027" t="s">
        <v>6143</v>
      </c>
      <c r="B1027" t="s">
        <v>10173</v>
      </c>
      <c r="C1027" t="s">
        <v>10710</v>
      </c>
      <c r="D1027">
        <v>455</v>
      </c>
      <c r="E1027" s="11">
        <f t="shared" si="80"/>
        <v>3574422</v>
      </c>
      <c r="F1027" s="5">
        <v>999</v>
      </c>
      <c r="G1027" s="1">
        <v>0.54</v>
      </c>
      <c r="H1027" t="str">
        <f t="shared" si="81"/>
        <v>&gt;=50%</v>
      </c>
      <c r="I1027" s="8" t="str">
        <f t="shared" ref="I1027:I1090" si="83">IF(F1027&lt;200,"&lt;200",IF(F1027&lt;=500,"200-500",IF(F1027&gt;500,"&gt;500")))</f>
        <v>&gt;500</v>
      </c>
      <c r="J1027" s="8" t="str">
        <f t="shared" ref="J1027:J1090" si="84">IF(T1027 &lt;1000, "Yes","No")</f>
        <v>No</v>
      </c>
      <c r="K1027" s="1" t="s">
        <v>9298</v>
      </c>
      <c r="L1027">
        <v>4.0999999999999996</v>
      </c>
      <c r="M1027" s="4">
        <v>3578</v>
      </c>
      <c r="N1027" s="12">
        <f t="shared" si="82"/>
        <v>14669.8</v>
      </c>
      <c r="O1027" t="s">
        <v>11602</v>
      </c>
      <c r="P1027" t="s">
        <v>6145</v>
      </c>
      <c r="Q1027" t="s">
        <v>12739</v>
      </c>
      <c r="R1027" t="s">
        <v>6146</v>
      </c>
      <c r="S1027" t="s">
        <v>13913</v>
      </c>
      <c r="T1027" t="s">
        <v>6147</v>
      </c>
      <c r="U1027" t="s">
        <v>6148</v>
      </c>
      <c r="V1027" t="s">
        <v>6149</v>
      </c>
    </row>
    <row r="1028" spans="1:22">
      <c r="A1028" t="s">
        <v>6150</v>
      </c>
      <c r="B1028" t="s">
        <v>10174</v>
      </c>
      <c r="C1028" t="s">
        <v>10710</v>
      </c>
      <c r="D1028">
        <v>199</v>
      </c>
      <c r="E1028" s="11">
        <f t="shared" si="80"/>
        <v>4059969</v>
      </c>
      <c r="F1028" s="5">
        <v>1999</v>
      </c>
      <c r="G1028" s="1">
        <v>0.9</v>
      </c>
      <c r="H1028" t="str">
        <f t="shared" si="81"/>
        <v>20-50%</v>
      </c>
      <c r="I1028" s="8" t="str">
        <f t="shared" si="83"/>
        <v>&gt;500</v>
      </c>
      <c r="J1028" s="8" t="str">
        <f t="shared" si="84"/>
        <v>No</v>
      </c>
      <c r="K1028" s="1" t="s">
        <v>9298</v>
      </c>
      <c r="L1028">
        <v>3.7</v>
      </c>
      <c r="M1028" s="4">
        <v>2031</v>
      </c>
      <c r="N1028" s="12">
        <f t="shared" si="82"/>
        <v>7514.7000000000007</v>
      </c>
      <c r="O1028" t="s">
        <v>11603</v>
      </c>
      <c r="P1028" t="s">
        <v>6152</v>
      </c>
      <c r="Q1028" t="s">
        <v>12740</v>
      </c>
      <c r="R1028" t="s">
        <v>6153</v>
      </c>
      <c r="S1028" t="s">
        <v>13914</v>
      </c>
      <c r="T1028" t="s">
        <v>6154</v>
      </c>
      <c r="U1028" t="s">
        <v>6155</v>
      </c>
      <c r="V1028" t="s">
        <v>6156</v>
      </c>
    </row>
    <row r="1029" spans="1:22">
      <c r="A1029" t="s">
        <v>6157</v>
      </c>
      <c r="B1029" t="s">
        <v>10175</v>
      </c>
      <c r="C1029" t="s">
        <v>10711</v>
      </c>
      <c r="D1029">
        <v>293</v>
      </c>
      <c r="E1029" s="11">
        <f t="shared" si="80"/>
        <v>22452006</v>
      </c>
      <c r="F1029" s="5">
        <v>499</v>
      </c>
      <c r="G1029" s="1">
        <v>0.41</v>
      </c>
      <c r="H1029" t="str">
        <f t="shared" si="81"/>
        <v>&gt;=50%</v>
      </c>
      <c r="I1029" s="8" t="str">
        <f t="shared" si="83"/>
        <v>200-500</v>
      </c>
      <c r="J1029" s="8" t="str">
        <f t="shared" si="84"/>
        <v>No</v>
      </c>
      <c r="K1029" s="1" t="s">
        <v>9299</v>
      </c>
      <c r="L1029">
        <v>3.9</v>
      </c>
      <c r="M1029" s="4">
        <v>44994</v>
      </c>
      <c r="N1029" s="12">
        <f t="shared" si="82"/>
        <v>175476.6</v>
      </c>
      <c r="O1029" t="s">
        <v>11604</v>
      </c>
      <c r="P1029" t="s">
        <v>6159</v>
      </c>
      <c r="Q1029" t="s">
        <v>12741</v>
      </c>
      <c r="R1029" t="s">
        <v>6160</v>
      </c>
      <c r="S1029" t="s">
        <v>13915</v>
      </c>
      <c r="T1029" t="s">
        <v>6161</v>
      </c>
      <c r="U1029" t="s">
        <v>6162</v>
      </c>
      <c r="V1029" t="s">
        <v>6163</v>
      </c>
    </row>
    <row r="1030" spans="1:22">
      <c r="A1030" t="s">
        <v>6164</v>
      </c>
      <c r="B1030" t="s">
        <v>10176</v>
      </c>
      <c r="C1030" t="s">
        <v>10706</v>
      </c>
      <c r="D1030">
        <v>199</v>
      </c>
      <c r="E1030" s="11">
        <f t="shared" si="80"/>
        <v>133928685</v>
      </c>
      <c r="F1030" s="5">
        <v>495</v>
      </c>
      <c r="G1030" s="1">
        <v>0.6</v>
      </c>
      <c r="H1030" t="str">
        <f t="shared" si="81"/>
        <v>20-50%</v>
      </c>
      <c r="I1030" s="8" t="str">
        <f t="shared" si="83"/>
        <v>200-500</v>
      </c>
      <c r="J1030" s="8" t="str">
        <f t="shared" si="84"/>
        <v>No</v>
      </c>
      <c r="K1030" s="1" t="s">
        <v>9298</v>
      </c>
      <c r="L1030">
        <v>4.0999999999999996</v>
      </c>
      <c r="M1030" s="4">
        <v>270563</v>
      </c>
      <c r="N1030" s="12">
        <f t="shared" si="82"/>
        <v>1109308.2999999998</v>
      </c>
      <c r="O1030" t="s">
        <v>11605</v>
      </c>
      <c r="P1030" t="s">
        <v>6166</v>
      </c>
      <c r="Q1030" t="s">
        <v>12742</v>
      </c>
      <c r="R1030" t="s">
        <v>6167</v>
      </c>
      <c r="S1030" t="s">
        <v>13916</v>
      </c>
      <c r="T1030" t="s">
        <v>6168</v>
      </c>
      <c r="U1030" t="s">
        <v>6169</v>
      </c>
      <c r="V1030" t="s">
        <v>6170</v>
      </c>
    </row>
    <row r="1031" spans="1:22">
      <c r="A1031" t="s">
        <v>6171</v>
      </c>
      <c r="B1031" t="s">
        <v>10177</v>
      </c>
      <c r="C1031" t="s">
        <v>10707</v>
      </c>
      <c r="D1031">
        <v>749</v>
      </c>
      <c r="E1031" s="11">
        <f t="shared" si="80"/>
        <v>39569835</v>
      </c>
      <c r="F1031" s="5">
        <v>1245</v>
      </c>
      <c r="G1031" s="1">
        <v>0.4</v>
      </c>
      <c r="H1031" t="str">
        <f t="shared" si="81"/>
        <v>20%</v>
      </c>
      <c r="I1031" s="8" t="str">
        <f t="shared" si="83"/>
        <v>&gt;500</v>
      </c>
      <c r="J1031" s="8" t="str">
        <f t="shared" si="84"/>
        <v>No</v>
      </c>
      <c r="K1031" s="1" t="s">
        <v>9299</v>
      </c>
      <c r="L1031">
        <v>3.9</v>
      </c>
      <c r="M1031" s="4">
        <v>31783</v>
      </c>
      <c r="N1031" s="12">
        <f t="shared" si="82"/>
        <v>123953.7</v>
      </c>
      <c r="O1031" t="s">
        <v>11606</v>
      </c>
      <c r="P1031" t="s">
        <v>6173</v>
      </c>
      <c r="Q1031" t="s">
        <v>12743</v>
      </c>
      <c r="R1031" t="s">
        <v>6174</v>
      </c>
      <c r="S1031" t="s">
        <v>13917</v>
      </c>
      <c r="T1031" t="s">
        <v>6175</v>
      </c>
      <c r="U1031" t="s">
        <v>6176</v>
      </c>
      <c r="V1031" t="s">
        <v>6177</v>
      </c>
    </row>
    <row r="1032" spans="1:22">
      <c r="A1032" t="s">
        <v>6178</v>
      </c>
      <c r="B1032" t="s">
        <v>10178</v>
      </c>
      <c r="C1032" t="s">
        <v>10706</v>
      </c>
      <c r="D1032" s="2">
        <v>1399</v>
      </c>
      <c r="E1032" s="11">
        <f t="shared" si="80"/>
        <v>4030498</v>
      </c>
      <c r="F1032" s="5">
        <v>1549</v>
      </c>
      <c r="G1032" s="1">
        <v>0.1</v>
      </c>
      <c r="H1032" t="str">
        <f t="shared" si="81"/>
        <v>20-50%</v>
      </c>
      <c r="I1032" s="8" t="str">
        <f t="shared" si="83"/>
        <v>&gt;500</v>
      </c>
      <c r="J1032" s="8" t="str">
        <f t="shared" si="84"/>
        <v>No</v>
      </c>
      <c r="K1032" s="1" t="s">
        <v>9299</v>
      </c>
      <c r="L1032">
        <v>3.9</v>
      </c>
      <c r="M1032" s="4">
        <v>2602</v>
      </c>
      <c r="N1032" s="12">
        <f t="shared" si="82"/>
        <v>10147.799999999999</v>
      </c>
      <c r="O1032" t="s">
        <v>11607</v>
      </c>
      <c r="P1032" t="s">
        <v>6180</v>
      </c>
      <c r="Q1032" t="s">
        <v>12744</v>
      </c>
      <c r="R1032" t="s">
        <v>6181</v>
      </c>
      <c r="S1032" t="s">
        <v>13918</v>
      </c>
      <c r="T1032" t="s">
        <v>6182</v>
      </c>
      <c r="U1032" t="s">
        <v>6183</v>
      </c>
      <c r="V1032" t="s">
        <v>6184</v>
      </c>
    </row>
    <row r="1033" spans="1:22">
      <c r="A1033" t="s">
        <v>6185</v>
      </c>
      <c r="B1033" t="s">
        <v>10179</v>
      </c>
      <c r="C1033" t="s">
        <v>10712</v>
      </c>
      <c r="D1033">
        <v>749</v>
      </c>
      <c r="E1033" s="11">
        <f t="shared" si="80"/>
        <v>91540750</v>
      </c>
      <c r="F1033" s="5">
        <v>1445</v>
      </c>
      <c r="G1033" s="1">
        <v>0.48</v>
      </c>
      <c r="H1033" t="str">
        <f t="shared" si="81"/>
        <v>20-50%</v>
      </c>
      <c r="I1033" s="8" t="str">
        <f t="shared" si="83"/>
        <v>&gt;500</v>
      </c>
      <c r="J1033" s="8" t="str">
        <f t="shared" si="84"/>
        <v>No</v>
      </c>
      <c r="K1033" s="1" t="s">
        <v>9299</v>
      </c>
      <c r="L1033">
        <v>3.9</v>
      </c>
      <c r="M1033" s="4">
        <v>63350</v>
      </c>
      <c r="N1033" s="12">
        <f t="shared" si="82"/>
        <v>247065</v>
      </c>
      <c r="O1033" t="s">
        <v>11608</v>
      </c>
      <c r="P1033" t="s">
        <v>6187</v>
      </c>
      <c r="Q1033" t="s">
        <v>12745</v>
      </c>
      <c r="R1033" t="s">
        <v>6188</v>
      </c>
      <c r="S1033" t="s">
        <v>13919</v>
      </c>
      <c r="T1033" t="s">
        <v>6189</v>
      </c>
      <c r="U1033" t="s">
        <v>6190</v>
      </c>
      <c r="V1033" t="s">
        <v>6191</v>
      </c>
    </row>
    <row r="1034" spans="1:22">
      <c r="A1034" t="s">
        <v>6192</v>
      </c>
      <c r="B1034" t="s">
        <v>10180</v>
      </c>
      <c r="C1034" t="s">
        <v>10706</v>
      </c>
      <c r="D1034" s="2">
        <v>1699</v>
      </c>
      <c r="E1034" s="11">
        <f t="shared" si="80"/>
        <v>172524176</v>
      </c>
      <c r="F1034" s="5">
        <v>3193</v>
      </c>
      <c r="G1034" s="1">
        <v>0.47</v>
      </c>
      <c r="H1034" t="str">
        <f t="shared" si="81"/>
        <v>20-50%</v>
      </c>
      <c r="I1034" s="8" t="str">
        <f t="shared" si="83"/>
        <v>&gt;500</v>
      </c>
      <c r="J1034" s="8" t="str">
        <f t="shared" si="84"/>
        <v>No</v>
      </c>
      <c r="K1034" s="1" t="s">
        <v>9299</v>
      </c>
      <c r="L1034">
        <v>3.8</v>
      </c>
      <c r="M1034" s="4">
        <v>54032</v>
      </c>
      <c r="N1034" s="12">
        <f t="shared" si="82"/>
        <v>205321.59999999998</v>
      </c>
      <c r="O1034" t="s">
        <v>11609</v>
      </c>
      <c r="P1034" t="s">
        <v>6194</v>
      </c>
      <c r="Q1034" t="s">
        <v>12746</v>
      </c>
      <c r="R1034" t="s">
        <v>6195</v>
      </c>
      <c r="S1034" t="s">
        <v>13920</v>
      </c>
      <c r="T1034" t="s">
        <v>6196</v>
      </c>
      <c r="U1034" t="s">
        <v>6197</v>
      </c>
      <c r="V1034" t="s">
        <v>6198</v>
      </c>
    </row>
    <row r="1035" spans="1:22">
      <c r="A1035" t="s">
        <v>6199</v>
      </c>
      <c r="B1035" t="s">
        <v>10181</v>
      </c>
      <c r="C1035" t="s">
        <v>10709</v>
      </c>
      <c r="D1035" s="2">
        <v>1043</v>
      </c>
      <c r="E1035" s="11">
        <f t="shared" si="80"/>
        <v>20971240</v>
      </c>
      <c r="F1035" s="5">
        <v>1345</v>
      </c>
      <c r="G1035" s="1">
        <v>0.22</v>
      </c>
      <c r="H1035" t="str">
        <f t="shared" si="81"/>
        <v>20-50%</v>
      </c>
      <c r="I1035" s="8" t="str">
        <f t="shared" si="83"/>
        <v>&gt;500</v>
      </c>
      <c r="J1035" s="8" t="str">
        <f t="shared" si="84"/>
        <v>No</v>
      </c>
      <c r="K1035" s="1" t="s">
        <v>9299</v>
      </c>
      <c r="L1035">
        <v>3.8</v>
      </c>
      <c r="M1035" s="4">
        <v>15592</v>
      </c>
      <c r="N1035" s="12">
        <f t="shared" si="82"/>
        <v>59249.599999999999</v>
      </c>
      <c r="O1035" t="s">
        <v>11610</v>
      </c>
      <c r="P1035" t="s">
        <v>6201</v>
      </c>
      <c r="Q1035" t="s">
        <v>12747</v>
      </c>
      <c r="R1035" t="s">
        <v>6202</v>
      </c>
      <c r="S1035" t="s">
        <v>13921</v>
      </c>
      <c r="T1035" t="s">
        <v>6203</v>
      </c>
      <c r="U1035" t="s">
        <v>6204</v>
      </c>
      <c r="V1035" t="s">
        <v>6205</v>
      </c>
    </row>
    <row r="1036" spans="1:22">
      <c r="A1036" t="s">
        <v>6206</v>
      </c>
      <c r="B1036" t="s">
        <v>10182</v>
      </c>
      <c r="C1036" t="s">
        <v>10708</v>
      </c>
      <c r="D1036">
        <v>499</v>
      </c>
      <c r="E1036" s="11">
        <f t="shared" si="80"/>
        <v>4854141</v>
      </c>
      <c r="F1036" s="5">
        <v>999</v>
      </c>
      <c r="G1036" s="1">
        <v>0.5</v>
      </c>
      <c r="H1036" t="str">
        <f t="shared" si="81"/>
        <v>20%</v>
      </c>
      <c r="I1036" s="8" t="str">
        <f t="shared" si="83"/>
        <v>&gt;500</v>
      </c>
      <c r="J1036" s="8" t="str">
        <f t="shared" si="84"/>
        <v>No</v>
      </c>
      <c r="K1036" s="1" t="s">
        <v>9298</v>
      </c>
      <c r="L1036">
        <v>4.0999999999999996</v>
      </c>
      <c r="M1036" s="4">
        <v>4859</v>
      </c>
      <c r="N1036" s="12">
        <f t="shared" si="82"/>
        <v>19921.899999999998</v>
      </c>
      <c r="O1036" t="s">
        <v>11611</v>
      </c>
      <c r="P1036" t="s">
        <v>6208</v>
      </c>
      <c r="Q1036" t="s">
        <v>12748</v>
      </c>
      <c r="R1036" t="s">
        <v>6209</v>
      </c>
      <c r="S1036" t="s">
        <v>13922</v>
      </c>
      <c r="T1036" t="s">
        <v>6210</v>
      </c>
      <c r="U1036" t="s">
        <v>6211</v>
      </c>
      <c r="V1036" t="s">
        <v>6212</v>
      </c>
    </row>
    <row r="1037" spans="1:22">
      <c r="A1037" t="s">
        <v>6213</v>
      </c>
      <c r="B1037" t="s">
        <v>10183</v>
      </c>
      <c r="C1037" t="s">
        <v>10713</v>
      </c>
      <c r="D1037" s="2">
        <v>1464</v>
      </c>
      <c r="E1037" s="11">
        <f t="shared" si="80"/>
        <v>23298000</v>
      </c>
      <c r="F1037" s="5">
        <v>1650</v>
      </c>
      <c r="G1037" s="1">
        <v>0.11</v>
      </c>
      <c r="H1037" t="str">
        <f t="shared" si="81"/>
        <v>20-50%</v>
      </c>
      <c r="I1037" s="8" t="str">
        <f t="shared" si="83"/>
        <v>&gt;500</v>
      </c>
      <c r="J1037" s="8" t="str">
        <f t="shared" si="84"/>
        <v>No</v>
      </c>
      <c r="K1037" s="1" t="s">
        <v>9299</v>
      </c>
      <c r="L1037">
        <v>4.0999999999999996</v>
      </c>
      <c r="M1037" s="4">
        <v>14120</v>
      </c>
      <c r="N1037" s="12">
        <f t="shared" si="82"/>
        <v>57891.999999999993</v>
      </c>
      <c r="O1037" t="s">
        <v>11612</v>
      </c>
      <c r="P1037" t="s">
        <v>6215</v>
      </c>
      <c r="Q1037" t="s">
        <v>12749</v>
      </c>
      <c r="R1037" t="s">
        <v>6216</v>
      </c>
      <c r="S1037" t="s">
        <v>13923</v>
      </c>
      <c r="T1037" t="s">
        <v>6217</v>
      </c>
      <c r="U1037" t="s">
        <v>6218</v>
      </c>
      <c r="V1037" t="s">
        <v>6219</v>
      </c>
    </row>
    <row r="1038" spans="1:22">
      <c r="A1038" t="s">
        <v>6220</v>
      </c>
      <c r="B1038" t="s">
        <v>10184</v>
      </c>
      <c r="C1038" t="s">
        <v>10714</v>
      </c>
      <c r="D1038">
        <v>249</v>
      </c>
      <c r="E1038" s="11">
        <f t="shared" si="80"/>
        <v>4205073</v>
      </c>
      <c r="F1038" s="5">
        <v>499</v>
      </c>
      <c r="G1038" s="1">
        <v>0.5</v>
      </c>
      <c r="H1038" t="str">
        <f t="shared" si="81"/>
        <v>&gt;=50%</v>
      </c>
      <c r="I1038" s="8" t="str">
        <f t="shared" si="83"/>
        <v>200-500</v>
      </c>
      <c r="J1038" s="8" t="str">
        <f t="shared" si="84"/>
        <v>No</v>
      </c>
      <c r="K1038" s="1" t="s">
        <v>9298</v>
      </c>
      <c r="L1038">
        <v>3.3</v>
      </c>
      <c r="M1038" s="4">
        <v>8427</v>
      </c>
      <c r="N1038" s="12">
        <f t="shared" si="82"/>
        <v>27809.1</v>
      </c>
      <c r="O1038" t="s">
        <v>11613</v>
      </c>
      <c r="P1038" t="s">
        <v>6222</v>
      </c>
      <c r="Q1038" t="s">
        <v>12750</v>
      </c>
      <c r="R1038" t="s">
        <v>6223</v>
      </c>
      <c r="S1038" t="s">
        <v>13924</v>
      </c>
      <c r="T1038" t="s">
        <v>6224</v>
      </c>
      <c r="U1038" t="s">
        <v>6225</v>
      </c>
      <c r="V1038" t="s">
        <v>6226</v>
      </c>
    </row>
    <row r="1039" spans="1:22">
      <c r="A1039" t="s">
        <v>6227</v>
      </c>
      <c r="B1039" t="s">
        <v>10185</v>
      </c>
      <c r="C1039" t="s">
        <v>10715</v>
      </c>
      <c r="D1039">
        <v>625</v>
      </c>
      <c r="E1039" s="11">
        <f t="shared" si="80"/>
        <v>32642400</v>
      </c>
      <c r="F1039" s="5">
        <v>1400</v>
      </c>
      <c r="G1039" s="1">
        <v>0.55000000000000004</v>
      </c>
      <c r="H1039" t="str">
        <f t="shared" si="81"/>
        <v>20-50%</v>
      </c>
      <c r="I1039" s="8" t="str">
        <f t="shared" si="83"/>
        <v>&gt;500</v>
      </c>
      <c r="J1039" s="8" t="str">
        <f t="shared" si="84"/>
        <v>No</v>
      </c>
      <c r="K1039" s="1" t="s">
        <v>9298</v>
      </c>
      <c r="L1039">
        <v>4.2</v>
      </c>
      <c r="M1039" s="4">
        <v>23316</v>
      </c>
      <c r="N1039" s="12">
        <f t="shared" si="82"/>
        <v>97927.2</v>
      </c>
      <c r="O1039" t="s">
        <v>11614</v>
      </c>
      <c r="P1039" t="s">
        <v>6229</v>
      </c>
      <c r="Q1039" t="s">
        <v>12751</v>
      </c>
      <c r="R1039" t="s">
        <v>6230</v>
      </c>
      <c r="S1039" t="s">
        <v>13925</v>
      </c>
      <c r="T1039" t="s">
        <v>6231</v>
      </c>
      <c r="U1039" t="s">
        <v>6232</v>
      </c>
      <c r="V1039" t="s">
        <v>6233</v>
      </c>
    </row>
    <row r="1040" spans="1:22">
      <c r="A1040" t="s">
        <v>6234</v>
      </c>
      <c r="B1040" t="s">
        <v>10186</v>
      </c>
      <c r="C1040" t="s">
        <v>10716</v>
      </c>
      <c r="D1040" s="2">
        <v>1290</v>
      </c>
      <c r="E1040" s="11">
        <f t="shared" si="80"/>
        <v>16325000</v>
      </c>
      <c r="F1040" s="5">
        <v>2500</v>
      </c>
      <c r="G1040" s="1">
        <v>0.48</v>
      </c>
      <c r="H1040" t="str">
        <f t="shared" si="81"/>
        <v>20-50%</v>
      </c>
      <c r="I1040" s="8" t="str">
        <f t="shared" si="83"/>
        <v>&gt;500</v>
      </c>
      <c r="J1040" s="8" t="str">
        <f t="shared" si="84"/>
        <v>No</v>
      </c>
      <c r="K1040" s="1" t="s">
        <v>9299</v>
      </c>
      <c r="L1040">
        <v>4</v>
      </c>
      <c r="M1040" s="4">
        <v>6530</v>
      </c>
      <c r="N1040" s="12">
        <f t="shared" si="82"/>
        <v>26120</v>
      </c>
      <c r="O1040" t="s">
        <v>11615</v>
      </c>
      <c r="P1040" t="s">
        <v>6236</v>
      </c>
      <c r="Q1040" t="s">
        <v>12752</v>
      </c>
      <c r="R1040" t="s">
        <v>6237</v>
      </c>
      <c r="S1040" t="s">
        <v>13926</v>
      </c>
      <c r="T1040" t="s">
        <v>6238</v>
      </c>
      <c r="U1040" t="s">
        <v>6239</v>
      </c>
      <c r="V1040" t="s">
        <v>6240</v>
      </c>
    </row>
    <row r="1041" spans="1:22">
      <c r="A1041" t="s">
        <v>6241</v>
      </c>
      <c r="B1041" t="s">
        <v>6242</v>
      </c>
      <c r="C1041" t="s">
        <v>10717</v>
      </c>
      <c r="D1041" s="2">
        <v>3600</v>
      </c>
      <c r="E1041" s="11">
        <f t="shared" si="80"/>
        <v>73809560</v>
      </c>
      <c r="F1041" s="5">
        <v>6190</v>
      </c>
      <c r="G1041" s="1">
        <v>0.42</v>
      </c>
      <c r="H1041" t="str">
        <f t="shared" si="81"/>
        <v>&gt;=50%</v>
      </c>
      <c r="I1041" s="8" t="str">
        <f t="shared" si="83"/>
        <v>&gt;500</v>
      </c>
      <c r="J1041" s="8" t="str">
        <f t="shared" si="84"/>
        <v>No</v>
      </c>
      <c r="K1041" s="1" t="s">
        <v>9299</v>
      </c>
      <c r="L1041">
        <v>4.3</v>
      </c>
      <c r="M1041" s="4">
        <v>11924</v>
      </c>
      <c r="N1041" s="12">
        <f t="shared" si="82"/>
        <v>51273.2</v>
      </c>
      <c r="O1041" t="s">
        <v>11616</v>
      </c>
      <c r="P1041" t="s">
        <v>6243</v>
      </c>
      <c r="Q1041" t="s">
        <v>12753</v>
      </c>
      <c r="R1041" t="s">
        <v>6244</v>
      </c>
      <c r="S1041" t="s">
        <v>13927</v>
      </c>
      <c r="T1041" t="s">
        <v>6245</v>
      </c>
      <c r="U1041" t="s">
        <v>6246</v>
      </c>
      <c r="V1041" t="s">
        <v>6247</v>
      </c>
    </row>
    <row r="1042" spans="1:22">
      <c r="A1042" t="s">
        <v>6248</v>
      </c>
      <c r="B1042" t="s">
        <v>10187</v>
      </c>
      <c r="C1042" t="s">
        <v>10706</v>
      </c>
      <c r="D1042" s="2">
        <v>6549</v>
      </c>
      <c r="E1042" s="11">
        <f t="shared" si="80"/>
        <v>41451039</v>
      </c>
      <c r="F1042" s="5">
        <v>13999</v>
      </c>
      <c r="G1042" s="1">
        <v>0.53</v>
      </c>
      <c r="H1042" t="str">
        <f t="shared" si="81"/>
        <v>20-50%</v>
      </c>
      <c r="I1042" s="8" t="str">
        <f t="shared" si="83"/>
        <v>&gt;500</v>
      </c>
      <c r="J1042" s="8" t="str">
        <f t="shared" si="84"/>
        <v>No</v>
      </c>
      <c r="K1042" s="1" t="s">
        <v>9298</v>
      </c>
      <c r="L1042">
        <v>4</v>
      </c>
      <c r="M1042" s="4">
        <v>2961</v>
      </c>
      <c r="N1042" s="12">
        <f t="shared" si="82"/>
        <v>11844</v>
      </c>
      <c r="O1042" t="s">
        <v>11617</v>
      </c>
      <c r="P1042" t="s">
        <v>6250</v>
      </c>
      <c r="Q1042" t="s">
        <v>12754</v>
      </c>
      <c r="R1042" t="s">
        <v>6251</v>
      </c>
      <c r="S1042" t="s">
        <v>13928</v>
      </c>
      <c r="T1042" t="s">
        <v>6252</v>
      </c>
      <c r="U1042" t="s">
        <v>6253</v>
      </c>
      <c r="V1042" t="s">
        <v>6254</v>
      </c>
    </row>
    <row r="1043" spans="1:22">
      <c r="A1043" t="s">
        <v>6255</v>
      </c>
      <c r="B1043" t="s">
        <v>10188</v>
      </c>
      <c r="C1043" t="s">
        <v>10716</v>
      </c>
      <c r="D1043" s="2">
        <v>1625</v>
      </c>
      <c r="E1043" s="11">
        <f t="shared" si="80"/>
        <v>70334580</v>
      </c>
      <c r="F1043" s="5">
        <v>2995</v>
      </c>
      <c r="G1043" s="1">
        <v>0.46</v>
      </c>
      <c r="H1043" t="str">
        <f t="shared" si="81"/>
        <v>&gt;=50%</v>
      </c>
      <c r="I1043" s="8" t="str">
        <f t="shared" si="83"/>
        <v>&gt;500</v>
      </c>
      <c r="J1043" s="8" t="str">
        <f t="shared" si="84"/>
        <v>No</v>
      </c>
      <c r="K1043" s="1" t="s">
        <v>9299</v>
      </c>
      <c r="L1043">
        <v>4.5</v>
      </c>
      <c r="M1043" s="4">
        <v>23484</v>
      </c>
      <c r="N1043" s="12">
        <f t="shared" si="82"/>
        <v>105678</v>
      </c>
      <c r="O1043" t="s">
        <v>11618</v>
      </c>
      <c r="P1043" t="s">
        <v>6257</v>
      </c>
      <c r="Q1043" t="s">
        <v>12755</v>
      </c>
      <c r="R1043" t="s">
        <v>6258</v>
      </c>
      <c r="S1043" t="s">
        <v>13929</v>
      </c>
      <c r="T1043" t="s">
        <v>6259</v>
      </c>
      <c r="U1043" t="s">
        <v>6260</v>
      </c>
      <c r="V1043" t="s">
        <v>6261</v>
      </c>
    </row>
    <row r="1044" spans="1:22">
      <c r="A1044" t="s">
        <v>6262</v>
      </c>
      <c r="B1044" t="s">
        <v>10189</v>
      </c>
      <c r="C1044" t="s">
        <v>10718</v>
      </c>
      <c r="D1044" s="2">
        <v>2599</v>
      </c>
      <c r="E1044" s="11">
        <f t="shared" si="80"/>
        <v>128301870</v>
      </c>
      <c r="F1044" s="5">
        <v>5890</v>
      </c>
      <c r="G1044" s="1">
        <v>0.56000000000000005</v>
      </c>
      <c r="H1044" t="str">
        <f t="shared" si="81"/>
        <v>20-50%</v>
      </c>
      <c r="I1044" s="8" t="str">
        <f t="shared" si="83"/>
        <v>&gt;500</v>
      </c>
      <c r="J1044" s="8" t="str">
        <f t="shared" si="84"/>
        <v>No</v>
      </c>
      <c r="K1044" s="1" t="s">
        <v>9298</v>
      </c>
      <c r="L1044">
        <v>4.0999999999999996</v>
      </c>
      <c r="M1044" s="4">
        <v>21783</v>
      </c>
      <c r="N1044" s="12">
        <f t="shared" si="82"/>
        <v>89310.299999999988</v>
      </c>
      <c r="O1044" t="s">
        <v>11619</v>
      </c>
      <c r="P1044" t="s">
        <v>6264</v>
      </c>
      <c r="Q1044" t="s">
        <v>12756</v>
      </c>
      <c r="R1044" t="s">
        <v>6265</v>
      </c>
      <c r="S1044" t="s">
        <v>13930</v>
      </c>
      <c r="T1044" t="s">
        <v>9282</v>
      </c>
      <c r="U1044" t="s">
        <v>6266</v>
      </c>
      <c r="V1044" t="s">
        <v>6267</v>
      </c>
    </row>
    <row r="1045" spans="1:22">
      <c r="A1045" t="s">
        <v>6268</v>
      </c>
      <c r="B1045" t="s">
        <v>10190</v>
      </c>
      <c r="C1045" t="s">
        <v>10719</v>
      </c>
      <c r="D1045" s="2">
        <v>1199</v>
      </c>
      <c r="E1045" s="11">
        <f t="shared" si="80"/>
        <v>28060000</v>
      </c>
      <c r="F1045" s="5">
        <v>2000</v>
      </c>
      <c r="G1045" s="1">
        <v>0.4</v>
      </c>
      <c r="H1045" t="str">
        <f t="shared" si="81"/>
        <v>&gt;=50%</v>
      </c>
      <c r="I1045" s="8" t="str">
        <f t="shared" si="83"/>
        <v>&gt;500</v>
      </c>
      <c r="J1045" s="8" t="str">
        <f t="shared" si="84"/>
        <v>No</v>
      </c>
      <c r="K1045" s="1" t="s">
        <v>9299</v>
      </c>
      <c r="L1045">
        <v>4</v>
      </c>
      <c r="M1045" s="4">
        <v>14030</v>
      </c>
      <c r="N1045" s="12">
        <f t="shared" si="82"/>
        <v>56120</v>
      </c>
      <c r="O1045" t="s">
        <v>11620</v>
      </c>
      <c r="P1045" t="s">
        <v>6270</v>
      </c>
      <c r="Q1045" t="s">
        <v>12757</v>
      </c>
      <c r="R1045" t="s">
        <v>6271</v>
      </c>
      <c r="S1045" t="s">
        <v>13931</v>
      </c>
      <c r="T1045" t="s">
        <v>6272</v>
      </c>
      <c r="U1045" t="s">
        <v>6273</v>
      </c>
      <c r="V1045" t="s">
        <v>6274</v>
      </c>
    </row>
    <row r="1046" spans="1:22">
      <c r="A1046" t="s">
        <v>6275</v>
      </c>
      <c r="B1046" t="s">
        <v>10191</v>
      </c>
      <c r="C1046" t="s">
        <v>10715</v>
      </c>
      <c r="D1046" s="2">
        <v>5499</v>
      </c>
      <c r="E1046" s="11">
        <f t="shared" si="80"/>
        <v>84133700</v>
      </c>
      <c r="F1046" s="5">
        <v>13150</v>
      </c>
      <c r="G1046" s="1">
        <v>0.57999999999999996</v>
      </c>
      <c r="H1046" t="str">
        <f t="shared" si="81"/>
        <v>&gt;=50%</v>
      </c>
      <c r="I1046" s="8" t="str">
        <f t="shared" si="83"/>
        <v>&gt;500</v>
      </c>
      <c r="J1046" s="8" t="str">
        <f t="shared" si="84"/>
        <v>No</v>
      </c>
      <c r="K1046" s="1" t="s">
        <v>9298</v>
      </c>
      <c r="L1046">
        <v>4.2</v>
      </c>
      <c r="M1046" s="4">
        <v>6398</v>
      </c>
      <c r="N1046" s="12">
        <f t="shared" si="82"/>
        <v>26871.600000000002</v>
      </c>
      <c r="O1046" t="s">
        <v>11621</v>
      </c>
      <c r="P1046" t="s">
        <v>6277</v>
      </c>
      <c r="Q1046" t="s">
        <v>12758</v>
      </c>
      <c r="R1046" t="s">
        <v>6278</v>
      </c>
      <c r="S1046" t="s">
        <v>13932</v>
      </c>
      <c r="T1046" t="s">
        <v>6279</v>
      </c>
      <c r="U1046" t="s">
        <v>6280</v>
      </c>
      <c r="V1046" t="s">
        <v>6281</v>
      </c>
    </row>
    <row r="1047" spans="1:22">
      <c r="A1047" t="s">
        <v>6282</v>
      </c>
      <c r="B1047" t="s">
        <v>10192</v>
      </c>
      <c r="C1047" t="s">
        <v>10714</v>
      </c>
      <c r="D1047" s="2">
        <v>1299</v>
      </c>
      <c r="E1047" s="11">
        <f t="shared" si="80"/>
        <v>154175000</v>
      </c>
      <c r="F1047" s="5">
        <v>3500</v>
      </c>
      <c r="G1047" s="1">
        <v>0.63</v>
      </c>
      <c r="H1047" t="str">
        <f t="shared" si="81"/>
        <v>20-50%</v>
      </c>
      <c r="I1047" s="8" t="str">
        <f t="shared" si="83"/>
        <v>&gt;500</v>
      </c>
      <c r="J1047" s="8" t="str">
        <f t="shared" si="84"/>
        <v>No</v>
      </c>
      <c r="K1047" s="1" t="s">
        <v>9298</v>
      </c>
      <c r="L1047">
        <v>3.8</v>
      </c>
      <c r="M1047" s="4">
        <v>44050</v>
      </c>
      <c r="N1047" s="12">
        <f t="shared" si="82"/>
        <v>167390</v>
      </c>
      <c r="O1047" t="s">
        <v>11622</v>
      </c>
      <c r="P1047" t="s">
        <v>6284</v>
      </c>
      <c r="Q1047" t="s">
        <v>12759</v>
      </c>
      <c r="R1047" t="s">
        <v>6285</v>
      </c>
      <c r="S1047" t="s">
        <v>13933</v>
      </c>
      <c r="T1047" t="s">
        <v>6286</v>
      </c>
      <c r="U1047" t="s">
        <v>6287</v>
      </c>
      <c r="V1047" t="s">
        <v>6288</v>
      </c>
    </row>
    <row r="1048" spans="1:22">
      <c r="A1048" t="s">
        <v>6289</v>
      </c>
      <c r="B1048" t="s">
        <v>10193</v>
      </c>
      <c r="C1048" t="s">
        <v>10715</v>
      </c>
      <c r="D1048">
        <v>599</v>
      </c>
      <c r="E1048" s="11">
        <f t="shared" si="80"/>
        <v>19033895</v>
      </c>
      <c r="F1048" s="5">
        <v>785</v>
      </c>
      <c r="G1048" s="1">
        <v>0.24</v>
      </c>
      <c r="H1048" t="str">
        <f t="shared" si="81"/>
        <v>20-50%</v>
      </c>
      <c r="I1048" s="8" t="str">
        <f t="shared" si="83"/>
        <v>&gt;500</v>
      </c>
      <c r="J1048" s="8" t="str">
        <f t="shared" si="84"/>
        <v>No</v>
      </c>
      <c r="K1048" s="1" t="s">
        <v>9299</v>
      </c>
      <c r="L1048">
        <v>4.2</v>
      </c>
      <c r="M1048" s="4">
        <v>24247</v>
      </c>
      <c r="N1048" s="12">
        <f t="shared" si="82"/>
        <v>101837.40000000001</v>
      </c>
      <c r="O1048" t="s">
        <v>11623</v>
      </c>
      <c r="P1048" t="s">
        <v>6291</v>
      </c>
      <c r="Q1048" t="s">
        <v>12760</v>
      </c>
      <c r="R1048" t="s">
        <v>6292</v>
      </c>
      <c r="S1048" t="s">
        <v>13934</v>
      </c>
      <c r="T1048" t="s">
        <v>6293</v>
      </c>
      <c r="U1048" t="s">
        <v>6294</v>
      </c>
      <c r="V1048" t="s">
        <v>6295</v>
      </c>
    </row>
    <row r="1049" spans="1:22">
      <c r="A1049" t="s">
        <v>6296</v>
      </c>
      <c r="B1049" t="s">
        <v>10194</v>
      </c>
      <c r="C1049" t="s">
        <v>10718</v>
      </c>
      <c r="D1049" s="2">
        <v>1999</v>
      </c>
      <c r="E1049" s="11">
        <f t="shared" si="80"/>
        <v>132730290</v>
      </c>
      <c r="F1049" s="5">
        <v>3210</v>
      </c>
      <c r="G1049" s="1">
        <v>0.38</v>
      </c>
      <c r="H1049" t="str">
        <f t="shared" si="81"/>
        <v>20-50%</v>
      </c>
      <c r="I1049" s="8" t="str">
        <f t="shared" si="83"/>
        <v>&gt;500</v>
      </c>
      <c r="J1049" s="8" t="str">
        <f t="shared" si="84"/>
        <v>No</v>
      </c>
      <c r="K1049" s="1" t="s">
        <v>9299</v>
      </c>
      <c r="L1049">
        <v>4.2</v>
      </c>
      <c r="M1049" s="4">
        <v>41349</v>
      </c>
      <c r="N1049" s="12">
        <f t="shared" si="82"/>
        <v>173665.80000000002</v>
      </c>
      <c r="O1049" t="s">
        <v>11624</v>
      </c>
      <c r="P1049" t="s">
        <v>6298</v>
      </c>
      <c r="Q1049" t="s">
        <v>12761</v>
      </c>
      <c r="R1049" t="s">
        <v>6299</v>
      </c>
      <c r="S1049" t="s">
        <v>13935</v>
      </c>
      <c r="T1049" t="s">
        <v>6300</v>
      </c>
      <c r="U1049" t="s">
        <v>6301</v>
      </c>
      <c r="V1049" t="s">
        <v>6302</v>
      </c>
    </row>
    <row r="1050" spans="1:22">
      <c r="A1050" t="s">
        <v>6303</v>
      </c>
      <c r="B1050" t="s">
        <v>10195</v>
      </c>
      <c r="C1050" t="s">
        <v>10707</v>
      </c>
      <c r="D1050">
        <v>549</v>
      </c>
      <c r="E1050" s="11">
        <f t="shared" si="80"/>
        <v>1074000</v>
      </c>
      <c r="F1050" s="5">
        <v>1000</v>
      </c>
      <c r="G1050" s="1">
        <v>0.45</v>
      </c>
      <c r="H1050" t="str">
        <f t="shared" si="81"/>
        <v>20-50%</v>
      </c>
      <c r="I1050" s="8" t="str">
        <f t="shared" si="83"/>
        <v>&gt;500</v>
      </c>
      <c r="J1050" s="8" t="str">
        <f t="shared" si="84"/>
        <v>No</v>
      </c>
      <c r="K1050" s="1" t="s">
        <v>9299</v>
      </c>
      <c r="L1050">
        <v>3.6</v>
      </c>
      <c r="M1050" s="4">
        <v>1074</v>
      </c>
      <c r="N1050" s="12">
        <f t="shared" si="82"/>
        <v>3866.4</v>
      </c>
      <c r="O1050" t="s">
        <v>11625</v>
      </c>
      <c r="P1050" t="s">
        <v>6305</v>
      </c>
      <c r="Q1050" t="s">
        <v>12762</v>
      </c>
      <c r="R1050" t="s">
        <v>6306</v>
      </c>
      <c r="S1050" t="s">
        <v>13936</v>
      </c>
      <c r="T1050" t="s">
        <v>6307</v>
      </c>
      <c r="U1050" t="s">
        <v>6308</v>
      </c>
      <c r="V1050" t="s">
        <v>6309</v>
      </c>
    </row>
    <row r="1051" spans="1:22">
      <c r="A1051" t="s">
        <v>6310</v>
      </c>
      <c r="B1051" t="s">
        <v>10196</v>
      </c>
      <c r="C1051" t="s">
        <v>10709</v>
      </c>
      <c r="D1051">
        <v>999</v>
      </c>
      <c r="E1051" s="11">
        <f t="shared" si="80"/>
        <v>2326000</v>
      </c>
      <c r="F1051" s="5">
        <v>2000</v>
      </c>
      <c r="G1051" s="1">
        <v>0.5</v>
      </c>
      <c r="H1051" t="str">
        <f t="shared" si="81"/>
        <v>&gt;=50%</v>
      </c>
      <c r="I1051" s="8" t="str">
        <f t="shared" si="83"/>
        <v>&gt;500</v>
      </c>
      <c r="J1051" s="8" t="str">
        <f t="shared" si="84"/>
        <v>No</v>
      </c>
      <c r="K1051" s="1" t="s">
        <v>9298</v>
      </c>
      <c r="L1051">
        <v>3.8</v>
      </c>
      <c r="M1051" s="4">
        <v>1163</v>
      </c>
      <c r="N1051" s="12">
        <f t="shared" si="82"/>
        <v>4419.3999999999996</v>
      </c>
      <c r="O1051" t="s">
        <v>11626</v>
      </c>
      <c r="P1051" t="s">
        <v>6312</v>
      </c>
      <c r="Q1051" t="s">
        <v>12763</v>
      </c>
      <c r="R1051" t="s">
        <v>6313</v>
      </c>
      <c r="S1051" t="s">
        <v>13937</v>
      </c>
      <c r="T1051" t="s">
        <v>6314</v>
      </c>
      <c r="U1051" t="s">
        <v>6315</v>
      </c>
      <c r="V1051" t="s">
        <v>6316</v>
      </c>
    </row>
    <row r="1052" spans="1:22">
      <c r="A1052" t="s">
        <v>6317</v>
      </c>
      <c r="B1052" t="s">
        <v>10197</v>
      </c>
      <c r="C1052" t="s">
        <v>10720</v>
      </c>
      <c r="D1052">
        <v>398</v>
      </c>
      <c r="E1052" s="11">
        <f t="shared" si="80"/>
        <v>513743</v>
      </c>
      <c r="F1052" s="5">
        <v>1999</v>
      </c>
      <c r="G1052" s="1">
        <v>0.8</v>
      </c>
      <c r="H1052" t="str">
        <f t="shared" si="81"/>
        <v>20-50%</v>
      </c>
      <c r="I1052" s="8" t="str">
        <f t="shared" si="83"/>
        <v>&gt;500</v>
      </c>
      <c r="J1052" s="8" t="str">
        <f t="shared" si="84"/>
        <v>No</v>
      </c>
      <c r="K1052" s="1" t="s">
        <v>9298</v>
      </c>
      <c r="L1052">
        <v>4.0999999999999996</v>
      </c>
      <c r="M1052" s="4">
        <v>257</v>
      </c>
      <c r="N1052" s="12">
        <f t="shared" si="82"/>
        <v>1053.6999999999998</v>
      </c>
      <c r="O1052" t="s">
        <v>11627</v>
      </c>
      <c r="P1052" t="s">
        <v>6319</v>
      </c>
      <c r="Q1052" t="s">
        <v>12764</v>
      </c>
      <c r="R1052" t="s">
        <v>6320</v>
      </c>
      <c r="S1052" t="s">
        <v>13938</v>
      </c>
      <c r="T1052" t="s">
        <v>6321</v>
      </c>
      <c r="U1052" t="s">
        <v>6322</v>
      </c>
      <c r="V1052" t="s">
        <v>6323</v>
      </c>
    </row>
    <row r="1053" spans="1:22">
      <c r="A1053" t="s">
        <v>6324</v>
      </c>
      <c r="B1053" t="s">
        <v>6325</v>
      </c>
      <c r="C1053" t="s">
        <v>10706</v>
      </c>
      <c r="D1053">
        <v>539</v>
      </c>
      <c r="E1053" s="11">
        <f t="shared" si="80"/>
        <v>25932240</v>
      </c>
      <c r="F1053" s="5">
        <v>720</v>
      </c>
      <c r="G1053" s="1">
        <v>0.25</v>
      </c>
      <c r="H1053" t="str">
        <f t="shared" si="81"/>
        <v>&gt;=50%</v>
      </c>
      <c r="I1053" s="8" t="str">
        <f t="shared" si="83"/>
        <v>&gt;500</v>
      </c>
      <c r="J1053" s="8" t="str">
        <f t="shared" si="84"/>
        <v>No</v>
      </c>
      <c r="K1053" s="1" t="s">
        <v>9299</v>
      </c>
      <c r="L1053">
        <v>4.0999999999999996</v>
      </c>
      <c r="M1053" s="4">
        <v>36017</v>
      </c>
      <c r="N1053" s="12">
        <f t="shared" si="82"/>
        <v>147669.69999999998</v>
      </c>
      <c r="O1053" t="s">
        <v>11628</v>
      </c>
      <c r="P1053" t="s">
        <v>6326</v>
      </c>
      <c r="Q1053" t="s">
        <v>12765</v>
      </c>
      <c r="R1053" t="s">
        <v>6327</v>
      </c>
      <c r="S1053" t="s">
        <v>13939</v>
      </c>
      <c r="T1053" t="s">
        <v>6328</v>
      </c>
      <c r="U1053" t="s">
        <v>6329</v>
      </c>
      <c r="V1053" t="s">
        <v>6330</v>
      </c>
    </row>
    <row r="1054" spans="1:22">
      <c r="A1054" t="s">
        <v>6331</v>
      </c>
      <c r="B1054" t="s">
        <v>10198</v>
      </c>
      <c r="C1054" t="s">
        <v>10712</v>
      </c>
      <c r="D1054">
        <v>699</v>
      </c>
      <c r="E1054" s="11">
        <f t="shared" si="80"/>
        <v>12903550</v>
      </c>
      <c r="F1054" s="5">
        <v>1595</v>
      </c>
      <c r="G1054" s="1">
        <v>0.56000000000000005</v>
      </c>
      <c r="H1054" t="str">
        <f t="shared" si="81"/>
        <v>20-50%</v>
      </c>
      <c r="I1054" s="8" t="str">
        <f t="shared" si="83"/>
        <v>&gt;500</v>
      </c>
      <c r="J1054" s="8" t="str">
        <f t="shared" si="84"/>
        <v>No</v>
      </c>
      <c r="K1054" s="1" t="s">
        <v>9298</v>
      </c>
      <c r="L1054">
        <v>4.0999999999999996</v>
      </c>
      <c r="M1054" s="4">
        <v>8090</v>
      </c>
      <c r="N1054" s="12">
        <f t="shared" si="82"/>
        <v>33169</v>
      </c>
      <c r="O1054" t="s">
        <v>11629</v>
      </c>
      <c r="P1054" t="s">
        <v>6333</v>
      </c>
      <c r="Q1054" t="s">
        <v>12766</v>
      </c>
      <c r="R1054" t="s">
        <v>6334</v>
      </c>
      <c r="S1054" t="s">
        <v>13940</v>
      </c>
      <c r="T1054" t="s">
        <v>6335</v>
      </c>
      <c r="U1054" t="s">
        <v>6336</v>
      </c>
      <c r="V1054" t="s">
        <v>6337</v>
      </c>
    </row>
    <row r="1055" spans="1:22">
      <c r="A1055" t="s">
        <v>6338</v>
      </c>
      <c r="B1055" t="s">
        <v>10199</v>
      </c>
      <c r="C1055" t="s">
        <v>10721</v>
      </c>
      <c r="D1055" s="2">
        <v>2148</v>
      </c>
      <c r="E1055" s="11">
        <f t="shared" si="80"/>
        <v>114409260</v>
      </c>
      <c r="F1055" s="5">
        <v>3645</v>
      </c>
      <c r="G1055" s="1">
        <v>0.41</v>
      </c>
      <c r="H1055" t="str">
        <f t="shared" si="81"/>
        <v>&gt;=50%</v>
      </c>
      <c r="I1055" s="8" t="str">
        <f t="shared" si="83"/>
        <v>&gt;500</v>
      </c>
      <c r="J1055" s="8" t="str">
        <f t="shared" si="84"/>
        <v>No</v>
      </c>
      <c r="K1055" s="1" t="s">
        <v>9299</v>
      </c>
      <c r="L1055">
        <v>4.0999999999999996</v>
      </c>
      <c r="M1055" s="4">
        <v>31388</v>
      </c>
      <c r="N1055" s="12">
        <f t="shared" si="82"/>
        <v>128690.79999999999</v>
      </c>
      <c r="O1055" t="s">
        <v>11630</v>
      </c>
      <c r="P1055" t="s">
        <v>6340</v>
      </c>
      <c r="Q1055" t="s">
        <v>12767</v>
      </c>
      <c r="R1055" t="s">
        <v>6341</v>
      </c>
      <c r="S1055" t="s">
        <v>13941</v>
      </c>
      <c r="T1055" t="s">
        <v>6342</v>
      </c>
      <c r="U1055" t="s">
        <v>6343</v>
      </c>
      <c r="V1055" t="s">
        <v>6344</v>
      </c>
    </row>
    <row r="1056" spans="1:22">
      <c r="A1056" t="s">
        <v>6345</v>
      </c>
      <c r="B1056" t="s">
        <v>10200</v>
      </c>
      <c r="C1056" t="s">
        <v>10722</v>
      </c>
      <c r="D1056" s="2">
        <v>3599</v>
      </c>
      <c r="E1056" s="11">
        <f t="shared" si="80"/>
        <v>1081200</v>
      </c>
      <c r="F1056" s="5">
        <v>7950</v>
      </c>
      <c r="G1056" s="1">
        <v>0.55000000000000004</v>
      </c>
      <c r="H1056" t="str">
        <f t="shared" si="81"/>
        <v>&gt;=50%</v>
      </c>
      <c r="I1056" s="8" t="str">
        <f t="shared" si="83"/>
        <v>&gt;500</v>
      </c>
      <c r="J1056" s="8" t="str">
        <f t="shared" si="84"/>
        <v>No</v>
      </c>
      <c r="K1056" s="1" t="s">
        <v>9298</v>
      </c>
      <c r="L1056">
        <v>4.2</v>
      </c>
      <c r="M1056" s="4">
        <v>136</v>
      </c>
      <c r="N1056" s="12">
        <f t="shared" si="82"/>
        <v>571.20000000000005</v>
      </c>
      <c r="O1056" t="s">
        <v>11631</v>
      </c>
      <c r="P1056" t="s">
        <v>6347</v>
      </c>
      <c r="Q1056" t="s">
        <v>12768</v>
      </c>
      <c r="R1056" t="s">
        <v>6348</v>
      </c>
      <c r="S1056" t="s">
        <v>13942</v>
      </c>
      <c r="T1056" t="s">
        <v>6349</v>
      </c>
      <c r="U1056" t="s">
        <v>6350</v>
      </c>
      <c r="V1056" t="s">
        <v>6351</v>
      </c>
    </row>
    <row r="1057" spans="1:22">
      <c r="A1057" t="s">
        <v>6352</v>
      </c>
      <c r="B1057" t="s">
        <v>10201</v>
      </c>
      <c r="C1057" t="s">
        <v>10723</v>
      </c>
      <c r="D1057">
        <v>351</v>
      </c>
      <c r="E1057" s="11">
        <f t="shared" si="80"/>
        <v>5374620</v>
      </c>
      <c r="F1057" s="5">
        <v>999</v>
      </c>
      <c r="G1057" s="1">
        <v>0.65</v>
      </c>
      <c r="H1057" t="str">
        <f t="shared" si="81"/>
        <v>20%</v>
      </c>
      <c r="I1057" s="8" t="str">
        <f t="shared" si="83"/>
        <v>&gt;500</v>
      </c>
      <c r="J1057" s="8" t="str">
        <f t="shared" si="84"/>
        <v>No</v>
      </c>
      <c r="K1057" s="1" t="s">
        <v>9298</v>
      </c>
      <c r="L1057">
        <v>4</v>
      </c>
      <c r="M1057" s="4">
        <v>5380</v>
      </c>
      <c r="N1057" s="12">
        <f t="shared" si="82"/>
        <v>21520</v>
      </c>
      <c r="O1057" t="s">
        <v>11632</v>
      </c>
      <c r="P1057" t="s">
        <v>6354</v>
      </c>
      <c r="Q1057" t="s">
        <v>12769</v>
      </c>
      <c r="R1057" t="s">
        <v>6355</v>
      </c>
      <c r="S1057" t="s">
        <v>13943</v>
      </c>
      <c r="T1057" t="s">
        <v>6356</v>
      </c>
      <c r="U1057" t="s">
        <v>6357</v>
      </c>
      <c r="V1057" t="s">
        <v>6358</v>
      </c>
    </row>
    <row r="1058" spans="1:22">
      <c r="A1058" t="s">
        <v>6359</v>
      </c>
      <c r="B1058" t="s">
        <v>10202</v>
      </c>
      <c r="C1058" t="s">
        <v>10720</v>
      </c>
      <c r="D1058" s="2">
        <v>1614</v>
      </c>
      <c r="E1058" s="11">
        <f t="shared" si="80"/>
        <v>66264630</v>
      </c>
      <c r="F1058" s="5">
        <v>1745</v>
      </c>
      <c r="G1058" s="1">
        <v>0.08</v>
      </c>
      <c r="H1058" t="str">
        <f t="shared" si="81"/>
        <v>20-50%</v>
      </c>
      <c r="I1058" s="8" t="str">
        <f t="shared" si="83"/>
        <v>&gt;500</v>
      </c>
      <c r="J1058" s="8" t="str">
        <f t="shared" si="84"/>
        <v>No</v>
      </c>
      <c r="K1058" s="1" t="s">
        <v>9299</v>
      </c>
      <c r="L1058">
        <v>4.3</v>
      </c>
      <c r="M1058" s="4">
        <v>37974</v>
      </c>
      <c r="N1058" s="12">
        <f t="shared" si="82"/>
        <v>163288.19999999998</v>
      </c>
      <c r="O1058" t="s">
        <v>11633</v>
      </c>
      <c r="P1058" t="s">
        <v>6361</v>
      </c>
      <c r="Q1058" t="s">
        <v>12770</v>
      </c>
      <c r="R1058" t="s">
        <v>6362</v>
      </c>
      <c r="S1058" t="s">
        <v>13944</v>
      </c>
      <c r="T1058" t="s">
        <v>6363</v>
      </c>
      <c r="U1058" t="s">
        <v>6364</v>
      </c>
      <c r="V1058" t="s">
        <v>6365</v>
      </c>
    </row>
    <row r="1059" spans="1:22">
      <c r="A1059" t="s">
        <v>6366</v>
      </c>
      <c r="B1059" t="s">
        <v>10203</v>
      </c>
      <c r="C1059" t="s">
        <v>10709</v>
      </c>
      <c r="D1059">
        <v>719</v>
      </c>
      <c r="E1059" s="11">
        <f t="shared" si="80"/>
        <v>22297310</v>
      </c>
      <c r="F1059" s="5">
        <v>1295</v>
      </c>
      <c r="G1059" s="1">
        <v>0.44</v>
      </c>
      <c r="H1059" t="str">
        <f t="shared" si="81"/>
        <v>&gt;=50%</v>
      </c>
      <c r="I1059" s="8" t="str">
        <f t="shared" si="83"/>
        <v>&gt;500</v>
      </c>
      <c r="J1059" s="8" t="str">
        <f t="shared" si="84"/>
        <v>No</v>
      </c>
      <c r="K1059" s="1" t="s">
        <v>9299</v>
      </c>
      <c r="L1059">
        <v>4.2</v>
      </c>
      <c r="M1059" s="4">
        <v>17218</v>
      </c>
      <c r="N1059" s="12">
        <f t="shared" si="82"/>
        <v>72315.600000000006</v>
      </c>
      <c r="O1059" t="s">
        <v>11634</v>
      </c>
      <c r="P1059" t="s">
        <v>6368</v>
      </c>
      <c r="Q1059" t="s">
        <v>12771</v>
      </c>
      <c r="R1059" t="s">
        <v>6369</v>
      </c>
      <c r="S1059" t="s">
        <v>13945</v>
      </c>
      <c r="T1059" t="s">
        <v>6370</v>
      </c>
      <c r="U1059" t="s">
        <v>6371</v>
      </c>
      <c r="V1059" t="s">
        <v>6372</v>
      </c>
    </row>
    <row r="1060" spans="1:22">
      <c r="A1060" t="s">
        <v>6373</v>
      </c>
      <c r="B1060" t="s">
        <v>10204</v>
      </c>
      <c r="C1060" t="s">
        <v>10718</v>
      </c>
      <c r="D1060">
        <v>678</v>
      </c>
      <c r="E1060" s="11">
        <f t="shared" si="80"/>
        <v>1349100</v>
      </c>
      <c r="F1060" s="5">
        <v>1499</v>
      </c>
      <c r="G1060" s="1">
        <v>0.55000000000000004</v>
      </c>
      <c r="H1060" t="str">
        <f t="shared" si="81"/>
        <v>20-50%</v>
      </c>
      <c r="I1060" s="8" t="str">
        <f t="shared" si="83"/>
        <v>&gt;500</v>
      </c>
      <c r="J1060" s="8" t="str">
        <f t="shared" si="84"/>
        <v>No</v>
      </c>
      <c r="K1060" s="1" t="s">
        <v>9298</v>
      </c>
      <c r="L1060">
        <v>4.2</v>
      </c>
      <c r="M1060" s="4">
        <v>900</v>
      </c>
      <c r="N1060" s="12">
        <f t="shared" si="82"/>
        <v>3780</v>
      </c>
      <c r="O1060" t="s">
        <v>11635</v>
      </c>
      <c r="P1060" t="s">
        <v>6375</v>
      </c>
      <c r="Q1060" t="s">
        <v>12772</v>
      </c>
      <c r="R1060" t="s">
        <v>6376</v>
      </c>
      <c r="S1060" t="s">
        <v>13946</v>
      </c>
      <c r="T1060" t="s">
        <v>6377</v>
      </c>
      <c r="U1060" t="s">
        <v>6378</v>
      </c>
      <c r="V1060" t="s">
        <v>6379</v>
      </c>
    </row>
    <row r="1061" spans="1:22">
      <c r="A1061" t="s">
        <v>6380</v>
      </c>
      <c r="B1061" t="s">
        <v>10205</v>
      </c>
      <c r="C1061" t="s">
        <v>10724</v>
      </c>
      <c r="D1061">
        <v>809</v>
      </c>
      <c r="E1061" s="11">
        <f t="shared" si="80"/>
        <v>1507920</v>
      </c>
      <c r="F1061" s="5">
        <v>1545</v>
      </c>
      <c r="G1061" s="1">
        <v>0.48</v>
      </c>
      <c r="H1061" t="str">
        <f t="shared" si="81"/>
        <v>&gt;=50%</v>
      </c>
      <c r="I1061" s="8" t="str">
        <f t="shared" si="83"/>
        <v>&gt;500</v>
      </c>
      <c r="J1061" s="8" t="str">
        <f t="shared" si="84"/>
        <v>No</v>
      </c>
      <c r="K1061" s="1" t="s">
        <v>9299</v>
      </c>
      <c r="L1061">
        <v>3.7</v>
      </c>
      <c r="M1061" s="4">
        <v>976</v>
      </c>
      <c r="N1061" s="12">
        <f t="shared" si="82"/>
        <v>3611.2000000000003</v>
      </c>
      <c r="O1061" t="s">
        <v>11636</v>
      </c>
      <c r="P1061" t="s">
        <v>6382</v>
      </c>
      <c r="Q1061" t="s">
        <v>6383</v>
      </c>
      <c r="R1061" t="s">
        <v>6384</v>
      </c>
      <c r="S1061" t="s">
        <v>13947</v>
      </c>
      <c r="T1061" t="s">
        <v>6385</v>
      </c>
      <c r="U1061" t="s">
        <v>6386</v>
      </c>
      <c r="V1061" t="s">
        <v>6387</v>
      </c>
    </row>
    <row r="1062" spans="1:22">
      <c r="A1062" t="s">
        <v>6388</v>
      </c>
      <c r="B1062" t="s">
        <v>10206</v>
      </c>
      <c r="C1062" t="s">
        <v>10709</v>
      </c>
      <c r="D1062" s="2">
        <v>1969</v>
      </c>
      <c r="E1062" s="11">
        <f t="shared" si="80"/>
        <v>24635000</v>
      </c>
      <c r="F1062" s="5">
        <v>5000</v>
      </c>
      <c r="G1062" s="1">
        <v>0.61</v>
      </c>
      <c r="H1062" t="str">
        <f t="shared" si="81"/>
        <v>20%</v>
      </c>
      <c r="I1062" s="8" t="str">
        <f t="shared" si="83"/>
        <v>&gt;500</v>
      </c>
      <c r="J1062" s="8" t="str">
        <f t="shared" si="84"/>
        <v>No</v>
      </c>
      <c r="K1062" s="1" t="s">
        <v>9298</v>
      </c>
      <c r="L1062">
        <v>4.0999999999999996</v>
      </c>
      <c r="M1062" s="4">
        <v>4927</v>
      </c>
      <c r="N1062" s="12">
        <f t="shared" si="82"/>
        <v>20200.699999999997</v>
      </c>
      <c r="O1062" t="s">
        <v>11637</v>
      </c>
      <c r="P1062" t="s">
        <v>6390</v>
      </c>
      <c r="Q1062" t="s">
        <v>12773</v>
      </c>
      <c r="R1062" t="s">
        <v>6391</v>
      </c>
      <c r="S1062" t="s">
        <v>13948</v>
      </c>
      <c r="T1062" t="s">
        <v>6392</v>
      </c>
      <c r="U1062" t="s">
        <v>6393</v>
      </c>
      <c r="V1062" t="s">
        <v>6394</v>
      </c>
    </row>
    <row r="1063" spans="1:22">
      <c r="A1063" t="s">
        <v>6395</v>
      </c>
      <c r="B1063" t="s">
        <v>10207</v>
      </c>
      <c r="C1063" t="s">
        <v>10707</v>
      </c>
      <c r="D1063" s="2">
        <v>1490</v>
      </c>
      <c r="E1063" s="11">
        <f t="shared" si="80"/>
        <v>6005385</v>
      </c>
      <c r="F1063" s="5">
        <v>1695</v>
      </c>
      <c r="G1063" s="1">
        <v>0.12</v>
      </c>
      <c r="H1063" t="str">
        <f t="shared" si="81"/>
        <v>20-50%</v>
      </c>
      <c r="I1063" s="8" t="str">
        <f t="shared" si="83"/>
        <v>&gt;500</v>
      </c>
      <c r="J1063" s="8" t="str">
        <f t="shared" si="84"/>
        <v>No</v>
      </c>
      <c r="K1063" s="1" t="s">
        <v>9299</v>
      </c>
      <c r="L1063">
        <v>4.4000000000000004</v>
      </c>
      <c r="M1063" s="4">
        <v>3543</v>
      </c>
      <c r="N1063" s="12">
        <f t="shared" si="82"/>
        <v>15589.2</v>
      </c>
      <c r="O1063" t="s">
        <v>11638</v>
      </c>
      <c r="P1063" t="s">
        <v>6397</v>
      </c>
      <c r="Q1063" t="s">
        <v>12774</v>
      </c>
      <c r="R1063" t="s">
        <v>6398</v>
      </c>
      <c r="S1063" t="s">
        <v>13949</v>
      </c>
      <c r="T1063" t="s">
        <v>6399</v>
      </c>
      <c r="U1063" t="s">
        <v>6400</v>
      </c>
      <c r="V1063" t="s">
        <v>6401</v>
      </c>
    </row>
    <row r="1064" spans="1:22">
      <c r="A1064" t="s">
        <v>6402</v>
      </c>
      <c r="B1064" t="s">
        <v>6403</v>
      </c>
      <c r="C1064" t="s">
        <v>10725</v>
      </c>
      <c r="D1064" s="2">
        <v>2499</v>
      </c>
      <c r="E1064" s="11">
        <f t="shared" si="80"/>
        <v>10777740</v>
      </c>
      <c r="F1064" s="5">
        <v>3945</v>
      </c>
      <c r="G1064" s="1">
        <v>0.37</v>
      </c>
      <c r="H1064" t="str">
        <f t="shared" si="81"/>
        <v>20-50%</v>
      </c>
      <c r="I1064" s="8" t="str">
        <f t="shared" si="83"/>
        <v>&gt;500</v>
      </c>
      <c r="J1064" s="8" t="str">
        <f t="shared" si="84"/>
        <v>No</v>
      </c>
      <c r="K1064" s="1" t="s">
        <v>9299</v>
      </c>
      <c r="L1064">
        <v>3.8</v>
      </c>
      <c r="M1064" s="4">
        <v>2732</v>
      </c>
      <c r="N1064" s="12">
        <f t="shared" si="82"/>
        <v>10381.6</v>
      </c>
      <c r="O1064" t="s">
        <v>11639</v>
      </c>
      <c r="P1064" t="s">
        <v>6404</v>
      </c>
      <c r="Q1064" t="s">
        <v>12775</v>
      </c>
      <c r="R1064" t="s">
        <v>6405</v>
      </c>
      <c r="S1064" t="s">
        <v>13950</v>
      </c>
      <c r="T1064" t="s">
        <v>6406</v>
      </c>
      <c r="U1064" t="s">
        <v>6407</v>
      </c>
      <c r="V1064" t="s">
        <v>6408</v>
      </c>
    </row>
    <row r="1065" spans="1:22">
      <c r="A1065" t="s">
        <v>6409</v>
      </c>
      <c r="B1065" t="s">
        <v>10208</v>
      </c>
      <c r="C1065" t="s">
        <v>10712</v>
      </c>
      <c r="D1065" s="2">
        <v>1665</v>
      </c>
      <c r="E1065" s="11">
        <f t="shared" si="80"/>
        <v>30158432</v>
      </c>
      <c r="F1065" s="5">
        <v>2099</v>
      </c>
      <c r="G1065" s="1">
        <v>0.21</v>
      </c>
      <c r="H1065" t="str">
        <f t="shared" si="81"/>
        <v>20-50%</v>
      </c>
      <c r="I1065" s="8" t="str">
        <f t="shared" si="83"/>
        <v>&gt;500</v>
      </c>
      <c r="J1065" s="8" t="str">
        <f t="shared" si="84"/>
        <v>No</v>
      </c>
      <c r="K1065" s="1" t="s">
        <v>9299</v>
      </c>
      <c r="L1065">
        <v>4</v>
      </c>
      <c r="M1065" s="4">
        <v>14368</v>
      </c>
      <c r="N1065" s="12">
        <f t="shared" si="82"/>
        <v>57472</v>
      </c>
      <c r="O1065" t="s">
        <v>11640</v>
      </c>
      <c r="P1065" t="s">
        <v>6411</v>
      </c>
      <c r="Q1065" t="s">
        <v>12776</v>
      </c>
      <c r="R1065" t="s">
        <v>6412</v>
      </c>
      <c r="S1065" t="s">
        <v>13951</v>
      </c>
      <c r="T1065" t="s">
        <v>6413</v>
      </c>
      <c r="U1065" t="s">
        <v>6414</v>
      </c>
      <c r="V1065" t="s">
        <v>6415</v>
      </c>
    </row>
    <row r="1066" spans="1:22">
      <c r="A1066" t="s">
        <v>6416</v>
      </c>
      <c r="B1066" t="s">
        <v>10209</v>
      </c>
      <c r="C1066" t="s">
        <v>10712</v>
      </c>
      <c r="D1066" s="2">
        <v>3229</v>
      </c>
      <c r="E1066" s="11">
        <f t="shared" si="80"/>
        <v>210338580</v>
      </c>
      <c r="F1066" s="5">
        <v>5295</v>
      </c>
      <c r="G1066" s="1">
        <v>0.39</v>
      </c>
      <c r="H1066" t="str">
        <f t="shared" si="81"/>
        <v>20-50%</v>
      </c>
      <c r="I1066" s="8" t="str">
        <f t="shared" si="83"/>
        <v>&gt;500</v>
      </c>
      <c r="J1066" s="8" t="str">
        <f t="shared" si="84"/>
        <v>No</v>
      </c>
      <c r="K1066" s="1" t="s">
        <v>9299</v>
      </c>
      <c r="L1066">
        <v>4.2</v>
      </c>
      <c r="M1066" s="4">
        <v>39724</v>
      </c>
      <c r="N1066" s="12">
        <f t="shared" si="82"/>
        <v>166840.80000000002</v>
      </c>
      <c r="O1066" t="s">
        <v>11641</v>
      </c>
      <c r="P1066" t="s">
        <v>6418</v>
      </c>
      <c r="Q1066" t="s">
        <v>12777</v>
      </c>
      <c r="R1066" t="s">
        <v>6419</v>
      </c>
      <c r="S1066" t="s">
        <v>13952</v>
      </c>
      <c r="T1066" t="s">
        <v>6420</v>
      </c>
      <c r="U1066" t="s">
        <v>6421</v>
      </c>
      <c r="V1066" t="s">
        <v>6422</v>
      </c>
    </row>
    <row r="1067" spans="1:22">
      <c r="A1067" t="s">
        <v>6423</v>
      </c>
      <c r="B1067" t="s">
        <v>10210</v>
      </c>
      <c r="C1067" t="s">
        <v>10706</v>
      </c>
      <c r="D1067" s="2">
        <v>1799</v>
      </c>
      <c r="E1067" s="11">
        <f t="shared" si="80"/>
        <v>35198645</v>
      </c>
      <c r="F1067" s="5">
        <v>3595</v>
      </c>
      <c r="G1067" s="1">
        <v>0.5</v>
      </c>
      <c r="H1067" t="str">
        <f t="shared" si="81"/>
        <v>20-50%</v>
      </c>
      <c r="I1067" s="8" t="str">
        <f t="shared" si="83"/>
        <v>&gt;500</v>
      </c>
      <c r="J1067" s="8" t="str">
        <f t="shared" si="84"/>
        <v>No</v>
      </c>
      <c r="K1067" s="1" t="s">
        <v>9298</v>
      </c>
      <c r="L1067">
        <v>3.8</v>
      </c>
      <c r="M1067" s="4">
        <v>9791</v>
      </c>
      <c r="N1067" s="12">
        <f t="shared" si="82"/>
        <v>37205.799999999996</v>
      </c>
      <c r="O1067" t="s">
        <v>11642</v>
      </c>
      <c r="P1067" t="s">
        <v>6425</v>
      </c>
      <c r="Q1067" t="s">
        <v>12778</v>
      </c>
      <c r="R1067" t="s">
        <v>6426</v>
      </c>
      <c r="S1067" t="s">
        <v>13953</v>
      </c>
      <c r="T1067" t="s">
        <v>6427</v>
      </c>
      <c r="U1067" t="s">
        <v>6428</v>
      </c>
      <c r="V1067" t="s">
        <v>6429</v>
      </c>
    </row>
    <row r="1068" spans="1:22">
      <c r="A1068" t="s">
        <v>6430</v>
      </c>
      <c r="B1068" t="s">
        <v>10211</v>
      </c>
      <c r="C1068" t="s">
        <v>10707</v>
      </c>
      <c r="D1068" s="2">
        <v>1260</v>
      </c>
      <c r="E1068" s="11">
        <f t="shared" si="80"/>
        <v>4911809</v>
      </c>
      <c r="F1068" s="5">
        <v>1699</v>
      </c>
      <c r="G1068" s="1">
        <v>0.26</v>
      </c>
      <c r="H1068" t="str">
        <f t="shared" si="81"/>
        <v>20-50%</v>
      </c>
      <c r="I1068" s="8" t="str">
        <f t="shared" si="83"/>
        <v>&gt;500</v>
      </c>
      <c r="J1068" s="8" t="str">
        <f t="shared" si="84"/>
        <v>No</v>
      </c>
      <c r="K1068" s="1" t="s">
        <v>9299</v>
      </c>
      <c r="L1068">
        <v>4.2</v>
      </c>
      <c r="M1068" s="4">
        <v>2891</v>
      </c>
      <c r="N1068" s="12">
        <f t="shared" si="82"/>
        <v>12142.2</v>
      </c>
      <c r="O1068" t="s">
        <v>11643</v>
      </c>
      <c r="P1068" t="s">
        <v>6432</v>
      </c>
      <c r="Q1068" t="s">
        <v>12779</v>
      </c>
      <c r="R1068" t="s">
        <v>6433</v>
      </c>
      <c r="S1068" t="s">
        <v>13954</v>
      </c>
      <c r="T1068" t="s">
        <v>6434</v>
      </c>
      <c r="U1068" t="s">
        <v>6435</v>
      </c>
      <c r="V1068" t="s">
        <v>6436</v>
      </c>
    </row>
    <row r="1069" spans="1:22">
      <c r="A1069" t="s">
        <v>6437</v>
      </c>
      <c r="B1069" t="s">
        <v>10212</v>
      </c>
      <c r="C1069" t="s">
        <v>10715</v>
      </c>
      <c r="D1069">
        <v>749</v>
      </c>
      <c r="E1069" s="11">
        <f t="shared" si="80"/>
        <v>2761534</v>
      </c>
      <c r="F1069" s="5">
        <v>1129</v>
      </c>
      <c r="G1069" s="1">
        <v>0.34</v>
      </c>
      <c r="H1069" t="str">
        <f t="shared" si="81"/>
        <v>20-50%</v>
      </c>
      <c r="I1069" s="8" t="str">
        <f t="shared" si="83"/>
        <v>&gt;500</v>
      </c>
      <c r="J1069" s="8" t="str">
        <f t="shared" si="84"/>
        <v>No</v>
      </c>
      <c r="K1069" s="1" t="s">
        <v>9299</v>
      </c>
      <c r="L1069">
        <v>4</v>
      </c>
      <c r="M1069" s="4">
        <v>2446</v>
      </c>
      <c r="N1069" s="12">
        <f t="shared" si="82"/>
        <v>9784</v>
      </c>
      <c r="O1069" t="s">
        <v>11644</v>
      </c>
      <c r="P1069" t="s">
        <v>6439</v>
      </c>
      <c r="Q1069" t="s">
        <v>12780</v>
      </c>
      <c r="R1069" t="s">
        <v>6440</v>
      </c>
      <c r="S1069" t="s">
        <v>13955</v>
      </c>
      <c r="T1069" t="s">
        <v>6441</v>
      </c>
      <c r="U1069" t="s">
        <v>6442</v>
      </c>
      <c r="V1069" t="s">
        <v>6443</v>
      </c>
    </row>
    <row r="1070" spans="1:22">
      <c r="A1070" t="s">
        <v>6444</v>
      </c>
      <c r="B1070" t="s">
        <v>6445</v>
      </c>
      <c r="C1070" t="s">
        <v>10726</v>
      </c>
      <c r="D1070" s="2">
        <v>3499</v>
      </c>
      <c r="E1070" s="11">
        <f t="shared" si="80"/>
        <v>146845300</v>
      </c>
      <c r="F1070" s="5">
        <v>5795</v>
      </c>
      <c r="G1070" s="1">
        <v>0.4</v>
      </c>
      <c r="H1070" t="str">
        <f t="shared" si="81"/>
        <v>&gt;=50%</v>
      </c>
      <c r="I1070" s="8" t="str">
        <f t="shared" si="83"/>
        <v>&gt;500</v>
      </c>
      <c r="J1070" s="8" t="str">
        <f t="shared" si="84"/>
        <v>No</v>
      </c>
      <c r="K1070" s="1" t="s">
        <v>9299</v>
      </c>
      <c r="L1070">
        <v>3.9</v>
      </c>
      <c r="M1070" s="4">
        <v>25340</v>
      </c>
      <c r="N1070" s="12">
        <f t="shared" si="82"/>
        <v>98826</v>
      </c>
      <c r="O1070" t="s">
        <v>11645</v>
      </c>
      <c r="P1070" t="s">
        <v>6446</v>
      </c>
      <c r="Q1070" t="s">
        <v>12781</v>
      </c>
      <c r="R1070" t="s">
        <v>6447</v>
      </c>
      <c r="S1070" t="s">
        <v>13956</v>
      </c>
      <c r="T1070" t="s">
        <v>6448</v>
      </c>
      <c r="U1070" t="s">
        <v>6449</v>
      </c>
      <c r="V1070" t="s">
        <v>6450</v>
      </c>
    </row>
    <row r="1071" spans="1:22">
      <c r="A1071" t="s">
        <v>6451</v>
      </c>
      <c r="B1071" t="s">
        <v>10213</v>
      </c>
      <c r="C1071" t="s">
        <v>10707</v>
      </c>
      <c r="D1071">
        <v>379</v>
      </c>
      <c r="E1071" s="11">
        <f t="shared" si="80"/>
        <v>3092904</v>
      </c>
      <c r="F1071" s="5">
        <v>999</v>
      </c>
      <c r="G1071" s="1">
        <v>0.62</v>
      </c>
      <c r="H1071" t="str">
        <f t="shared" si="81"/>
        <v>&gt;=50%</v>
      </c>
      <c r="I1071" s="8" t="str">
        <f t="shared" si="83"/>
        <v>&gt;500</v>
      </c>
      <c r="J1071" s="8" t="str">
        <f t="shared" si="84"/>
        <v>No</v>
      </c>
      <c r="K1071" s="1" t="s">
        <v>9298</v>
      </c>
      <c r="L1071">
        <v>4.3</v>
      </c>
      <c r="M1071" s="4">
        <v>3096</v>
      </c>
      <c r="N1071" s="12">
        <f t="shared" si="82"/>
        <v>13312.8</v>
      </c>
      <c r="O1071" t="s">
        <v>11646</v>
      </c>
      <c r="P1071" t="s">
        <v>6453</v>
      </c>
      <c r="Q1071" t="s">
        <v>12782</v>
      </c>
      <c r="R1071" t="s">
        <v>6454</v>
      </c>
      <c r="S1071" t="s">
        <v>13957</v>
      </c>
      <c r="T1071" t="s">
        <v>6455</v>
      </c>
      <c r="U1071" t="s">
        <v>6456</v>
      </c>
      <c r="V1071" t="s">
        <v>6457</v>
      </c>
    </row>
    <row r="1072" spans="1:22">
      <c r="A1072" t="s">
        <v>6458</v>
      </c>
      <c r="B1072" t="s">
        <v>10214</v>
      </c>
      <c r="C1072" t="s">
        <v>10718</v>
      </c>
      <c r="D1072" s="2">
        <v>1099</v>
      </c>
      <c r="E1072" s="11">
        <f t="shared" si="80"/>
        <v>9600</v>
      </c>
      <c r="F1072" s="5">
        <v>2400</v>
      </c>
      <c r="G1072" s="1">
        <v>0.54</v>
      </c>
      <c r="H1072" t="str">
        <f t="shared" si="81"/>
        <v>20-50%</v>
      </c>
      <c r="I1072" s="8" t="str">
        <f t="shared" si="83"/>
        <v>&gt;500</v>
      </c>
      <c r="J1072" s="8" t="str">
        <f t="shared" si="84"/>
        <v>No</v>
      </c>
      <c r="K1072" s="1" t="s">
        <v>9298</v>
      </c>
      <c r="L1072">
        <v>3.8</v>
      </c>
      <c r="M1072" s="4">
        <v>4</v>
      </c>
      <c r="N1072" s="12">
        <f t="shared" si="82"/>
        <v>15.2</v>
      </c>
      <c r="O1072" t="s">
        <v>11647</v>
      </c>
      <c r="P1072" t="s">
        <v>6460</v>
      </c>
      <c r="Q1072" t="s">
        <v>12783</v>
      </c>
      <c r="R1072" t="s">
        <v>6461</v>
      </c>
      <c r="S1072" t="s">
        <v>13958</v>
      </c>
      <c r="T1072" t="s">
        <v>6462</v>
      </c>
      <c r="U1072" t="s">
        <v>6463</v>
      </c>
      <c r="V1072" t="s">
        <v>6464</v>
      </c>
    </row>
    <row r="1073" spans="1:22">
      <c r="A1073" t="s">
        <v>6465</v>
      </c>
      <c r="B1073" t="s">
        <v>6466</v>
      </c>
      <c r="C1073" t="s">
        <v>10727</v>
      </c>
      <c r="D1073">
        <v>749</v>
      </c>
      <c r="E1073" s="11">
        <f t="shared" si="80"/>
        <v>154581</v>
      </c>
      <c r="F1073" s="5">
        <v>1299</v>
      </c>
      <c r="G1073" s="1">
        <v>0.42</v>
      </c>
      <c r="H1073" t="str">
        <f t="shared" si="81"/>
        <v>20%</v>
      </c>
      <c r="I1073" s="8" t="str">
        <f t="shared" si="83"/>
        <v>&gt;500</v>
      </c>
      <c r="J1073" s="8" t="str">
        <f t="shared" si="84"/>
        <v>No</v>
      </c>
      <c r="K1073" s="1" t="s">
        <v>9299</v>
      </c>
      <c r="L1073">
        <v>4</v>
      </c>
      <c r="M1073" s="4">
        <v>119</v>
      </c>
      <c r="N1073" s="12">
        <f t="shared" si="82"/>
        <v>476</v>
      </c>
      <c r="O1073" t="s">
        <v>11648</v>
      </c>
      <c r="P1073" t="s">
        <v>6467</v>
      </c>
      <c r="Q1073" t="s">
        <v>12784</v>
      </c>
      <c r="R1073" t="s">
        <v>6468</v>
      </c>
      <c r="S1073" t="s">
        <v>13959</v>
      </c>
      <c r="T1073" t="s">
        <v>6469</v>
      </c>
      <c r="U1073" t="s">
        <v>6470</v>
      </c>
      <c r="V1073" t="s">
        <v>6471</v>
      </c>
    </row>
    <row r="1074" spans="1:22">
      <c r="A1074" t="s">
        <v>6472</v>
      </c>
      <c r="B1074" t="s">
        <v>10215</v>
      </c>
      <c r="C1074" t="s">
        <v>10714</v>
      </c>
      <c r="D1074" s="2">
        <v>1299</v>
      </c>
      <c r="E1074" s="11">
        <f t="shared" si="80"/>
        <v>52097694</v>
      </c>
      <c r="F1074" s="5">
        <v>1299</v>
      </c>
      <c r="G1074" s="1">
        <v>0</v>
      </c>
      <c r="H1074" t="str">
        <f t="shared" si="81"/>
        <v>20-50%</v>
      </c>
      <c r="I1074" s="8" t="str">
        <f t="shared" si="83"/>
        <v>&gt;500</v>
      </c>
      <c r="J1074" s="8" t="str">
        <f t="shared" si="84"/>
        <v>No</v>
      </c>
      <c r="K1074" s="1" t="s">
        <v>9299</v>
      </c>
      <c r="L1074">
        <v>4.2</v>
      </c>
      <c r="M1074" s="4">
        <v>40106</v>
      </c>
      <c r="N1074" s="12">
        <f t="shared" si="82"/>
        <v>168445.2</v>
      </c>
      <c r="O1074" t="s">
        <v>11649</v>
      </c>
      <c r="P1074" t="s">
        <v>6475</v>
      </c>
      <c r="Q1074" t="s">
        <v>12785</v>
      </c>
      <c r="R1074" t="s">
        <v>6476</v>
      </c>
      <c r="S1074" t="s">
        <v>13960</v>
      </c>
      <c r="T1074" t="s">
        <v>6477</v>
      </c>
      <c r="U1074" t="s">
        <v>6478</v>
      </c>
      <c r="V1074" t="s">
        <v>6479</v>
      </c>
    </row>
    <row r="1075" spans="1:22">
      <c r="A1075" t="s">
        <v>6480</v>
      </c>
      <c r="B1075" t="s">
        <v>10216</v>
      </c>
      <c r="C1075" t="s">
        <v>10708</v>
      </c>
      <c r="D1075">
        <v>549</v>
      </c>
      <c r="E1075" s="11">
        <f t="shared" si="80"/>
        <v>14201610</v>
      </c>
      <c r="F1075" s="5">
        <v>1090</v>
      </c>
      <c r="G1075" s="1">
        <v>0.5</v>
      </c>
      <c r="H1075" t="str">
        <f t="shared" si="81"/>
        <v>&gt;=50%</v>
      </c>
      <c r="I1075" s="8" t="str">
        <f t="shared" si="83"/>
        <v>&gt;500</v>
      </c>
      <c r="J1075" s="8" t="str">
        <f t="shared" si="84"/>
        <v>No</v>
      </c>
      <c r="K1075" s="1" t="s">
        <v>9298</v>
      </c>
      <c r="L1075">
        <v>4.2</v>
      </c>
      <c r="M1075" s="4">
        <v>13029</v>
      </c>
      <c r="N1075" s="12">
        <f t="shared" si="82"/>
        <v>54721.8</v>
      </c>
      <c r="O1075" t="s">
        <v>11650</v>
      </c>
      <c r="P1075" t="s">
        <v>6482</v>
      </c>
      <c r="Q1075" t="s">
        <v>12786</v>
      </c>
      <c r="R1075" t="s">
        <v>6483</v>
      </c>
      <c r="S1075" t="s">
        <v>13961</v>
      </c>
      <c r="T1075" t="s">
        <v>6484</v>
      </c>
      <c r="U1075" t="s">
        <v>6485</v>
      </c>
      <c r="V1075" t="s">
        <v>6486</v>
      </c>
    </row>
    <row r="1076" spans="1:22">
      <c r="A1076" t="s">
        <v>6487</v>
      </c>
      <c r="B1076" t="s">
        <v>10217</v>
      </c>
      <c r="C1076" t="s">
        <v>10714</v>
      </c>
      <c r="D1076">
        <v>899</v>
      </c>
      <c r="E1076" s="11">
        <f t="shared" si="80"/>
        <v>582000</v>
      </c>
      <c r="F1076" s="5">
        <v>2000</v>
      </c>
      <c r="G1076" s="1">
        <v>0.55000000000000004</v>
      </c>
      <c r="H1076" t="str">
        <f t="shared" si="81"/>
        <v>20%</v>
      </c>
      <c r="I1076" s="8" t="str">
        <f t="shared" si="83"/>
        <v>&gt;500</v>
      </c>
      <c r="J1076" s="8" t="str">
        <f t="shared" si="84"/>
        <v>No</v>
      </c>
      <c r="K1076" s="1" t="s">
        <v>9298</v>
      </c>
      <c r="L1076">
        <v>3.6</v>
      </c>
      <c r="M1076" s="4">
        <v>291</v>
      </c>
      <c r="N1076" s="12">
        <f t="shared" si="82"/>
        <v>1047.6000000000001</v>
      </c>
      <c r="O1076" t="s">
        <v>11651</v>
      </c>
      <c r="P1076" t="s">
        <v>6489</v>
      </c>
      <c r="Q1076" t="s">
        <v>12787</v>
      </c>
      <c r="R1076" t="s">
        <v>6490</v>
      </c>
      <c r="S1076" t="s">
        <v>13962</v>
      </c>
      <c r="T1076" t="s">
        <v>6491</v>
      </c>
      <c r="U1076" t="s">
        <v>6492</v>
      </c>
      <c r="V1076" t="s">
        <v>6493</v>
      </c>
    </row>
    <row r="1077" spans="1:22">
      <c r="A1077" t="s">
        <v>6494</v>
      </c>
      <c r="B1077" t="s">
        <v>10218</v>
      </c>
      <c r="C1077" t="s">
        <v>10709</v>
      </c>
      <c r="D1077" s="2">
        <v>1321</v>
      </c>
      <c r="E1077" s="11">
        <f t="shared" si="80"/>
        <v>23874885</v>
      </c>
      <c r="F1077" s="5">
        <v>1545</v>
      </c>
      <c r="G1077" s="1">
        <v>0.14000000000000001</v>
      </c>
      <c r="H1077" t="str">
        <f t="shared" si="81"/>
        <v>20-50%</v>
      </c>
      <c r="I1077" s="8" t="str">
        <f t="shared" si="83"/>
        <v>&gt;500</v>
      </c>
      <c r="J1077" s="8" t="str">
        <f t="shared" si="84"/>
        <v>No</v>
      </c>
      <c r="K1077" s="1" t="s">
        <v>9299</v>
      </c>
      <c r="L1077">
        <v>4.3</v>
      </c>
      <c r="M1077" s="4">
        <v>15453</v>
      </c>
      <c r="N1077" s="12">
        <f t="shared" si="82"/>
        <v>66447.899999999994</v>
      </c>
      <c r="O1077" t="s">
        <v>11652</v>
      </c>
      <c r="P1077" t="s">
        <v>6496</v>
      </c>
      <c r="Q1077" t="s">
        <v>12788</v>
      </c>
      <c r="R1077" t="s">
        <v>6497</v>
      </c>
      <c r="S1077" t="s">
        <v>13963</v>
      </c>
      <c r="T1077" t="s">
        <v>6498</v>
      </c>
      <c r="U1077" t="s">
        <v>6499</v>
      </c>
      <c r="V1077" t="s">
        <v>6500</v>
      </c>
    </row>
    <row r="1078" spans="1:22">
      <c r="A1078" t="s">
        <v>6501</v>
      </c>
      <c r="B1078" t="s">
        <v>10219</v>
      </c>
      <c r="C1078" t="s">
        <v>10714</v>
      </c>
      <c r="D1078" s="2">
        <v>1099</v>
      </c>
      <c r="E1078" s="11">
        <f t="shared" si="80"/>
        <v>1207396</v>
      </c>
      <c r="F1078" s="5">
        <v>1999</v>
      </c>
      <c r="G1078" s="1">
        <v>0.45</v>
      </c>
      <c r="H1078" t="str">
        <f t="shared" si="81"/>
        <v>20%</v>
      </c>
      <c r="I1078" s="8" t="str">
        <f t="shared" si="83"/>
        <v>&gt;500</v>
      </c>
      <c r="J1078" s="8" t="str">
        <f t="shared" si="84"/>
        <v>No</v>
      </c>
      <c r="K1078" s="1" t="s">
        <v>9299</v>
      </c>
      <c r="L1078">
        <v>4</v>
      </c>
      <c r="M1078" s="4">
        <v>604</v>
      </c>
      <c r="N1078" s="12">
        <f t="shared" si="82"/>
        <v>2416</v>
      </c>
      <c r="O1078" t="s">
        <v>11653</v>
      </c>
      <c r="P1078" t="s">
        <v>6503</v>
      </c>
      <c r="Q1078" t="s">
        <v>6504</v>
      </c>
      <c r="R1078" t="s">
        <v>6505</v>
      </c>
      <c r="S1078" t="s">
        <v>13964</v>
      </c>
      <c r="T1078" t="s">
        <v>6506</v>
      </c>
      <c r="U1078" t="s">
        <v>6507</v>
      </c>
      <c r="V1078" t="s">
        <v>6508</v>
      </c>
    </row>
    <row r="1079" spans="1:22">
      <c r="A1079" t="s">
        <v>6509</v>
      </c>
      <c r="B1079" t="s">
        <v>10220</v>
      </c>
      <c r="C1079" t="s">
        <v>10719</v>
      </c>
      <c r="D1079">
        <v>775</v>
      </c>
      <c r="E1079" s="11">
        <f t="shared" si="80"/>
        <v>40816125</v>
      </c>
      <c r="F1079" s="5">
        <v>875</v>
      </c>
      <c r="G1079" s="1">
        <v>0.11</v>
      </c>
      <c r="H1079" t="str">
        <f t="shared" si="81"/>
        <v>&gt;=50%</v>
      </c>
      <c r="I1079" s="8" t="str">
        <f t="shared" si="83"/>
        <v>&gt;500</v>
      </c>
      <c r="J1079" s="8" t="str">
        <f t="shared" si="84"/>
        <v>No</v>
      </c>
      <c r="K1079" s="1" t="s">
        <v>9299</v>
      </c>
      <c r="L1079">
        <v>4.2</v>
      </c>
      <c r="M1079" s="4">
        <v>46647</v>
      </c>
      <c r="N1079" s="12">
        <f t="shared" si="82"/>
        <v>195917.4</v>
      </c>
      <c r="O1079" t="s">
        <v>11654</v>
      </c>
      <c r="P1079" t="s">
        <v>6511</v>
      </c>
      <c r="Q1079" t="s">
        <v>12789</v>
      </c>
      <c r="R1079" t="s">
        <v>6512</v>
      </c>
      <c r="S1079" t="s">
        <v>13965</v>
      </c>
      <c r="T1079" t="s">
        <v>6513</v>
      </c>
      <c r="U1079" t="s">
        <v>6514</v>
      </c>
      <c r="V1079" t="s">
        <v>6515</v>
      </c>
    </row>
    <row r="1080" spans="1:22">
      <c r="A1080" t="s">
        <v>6516</v>
      </c>
      <c r="B1080" t="s">
        <v>10221</v>
      </c>
      <c r="C1080" t="s">
        <v>10723</v>
      </c>
      <c r="D1080" s="2">
        <v>6299</v>
      </c>
      <c r="E1080" s="11">
        <f t="shared" si="80"/>
        <v>49367910</v>
      </c>
      <c r="F1080" s="5">
        <v>15270</v>
      </c>
      <c r="G1080" s="1">
        <v>0.59</v>
      </c>
      <c r="H1080" t="str">
        <f t="shared" si="81"/>
        <v>20-50%</v>
      </c>
      <c r="I1080" s="8" t="str">
        <f t="shared" si="83"/>
        <v>&gt;500</v>
      </c>
      <c r="J1080" s="8" t="str">
        <f t="shared" si="84"/>
        <v>No</v>
      </c>
      <c r="K1080" s="1" t="s">
        <v>9298</v>
      </c>
      <c r="L1080">
        <v>4.0999999999999996</v>
      </c>
      <c r="M1080" s="4">
        <v>3233</v>
      </c>
      <c r="N1080" s="12">
        <f t="shared" si="82"/>
        <v>13255.3</v>
      </c>
      <c r="O1080" t="s">
        <v>11655</v>
      </c>
      <c r="P1080" t="s">
        <v>6518</v>
      </c>
      <c r="Q1080" t="s">
        <v>12790</v>
      </c>
      <c r="R1080" t="s">
        <v>6519</v>
      </c>
      <c r="S1080" t="s">
        <v>13966</v>
      </c>
      <c r="T1080" t="s">
        <v>6520</v>
      </c>
      <c r="U1080" t="s">
        <v>6521</v>
      </c>
      <c r="V1080" t="s">
        <v>6522</v>
      </c>
    </row>
    <row r="1081" spans="1:22">
      <c r="A1081" t="s">
        <v>6523</v>
      </c>
      <c r="B1081" t="s">
        <v>10222</v>
      </c>
      <c r="C1081" t="s">
        <v>10707</v>
      </c>
      <c r="D1081" s="2">
        <v>3190</v>
      </c>
      <c r="E1081" s="11">
        <f t="shared" si="80"/>
        <v>5377990</v>
      </c>
      <c r="F1081" s="5">
        <v>4195</v>
      </c>
      <c r="G1081" s="1">
        <v>0.24</v>
      </c>
      <c r="H1081" t="str">
        <f t="shared" si="81"/>
        <v>&gt;=50%</v>
      </c>
      <c r="I1081" s="8" t="str">
        <f t="shared" si="83"/>
        <v>&gt;500</v>
      </c>
      <c r="J1081" s="8" t="str">
        <f t="shared" si="84"/>
        <v>No</v>
      </c>
      <c r="K1081" s="1" t="s">
        <v>9299</v>
      </c>
      <c r="L1081">
        <v>4</v>
      </c>
      <c r="M1081" s="4">
        <v>1282</v>
      </c>
      <c r="N1081" s="12">
        <f t="shared" si="82"/>
        <v>5128</v>
      </c>
      <c r="O1081" t="s">
        <v>11656</v>
      </c>
      <c r="P1081" t="s">
        <v>6525</v>
      </c>
      <c r="Q1081" t="s">
        <v>12791</v>
      </c>
      <c r="R1081" t="s">
        <v>6526</v>
      </c>
      <c r="S1081" t="s">
        <v>13967</v>
      </c>
      <c r="T1081" t="s">
        <v>6527</v>
      </c>
      <c r="U1081" t="s">
        <v>6528</v>
      </c>
      <c r="V1081" t="s">
        <v>6529</v>
      </c>
    </row>
    <row r="1082" spans="1:22">
      <c r="A1082" t="s">
        <v>6530</v>
      </c>
      <c r="B1082" t="s">
        <v>10223</v>
      </c>
      <c r="C1082" t="s">
        <v>10724</v>
      </c>
      <c r="D1082">
        <v>799</v>
      </c>
      <c r="E1082" s="11">
        <f t="shared" si="80"/>
        <v>139230</v>
      </c>
      <c r="F1082" s="5">
        <v>1989</v>
      </c>
      <c r="G1082" s="1">
        <v>0.6</v>
      </c>
      <c r="H1082" t="str">
        <f t="shared" si="81"/>
        <v>20-50%</v>
      </c>
      <c r="I1082" s="8" t="str">
        <f t="shared" si="83"/>
        <v>&gt;500</v>
      </c>
      <c r="J1082" s="8" t="str">
        <f t="shared" si="84"/>
        <v>No</v>
      </c>
      <c r="K1082" s="1" t="s">
        <v>9298</v>
      </c>
      <c r="L1082">
        <v>4.3</v>
      </c>
      <c r="M1082" s="4">
        <v>70</v>
      </c>
      <c r="N1082" s="12">
        <f t="shared" si="82"/>
        <v>301</v>
      </c>
      <c r="O1082" t="s">
        <v>11657</v>
      </c>
      <c r="P1082" t="s">
        <v>6532</v>
      </c>
      <c r="Q1082" t="s">
        <v>12792</v>
      </c>
      <c r="R1082" t="s">
        <v>6533</v>
      </c>
      <c r="S1082" t="s">
        <v>13968</v>
      </c>
      <c r="T1082" t="s">
        <v>6534</v>
      </c>
      <c r="U1082" t="s">
        <v>6535</v>
      </c>
      <c r="V1082" t="s">
        <v>6536</v>
      </c>
    </row>
    <row r="1083" spans="1:22">
      <c r="A1083" t="s">
        <v>6537</v>
      </c>
      <c r="B1083" t="s">
        <v>10224</v>
      </c>
      <c r="C1083" t="s">
        <v>10714</v>
      </c>
      <c r="D1083" s="2">
        <v>2699</v>
      </c>
      <c r="E1083" s="11">
        <f t="shared" si="80"/>
        <v>130820000</v>
      </c>
      <c r="F1083" s="5">
        <v>5000</v>
      </c>
      <c r="G1083" s="1">
        <v>0.46</v>
      </c>
      <c r="H1083" t="str">
        <f t="shared" si="81"/>
        <v>20-50%</v>
      </c>
      <c r="I1083" s="8" t="str">
        <f t="shared" si="83"/>
        <v>&gt;500</v>
      </c>
      <c r="J1083" s="8" t="str">
        <f t="shared" si="84"/>
        <v>No</v>
      </c>
      <c r="K1083" s="1" t="s">
        <v>9299</v>
      </c>
      <c r="L1083">
        <v>4</v>
      </c>
      <c r="M1083" s="4">
        <v>26164</v>
      </c>
      <c r="N1083" s="12">
        <f t="shared" si="82"/>
        <v>104656</v>
      </c>
      <c r="O1083" t="s">
        <v>11658</v>
      </c>
      <c r="P1083" t="s">
        <v>6539</v>
      </c>
      <c r="Q1083" t="s">
        <v>12793</v>
      </c>
      <c r="R1083" t="s">
        <v>6540</v>
      </c>
      <c r="S1083" t="s">
        <v>13969</v>
      </c>
      <c r="T1083" t="s">
        <v>6541</v>
      </c>
      <c r="U1083" t="s">
        <v>6542</v>
      </c>
      <c r="V1083" t="s">
        <v>6543</v>
      </c>
    </row>
    <row r="1084" spans="1:22">
      <c r="A1084" t="s">
        <v>6544</v>
      </c>
      <c r="B1084" t="s">
        <v>10225</v>
      </c>
      <c r="C1084" t="s">
        <v>10718</v>
      </c>
      <c r="D1084">
        <v>599</v>
      </c>
      <c r="E1084" s="11">
        <f t="shared" si="80"/>
        <v>16004340</v>
      </c>
      <c r="F1084" s="5">
        <v>990</v>
      </c>
      <c r="G1084" s="1">
        <v>0.39</v>
      </c>
      <c r="H1084" t="str">
        <f t="shared" si="81"/>
        <v>20-50%</v>
      </c>
      <c r="I1084" s="8" t="str">
        <f t="shared" si="83"/>
        <v>&gt;500</v>
      </c>
      <c r="J1084" s="8" t="str">
        <f t="shared" si="84"/>
        <v>No</v>
      </c>
      <c r="K1084" s="1" t="s">
        <v>9299</v>
      </c>
      <c r="L1084">
        <v>3.9</v>
      </c>
      <c r="M1084" s="4">
        <v>16166</v>
      </c>
      <c r="N1084" s="12">
        <f t="shared" si="82"/>
        <v>63047.4</v>
      </c>
      <c r="O1084" t="s">
        <v>11659</v>
      </c>
      <c r="P1084" t="s">
        <v>6546</v>
      </c>
      <c r="Q1084" t="s">
        <v>12794</v>
      </c>
      <c r="R1084" t="s">
        <v>6547</v>
      </c>
      <c r="S1084" t="s">
        <v>13970</v>
      </c>
      <c r="T1084" t="s">
        <v>6548</v>
      </c>
      <c r="U1084" t="s">
        <v>6549</v>
      </c>
      <c r="V1084" t="s">
        <v>6550</v>
      </c>
    </row>
    <row r="1085" spans="1:22">
      <c r="A1085" t="s">
        <v>6551</v>
      </c>
      <c r="B1085" t="s">
        <v>10226</v>
      </c>
      <c r="C1085" t="s">
        <v>10719</v>
      </c>
      <c r="D1085">
        <v>749</v>
      </c>
      <c r="E1085" s="11">
        <f t="shared" si="80"/>
        <v>39654923</v>
      </c>
      <c r="F1085" s="5">
        <v>1111</v>
      </c>
      <c r="G1085" s="1">
        <v>0.33</v>
      </c>
      <c r="H1085" t="str">
        <f t="shared" si="81"/>
        <v>20-50%</v>
      </c>
      <c r="I1085" s="8" t="str">
        <f t="shared" si="83"/>
        <v>&gt;500</v>
      </c>
      <c r="J1085" s="8" t="str">
        <f t="shared" si="84"/>
        <v>No</v>
      </c>
      <c r="K1085" s="1" t="s">
        <v>9299</v>
      </c>
      <c r="L1085">
        <v>4.2</v>
      </c>
      <c r="M1085" s="4">
        <v>35693</v>
      </c>
      <c r="N1085" s="12">
        <f t="shared" si="82"/>
        <v>149910.6</v>
      </c>
      <c r="O1085" t="s">
        <v>11660</v>
      </c>
      <c r="P1085" t="s">
        <v>6553</v>
      </c>
      <c r="Q1085" t="s">
        <v>12795</v>
      </c>
      <c r="R1085" t="s">
        <v>6554</v>
      </c>
      <c r="S1085" t="s">
        <v>13971</v>
      </c>
      <c r="T1085" t="s">
        <v>6555</v>
      </c>
      <c r="U1085" t="s">
        <v>6556</v>
      </c>
      <c r="V1085" t="s">
        <v>6557</v>
      </c>
    </row>
    <row r="1086" spans="1:22">
      <c r="A1086" t="s">
        <v>6558</v>
      </c>
      <c r="B1086" t="s">
        <v>10227</v>
      </c>
      <c r="C1086" t="s">
        <v>10728</v>
      </c>
      <c r="D1086" s="2">
        <v>6199</v>
      </c>
      <c r="E1086" s="11">
        <f t="shared" si="80"/>
        <v>149666400</v>
      </c>
      <c r="F1086" s="5">
        <v>10400</v>
      </c>
      <c r="G1086" s="1">
        <v>0.4</v>
      </c>
      <c r="H1086" t="str">
        <f t="shared" si="81"/>
        <v>20-50%</v>
      </c>
      <c r="I1086" s="8" t="str">
        <f t="shared" si="83"/>
        <v>&gt;500</v>
      </c>
      <c r="J1086" s="8" t="str">
        <f t="shared" si="84"/>
        <v>No</v>
      </c>
      <c r="K1086" s="1" t="s">
        <v>9299</v>
      </c>
      <c r="L1086">
        <v>4.0999999999999996</v>
      </c>
      <c r="M1086" s="4">
        <v>14391</v>
      </c>
      <c r="N1086" s="12">
        <f t="shared" si="82"/>
        <v>59003.099999999991</v>
      </c>
      <c r="O1086" t="s">
        <v>11661</v>
      </c>
      <c r="P1086" t="s">
        <v>6560</v>
      </c>
      <c r="Q1086" t="s">
        <v>12796</v>
      </c>
      <c r="R1086" t="s">
        <v>6561</v>
      </c>
      <c r="S1086" t="s">
        <v>13972</v>
      </c>
      <c r="T1086" t="s">
        <v>6562</v>
      </c>
      <c r="U1086" t="s">
        <v>6563</v>
      </c>
      <c r="V1086" t="s">
        <v>6564</v>
      </c>
    </row>
    <row r="1087" spans="1:22">
      <c r="A1087" t="s">
        <v>6565</v>
      </c>
      <c r="B1087" t="s">
        <v>10228</v>
      </c>
      <c r="C1087" t="s">
        <v>10718</v>
      </c>
      <c r="D1087" s="2">
        <v>1819</v>
      </c>
      <c r="E1087" s="11">
        <f t="shared" si="80"/>
        <v>19785540</v>
      </c>
      <c r="F1087" s="5">
        <v>2490</v>
      </c>
      <c r="G1087" s="1">
        <v>0.27</v>
      </c>
      <c r="H1087" t="str">
        <f t="shared" si="81"/>
        <v>20-50%</v>
      </c>
      <c r="I1087" s="8" t="str">
        <f t="shared" si="83"/>
        <v>&gt;500</v>
      </c>
      <c r="J1087" s="8" t="str">
        <f t="shared" si="84"/>
        <v>No</v>
      </c>
      <c r="K1087" s="1" t="s">
        <v>9299</v>
      </c>
      <c r="L1087">
        <v>4.4000000000000004</v>
      </c>
      <c r="M1087" s="4">
        <v>7946</v>
      </c>
      <c r="N1087" s="12">
        <f t="shared" si="82"/>
        <v>34962.400000000001</v>
      </c>
      <c r="O1087" t="s">
        <v>11662</v>
      </c>
      <c r="P1087" t="s">
        <v>6567</v>
      </c>
      <c r="Q1087" t="s">
        <v>12797</v>
      </c>
      <c r="R1087" t="s">
        <v>6568</v>
      </c>
      <c r="S1087" t="s">
        <v>13973</v>
      </c>
      <c r="T1087" t="s">
        <v>6569</v>
      </c>
      <c r="U1087" t="s">
        <v>6570</v>
      </c>
      <c r="V1087" t="s">
        <v>6571</v>
      </c>
    </row>
    <row r="1088" spans="1:22">
      <c r="A1088" t="s">
        <v>6572</v>
      </c>
      <c r="B1088" t="s">
        <v>10229</v>
      </c>
      <c r="C1088" t="s">
        <v>10715</v>
      </c>
      <c r="D1088" s="2">
        <v>1199</v>
      </c>
      <c r="E1088" s="11">
        <f t="shared" si="80"/>
        <v>3353500</v>
      </c>
      <c r="F1088" s="5">
        <v>1900</v>
      </c>
      <c r="G1088" s="1">
        <v>0.37</v>
      </c>
      <c r="H1088" t="str">
        <f t="shared" si="81"/>
        <v>20-50%</v>
      </c>
      <c r="I1088" s="8" t="str">
        <f t="shared" si="83"/>
        <v>&gt;500</v>
      </c>
      <c r="J1088" s="8" t="str">
        <f t="shared" si="84"/>
        <v>No</v>
      </c>
      <c r="K1088" s="1" t="s">
        <v>9299</v>
      </c>
      <c r="L1088">
        <v>4</v>
      </c>
      <c r="M1088" s="4">
        <v>1765</v>
      </c>
      <c r="N1088" s="12">
        <f t="shared" si="82"/>
        <v>7060</v>
      </c>
      <c r="O1088" t="s">
        <v>11663</v>
      </c>
      <c r="P1088" t="s">
        <v>6574</v>
      </c>
      <c r="Q1088" t="s">
        <v>12798</v>
      </c>
      <c r="R1088" t="s">
        <v>6575</v>
      </c>
      <c r="S1088" t="s">
        <v>13974</v>
      </c>
      <c r="T1088" t="s">
        <v>6576</v>
      </c>
      <c r="U1088" t="s">
        <v>6577</v>
      </c>
      <c r="V1088" t="s">
        <v>6578</v>
      </c>
    </row>
    <row r="1089" spans="1:22">
      <c r="A1089" t="s">
        <v>6579</v>
      </c>
      <c r="B1089" t="s">
        <v>10230</v>
      </c>
      <c r="C1089" t="s">
        <v>10726</v>
      </c>
      <c r="D1089" s="2">
        <v>3249</v>
      </c>
      <c r="E1089" s="11">
        <f t="shared" si="80"/>
        <v>88520290</v>
      </c>
      <c r="F1089" s="5">
        <v>6295</v>
      </c>
      <c r="G1089" s="1">
        <v>0.48</v>
      </c>
      <c r="H1089" t="str">
        <f t="shared" si="81"/>
        <v>&gt;=50%</v>
      </c>
      <c r="I1089" s="8" t="str">
        <f t="shared" si="83"/>
        <v>&gt;500</v>
      </c>
      <c r="J1089" s="8" t="str">
        <f t="shared" si="84"/>
        <v>No</v>
      </c>
      <c r="K1089" s="1" t="s">
        <v>9299</v>
      </c>
      <c r="L1089">
        <v>3.8</v>
      </c>
      <c r="M1089" s="4">
        <v>14062</v>
      </c>
      <c r="N1089" s="12">
        <f t="shared" si="82"/>
        <v>53435.6</v>
      </c>
      <c r="O1089" t="s">
        <v>11664</v>
      </c>
      <c r="P1089" t="s">
        <v>6581</v>
      </c>
      <c r="Q1089" t="s">
        <v>12799</v>
      </c>
      <c r="R1089" t="s">
        <v>6582</v>
      </c>
      <c r="S1089" t="s">
        <v>13975</v>
      </c>
      <c r="T1089" t="s">
        <v>6583</v>
      </c>
      <c r="U1089" t="s">
        <v>6584</v>
      </c>
      <c r="V1089" t="s">
        <v>6585</v>
      </c>
    </row>
    <row r="1090" spans="1:22">
      <c r="A1090" t="s">
        <v>6586</v>
      </c>
      <c r="B1090" t="s">
        <v>10231</v>
      </c>
      <c r="C1090" t="s">
        <v>10708</v>
      </c>
      <c r="D1090">
        <v>349</v>
      </c>
      <c r="E1090" s="11">
        <f t="shared" ref="E1090:E1153" si="85">F1090 * M1090</f>
        <v>15630354</v>
      </c>
      <c r="F1090" s="5">
        <v>999</v>
      </c>
      <c r="G1090" s="1">
        <v>0.65</v>
      </c>
      <c r="H1090" t="str">
        <f t="shared" ref="H1090:H1153" si="86">IF(G1091 &lt;=0.2, "20%", IF(G1091 &lt;=0.5,"20-50%", "&gt;=50%"))</f>
        <v>20-50%</v>
      </c>
      <c r="I1090" s="8" t="str">
        <f t="shared" si="83"/>
        <v>&gt;500</v>
      </c>
      <c r="J1090" s="8" t="str">
        <f t="shared" si="84"/>
        <v>No</v>
      </c>
      <c r="K1090" s="1" t="s">
        <v>9298</v>
      </c>
      <c r="L1090">
        <v>4</v>
      </c>
      <c r="M1090" s="4">
        <v>15646</v>
      </c>
      <c r="N1090" s="12">
        <f t="shared" ref="N1090:N1153" si="87">L1090 *M1090</f>
        <v>62584</v>
      </c>
      <c r="O1090" t="s">
        <v>11665</v>
      </c>
      <c r="P1090" t="s">
        <v>6588</v>
      </c>
      <c r="Q1090" t="s">
        <v>12800</v>
      </c>
      <c r="R1090" t="s">
        <v>6589</v>
      </c>
      <c r="S1090" t="s">
        <v>13976</v>
      </c>
      <c r="T1090" t="s">
        <v>6590</v>
      </c>
      <c r="U1090" t="s">
        <v>6591</v>
      </c>
      <c r="V1090" t="s">
        <v>6592</v>
      </c>
    </row>
    <row r="1091" spans="1:22">
      <c r="A1091" t="s">
        <v>6593</v>
      </c>
      <c r="B1091" t="s">
        <v>10232</v>
      </c>
      <c r="C1091" t="s">
        <v>10729</v>
      </c>
      <c r="D1091" s="2">
        <v>1049</v>
      </c>
      <c r="E1091" s="11">
        <f t="shared" si="85"/>
        <v>188589</v>
      </c>
      <c r="F1091" s="5">
        <v>1699</v>
      </c>
      <c r="G1091" s="1">
        <v>0.38</v>
      </c>
      <c r="H1091" t="str">
        <f t="shared" si="86"/>
        <v>20-50%</v>
      </c>
      <c r="I1091" s="8" t="str">
        <f t="shared" ref="I1091:I1154" si="88">IF(F1091&lt;200,"&lt;200",IF(F1091&lt;=500,"200-500",IF(F1091&gt;500,"&gt;500")))</f>
        <v>&gt;500</v>
      </c>
      <c r="J1091" s="8" t="str">
        <f t="shared" ref="J1091:J1154" si="89">IF(T1091 &lt;1000, "Yes","No")</f>
        <v>No</v>
      </c>
      <c r="K1091" s="1" t="s">
        <v>9299</v>
      </c>
      <c r="L1091">
        <v>3.1</v>
      </c>
      <c r="M1091" s="4">
        <v>111</v>
      </c>
      <c r="N1091" s="12">
        <f t="shared" si="87"/>
        <v>344.1</v>
      </c>
      <c r="O1091" t="s">
        <v>11666</v>
      </c>
      <c r="P1091" t="s">
        <v>6595</v>
      </c>
      <c r="Q1091" t="s">
        <v>12801</v>
      </c>
      <c r="R1091" t="s">
        <v>6596</v>
      </c>
      <c r="S1091" t="s">
        <v>13977</v>
      </c>
      <c r="T1091" t="s">
        <v>6597</v>
      </c>
      <c r="U1091" t="s">
        <v>6598</v>
      </c>
      <c r="V1091" t="s">
        <v>6599</v>
      </c>
    </row>
    <row r="1092" spans="1:22">
      <c r="A1092" t="s">
        <v>6600</v>
      </c>
      <c r="B1092" t="s">
        <v>10233</v>
      </c>
      <c r="C1092" t="s">
        <v>10719</v>
      </c>
      <c r="D1092">
        <v>799</v>
      </c>
      <c r="E1092" s="11">
        <f t="shared" si="85"/>
        <v>14542500</v>
      </c>
      <c r="F1092" s="5">
        <v>1500</v>
      </c>
      <c r="G1092" s="1">
        <v>0.47</v>
      </c>
      <c r="H1092" t="str">
        <f t="shared" si="86"/>
        <v>20-50%</v>
      </c>
      <c r="I1092" s="8" t="str">
        <f t="shared" si="88"/>
        <v>&gt;500</v>
      </c>
      <c r="J1092" s="8" t="str">
        <f t="shared" si="89"/>
        <v>No</v>
      </c>
      <c r="K1092" s="1" t="s">
        <v>9299</v>
      </c>
      <c r="L1092">
        <v>4.3</v>
      </c>
      <c r="M1092" s="4">
        <v>9695</v>
      </c>
      <c r="N1092" s="12">
        <f t="shared" si="87"/>
        <v>41688.5</v>
      </c>
      <c r="O1092" t="s">
        <v>11667</v>
      </c>
      <c r="P1092" t="s">
        <v>6602</v>
      </c>
      <c r="Q1092" t="s">
        <v>12802</v>
      </c>
      <c r="R1092" t="s">
        <v>6603</v>
      </c>
      <c r="S1092" t="s">
        <v>13978</v>
      </c>
      <c r="T1092" t="s">
        <v>6604</v>
      </c>
      <c r="U1092" t="s">
        <v>6605</v>
      </c>
      <c r="V1092" t="s">
        <v>6606</v>
      </c>
    </row>
    <row r="1093" spans="1:22">
      <c r="A1093" t="s">
        <v>6607</v>
      </c>
      <c r="B1093" t="s">
        <v>10234</v>
      </c>
      <c r="C1093" t="s">
        <v>10715</v>
      </c>
      <c r="D1093" s="2">
        <v>4999</v>
      </c>
      <c r="E1093" s="11">
        <f t="shared" si="85"/>
        <v>17099800</v>
      </c>
      <c r="F1093" s="5">
        <v>9650</v>
      </c>
      <c r="G1093" s="1">
        <v>0.48</v>
      </c>
      <c r="H1093" t="str">
        <f t="shared" si="86"/>
        <v>20-50%</v>
      </c>
      <c r="I1093" s="8" t="str">
        <f t="shared" si="88"/>
        <v>&gt;500</v>
      </c>
      <c r="J1093" s="8" t="str">
        <f t="shared" si="89"/>
        <v>No</v>
      </c>
      <c r="K1093" s="1" t="s">
        <v>9299</v>
      </c>
      <c r="L1093">
        <v>4.2</v>
      </c>
      <c r="M1093" s="4">
        <v>1772</v>
      </c>
      <c r="N1093" s="12">
        <f t="shared" si="87"/>
        <v>7442.4000000000005</v>
      </c>
      <c r="O1093" t="s">
        <v>11668</v>
      </c>
      <c r="P1093" t="s">
        <v>6609</v>
      </c>
      <c r="Q1093" t="s">
        <v>12803</v>
      </c>
      <c r="R1093" t="s">
        <v>6610</v>
      </c>
      <c r="S1093" t="s">
        <v>13979</v>
      </c>
      <c r="T1093" t="s">
        <v>6611</v>
      </c>
      <c r="U1093" t="s">
        <v>6612</v>
      </c>
      <c r="V1093" t="s">
        <v>6613</v>
      </c>
    </row>
    <row r="1094" spans="1:22">
      <c r="A1094" t="s">
        <v>6614</v>
      </c>
      <c r="B1094" t="s">
        <v>10235</v>
      </c>
      <c r="C1094" t="s">
        <v>10710</v>
      </c>
      <c r="D1094" s="2">
        <v>6999</v>
      </c>
      <c r="E1094" s="11">
        <f t="shared" si="85"/>
        <v>121774410</v>
      </c>
      <c r="F1094" s="5">
        <v>10590</v>
      </c>
      <c r="G1094" s="1">
        <v>0.34</v>
      </c>
      <c r="H1094" t="str">
        <f t="shared" si="86"/>
        <v>&gt;=50%</v>
      </c>
      <c r="I1094" s="8" t="str">
        <f t="shared" si="88"/>
        <v>&gt;500</v>
      </c>
      <c r="J1094" s="8" t="str">
        <f t="shared" si="89"/>
        <v>No</v>
      </c>
      <c r="K1094" s="1" t="s">
        <v>9299</v>
      </c>
      <c r="L1094">
        <v>4.4000000000000004</v>
      </c>
      <c r="M1094" s="4">
        <v>11499</v>
      </c>
      <c r="N1094" s="12">
        <f t="shared" si="87"/>
        <v>50595.600000000006</v>
      </c>
      <c r="O1094" t="s">
        <v>11669</v>
      </c>
      <c r="P1094" t="s">
        <v>6616</v>
      </c>
      <c r="Q1094" t="s">
        <v>12804</v>
      </c>
      <c r="R1094" t="s">
        <v>6617</v>
      </c>
      <c r="S1094" t="s">
        <v>13980</v>
      </c>
      <c r="T1094" t="s">
        <v>6618</v>
      </c>
      <c r="U1094" t="s">
        <v>6619</v>
      </c>
      <c r="V1094" t="s">
        <v>6620</v>
      </c>
    </row>
    <row r="1095" spans="1:22">
      <c r="A1095" t="s">
        <v>6621</v>
      </c>
      <c r="B1095" t="s">
        <v>10236</v>
      </c>
      <c r="C1095" t="s">
        <v>10730</v>
      </c>
      <c r="D1095">
        <v>799</v>
      </c>
      <c r="E1095" s="11">
        <f t="shared" si="85"/>
        <v>4321838</v>
      </c>
      <c r="F1095" s="5">
        <v>1999</v>
      </c>
      <c r="G1095" s="1">
        <v>0.6</v>
      </c>
      <c r="H1095" t="str">
        <f t="shared" si="86"/>
        <v>20%</v>
      </c>
      <c r="I1095" s="8" t="str">
        <f t="shared" si="88"/>
        <v>&gt;500</v>
      </c>
      <c r="J1095" s="8" t="str">
        <f t="shared" si="89"/>
        <v>No</v>
      </c>
      <c r="K1095" s="1" t="s">
        <v>9298</v>
      </c>
      <c r="L1095">
        <v>4.0999999999999996</v>
      </c>
      <c r="M1095" s="4">
        <v>2162</v>
      </c>
      <c r="N1095" s="12">
        <f t="shared" si="87"/>
        <v>8864.1999999999989</v>
      </c>
      <c r="O1095" t="s">
        <v>11670</v>
      </c>
      <c r="P1095" t="s">
        <v>6623</v>
      </c>
      <c r="Q1095" t="s">
        <v>12805</v>
      </c>
      <c r="R1095" t="s">
        <v>6624</v>
      </c>
      <c r="S1095" t="s">
        <v>13981</v>
      </c>
      <c r="T1095" t="s">
        <v>6625</v>
      </c>
      <c r="U1095" t="s">
        <v>6626</v>
      </c>
      <c r="V1095" t="s">
        <v>6627</v>
      </c>
    </row>
    <row r="1096" spans="1:22">
      <c r="A1096" t="s">
        <v>6628</v>
      </c>
      <c r="B1096" t="s">
        <v>10237</v>
      </c>
      <c r="C1096" t="s">
        <v>10731</v>
      </c>
      <c r="D1096">
        <v>89</v>
      </c>
      <c r="E1096" s="11">
        <f t="shared" si="85"/>
        <v>1746269</v>
      </c>
      <c r="F1096" s="5">
        <v>89</v>
      </c>
      <c r="G1096" s="1">
        <v>0</v>
      </c>
      <c r="H1096" t="str">
        <f t="shared" si="86"/>
        <v>20-50%</v>
      </c>
      <c r="I1096" s="8" t="str">
        <f t="shared" si="88"/>
        <v>&lt;200</v>
      </c>
      <c r="J1096" s="8" t="str">
        <f t="shared" si="89"/>
        <v>No</v>
      </c>
      <c r="K1096" s="1" t="s">
        <v>9299</v>
      </c>
      <c r="L1096">
        <v>4.2</v>
      </c>
      <c r="M1096" s="4">
        <v>19621</v>
      </c>
      <c r="N1096" s="12">
        <f t="shared" si="87"/>
        <v>82408.2</v>
      </c>
      <c r="O1096" t="s">
        <v>11671</v>
      </c>
      <c r="P1096" t="s">
        <v>6630</v>
      </c>
      <c r="Q1096" t="s">
        <v>12806</v>
      </c>
      <c r="R1096" t="s">
        <v>6631</v>
      </c>
      <c r="S1096" t="s">
        <v>13982</v>
      </c>
      <c r="T1096" t="s">
        <v>6632</v>
      </c>
      <c r="U1096" t="s">
        <v>6633</v>
      </c>
      <c r="V1096" t="s">
        <v>6634</v>
      </c>
    </row>
    <row r="1097" spans="1:22">
      <c r="A1097" t="s">
        <v>6635</v>
      </c>
      <c r="B1097" t="s">
        <v>10238</v>
      </c>
      <c r="C1097" t="s">
        <v>10722</v>
      </c>
      <c r="D1097" s="2">
        <v>1400</v>
      </c>
      <c r="E1097" s="11">
        <f t="shared" si="85"/>
        <v>49695030</v>
      </c>
      <c r="F1097" s="5">
        <v>2485</v>
      </c>
      <c r="G1097" s="1">
        <v>0.44</v>
      </c>
      <c r="H1097" t="str">
        <f t="shared" si="86"/>
        <v>&gt;=50%</v>
      </c>
      <c r="I1097" s="8" t="str">
        <f t="shared" si="88"/>
        <v>&gt;500</v>
      </c>
      <c r="J1097" s="8" t="str">
        <f t="shared" si="89"/>
        <v>No</v>
      </c>
      <c r="K1097" s="1" t="s">
        <v>9299</v>
      </c>
      <c r="L1097">
        <v>4.0999999999999996</v>
      </c>
      <c r="M1097" s="4">
        <v>19998</v>
      </c>
      <c r="N1097" s="12">
        <f t="shared" si="87"/>
        <v>81991.799999999988</v>
      </c>
      <c r="O1097" t="s">
        <v>11672</v>
      </c>
      <c r="P1097" t="s">
        <v>6637</v>
      </c>
      <c r="Q1097" t="s">
        <v>12807</v>
      </c>
      <c r="R1097" t="s">
        <v>6638</v>
      </c>
      <c r="S1097" t="s">
        <v>13983</v>
      </c>
      <c r="T1097" t="s">
        <v>6639</v>
      </c>
      <c r="U1097" t="s">
        <v>6640</v>
      </c>
      <c r="V1097" t="s">
        <v>6641</v>
      </c>
    </row>
    <row r="1098" spans="1:22">
      <c r="A1098" t="s">
        <v>6642</v>
      </c>
      <c r="B1098" t="s">
        <v>10239</v>
      </c>
      <c r="C1098" t="s">
        <v>10707</v>
      </c>
      <c r="D1098">
        <v>355</v>
      </c>
      <c r="E1098" s="11">
        <f t="shared" si="85"/>
        <v>944849</v>
      </c>
      <c r="F1098" s="5">
        <v>899</v>
      </c>
      <c r="G1098" s="1">
        <v>0.61</v>
      </c>
      <c r="H1098" t="str">
        <f t="shared" si="86"/>
        <v>20-50%</v>
      </c>
      <c r="I1098" s="8" t="str">
        <f t="shared" si="88"/>
        <v>&gt;500</v>
      </c>
      <c r="J1098" s="8" t="str">
        <f t="shared" si="89"/>
        <v>No</v>
      </c>
      <c r="K1098" s="1" t="s">
        <v>9298</v>
      </c>
      <c r="L1098">
        <v>4.0999999999999996</v>
      </c>
      <c r="M1098" s="4">
        <v>1051</v>
      </c>
      <c r="N1098" s="12">
        <f t="shared" si="87"/>
        <v>4309.0999999999995</v>
      </c>
      <c r="O1098" t="s">
        <v>11673</v>
      </c>
      <c r="P1098" t="s">
        <v>6644</v>
      </c>
      <c r="Q1098" t="s">
        <v>12808</v>
      </c>
      <c r="R1098" t="s">
        <v>6645</v>
      </c>
      <c r="S1098" t="s">
        <v>13984</v>
      </c>
      <c r="T1098" t="s">
        <v>6646</v>
      </c>
      <c r="U1098" t="s">
        <v>6647</v>
      </c>
      <c r="V1098" t="s">
        <v>6648</v>
      </c>
    </row>
    <row r="1099" spans="1:22">
      <c r="A1099" t="s">
        <v>6649</v>
      </c>
      <c r="B1099" t="s">
        <v>10240</v>
      </c>
      <c r="C1099" t="s">
        <v>10732</v>
      </c>
      <c r="D1099" s="2">
        <v>2169</v>
      </c>
      <c r="E1099" s="11">
        <f t="shared" si="85"/>
        <v>5626764</v>
      </c>
      <c r="F1099" s="5">
        <v>3279</v>
      </c>
      <c r="G1099" s="1">
        <v>0.34</v>
      </c>
      <c r="H1099" t="str">
        <f t="shared" si="86"/>
        <v>20-50%</v>
      </c>
      <c r="I1099" s="8" t="str">
        <f t="shared" si="88"/>
        <v>&gt;500</v>
      </c>
      <c r="J1099" s="8" t="str">
        <f t="shared" si="89"/>
        <v>No</v>
      </c>
      <c r="K1099" s="1" t="s">
        <v>9299</v>
      </c>
      <c r="L1099">
        <v>4.0999999999999996</v>
      </c>
      <c r="M1099" s="4">
        <v>1716</v>
      </c>
      <c r="N1099" s="12">
        <f t="shared" si="87"/>
        <v>7035.5999999999995</v>
      </c>
      <c r="O1099" t="s">
        <v>11674</v>
      </c>
      <c r="P1099" t="s">
        <v>6651</v>
      </c>
      <c r="Q1099" t="s">
        <v>12809</v>
      </c>
      <c r="R1099" t="s">
        <v>6652</v>
      </c>
      <c r="S1099" t="s">
        <v>13985</v>
      </c>
      <c r="T1099" t="s">
        <v>6653</v>
      </c>
      <c r="U1099" t="s">
        <v>6654</v>
      </c>
      <c r="V1099" t="s">
        <v>6655</v>
      </c>
    </row>
    <row r="1100" spans="1:22">
      <c r="A1100" t="s">
        <v>6656</v>
      </c>
      <c r="B1100" t="s">
        <v>10241</v>
      </c>
      <c r="C1100" t="s">
        <v>10706</v>
      </c>
      <c r="D1100" s="2">
        <v>2799</v>
      </c>
      <c r="E1100" s="11">
        <f t="shared" si="85"/>
        <v>125104869</v>
      </c>
      <c r="F1100" s="5">
        <v>3799</v>
      </c>
      <c r="G1100" s="1">
        <v>0.26</v>
      </c>
      <c r="H1100" t="str">
        <f t="shared" si="86"/>
        <v>20-50%</v>
      </c>
      <c r="I1100" s="8" t="str">
        <f t="shared" si="88"/>
        <v>&gt;500</v>
      </c>
      <c r="J1100" s="8" t="str">
        <f t="shared" si="89"/>
        <v>No</v>
      </c>
      <c r="K1100" s="1" t="s">
        <v>9299</v>
      </c>
      <c r="L1100">
        <v>3.9</v>
      </c>
      <c r="M1100" s="4">
        <v>32931</v>
      </c>
      <c r="N1100" s="12">
        <f t="shared" si="87"/>
        <v>128430.9</v>
      </c>
      <c r="O1100" t="s">
        <v>11675</v>
      </c>
      <c r="P1100" t="s">
        <v>6658</v>
      </c>
      <c r="Q1100" t="s">
        <v>12810</v>
      </c>
      <c r="R1100" t="s">
        <v>6659</v>
      </c>
      <c r="S1100" t="s">
        <v>13986</v>
      </c>
      <c r="T1100" t="s">
        <v>6660</v>
      </c>
      <c r="U1100" t="s">
        <v>6661</v>
      </c>
      <c r="V1100" t="s">
        <v>6662</v>
      </c>
    </row>
    <row r="1101" spans="1:22">
      <c r="A1101" t="s">
        <v>6663</v>
      </c>
      <c r="B1101" t="s">
        <v>10242</v>
      </c>
      <c r="C1101" t="s">
        <v>10717</v>
      </c>
      <c r="D1101">
        <v>899</v>
      </c>
      <c r="E1101" s="11">
        <f t="shared" si="85"/>
        <v>21762576</v>
      </c>
      <c r="F1101" s="5">
        <v>1249</v>
      </c>
      <c r="G1101" s="1">
        <v>0.28000000000000003</v>
      </c>
      <c r="H1101" t="str">
        <f t="shared" si="86"/>
        <v>20-50%</v>
      </c>
      <c r="I1101" s="8" t="str">
        <f t="shared" si="88"/>
        <v>&gt;500</v>
      </c>
      <c r="J1101" s="8" t="str">
        <f t="shared" si="89"/>
        <v>No</v>
      </c>
      <c r="K1101" s="1" t="s">
        <v>9299</v>
      </c>
      <c r="L1101">
        <v>3.9</v>
      </c>
      <c r="M1101" s="4">
        <v>17424</v>
      </c>
      <c r="N1101" s="12">
        <f t="shared" si="87"/>
        <v>67953.599999999991</v>
      </c>
      <c r="O1101" t="s">
        <v>11676</v>
      </c>
      <c r="P1101" t="s">
        <v>6665</v>
      </c>
      <c r="Q1101" t="s">
        <v>12811</v>
      </c>
      <c r="R1101" t="s">
        <v>6666</v>
      </c>
      <c r="S1101" t="s">
        <v>13987</v>
      </c>
      <c r="T1101" t="s">
        <v>6667</v>
      </c>
      <c r="U1101" t="s">
        <v>6668</v>
      </c>
      <c r="V1101" t="s">
        <v>6669</v>
      </c>
    </row>
    <row r="1102" spans="1:22">
      <c r="A1102" t="s">
        <v>6670</v>
      </c>
      <c r="B1102" t="s">
        <v>10243</v>
      </c>
      <c r="C1102" t="s">
        <v>10716</v>
      </c>
      <c r="D1102" s="2">
        <v>2499</v>
      </c>
      <c r="E1102" s="11">
        <f t="shared" si="85"/>
        <v>9445000</v>
      </c>
      <c r="F1102" s="5">
        <v>5000</v>
      </c>
      <c r="G1102" s="1">
        <v>0.5</v>
      </c>
      <c r="H1102" t="str">
        <f t="shared" si="86"/>
        <v>&gt;=50%</v>
      </c>
      <c r="I1102" s="8" t="str">
        <f t="shared" si="88"/>
        <v>&gt;500</v>
      </c>
      <c r="J1102" s="8" t="str">
        <f t="shared" si="89"/>
        <v>No</v>
      </c>
      <c r="K1102" s="1" t="s">
        <v>9298</v>
      </c>
      <c r="L1102">
        <v>3.8</v>
      </c>
      <c r="M1102" s="4">
        <v>1889</v>
      </c>
      <c r="N1102" s="12">
        <f t="shared" si="87"/>
        <v>7178.2</v>
      </c>
      <c r="O1102" t="s">
        <v>11677</v>
      </c>
      <c r="P1102" t="s">
        <v>6672</v>
      </c>
      <c r="Q1102" t="s">
        <v>12812</v>
      </c>
      <c r="R1102" t="s">
        <v>6673</v>
      </c>
      <c r="S1102" t="s">
        <v>13988</v>
      </c>
      <c r="T1102" t="s">
        <v>6674</v>
      </c>
      <c r="U1102" t="s">
        <v>6675</v>
      </c>
      <c r="V1102" t="s">
        <v>6676</v>
      </c>
    </row>
    <row r="1103" spans="1:22">
      <c r="A1103" t="s">
        <v>6677</v>
      </c>
      <c r="B1103" t="s">
        <v>6678</v>
      </c>
      <c r="C1103" t="s">
        <v>10714</v>
      </c>
      <c r="D1103" s="2">
        <v>3599</v>
      </c>
      <c r="E1103" s="11">
        <f t="shared" si="85"/>
        <v>75354876</v>
      </c>
      <c r="F1103" s="5">
        <v>7299</v>
      </c>
      <c r="G1103" s="1">
        <v>0.51</v>
      </c>
      <c r="H1103" t="str">
        <f t="shared" si="86"/>
        <v>20%</v>
      </c>
      <c r="I1103" s="8" t="str">
        <f t="shared" si="88"/>
        <v>&gt;500</v>
      </c>
      <c r="J1103" s="8" t="str">
        <f t="shared" si="89"/>
        <v>No</v>
      </c>
      <c r="K1103" s="1" t="s">
        <v>9298</v>
      </c>
      <c r="L1103">
        <v>4</v>
      </c>
      <c r="M1103" s="4">
        <v>10324</v>
      </c>
      <c r="N1103" s="12">
        <f t="shared" si="87"/>
        <v>41296</v>
      </c>
      <c r="O1103" t="s">
        <v>11678</v>
      </c>
      <c r="P1103" t="s">
        <v>6679</v>
      </c>
      <c r="Q1103" t="s">
        <v>12813</v>
      </c>
      <c r="R1103" t="s">
        <v>6680</v>
      </c>
      <c r="S1103" t="s">
        <v>13989</v>
      </c>
      <c r="T1103" t="s">
        <v>6681</v>
      </c>
      <c r="U1103" t="s">
        <v>6682</v>
      </c>
      <c r="V1103" t="s">
        <v>6683</v>
      </c>
    </row>
    <row r="1104" spans="1:22">
      <c r="A1104" t="s">
        <v>6684</v>
      </c>
      <c r="B1104" t="s">
        <v>10244</v>
      </c>
      <c r="C1104" t="s">
        <v>10720</v>
      </c>
      <c r="D1104">
        <v>499</v>
      </c>
      <c r="E1104" s="11">
        <f t="shared" si="85"/>
        <v>3346875</v>
      </c>
      <c r="F1104" s="5">
        <v>625</v>
      </c>
      <c r="G1104" s="1">
        <v>0.2</v>
      </c>
      <c r="H1104" t="str">
        <f t="shared" si="86"/>
        <v>20-50%</v>
      </c>
      <c r="I1104" s="8" t="str">
        <f t="shared" si="88"/>
        <v>&gt;500</v>
      </c>
      <c r="J1104" s="8" t="str">
        <f t="shared" si="89"/>
        <v>No</v>
      </c>
      <c r="K1104" s="1" t="s">
        <v>9299</v>
      </c>
      <c r="L1104">
        <v>4.2</v>
      </c>
      <c r="M1104" s="4">
        <v>5355</v>
      </c>
      <c r="N1104" s="12">
        <f t="shared" si="87"/>
        <v>22491</v>
      </c>
      <c r="O1104" t="s">
        <v>11679</v>
      </c>
      <c r="P1104" t="s">
        <v>6686</v>
      </c>
      <c r="Q1104" t="s">
        <v>12814</v>
      </c>
      <c r="R1104" t="s">
        <v>6687</v>
      </c>
      <c r="S1104" t="s">
        <v>13990</v>
      </c>
      <c r="T1104" t="s">
        <v>6688</v>
      </c>
      <c r="U1104" t="s">
        <v>6689</v>
      </c>
      <c r="V1104" t="s">
        <v>6690</v>
      </c>
    </row>
    <row r="1105" spans="1:22">
      <c r="A1105" t="s">
        <v>6691</v>
      </c>
      <c r="B1105" t="s">
        <v>6692</v>
      </c>
      <c r="C1105" t="s">
        <v>10733</v>
      </c>
      <c r="D1105">
        <v>653</v>
      </c>
      <c r="E1105" s="11">
        <f t="shared" si="85"/>
        <v>3433320</v>
      </c>
      <c r="F1105" s="5">
        <v>1020</v>
      </c>
      <c r="G1105" s="1">
        <v>0.36</v>
      </c>
      <c r="H1105" t="str">
        <f t="shared" si="86"/>
        <v>20-50%</v>
      </c>
      <c r="I1105" s="8" t="str">
        <f t="shared" si="88"/>
        <v>&gt;500</v>
      </c>
      <c r="J1105" s="8" t="str">
        <f t="shared" si="89"/>
        <v>No</v>
      </c>
      <c r="K1105" s="1" t="s">
        <v>9299</v>
      </c>
      <c r="L1105">
        <v>4.0999999999999996</v>
      </c>
      <c r="M1105" s="4">
        <v>3366</v>
      </c>
      <c r="N1105" s="12">
        <f t="shared" si="87"/>
        <v>13800.599999999999</v>
      </c>
      <c r="O1105" t="s">
        <v>11680</v>
      </c>
      <c r="P1105" t="s">
        <v>6693</v>
      </c>
      <c r="Q1105" t="s">
        <v>12815</v>
      </c>
      <c r="R1105" t="s">
        <v>6694</v>
      </c>
      <c r="S1105" t="s">
        <v>13991</v>
      </c>
      <c r="T1105" t="s">
        <v>9283</v>
      </c>
      <c r="U1105" t="s">
        <v>6695</v>
      </c>
      <c r="V1105" t="s">
        <v>6696</v>
      </c>
    </row>
    <row r="1106" spans="1:22">
      <c r="A1106" t="s">
        <v>6697</v>
      </c>
      <c r="B1106" t="s">
        <v>10245</v>
      </c>
      <c r="C1106" t="s">
        <v>10734</v>
      </c>
      <c r="D1106" s="2">
        <v>4789</v>
      </c>
      <c r="E1106" s="11">
        <f t="shared" si="85"/>
        <v>9142830</v>
      </c>
      <c r="F1106" s="5">
        <v>8990</v>
      </c>
      <c r="G1106" s="1">
        <v>0.47</v>
      </c>
      <c r="H1106" t="str">
        <f t="shared" si="86"/>
        <v>20%</v>
      </c>
      <c r="I1106" s="8" t="str">
        <f t="shared" si="88"/>
        <v>&gt;500</v>
      </c>
      <c r="J1106" s="8" t="str">
        <f t="shared" si="89"/>
        <v>No</v>
      </c>
      <c r="K1106" s="1" t="s">
        <v>9299</v>
      </c>
      <c r="L1106">
        <v>4.3</v>
      </c>
      <c r="M1106" s="4">
        <v>1017</v>
      </c>
      <c r="N1106" s="12">
        <f t="shared" si="87"/>
        <v>4373.0999999999995</v>
      </c>
      <c r="O1106" t="s">
        <v>11681</v>
      </c>
      <c r="P1106" t="s">
        <v>6699</v>
      </c>
      <c r="Q1106" t="s">
        <v>12816</v>
      </c>
      <c r="R1106" t="s">
        <v>6700</v>
      </c>
      <c r="S1106" t="s">
        <v>13992</v>
      </c>
      <c r="T1106" t="s">
        <v>6701</v>
      </c>
      <c r="U1106" t="s">
        <v>6702</v>
      </c>
      <c r="V1106" t="s">
        <v>6703</v>
      </c>
    </row>
    <row r="1107" spans="1:22">
      <c r="A1107" t="s">
        <v>6704</v>
      </c>
      <c r="B1107" t="s">
        <v>10246</v>
      </c>
      <c r="C1107" t="s">
        <v>10713</v>
      </c>
      <c r="D1107" s="2">
        <v>1409</v>
      </c>
      <c r="E1107" s="11">
        <f t="shared" si="85"/>
        <v>1289893</v>
      </c>
      <c r="F1107" s="5">
        <v>1639</v>
      </c>
      <c r="G1107" s="1">
        <v>0.14000000000000001</v>
      </c>
      <c r="H1107" t="str">
        <f t="shared" si="86"/>
        <v>20%</v>
      </c>
      <c r="I1107" s="8" t="str">
        <f t="shared" si="88"/>
        <v>&gt;500</v>
      </c>
      <c r="J1107" s="8" t="str">
        <f t="shared" si="89"/>
        <v>No</v>
      </c>
      <c r="K1107" s="1" t="s">
        <v>9299</v>
      </c>
      <c r="L1107">
        <v>3.7</v>
      </c>
      <c r="M1107" s="4">
        <v>787</v>
      </c>
      <c r="N1107" s="12">
        <f t="shared" si="87"/>
        <v>2911.9</v>
      </c>
      <c r="O1107" t="s">
        <v>11682</v>
      </c>
      <c r="P1107" t="s">
        <v>6706</v>
      </c>
      <c r="Q1107" t="s">
        <v>12817</v>
      </c>
      <c r="R1107" t="s">
        <v>6707</v>
      </c>
      <c r="S1107" t="s">
        <v>13993</v>
      </c>
      <c r="T1107" t="s">
        <v>6708</v>
      </c>
      <c r="U1107" t="s">
        <v>6709</v>
      </c>
      <c r="V1107" t="s">
        <v>6710</v>
      </c>
    </row>
    <row r="1108" spans="1:22">
      <c r="A1108" t="s">
        <v>6711</v>
      </c>
      <c r="B1108" t="s">
        <v>10247</v>
      </c>
      <c r="C1108" t="s">
        <v>10726</v>
      </c>
      <c r="D1108">
        <v>753</v>
      </c>
      <c r="E1108" s="11">
        <f t="shared" si="85"/>
        <v>16597338</v>
      </c>
      <c r="F1108" s="5">
        <v>899</v>
      </c>
      <c r="G1108" s="1">
        <v>0.16</v>
      </c>
      <c r="H1108" t="str">
        <f t="shared" si="86"/>
        <v>&gt;=50%</v>
      </c>
      <c r="I1108" s="8" t="str">
        <f t="shared" si="88"/>
        <v>&gt;500</v>
      </c>
      <c r="J1108" s="8" t="str">
        <f t="shared" si="89"/>
        <v>No</v>
      </c>
      <c r="K1108" s="1" t="s">
        <v>9299</v>
      </c>
      <c r="L1108">
        <v>4.2</v>
      </c>
      <c r="M1108" s="4">
        <v>18462</v>
      </c>
      <c r="N1108" s="12">
        <f t="shared" si="87"/>
        <v>77540.400000000009</v>
      </c>
      <c r="O1108" t="s">
        <v>11683</v>
      </c>
      <c r="P1108" t="s">
        <v>6713</v>
      </c>
      <c r="Q1108" t="s">
        <v>12818</v>
      </c>
      <c r="R1108" t="s">
        <v>6714</v>
      </c>
      <c r="S1108" t="s">
        <v>13994</v>
      </c>
      <c r="T1108" t="s">
        <v>6715</v>
      </c>
      <c r="U1108" t="s">
        <v>6716</v>
      </c>
      <c r="V1108" t="s">
        <v>6717</v>
      </c>
    </row>
    <row r="1109" spans="1:22">
      <c r="A1109" t="s">
        <v>6718</v>
      </c>
      <c r="B1109" t="s">
        <v>10248</v>
      </c>
      <c r="C1109" t="s">
        <v>10710</v>
      </c>
      <c r="D1109">
        <v>353</v>
      </c>
      <c r="E1109" s="11">
        <f t="shared" si="85"/>
        <v>754171</v>
      </c>
      <c r="F1109" s="5">
        <v>1199</v>
      </c>
      <c r="G1109" s="1">
        <v>0.71</v>
      </c>
      <c r="H1109" t="str">
        <f t="shared" si="86"/>
        <v>20-50%</v>
      </c>
      <c r="I1109" s="8" t="str">
        <f t="shared" si="88"/>
        <v>&gt;500</v>
      </c>
      <c r="J1109" s="8" t="str">
        <f t="shared" si="89"/>
        <v>No</v>
      </c>
      <c r="K1109" s="1" t="s">
        <v>9298</v>
      </c>
      <c r="L1109">
        <v>4.3</v>
      </c>
      <c r="M1109" s="4">
        <v>629</v>
      </c>
      <c r="N1109" s="12">
        <f t="shared" si="87"/>
        <v>2704.7</v>
      </c>
      <c r="O1109" t="s">
        <v>11684</v>
      </c>
      <c r="P1109" t="s">
        <v>6720</v>
      </c>
      <c r="Q1109" t="s">
        <v>12819</v>
      </c>
      <c r="R1109" t="s">
        <v>6721</v>
      </c>
      <c r="S1109" t="s">
        <v>13995</v>
      </c>
      <c r="T1109" t="s">
        <v>6722</v>
      </c>
      <c r="U1109" t="s">
        <v>6723</v>
      </c>
      <c r="V1109" t="s">
        <v>6724</v>
      </c>
    </row>
    <row r="1110" spans="1:22">
      <c r="A1110" t="s">
        <v>6725</v>
      </c>
      <c r="B1110" t="s">
        <v>10249</v>
      </c>
      <c r="C1110" t="s">
        <v>10721</v>
      </c>
      <c r="D1110" s="2">
        <v>1099</v>
      </c>
      <c r="E1110" s="11">
        <f t="shared" si="85"/>
        <v>29009124</v>
      </c>
      <c r="F1110" s="5">
        <v>1899</v>
      </c>
      <c r="G1110" s="1">
        <v>0.42</v>
      </c>
      <c r="H1110" t="str">
        <f t="shared" si="86"/>
        <v>20-50%</v>
      </c>
      <c r="I1110" s="8" t="str">
        <f t="shared" si="88"/>
        <v>&gt;500</v>
      </c>
      <c r="J1110" s="8" t="str">
        <f t="shared" si="89"/>
        <v>No</v>
      </c>
      <c r="K1110" s="1" t="s">
        <v>9299</v>
      </c>
      <c r="L1110">
        <v>4.3</v>
      </c>
      <c r="M1110" s="4">
        <v>15276</v>
      </c>
      <c r="N1110" s="12">
        <f t="shared" si="87"/>
        <v>65686.8</v>
      </c>
      <c r="O1110" t="s">
        <v>11685</v>
      </c>
      <c r="P1110" t="s">
        <v>6727</v>
      </c>
      <c r="Q1110" t="s">
        <v>12820</v>
      </c>
      <c r="R1110" t="s">
        <v>6728</v>
      </c>
      <c r="S1110" t="s">
        <v>13996</v>
      </c>
      <c r="T1110" t="s">
        <v>6729</v>
      </c>
      <c r="U1110" t="s">
        <v>6730</v>
      </c>
      <c r="V1110" t="s">
        <v>6731</v>
      </c>
    </row>
    <row r="1111" spans="1:22">
      <c r="A1111" t="s">
        <v>6732</v>
      </c>
      <c r="B1111" t="s">
        <v>10250</v>
      </c>
      <c r="C1111" t="s">
        <v>10706</v>
      </c>
      <c r="D1111" s="2">
        <v>8799</v>
      </c>
      <c r="E1111" s="11">
        <f t="shared" si="85"/>
        <v>34564695</v>
      </c>
      <c r="F1111" s="5">
        <v>11595</v>
      </c>
      <c r="G1111" s="1">
        <v>0.24</v>
      </c>
      <c r="H1111" t="str">
        <f t="shared" si="86"/>
        <v>20-50%</v>
      </c>
      <c r="I1111" s="8" t="str">
        <f t="shared" si="88"/>
        <v>&gt;500</v>
      </c>
      <c r="J1111" s="8" t="str">
        <f t="shared" si="89"/>
        <v>No</v>
      </c>
      <c r="K1111" s="1" t="s">
        <v>9299</v>
      </c>
      <c r="L1111">
        <v>4.4000000000000004</v>
      </c>
      <c r="M1111" s="4">
        <v>2981</v>
      </c>
      <c r="N1111" s="12">
        <f t="shared" si="87"/>
        <v>13116.400000000001</v>
      </c>
      <c r="O1111" t="s">
        <v>11686</v>
      </c>
      <c r="P1111" t="s">
        <v>6734</v>
      </c>
      <c r="Q1111" t="s">
        <v>12821</v>
      </c>
      <c r="R1111" t="s">
        <v>6735</v>
      </c>
      <c r="S1111" t="s">
        <v>13997</v>
      </c>
      <c r="T1111" t="s">
        <v>6736</v>
      </c>
      <c r="U1111" t="s">
        <v>6737</v>
      </c>
      <c r="V1111" t="s">
        <v>6738</v>
      </c>
    </row>
    <row r="1112" spans="1:22">
      <c r="A1112" t="s">
        <v>6739</v>
      </c>
      <c r="B1112" t="s">
        <v>10251</v>
      </c>
      <c r="C1112" t="s">
        <v>10735</v>
      </c>
      <c r="D1112" s="2">
        <v>1345</v>
      </c>
      <c r="E1112" s="11">
        <f t="shared" si="85"/>
        <v>4315500</v>
      </c>
      <c r="F1112" s="5">
        <v>1750</v>
      </c>
      <c r="G1112" s="1">
        <v>0.23</v>
      </c>
      <c r="H1112" t="str">
        <f t="shared" si="86"/>
        <v>20%</v>
      </c>
      <c r="I1112" s="8" t="str">
        <f t="shared" si="88"/>
        <v>&gt;500</v>
      </c>
      <c r="J1112" s="8" t="str">
        <f t="shared" si="89"/>
        <v>No</v>
      </c>
      <c r="K1112" s="1" t="s">
        <v>9299</v>
      </c>
      <c r="L1112">
        <v>3.8</v>
      </c>
      <c r="M1112" s="4">
        <v>2466</v>
      </c>
      <c r="N1112" s="12">
        <f t="shared" si="87"/>
        <v>9370.7999999999993</v>
      </c>
      <c r="O1112" t="s">
        <v>11687</v>
      </c>
      <c r="P1112" t="s">
        <v>6741</v>
      </c>
      <c r="Q1112" t="s">
        <v>12822</v>
      </c>
      <c r="R1112" t="s">
        <v>6742</v>
      </c>
      <c r="S1112" t="s">
        <v>13998</v>
      </c>
      <c r="T1112" t="s">
        <v>6743</v>
      </c>
      <c r="U1112" t="s">
        <v>6744</v>
      </c>
      <c r="V1112" t="s">
        <v>6745</v>
      </c>
    </row>
    <row r="1113" spans="1:22">
      <c r="A1113" t="s">
        <v>6746</v>
      </c>
      <c r="B1113" t="s">
        <v>10252</v>
      </c>
      <c r="C1113" t="s">
        <v>10707</v>
      </c>
      <c r="D1113" s="2">
        <v>2095</v>
      </c>
      <c r="E1113" s="11">
        <f t="shared" si="85"/>
        <v>16653155</v>
      </c>
      <c r="F1113" s="5">
        <v>2095</v>
      </c>
      <c r="G1113" s="1">
        <v>0</v>
      </c>
      <c r="H1113" t="str">
        <f t="shared" si="86"/>
        <v>20-50%</v>
      </c>
      <c r="I1113" s="8" t="str">
        <f t="shared" si="88"/>
        <v>&gt;500</v>
      </c>
      <c r="J1113" s="8" t="str">
        <f t="shared" si="89"/>
        <v>No</v>
      </c>
      <c r="K1113" s="1" t="s">
        <v>9299</v>
      </c>
      <c r="L1113">
        <v>4.5</v>
      </c>
      <c r="M1113" s="4">
        <v>7949</v>
      </c>
      <c r="N1113" s="12">
        <f t="shared" si="87"/>
        <v>35770.5</v>
      </c>
      <c r="O1113" t="s">
        <v>11688</v>
      </c>
      <c r="P1113" t="s">
        <v>6748</v>
      </c>
      <c r="Q1113" t="s">
        <v>12823</v>
      </c>
      <c r="R1113" t="s">
        <v>6749</v>
      </c>
      <c r="S1113" t="s">
        <v>13999</v>
      </c>
      <c r="T1113" t="s">
        <v>6750</v>
      </c>
      <c r="U1113" t="s">
        <v>6751</v>
      </c>
      <c r="V1113" t="s">
        <v>6752</v>
      </c>
    </row>
    <row r="1114" spans="1:22">
      <c r="A1114" t="s">
        <v>6753</v>
      </c>
      <c r="B1114" t="s">
        <v>10253</v>
      </c>
      <c r="C1114" t="s">
        <v>10736</v>
      </c>
      <c r="D1114" s="2">
        <v>1498</v>
      </c>
      <c r="E1114" s="11">
        <f t="shared" si="85"/>
        <v>218500</v>
      </c>
      <c r="F1114" s="5">
        <v>2300</v>
      </c>
      <c r="G1114" s="1">
        <v>0.35</v>
      </c>
      <c r="H1114" t="str">
        <f t="shared" si="86"/>
        <v>20-50%</v>
      </c>
      <c r="I1114" s="8" t="str">
        <f t="shared" si="88"/>
        <v>&gt;500</v>
      </c>
      <c r="J1114" s="8" t="str">
        <f t="shared" si="89"/>
        <v>No</v>
      </c>
      <c r="K1114" s="1" t="s">
        <v>9299</v>
      </c>
      <c r="L1114">
        <v>3.8</v>
      </c>
      <c r="M1114" s="4">
        <v>95</v>
      </c>
      <c r="N1114" s="12">
        <f t="shared" si="87"/>
        <v>361</v>
      </c>
      <c r="O1114" t="s">
        <v>11689</v>
      </c>
      <c r="P1114" t="s">
        <v>6755</v>
      </c>
      <c r="Q1114" t="s">
        <v>12824</v>
      </c>
      <c r="R1114" t="s">
        <v>6756</v>
      </c>
      <c r="S1114" t="s">
        <v>14000</v>
      </c>
      <c r="T1114" t="s">
        <v>6757</v>
      </c>
      <c r="U1114" t="s">
        <v>6758</v>
      </c>
      <c r="V1114" t="s">
        <v>6759</v>
      </c>
    </row>
    <row r="1115" spans="1:22">
      <c r="A1115" t="s">
        <v>6760</v>
      </c>
      <c r="B1115" t="s">
        <v>10254</v>
      </c>
      <c r="C1115" t="s">
        <v>10715</v>
      </c>
      <c r="D1115" s="2">
        <v>2199</v>
      </c>
      <c r="E1115" s="11">
        <f t="shared" si="85"/>
        <v>4658420</v>
      </c>
      <c r="F1115" s="5">
        <v>2990</v>
      </c>
      <c r="G1115" s="1">
        <v>0.26</v>
      </c>
      <c r="H1115" t="str">
        <f t="shared" si="86"/>
        <v>20%</v>
      </c>
      <c r="I1115" s="8" t="str">
        <f t="shared" si="88"/>
        <v>&gt;500</v>
      </c>
      <c r="J1115" s="8" t="str">
        <f t="shared" si="89"/>
        <v>No</v>
      </c>
      <c r="K1115" s="1" t="s">
        <v>9299</v>
      </c>
      <c r="L1115">
        <v>3.8</v>
      </c>
      <c r="M1115" s="4">
        <v>1558</v>
      </c>
      <c r="N1115" s="12">
        <f t="shared" si="87"/>
        <v>5920.4</v>
      </c>
      <c r="O1115" t="s">
        <v>11690</v>
      </c>
      <c r="P1115" t="s">
        <v>6762</v>
      </c>
      <c r="Q1115" t="s">
        <v>12825</v>
      </c>
      <c r="R1115" t="s">
        <v>6763</v>
      </c>
      <c r="S1115" t="s">
        <v>14001</v>
      </c>
      <c r="T1115" t="s">
        <v>6764</v>
      </c>
      <c r="U1115" t="s">
        <v>6765</v>
      </c>
      <c r="V1115" t="s">
        <v>6766</v>
      </c>
    </row>
    <row r="1116" spans="1:22">
      <c r="A1116" t="s">
        <v>6767</v>
      </c>
      <c r="B1116" t="s">
        <v>10255</v>
      </c>
      <c r="C1116" t="s">
        <v>10722</v>
      </c>
      <c r="D1116" s="2">
        <v>3699</v>
      </c>
      <c r="E1116" s="11">
        <f t="shared" si="85"/>
        <v>114002185</v>
      </c>
      <c r="F1116" s="5">
        <v>4295</v>
      </c>
      <c r="G1116" s="1">
        <v>0.14000000000000001</v>
      </c>
      <c r="H1116" t="str">
        <f t="shared" si="86"/>
        <v>20%</v>
      </c>
      <c r="I1116" s="8" t="str">
        <f t="shared" si="88"/>
        <v>&gt;500</v>
      </c>
      <c r="J1116" s="8" t="str">
        <f t="shared" si="89"/>
        <v>No</v>
      </c>
      <c r="K1116" s="1" t="s">
        <v>9299</v>
      </c>
      <c r="L1116">
        <v>4.0999999999999996</v>
      </c>
      <c r="M1116" s="4">
        <v>26543</v>
      </c>
      <c r="N1116" s="12">
        <f t="shared" si="87"/>
        <v>108826.29999999999</v>
      </c>
      <c r="O1116" t="s">
        <v>11691</v>
      </c>
      <c r="P1116" t="s">
        <v>6769</v>
      </c>
      <c r="Q1116" t="s">
        <v>12826</v>
      </c>
      <c r="R1116" t="s">
        <v>6770</v>
      </c>
      <c r="S1116" t="s">
        <v>14002</v>
      </c>
      <c r="T1116" t="s">
        <v>6771</v>
      </c>
      <c r="U1116" t="s">
        <v>6772</v>
      </c>
      <c r="V1116" t="s">
        <v>6773</v>
      </c>
    </row>
    <row r="1117" spans="1:22">
      <c r="A1117" t="s">
        <v>6774</v>
      </c>
      <c r="B1117" t="s">
        <v>10256</v>
      </c>
      <c r="C1117" t="s">
        <v>10715</v>
      </c>
      <c r="D1117">
        <v>177</v>
      </c>
      <c r="E1117" s="11">
        <f t="shared" si="85"/>
        <v>733912</v>
      </c>
      <c r="F1117" s="5">
        <v>199</v>
      </c>
      <c r="G1117" s="1">
        <v>0.11</v>
      </c>
      <c r="H1117" t="str">
        <f t="shared" si="86"/>
        <v>&gt;=50%</v>
      </c>
      <c r="I1117" s="8" t="str">
        <f t="shared" si="88"/>
        <v>&lt;200</v>
      </c>
      <c r="J1117" s="8" t="str">
        <f t="shared" si="89"/>
        <v>No</v>
      </c>
      <c r="K1117" s="1" t="s">
        <v>9299</v>
      </c>
      <c r="L1117">
        <v>4.0999999999999996</v>
      </c>
      <c r="M1117" s="4">
        <v>3688</v>
      </c>
      <c r="N1117" s="12">
        <f t="shared" si="87"/>
        <v>15120.8</v>
      </c>
      <c r="O1117" t="s">
        <v>11692</v>
      </c>
      <c r="P1117" t="s">
        <v>6776</v>
      </c>
      <c r="Q1117" t="s">
        <v>12827</v>
      </c>
      <c r="R1117" t="s">
        <v>6777</v>
      </c>
      <c r="S1117" t="s">
        <v>14003</v>
      </c>
      <c r="T1117" t="s">
        <v>6778</v>
      </c>
      <c r="U1117" t="s">
        <v>6779</v>
      </c>
      <c r="V1117" t="s">
        <v>6780</v>
      </c>
    </row>
    <row r="1118" spans="1:22">
      <c r="A1118" t="s">
        <v>6781</v>
      </c>
      <c r="B1118" t="s">
        <v>10257</v>
      </c>
      <c r="C1118" t="s">
        <v>10737</v>
      </c>
      <c r="D1118" s="2">
        <v>1149</v>
      </c>
      <c r="E1118" s="11">
        <f t="shared" si="85"/>
        <v>10953117</v>
      </c>
      <c r="F1118" s="5">
        <v>2499</v>
      </c>
      <c r="G1118" s="1">
        <v>0.54</v>
      </c>
      <c r="H1118" t="str">
        <f t="shared" si="86"/>
        <v>&gt;=50%</v>
      </c>
      <c r="I1118" s="8" t="str">
        <f t="shared" si="88"/>
        <v>&gt;500</v>
      </c>
      <c r="J1118" s="8" t="str">
        <f t="shared" si="89"/>
        <v>No</v>
      </c>
      <c r="K1118" s="1" t="s">
        <v>9298</v>
      </c>
      <c r="L1118">
        <v>3.8</v>
      </c>
      <c r="M1118" s="4">
        <v>4383</v>
      </c>
      <c r="N1118" s="12">
        <f t="shared" si="87"/>
        <v>16655.399999999998</v>
      </c>
      <c r="O1118" t="s">
        <v>11693</v>
      </c>
      <c r="P1118" t="s">
        <v>6783</v>
      </c>
      <c r="Q1118" t="s">
        <v>12828</v>
      </c>
      <c r="R1118" t="s">
        <v>6784</v>
      </c>
      <c r="S1118" t="s">
        <v>14004</v>
      </c>
      <c r="T1118" t="s">
        <v>6785</v>
      </c>
      <c r="U1118" t="s">
        <v>6786</v>
      </c>
      <c r="V1118" t="s">
        <v>6787</v>
      </c>
    </row>
    <row r="1119" spans="1:22">
      <c r="A1119" t="s">
        <v>6788</v>
      </c>
      <c r="B1119" t="s">
        <v>10258</v>
      </c>
      <c r="C1119" t="s">
        <v>10707</v>
      </c>
      <c r="D1119">
        <v>244</v>
      </c>
      <c r="E1119" s="11">
        <f t="shared" si="85"/>
        <v>238522</v>
      </c>
      <c r="F1119" s="5">
        <v>499</v>
      </c>
      <c r="G1119" s="1">
        <v>0.51</v>
      </c>
      <c r="H1119" t="str">
        <f t="shared" si="86"/>
        <v>20%</v>
      </c>
      <c r="I1119" s="8" t="str">
        <f t="shared" si="88"/>
        <v>200-500</v>
      </c>
      <c r="J1119" s="8" t="str">
        <f t="shared" si="89"/>
        <v>No</v>
      </c>
      <c r="K1119" s="1" t="s">
        <v>9298</v>
      </c>
      <c r="L1119">
        <v>3.3</v>
      </c>
      <c r="M1119" s="4">
        <v>478</v>
      </c>
      <c r="N1119" s="12">
        <f t="shared" si="87"/>
        <v>1577.3999999999999</v>
      </c>
      <c r="O1119" t="s">
        <v>11694</v>
      </c>
      <c r="P1119" t="s">
        <v>6790</v>
      </c>
      <c r="Q1119" t="s">
        <v>12829</v>
      </c>
      <c r="R1119" t="s">
        <v>6791</v>
      </c>
      <c r="S1119" t="s">
        <v>14005</v>
      </c>
      <c r="T1119" t="s">
        <v>6792</v>
      </c>
      <c r="U1119" t="s">
        <v>6793</v>
      </c>
      <c r="V1119" t="s">
        <v>6794</v>
      </c>
    </row>
    <row r="1120" spans="1:22">
      <c r="A1120" t="s">
        <v>6795</v>
      </c>
      <c r="B1120" t="s">
        <v>10259</v>
      </c>
      <c r="C1120" t="s">
        <v>10709</v>
      </c>
      <c r="D1120" s="2">
        <v>1959</v>
      </c>
      <c r="E1120" s="11">
        <f t="shared" si="85"/>
        <v>568800</v>
      </c>
      <c r="F1120" s="5">
        <v>2400</v>
      </c>
      <c r="G1120" s="1">
        <v>0.18</v>
      </c>
      <c r="H1120" t="str">
        <f t="shared" si="86"/>
        <v>&gt;=50%</v>
      </c>
      <c r="I1120" s="8" t="str">
        <f t="shared" si="88"/>
        <v>&gt;500</v>
      </c>
      <c r="J1120" s="8" t="str">
        <f t="shared" si="89"/>
        <v>No</v>
      </c>
      <c r="K1120" s="1" t="s">
        <v>9299</v>
      </c>
      <c r="L1120">
        <v>4</v>
      </c>
      <c r="M1120" s="4">
        <v>237</v>
      </c>
      <c r="N1120" s="12">
        <f t="shared" si="87"/>
        <v>948</v>
      </c>
      <c r="O1120" t="s">
        <v>11695</v>
      </c>
      <c r="P1120" t="s">
        <v>6797</v>
      </c>
      <c r="Q1120" t="s">
        <v>12830</v>
      </c>
      <c r="R1120" t="s">
        <v>6798</v>
      </c>
      <c r="S1120" t="s">
        <v>14006</v>
      </c>
      <c r="T1120" t="s">
        <v>6799</v>
      </c>
      <c r="U1120" t="s">
        <v>6800</v>
      </c>
      <c r="V1120" t="s">
        <v>6801</v>
      </c>
    </row>
    <row r="1121" spans="1:22">
      <c r="A1121" t="s">
        <v>6802</v>
      </c>
      <c r="B1121" t="s">
        <v>6803</v>
      </c>
      <c r="C1121" t="s">
        <v>10706</v>
      </c>
      <c r="D1121">
        <v>319</v>
      </c>
      <c r="E1121" s="11">
        <f t="shared" si="85"/>
        <v>92876</v>
      </c>
      <c r="F1121" s="5">
        <v>749</v>
      </c>
      <c r="G1121" s="1">
        <v>0.56999999999999995</v>
      </c>
      <c r="H1121" t="str">
        <f t="shared" si="86"/>
        <v>20%</v>
      </c>
      <c r="I1121" s="8" t="str">
        <f t="shared" si="88"/>
        <v>&gt;500</v>
      </c>
      <c r="J1121" s="8" t="str">
        <f t="shared" si="89"/>
        <v>No</v>
      </c>
      <c r="K1121" s="1" t="s">
        <v>9298</v>
      </c>
      <c r="L1121">
        <v>4.5999999999999996</v>
      </c>
      <c r="M1121" s="4">
        <v>124</v>
      </c>
      <c r="N1121" s="12">
        <f t="shared" si="87"/>
        <v>570.4</v>
      </c>
      <c r="O1121" t="s">
        <v>11696</v>
      </c>
      <c r="P1121" t="s">
        <v>6804</v>
      </c>
      <c r="Q1121" t="s">
        <v>12831</v>
      </c>
      <c r="R1121" t="s">
        <v>6805</v>
      </c>
      <c r="S1121" t="s">
        <v>14007</v>
      </c>
      <c r="T1121" t="s">
        <v>6806</v>
      </c>
      <c r="U1121" t="s">
        <v>6807</v>
      </c>
      <c r="V1121" t="s">
        <v>6808</v>
      </c>
    </row>
    <row r="1122" spans="1:22">
      <c r="A1122" t="s">
        <v>6809</v>
      </c>
      <c r="B1122" t="s">
        <v>10260</v>
      </c>
      <c r="C1122" t="s">
        <v>10709</v>
      </c>
      <c r="D1122" s="2">
        <v>1499</v>
      </c>
      <c r="E1122" s="11">
        <f t="shared" si="85"/>
        <v>26033925</v>
      </c>
      <c r="F1122" s="5">
        <v>1775</v>
      </c>
      <c r="G1122" s="1">
        <v>0.16</v>
      </c>
      <c r="H1122" t="str">
        <f t="shared" si="86"/>
        <v>&gt;=50%</v>
      </c>
      <c r="I1122" s="8" t="str">
        <f t="shared" si="88"/>
        <v>&gt;500</v>
      </c>
      <c r="J1122" s="8" t="str">
        <f t="shared" si="89"/>
        <v>No</v>
      </c>
      <c r="K1122" s="1" t="s">
        <v>9299</v>
      </c>
      <c r="L1122">
        <v>3.9</v>
      </c>
      <c r="M1122" s="4">
        <v>14667</v>
      </c>
      <c r="N1122" s="12">
        <f t="shared" si="87"/>
        <v>57201.299999999996</v>
      </c>
      <c r="O1122" t="s">
        <v>11697</v>
      </c>
      <c r="P1122" t="s">
        <v>6811</v>
      </c>
      <c r="Q1122" t="s">
        <v>12832</v>
      </c>
      <c r="R1122" t="s">
        <v>6812</v>
      </c>
      <c r="S1122" t="s">
        <v>14008</v>
      </c>
      <c r="T1122" t="s">
        <v>6813</v>
      </c>
      <c r="U1122" t="s">
        <v>6814</v>
      </c>
      <c r="V1122" t="s">
        <v>6815</v>
      </c>
    </row>
    <row r="1123" spans="1:22">
      <c r="A1123" t="s">
        <v>6816</v>
      </c>
      <c r="B1123" t="s">
        <v>10261</v>
      </c>
      <c r="C1123" t="s">
        <v>10735</v>
      </c>
      <c r="D1123">
        <v>469</v>
      </c>
      <c r="E1123" s="11">
        <f t="shared" si="85"/>
        <v>9594</v>
      </c>
      <c r="F1123" s="5">
        <v>1599</v>
      </c>
      <c r="G1123" s="1">
        <v>0.71</v>
      </c>
      <c r="H1123" t="str">
        <f t="shared" si="86"/>
        <v>20-50%</v>
      </c>
      <c r="I1123" s="8" t="str">
        <f t="shared" si="88"/>
        <v>&gt;500</v>
      </c>
      <c r="J1123" s="8" t="str">
        <f t="shared" si="89"/>
        <v>No</v>
      </c>
      <c r="K1123" s="1" t="s">
        <v>9298</v>
      </c>
      <c r="L1123">
        <v>3.7</v>
      </c>
      <c r="M1123" s="4">
        <v>6</v>
      </c>
      <c r="N1123" s="12">
        <f t="shared" si="87"/>
        <v>22.200000000000003</v>
      </c>
      <c r="O1123" t="s">
        <v>11698</v>
      </c>
      <c r="P1123" t="s">
        <v>6818</v>
      </c>
      <c r="Q1123" t="s">
        <v>12833</v>
      </c>
      <c r="R1123" t="s">
        <v>6819</v>
      </c>
      <c r="S1123" t="s">
        <v>14009</v>
      </c>
      <c r="T1123" t="s">
        <v>6820</v>
      </c>
      <c r="U1123" t="s">
        <v>6821</v>
      </c>
      <c r="V1123" t="s">
        <v>6822</v>
      </c>
    </row>
    <row r="1124" spans="1:22">
      <c r="A1124" t="s">
        <v>6823</v>
      </c>
      <c r="B1124" t="s">
        <v>10262</v>
      </c>
      <c r="C1124" t="s">
        <v>10708</v>
      </c>
      <c r="D1124" s="2">
        <v>1099</v>
      </c>
      <c r="E1124" s="11">
        <f t="shared" si="85"/>
        <v>7617980</v>
      </c>
      <c r="F1124" s="5">
        <v>1795</v>
      </c>
      <c r="G1124" s="1">
        <v>0.39</v>
      </c>
      <c r="H1124" t="str">
        <f t="shared" si="86"/>
        <v>20-50%</v>
      </c>
      <c r="I1124" s="8" t="str">
        <f t="shared" si="88"/>
        <v>&gt;500</v>
      </c>
      <c r="J1124" s="8" t="str">
        <f t="shared" si="89"/>
        <v>No</v>
      </c>
      <c r="K1124" s="1" t="s">
        <v>9299</v>
      </c>
      <c r="L1124">
        <v>4.2</v>
      </c>
      <c r="M1124" s="4">
        <v>4244</v>
      </c>
      <c r="N1124" s="12">
        <f t="shared" si="87"/>
        <v>17824.8</v>
      </c>
      <c r="O1124" t="s">
        <v>11699</v>
      </c>
      <c r="P1124" t="s">
        <v>6825</v>
      </c>
      <c r="Q1124" t="s">
        <v>12834</v>
      </c>
      <c r="R1124" t="s">
        <v>6826</v>
      </c>
      <c r="S1124" t="s">
        <v>14010</v>
      </c>
      <c r="T1124" t="s">
        <v>6827</v>
      </c>
      <c r="U1124" t="s">
        <v>6828</v>
      </c>
      <c r="V1124" t="s">
        <v>6829</v>
      </c>
    </row>
    <row r="1125" spans="1:22">
      <c r="A1125" t="s">
        <v>6830</v>
      </c>
      <c r="B1125" t="s">
        <v>10263</v>
      </c>
      <c r="C1125" t="s">
        <v>10738</v>
      </c>
      <c r="D1125" s="2">
        <v>9590</v>
      </c>
      <c r="E1125" s="11">
        <f t="shared" si="85"/>
        <v>16270983</v>
      </c>
      <c r="F1125" s="5">
        <v>15999</v>
      </c>
      <c r="G1125" s="1">
        <v>0.4</v>
      </c>
      <c r="H1125" t="str">
        <f t="shared" si="86"/>
        <v>20-50%</v>
      </c>
      <c r="I1125" s="8" t="str">
        <f t="shared" si="88"/>
        <v>&gt;500</v>
      </c>
      <c r="J1125" s="8" t="str">
        <f t="shared" si="89"/>
        <v>No</v>
      </c>
      <c r="K1125" s="1" t="s">
        <v>9299</v>
      </c>
      <c r="L1125">
        <v>4.0999999999999996</v>
      </c>
      <c r="M1125" s="4">
        <v>1017</v>
      </c>
      <c r="N1125" s="12">
        <f t="shared" si="87"/>
        <v>4169.7</v>
      </c>
      <c r="O1125" t="s">
        <v>11700</v>
      </c>
      <c r="P1125" t="s">
        <v>6832</v>
      </c>
      <c r="Q1125" t="s">
        <v>12835</v>
      </c>
      <c r="R1125" t="s">
        <v>6833</v>
      </c>
      <c r="S1125" t="s">
        <v>14011</v>
      </c>
      <c r="T1125" t="s">
        <v>6834</v>
      </c>
      <c r="U1125" t="s">
        <v>6835</v>
      </c>
      <c r="V1125" t="s">
        <v>6836</v>
      </c>
    </row>
    <row r="1126" spans="1:22">
      <c r="A1126" t="s">
        <v>6837</v>
      </c>
      <c r="B1126" t="s">
        <v>10264</v>
      </c>
      <c r="C1126" t="s">
        <v>10718</v>
      </c>
      <c r="D1126">
        <v>999</v>
      </c>
      <c r="E1126" s="11">
        <f t="shared" si="85"/>
        <v>19368510</v>
      </c>
      <c r="F1126" s="5">
        <v>1490</v>
      </c>
      <c r="G1126" s="1">
        <v>0.33</v>
      </c>
      <c r="H1126" t="str">
        <f t="shared" si="86"/>
        <v>20-50%</v>
      </c>
      <c r="I1126" s="8" t="str">
        <f t="shared" si="88"/>
        <v>&gt;500</v>
      </c>
      <c r="J1126" s="8" t="str">
        <f t="shared" si="89"/>
        <v>No</v>
      </c>
      <c r="K1126" s="1" t="s">
        <v>9299</v>
      </c>
      <c r="L1126">
        <v>4.0999999999999996</v>
      </c>
      <c r="M1126" s="4">
        <v>12999</v>
      </c>
      <c r="N1126" s="12">
        <f t="shared" si="87"/>
        <v>53295.899999999994</v>
      </c>
      <c r="O1126" t="s">
        <v>11701</v>
      </c>
      <c r="P1126" t="s">
        <v>6839</v>
      </c>
      <c r="Q1126" t="s">
        <v>12836</v>
      </c>
      <c r="R1126" t="s">
        <v>6840</v>
      </c>
      <c r="S1126" t="s">
        <v>14012</v>
      </c>
      <c r="T1126" t="s">
        <v>6841</v>
      </c>
      <c r="U1126" t="s">
        <v>6842</v>
      </c>
      <c r="V1126" t="s">
        <v>6843</v>
      </c>
    </row>
    <row r="1127" spans="1:22">
      <c r="A1127" t="s">
        <v>6844</v>
      </c>
      <c r="B1127" t="s">
        <v>10265</v>
      </c>
      <c r="C1127" t="s">
        <v>10739</v>
      </c>
      <c r="D1127" s="2">
        <v>1299</v>
      </c>
      <c r="E1127" s="11">
        <f t="shared" si="85"/>
        <v>621689</v>
      </c>
      <c r="F1127" s="5">
        <v>1999</v>
      </c>
      <c r="G1127" s="1">
        <v>0.35</v>
      </c>
      <c r="H1127" t="str">
        <f t="shared" si="86"/>
        <v>20-50%</v>
      </c>
      <c r="I1127" s="8" t="str">
        <f t="shared" si="88"/>
        <v>&gt;500</v>
      </c>
      <c r="J1127" s="8" t="str">
        <f t="shared" si="89"/>
        <v>No</v>
      </c>
      <c r="K1127" s="1" t="s">
        <v>9299</v>
      </c>
      <c r="L1127">
        <v>3.8</v>
      </c>
      <c r="M1127" s="4">
        <v>311</v>
      </c>
      <c r="N1127" s="12">
        <f t="shared" si="87"/>
        <v>1181.8</v>
      </c>
      <c r="O1127" t="s">
        <v>11702</v>
      </c>
      <c r="P1127" t="s">
        <v>6846</v>
      </c>
      <c r="Q1127" t="s">
        <v>12837</v>
      </c>
      <c r="R1127" t="s">
        <v>6847</v>
      </c>
      <c r="S1127" t="s">
        <v>14013</v>
      </c>
      <c r="T1127" t="s">
        <v>6848</v>
      </c>
      <c r="U1127" t="s">
        <v>6849</v>
      </c>
      <c r="V1127" t="s">
        <v>6850</v>
      </c>
    </row>
    <row r="1128" spans="1:22">
      <c r="A1128" t="s">
        <v>6851</v>
      </c>
      <c r="B1128" t="s">
        <v>10266</v>
      </c>
      <c r="C1128" t="s">
        <v>10730</v>
      </c>
      <c r="D1128">
        <v>292</v>
      </c>
      <c r="E1128" s="11">
        <f t="shared" si="85"/>
        <v>2114762</v>
      </c>
      <c r="F1128" s="5">
        <v>499</v>
      </c>
      <c r="G1128" s="1">
        <v>0.41</v>
      </c>
      <c r="H1128" t="str">
        <f t="shared" si="86"/>
        <v>20-50%</v>
      </c>
      <c r="I1128" s="8" t="str">
        <f t="shared" si="88"/>
        <v>200-500</v>
      </c>
      <c r="J1128" s="8" t="str">
        <f t="shared" si="89"/>
        <v>No</v>
      </c>
      <c r="K1128" s="1" t="s">
        <v>9299</v>
      </c>
      <c r="L1128">
        <v>4.0999999999999996</v>
      </c>
      <c r="M1128" s="4">
        <v>4238</v>
      </c>
      <c r="N1128" s="12">
        <f t="shared" si="87"/>
        <v>17375.8</v>
      </c>
      <c r="O1128" t="s">
        <v>11703</v>
      </c>
      <c r="P1128" t="s">
        <v>6853</v>
      </c>
      <c r="Q1128" t="s">
        <v>12838</v>
      </c>
      <c r="R1128" t="s">
        <v>6854</v>
      </c>
      <c r="S1128" t="s">
        <v>14014</v>
      </c>
      <c r="T1128" t="s">
        <v>6855</v>
      </c>
      <c r="U1128" t="s">
        <v>6856</v>
      </c>
      <c r="V1128" t="s">
        <v>6857</v>
      </c>
    </row>
    <row r="1129" spans="1:22">
      <c r="A1129" t="s">
        <v>6858</v>
      </c>
      <c r="B1129" t="s">
        <v>6859</v>
      </c>
      <c r="C1129" t="s">
        <v>10740</v>
      </c>
      <c r="D1129">
        <v>160</v>
      </c>
      <c r="E1129" s="11">
        <f t="shared" si="85"/>
        <v>831519</v>
      </c>
      <c r="F1129" s="5">
        <v>299</v>
      </c>
      <c r="G1129" s="1">
        <v>0.46</v>
      </c>
      <c r="H1129" t="str">
        <f t="shared" si="86"/>
        <v>20%</v>
      </c>
      <c r="I1129" s="8" t="str">
        <f t="shared" si="88"/>
        <v>200-500</v>
      </c>
      <c r="J1129" s="8" t="str">
        <f t="shared" si="89"/>
        <v>No</v>
      </c>
      <c r="K1129" s="1" t="s">
        <v>9299</v>
      </c>
      <c r="L1129">
        <v>4.5999999999999996</v>
      </c>
      <c r="M1129" s="4">
        <v>2781</v>
      </c>
      <c r="N1129" s="12">
        <f t="shared" si="87"/>
        <v>12792.599999999999</v>
      </c>
      <c r="O1129" t="s">
        <v>11704</v>
      </c>
      <c r="P1129" t="s">
        <v>6860</v>
      </c>
      <c r="Q1129" t="s">
        <v>12839</v>
      </c>
      <c r="R1129" t="s">
        <v>6861</v>
      </c>
      <c r="S1129" t="s">
        <v>14015</v>
      </c>
      <c r="T1129" t="s">
        <v>6862</v>
      </c>
      <c r="U1129" t="s">
        <v>6863</v>
      </c>
      <c r="V1129" t="s">
        <v>6864</v>
      </c>
    </row>
    <row r="1130" spans="1:22">
      <c r="A1130" t="s">
        <v>6865</v>
      </c>
      <c r="B1130" t="s">
        <v>10267</v>
      </c>
      <c r="C1130" t="s">
        <v>10741</v>
      </c>
      <c r="D1130">
        <v>600</v>
      </c>
      <c r="E1130" s="11">
        <f t="shared" si="85"/>
        <v>6544200</v>
      </c>
      <c r="F1130" s="5">
        <v>600</v>
      </c>
      <c r="G1130" s="1">
        <v>0</v>
      </c>
      <c r="H1130" t="str">
        <f t="shared" si="86"/>
        <v>20%</v>
      </c>
      <c r="I1130" s="8" t="str">
        <f t="shared" si="88"/>
        <v>&gt;500</v>
      </c>
      <c r="J1130" s="8" t="str">
        <f t="shared" si="89"/>
        <v>No</v>
      </c>
      <c r="K1130" s="1" t="s">
        <v>9299</v>
      </c>
      <c r="L1130">
        <v>4.0999999999999996</v>
      </c>
      <c r="M1130" s="4">
        <v>10907</v>
      </c>
      <c r="N1130" s="12">
        <f t="shared" si="87"/>
        <v>44718.7</v>
      </c>
      <c r="O1130" t="s">
        <v>11705</v>
      </c>
      <c r="P1130" t="s">
        <v>6867</v>
      </c>
      <c r="Q1130" t="s">
        <v>12840</v>
      </c>
      <c r="R1130" t="s">
        <v>6868</v>
      </c>
      <c r="S1130" t="s">
        <v>14016</v>
      </c>
      <c r="T1130" t="s">
        <v>6869</v>
      </c>
      <c r="U1130" t="s">
        <v>6870</v>
      </c>
      <c r="V1130" t="s">
        <v>6871</v>
      </c>
    </row>
    <row r="1131" spans="1:22">
      <c r="A1131" t="s">
        <v>6872</v>
      </c>
      <c r="B1131" t="s">
        <v>10268</v>
      </c>
      <c r="C1131" t="s">
        <v>10715</v>
      </c>
      <c r="D1131" s="2">
        <v>1130</v>
      </c>
      <c r="E1131" s="11">
        <f t="shared" si="85"/>
        <v>14972500</v>
      </c>
      <c r="F1131" s="5">
        <v>1130</v>
      </c>
      <c r="G1131" s="1">
        <v>0</v>
      </c>
      <c r="H1131" t="str">
        <f t="shared" si="86"/>
        <v>20-50%</v>
      </c>
      <c r="I1131" s="8" t="str">
        <f t="shared" si="88"/>
        <v>&gt;500</v>
      </c>
      <c r="J1131" s="8" t="str">
        <f t="shared" si="89"/>
        <v>No</v>
      </c>
      <c r="K1131" s="1" t="s">
        <v>9299</v>
      </c>
      <c r="L1131">
        <v>4.2</v>
      </c>
      <c r="M1131" s="4">
        <v>13250</v>
      </c>
      <c r="N1131" s="12">
        <f t="shared" si="87"/>
        <v>55650</v>
      </c>
      <c r="O1131" t="s">
        <v>11706</v>
      </c>
      <c r="P1131" t="s">
        <v>6874</v>
      </c>
      <c r="Q1131" t="s">
        <v>12841</v>
      </c>
      <c r="R1131" t="s">
        <v>6875</v>
      </c>
      <c r="S1131" t="s">
        <v>14017</v>
      </c>
      <c r="T1131" t="s">
        <v>6876</v>
      </c>
      <c r="U1131" t="s">
        <v>6877</v>
      </c>
      <c r="V1131" t="s">
        <v>6878</v>
      </c>
    </row>
    <row r="1132" spans="1:22">
      <c r="A1132" t="s">
        <v>6879</v>
      </c>
      <c r="B1132" t="s">
        <v>10269</v>
      </c>
      <c r="C1132" t="s">
        <v>10715</v>
      </c>
      <c r="D1132" s="2">
        <v>3249</v>
      </c>
      <c r="E1132" s="11">
        <f t="shared" si="85"/>
        <v>271125650</v>
      </c>
      <c r="F1132" s="5">
        <v>6295</v>
      </c>
      <c r="G1132" s="1">
        <v>0.48</v>
      </c>
      <c r="H1132" t="str">
        <f t="shared" si="86"/>
        <v>&gt;=50%</v>
      </c>
      <c r="I1132" s="8" t="str">
        <f t="shared" si="88"/>
        <v>&gt;500</v>
      </c>
      <c r="J1132" s="8" t="str">
        <f t="shared" si="89"/>
        <v>No</v>
      </c>
      <c r="K1132" s="1" t="s">
        <v>9299</v>
      </c>
      <c r="L1132">
        <v>3.9</v>
      </c>
      <c r="M1132" s="4">
        <v>43070</v>
      </c>
      <c r="N1132" s="12">
        <f t="shared" si="87"/>
        <v>167973</v>
      </c>
      <c r="O1132" t="s">
        <v>11707</v>
      </c>
      <c r="P1132" t="s">
        <v>6881</v>
      </c>
      <c r="Q1132" t="s">
        <v>12842</v>
      </c>
      <c r="R1132" t="s">
        <v>6882</v>
      </c>
      <c r="S1132" t="s">
        <v>14018</v>
      </c>
      <c r="T1132" t="s">
        <v>6883</v>
      </c>
      <c r="U1132" t="s">
        <v>6884</v>
      </c>
      <c r="V1132" t="s">
        <v>6885</v>
      </c>
    </row>
    <row r="1133" spans="1:22">
      <c r="A1133" t="s">
        <v>6886</v>
      </c>
      <c r="B1133" t="s">
        <v>10270</v>
      </c>
      <c r="C1133" t="s">
        <v>10726</v>
      </c>
      <c r="D1133" s="2">
        <v>3599</v>
      </c>
      <c r="E1133" s="11">
        <f t="shared" si="85"/>
        <v>111833740</v>
      </c>
      <c r="F1133" s="5">
        <v>9455</v>
      </c>
      <c r="G1133" s="1">
        <v>0.62</v>
      </c>
      <c r="H1133" t="str">
        <f t="shared" si="86"/>
        <v>20-50%</v>
      </c>
      <c r="I1133" s="8" t="str">
        <f t="shared" si="88"/>
        <v>&gt;500</v>
      </c>
      <c r="J1133" s="8" t="str">
        <f t="shared" si="89"/>
        <v>No</v>
      </c>
      <c r="K1133" s="1" t="s">
        <v>9298</v>
      </c>
      <c r="L1133">
        <v>4.0999999999999996</v>
      </c>
      <c r="M1133" s="4">
        <v>11828</v>
      </c>
      <c r="N1133" s="12">
        <f t="shared" si="87"/>
        <v>48494.799999999996</v>
      </c>
      <c r="O1133" t="s">
        <v>11708</v>
      </c>
      <c r="P1133" t="s">
        <v>6888</v>
      </c>
      <c r="Q1133" t="s">
        <v>12843</v>
      </c>
      <c r="R1133" t="s">
        <v>6889</v>
      </c>
      <c r="S1133" t="s">
        <v>14019</v>
      </c>
      <c r="T1133" t="s">
        <v>6890</v>
      </c>
      <c r="U1133" t="s">
        <v>6891</v>
      </c>
      <c r="V1133" t="s">
        <v>6892</v>
      </c>
    </row>
    <row r="1134" spans="1:22">
      <c r="A1134" t="s">
        <v>6893</v>
      </c>
      <c r="B1134" t="s">
        <v>6894</v>
      </c>
      <c r="C1134" t="s">
        <v>10715</v>
      </c>
      <c r="D1134">
        <v>368</v>
      </c>
      <c r="E1134" s="11">
        <f t="shared" si="85"/>
        <v>866760</v>
      </c>
      <c r="F1134" s="5">
        <v>699</v>
      </c>
      <c r="G1134" s="1">
        <v>0.47</v>
      </c>
      <c r="H1134" t="str">
        <f t="shared" si="86"/>
        <v>20-50%</v>
      </c>
      <c r="I1134" s="8" t="str">
        <f t="shared" si="88"/>
        <v>&gt;500</v>
      </c>
      <c r="J1134" s="8" t="str">
        <f t="shared" si="89"/>
        <v>No</v>
      </c>
      <c r="K1134" s="1" t="s">
        <v>9299</v>
      </c>
      <c r="L1134">
        <v>4.0999999999999996</v>
      </c>
      <c r="M1134" s="4">
        <v>1240</v>
      </c>
      <c r="N1134" s="12">
        <f t="shared" si="87"/>
        <v>5084</v>
      </c>
      <c r="O1134" t="s">
        <v>11709</v>
      </c>
      <c r="P1134" t="s">
        <v>6895</v>
      </c>
      <c r="Q1134" t="s">
        <v>6896</v>
      </c>
      <c r="R1134" t="s">
        <v>6897</v>
      </c>
      <c r="S1134" t="s">
        <v>14020</v>
      </c>
      <c r="T1134" t="s">
        <v>6898</v>
      </c>
      <c r="U1134" t="s">
        <v>6899</v>
      </c>
      <c r="V1134" t="s">
        <v>6900</v>
      </c>
    </row>
    <row r="1135" spans="1:22">
      <c r="A1135" t="s">
        <v>6901</v>
      </c>
      <c r="B1135" t="s">
        <v>6902</v>
      </c>
      <c r="C1135" t="s">
        <v>10742</v>
      </c>
      <c r="D1135" s="2">
        <v>3199</v>
      </c>
      <c r="E1135" s="11">
        <f t="shared" si="85"/>
        <v>104324131</v>
      </c>
      <c r="F1135" s="5">
        <v>4999</v>
      </c>
      <c r="G1135" s="1">
        <v>0.36</v>
      </c>
      <c r="H1135" t="str">
        <f t="shared" si="86"/>
        <v>20-50%</v>
      </c>
      <c r="I1135" s="8" t="str">
        <f t="shared" si="88"/>
        <v>&gt;500</v>
      </c>
      <c r="J1135" s="8" t="str">
        <f t="shared" si="89"/>
        <v>No</v>
      </c>
      <c r="K1135" s="1" t="s">
        <v>9299</v>
      </c>
      <c r="L1135">
        <v>4</v>
      </c>
      <c r="M1135" s="4">
        <v>20869</v>
      </c>
      <c r="N1135" s="12">
        <f t="shared" si="87"/>
        <v>83476</v>
      </c>
      <c r="O1135" t="s">
        <v>11710</v>
      </c>
      <c r="P1135" t="s">
        <v>6903</v>
      </c>
      <c r="Q1135" t="s">
        <v>12844</v>
      </c>
      <c r="R1135" t="s">
        <v>6904</v>
      </c>
      <c r="S1135" t="s">
        <v>14021</v>
      </c>
      <c r="T1135" t="s">
        <v>6905</v>
      </c>
      <c r="U1135" t="s">
        <v>6906</v>
      </c>
      <c r="V1135" t="s">
        <v>6907</v>
      </c>
    </row>
    <row r="1136" spans="1:22">
      <c r="A1136" t="s">
        <v>6908</v>
      </c>
      <c r="B1136" t="s">
        <v>10271</v>
      </c>
      <c r="C1136" t="s">
        <v>10713</v>
      </c>
      <c r="D1136" s="2">
        <v>1599</v>
      </c>
      <c r="E1136" s="11">
        <f t="shared" si="85"/>
        <v>1278900</v>
      </c>
      <c r="F1136" s="5">
        <v>2900</v>
      </c>
      <c r="G1136" s="1">
        <v>0.45</v>
      </c>
      <c r="H1136" t="str">
        <f t="shared" si="86"/>
        <v>20%</v>
      </c>
      <c r="I1136" s="8" t="str">
        <f t="shared" si="88"/>
        <v>&gt;500</v>
      </c>
      <c r="J1136" s="8" t="str">
        <f t="shared" si="89"/>
        <v>No</v>
      </c>
      <c r="K1136" s="1" t="s">
        <v>9299</v>
      </c>
      <c r="L1136">
        <v>3.7</v>
      </c>
      <c r="M1136" s="4">
        <v>441</v>
      </c>
      <c r="N1136" s="12">
        <f t="shared" si="87"/>
        <v>1631.7</v>
      </c>
      <c r="O1136" t="s">
        <v>11711</v>
      </c>
      <c r="P1136" t="s">
        <v>6910</v>
      </c>
      <c r="Q1136" t="s">
        <v>12845</v>
      </c>
      <c r="R1136" t="s">
        <v>6911</v>
      </c>
      <c r="S1136" t="s">
        <v>14022</v>
      </c>
      <c r="T1136" t="s">
        <v>6912</v>
      </c>
      <c r="U1136" t="s">
        <v>6913</v>
      </c>
      <c r="V1136" t="s">
        <v>6914</v>
      </c>
    </row>
    <row r="1137" spans="1:22">
      <c r="A1137" t="s">
        <v>6915</v>
      </c>
      <c r="B1137" t="s">
        <v>10272</v>
      </c>
      <c r="C1137" t="s">
        <v>10714</v>
      </c>
      <c r="D1137" s="2">
        <v>1999</v>
      </c>
      <c r="E1137" s="11">
        <f t="shared" si="85"/>
        <v>2583966</v>
      </c>
      <c r="F1137" s="5">
        <v>2499</v>
      </c>
      <c r="G1137" s="1">
        <v>0.2</v>
      </c>
      <c r="H1137" t="str">
        <f t="shared" si="86"/>
        <v>20-50%</v>
      </c>
      <c r="I1137" s="8" t="str">
        <f t="shared" si="88"/>
        <v>&gt;500</v>
      </c>
      <c r="J1137" s="8" t="str">
        <f t="shared" si="89"/>
        <v>No</v>
      </c>
      <c r="K1137" s="1" t="s">
        <v>9299</v>
      </c>
      <c r="L1137">
        <v>4.0999999999999996</v>
      </c>
      <c r="M1137" s="4">
        <v>1034</v>
      </c>
      <c r="N1137" s="12">
        <f t="shared" si="87"/>
        <v>4239.3999999999996</v>
      </c>
      <c r="O1137" t="s">
        <v>11712</v>
      </c>
      <c r="P1137" t="s">
        <v>6917</v>
      </c>
      <c r="Q1137" t="s">
        <v>12846</v>
      </c>
      <c r="R1137" t="s">
        <v>6918</v>
      </c>
      <c r="S1137" t="s">
        <v>14023</v>
      </c>
      <c r="T1137" t="s">
        <v>6919</v>
      </c>
      <c r="U1137" t="s">
        <v>6920</v>
      </c>
      <c r="V1137" t="s">
        <v>6921</v>
      </c>
    </row>
    <row r="1138" spans="1:22">
      <c r="A1138" t="s">
        <v>6922</v>
      </c>
      <c r="B1138" t="s">
        <v>10273</v>
      </c>
      <c r="C1138" t="s">
        <v>10713</v>
      </c>
      <c r="D1138">
        <v>616</v>
      </c>
      <c r="E1138" s="11">
        <f t="shared" si="85"/>
        <v>44179940</v>
      </c>
      <c r="F1138" s="5">
        <v>1190</v>
      </c>
      <c r="G1138" s="1">
        <v>0.48</v>
      </c>
      <c r="H1138" t="str">
        <f t="shared" si="86"/>
        <v>20-50%</v>
      </c>
      <c r="I1138" s="8" t="str">
        <f t="shared" si="88"/>
        <v>&gt;500</v>
      </c>
      <c r="J1138" s="8" t="str">
        <f t="shared" si="89"/>
        <v>No</v>
      </c>
      <c r="K1138" s="1" t="s">
        <v>9299</v>
      </c>
      <c r="L1138">
        <v>4.0999999999999996</v>
      </c>
      <c r="M1138" s="4">
        <v>37126</v>
      </c>
      <c r="N1138" s="12">
        <f t="shared" si="87"/>
        <v>152216.59999999998</v>
      </c>
      <c r="O1138" t="s">
        <v>11713</v>
      </c>
      <c r="P1138" t="s">
        <v>6924</v>
      </c>
      <c r="Q1138" t="s">
        <v>12847</v>
      </c>
      <c r="R1138" t="s">
        <v>6925</v>
      </c>
      <c r="S1138" t="s">
        <v>14024</v>
      </c>
      <c r="T1138" t="s">
        <v>6926</v>
      </c>
      <c r="U1138" t="s">
        <v>6927</v>
      </c>
      <c r="V1138" t="s">
        <v>6928</v>
      </c>
    </row>
    <row r="1139" spans="1:22">
      <c r="A1139" t="s">
        <v>6929</v>
      </c>
      <c r="B1139" t="s">
        <v>10274</v>
      </c>
      <c r="C1139" t="s">
        <v>10730</v>
      </c>
      <c r="D1139" s="2">
        <v>1499</v>
      </c>
      <c r="E1139" s="11">
        <f t="shared" si="85"/>
        <v>13345500</v>
      </c>
      <c r="F1139" s="5">
        <v>2100</v>
      </c>
      <c r="G1139" s="1">
        <v>0.28999999999999998</v>
      </c>
      <c r="H1139" t="str">
        <f t="shared" si="86"/>
        <v>&gt;=50%</v>
      </c>
      <c r="I1139" s="8" t="str">
        <f t="shared" si="88"/>
        <v>&gt;500</v>
      </c>
      <c r="J1139" s="8" t="str">
        <f t="shared" si="89"/>
        <v>No</v>
      </c>
      <c r="K1139" s="1" t="s">
        <v>9299</v>
      </c>
      <c r="L1139">
        <v>4.0999999999999996</v>
      </c>
      <c r="M1139" s="4">
        <v>6355</v>
      </c>
      <c r="N1139" s="12">
        <f t="shared" si="87"/>
        <v>26055.499999999996</v>
      </c>
      <c r="O1139" t="s">
        <v>11714</v>
      </c>
      <c r="P1139" t="s">
        <v>6931</v>
      </c>
      <c r="Q1139" t="s">
        <v>12848</v>
      </c>
      <c r="R1139" t="s">
        <v>6932</v>
      </c>
      <c r="S1139" t="s">
        <v>14025</v>
      </c>
      <c r="T1139" t="s">
        <v>6933</v>
      </c>
      <c r="U1139" t="s">
        <v>6934</v>
      </c>
      <c r="V1139" t="s">
        <v>6935</v>
      </c>
    </row>
    <row r="1140" spans="1:22">
      <c r="A1140" t="s">
        <v>6936</v>
      </c>
      <c r="B1140" t="s">
        <v>10275</v>
      </c>
      <c r="C1140" t="s">
        <v>10720</v>
      </c>
      <c r="D1140">
        <v>199</v>
      </c>
      <c r="E1140" s="11">
        <f t="shared" si="85"/>
        <v>5988</v>
      </c>
      <c r="F1140" s="5">
        <v>499</v>
      </c>
      <c r="G1140" s="1">
        <v>0.6</v>
      </c>
      <c r="H1140" t="str">
        <f t="shared" si="86"/>
        <v>20-50%</v>
      </c>
      <c r="I1140" s="8" t="str">
        <f t="shared" si="88"/>
        <v>200-500</v>
      </c>
      <c r="J1140" s="8" t="str">
        <f t="shared" si="89"/>
        <v>No</v>
      </c>
      <c r="K1140" s="1" t="s">
        <v>9298</v>
      </c>
      <c r="L1140">
        <v>3.3</v>
      </c>
      <c r="M1140" s="4">
        <v>12</v>
      </c>
      <c r="N1140" s="12">
        <f t="shared" si="87"/>
        <v>39.599999999999994</v>
      </c>
      <c r="O1140" t="s">
        <v>11715</v>
      </c>
      <c r="P1140" t="s">
        <v>6938</v>
      </c>
      <c r="Q1140" t="s">
        <v>12849</v>
      </c>
      <c r="R1140" t="s">
        <v>6939</v>
      </c>
      <c r="S1140" t="s">
        <v>14026</v>
      </c>
      <c r="T1140" t="s">
        <v>6940</v>
      </c>
      <c r="U1140" t="s">
        <v>6941</v>
      </c>
      <c r="V1140" t="s">
        <v>6942</v>
      </c>
    </row>
    <row r="1141" spans="1:22">
      <c r="A1141" t="s">
        <v>6943</v>
      </c>
      <c r="B1141" t="s">
        <v>10276</v>
      </c>
      <c r="C1141" t="s">
        <v>10728</v>
      </c>
      <c r="D1141">
        <v>610</v>
      </c>
      <c r="E1141" s="11">
        <f t="shared" si="85"/>
        <v>10861125</v>
      </c>
      <c r="F1141" s="5">
        <v>825</v>
      </c>
      <c r="G1141" s="1">
        <v>0.26</v>
      </c>
      <c r="H1141" t="str">
        <f t="shared" si="86"/>
        <v>20-50%</v>
      </c>
      <c r="I1141" s="8" t="str">
        <f t="shared" si="88"/>
        <v>&gt;500</v>
      </c>
      <c r="J1141" s="8" t="str">
        <f t="shared" si="89"/>
        <v>No</v>
      </c>
      <c r="K1141" s="1" t="s">
        <v>9299</v>
      </c>
      <c r="L1141">
        <v>4.0999999999999996</v>
      </c>
      <c r="M1141" s="4">
        <v>13165</v>
      </c>
      <c r="N1141" s="12">
        <f t="shared" si="87"/>
        <v>53976.499999999993</v>
      </c>
      <c r="O1141" t="s">
        <v>11716</v>
      </c>
      <c r="P1141" t="s">
        <v>6945</v>
      </c>
      <c r="Q1141" t="s">
        <v>12850</v>
      </c>
      <c r="R1141" t="s">
        <v>6946</v>
      </c>
      <c r="S1141" t="s">
        <v>14027</v>
      </c>
      <c r="T1141" t="s">
        <v>6947</v>
      </c>
      <c r="U1141" t="s">
        <v>6948</v>
      </c>
      <c r="V1141" t="s">
        <v>6949</v>
      </c>
    </row>
    <row r="1142" spans="1:22">
      <c r="A1142" t="s">
        <v>6950</v>
      </c>
      <c r="B1142" t="s">
        <v>10277</v>
      </c>
      <c r="C1142" t="s">
        <v>10732</v>
      </c>
      <c r="D1142">
        <v>999</v>
      </c>
      <c r="E1142" s="11">
        <f t="shared" si="85"/>
        <v>2467354</v>
      </c>
      <c r="F1142" s="5">
        <v>1499</v>
      </c>
      <c r="G1142" s="1">
        <v>0.33</v>
      </c>
      <c r="H1142" t="str">
        <f t="shared" si="86"/>
        <v>20%</v>
      </c>
      <c r="I1142" s="8" t="str">
        <f t="shared" si="88"/>
        <v>&gt;500</v>
      </c>
      <c r="J1142" s="8" t="str">
        <f t="shared" si="89"/>
        <v>No</v>
      </c>
      <c r="K1142" s="1" t="s">
        <v>9299</v>
      </c>
      <c r="L1142">
        <v>4.0999999999999996</v>
      </c>
      <c r="M1142" s="4">
        <v>1646</v>
      </c>
      <c r="N1142" s="12">
        <f t="shared" si="87"/>
        <v>6748.5999999999995</v>
      </c>
      <c r="O1142" t="s">
        <v>11717</v>
      </c>
      <c r="P1142" t="s">
        <v>6952</v>
      </c>
      <c r="Q1142" t="s">
        <v>12851</v>
      </c>
      <c r="R1142" t="s">
        <v>6953</v>
      </c>
      <c r="S1142" t="s">
        <v>14028</v>
      </c>
      <c r="T1142" t="s">
        <v>6954</v>
      </c>
      <c r="U1142" t="s">
        <v>6955</v>
      </c>
      <c r="V1142" t="s">
        <v>6956</v>
      </c>
    </row>
    <row r="1143" spans="1:22">
      <c r="A1143" t="s">
        <v>6957</v>
      </c>
      <c r="B1143" t="s">
        <v>10278</v>
      </c>
      <c r="C1143" t="s">
        <v>10709</v>
      </c>
      <c r="D1143" s="2">
        <v>8999</v>
      </c>
      <c r="E1143" s="11">
        <f t="shared" si="85"/>
        <v>179850030</v>
      </c>
      <c r="F1143" s="5">
        <v>9995</v>
      </c>
      <c r="G1143" s="1">
        <v>0.1</v>
      </c>
      <c r="H1143" t="str">
        <f t="shared" si="86"/>
        <v>&gt;=50%</v>
      </c>
      <c r="I1143" s="8" t="str">
        <f t="shared" si="88"/>
        <v>&gt;500</v>
      </c>
      <c r="J1143" s="8" t="str">
        <f t="shared" si="89"/>
        <v>No</v>
      </c>
      <c r="K1143" s="1" t="s">
        <v>9299</v>
      </c>
      <c r="L1143">
        <v>4.4000000000000004</v>
      </c>
      <c r="M1143" s="4">
        <v>17994</v>
      </c>
      <c r="N1143" s="12">
        <f t="shared" si="87"/>
        <v>79173.600000000006</v>
      </c>
      <c r="O1143" t="s">
        <v>11718</v>
      </c>
      <c r="P1143" t="s">
        <v>6959</v>
      </c>
      <c r="Q1143" t="s">
        <v>12852</v>
      </c>
      <c r="R1143" t="s">
        <v>6960</v>
      </c>
      <c r="S1143" t="s">
        <v>14029</v>
      </c>
      <c r="T1143" t="s">
        <v>6961</v>
      </c>
      <c r="U1143" t="s">
        <v>6962</v>
      </c>
      <c r="V1143" t="s">
        <v>6963</v>
      </c>
    </row>
    <row r="1144" spans="1:22">
      <c r="A1144" t="s">
        <v>6964</v>
      </c>
      <c r="B1144" t="s">
        <v>10279</v>
      </c>
      <c r="C1144" t="s">
        <v>10715</v>
      </c>
      <c r="D1144">
        <v>453</v>
      </c>
      <c r="E1144" s="11">
        <f t="shared" si="85"/>
        <v>609390</v>
      </c>
      <c r="F1144" s="5">
        <v>999</v>
      </c>
      <c r="G1144" s="1">
        <v>0.55000000000000004</v>
      </c>
      <c r="H1144" t="str">
        <f t="shared" si="86"/>
        <v>&gt;=50%</v>
      </c>
      <c r="I1144" s="8" t="str">
        <f t="shared" si="88"/>
        <v>&gt;500</v>
      </c>
      <c r="J1144" s="8" t="str">
        <f t="shared" si="89"/>
        <v>No</v>
      </c>
      <c r="K1144" s="1" t="s">
        <v>9298</v>
      </c>
      <c r="L1144">
        <v>4.3</v>
      </c>
      <c r="M1144" s="4">
        <v>610</v>
      </c>
      <c r="N1144" s="12">
        <f t="shared" si="87"/>
        <v>2623</v>
      </c>
      <c r="O1144" t="s">
        <v>11719</v>
      </c>
      <c r="P1144" t="s">
        <v>6966</v>
      </c>
      <c r="Q1144" t="s">
        <v>12853</v>
      </c>
      <c r="R1144" t="s">
        <v>6967</v>
      </c>
      <c r="S1144" t="s">
        <v>14030</v>
      </c>
      <c r="T1144" t="s">
        <v>6968</v>
      </c>
      <c r="U1144" t="s">
        <v>6969</v>
      </c>
      <c r="V1144" t="s">
        <v>6970</v>
      </c>
    </row>
    <row r="1145" spans="1:22">
      <c r="A1145" t="s">
        <v>6971</v>
      </c>
      <c r="B1145" t="s">
        <v>6972</v>
      </c>
      <c r="C1145" t="s">
        <v>10742</v>
      </c>
      <c r="D1145" s="2">
        <v>2464</v>
      </c>
      <c r="E1145" s="11">
        <f t="shared" si="85"/>
        <v>53196000</v>
      </c>
      <c r="F1145" s="5">
        <v>6000</v>
      </c>
      <c r="G1145" s="1">
        <v>0.59</v>
      </c>
      <c r="H1145" t="str">
        <f t="shared" si="86"/>
        <v>20-50%</v>
      </c>
      <c r="I1145" s="8" t="str">
        <f t="shared" si="88"/>
        <v>&gt;500</v>
      </c>
      <c r="J1145" s="8" t="str">
        <f t="shared" si="89"/>
        <v>No</v>
      </c>
      <c r="K1145" s="1" t="s">
        <v>9298</v>
      </c>
      <c r="L1145">
        <v>4.0999999999999996</v>
      </c>
      <c r="M1145" s="4">
        <v>8866</v>
      </c>
      <c r="N1145" s="12">
        <f t="shared" si="87"/>
        <v>36350.6</v>
      </c>
      <c r="O1145" t="s">
        <v>11720</v>
      </c>
      <c r="P1145" t="s">
        <v>6973</v>
      </c>
      <c r="Q1145" t="s">
        <v>12854</v>
      </c>
      <c r="R1145" t="s">
        <v>6974</v>
      </c>
      <c r="S1145" t="s">
        <v>14031</v>
      </c>
      <c r="T1145" t="s">
        <v>6975</v>
      </c>
      <c r="U1145" t="s">
        <v>6976</v>
      </c>
      <c r="V1145" t="s">
        <v>6977</v>
      </c>
    </row>
    <row r="1146" spans="1:22">
      <c r="A1146" t="s">
        <v>6978</v>
      </c>
      <c r="B1146" t="s">
        <v>10280</v>
      </c>
      <c r="C1146" t="s">
        <v>10716</v>
      </c>
      <c r="D1146" s="2">
        <v>2719</v>
      </c>
      <c r="E1146" s="11">
        <f t="shared" si="85"/>
        <v>52886670</v>
      </c>
      <c r="F1146" s="5">
        <v>3945</v>
      </c>
      <c r="G1146" s="1">
        <v>0.31</v>
      </c>
      <c r="H1146" t="str">
        <f t="shared" si="86"/>
        <v>20-50%</v>
      </c>
      <c r="I1146" s="8" t="str">
        <f t="shared" si="88"/>
        <v>&gt;500</v>
      </c>
      <c r="J1146" s="8" t="str">
        <f t="shared" si="89"/>
        <v>No</v>
      </c>
      <c r="K1146" s="1" t="s">
        <v>9299</v>
      </c>
      <c r="L1146">
        <v>3.7</v>
      </c>
      <c r="M1146" s="4">
        <v>13406</v>
      </c>
      <c r="N1146" s="12">
        <f t="shared" si="87"/>
        <v>49602.200000000004</v>
      </c>
      <c r="O1146" t="s">
        <v>11721</v>
      </c>
      <c r="P1146" t="s">
        <v>6980</v>
      </c>
      <c r="Q1146" t="s">
        <v>12855</v>
      </c>
      <c r="R1146" t="s">
        <v>6981</v>
      </c>
      <c r="S1146" t="s">
        <v>14032</v>
      </c>
      <c r="T1146" t="s">
        <v>6982</v>
      </c>
      <c r="U1146" t="s">
        <v>6983</v>
      </c>
      <c r="V1146" t="s">
        <v>6984</v>
      </c>
    </row>
    <row r="1147" spans="1:22">
      <c r="A1147" t="s">
        <v>6985</v>
      </c>
      <c r="B1147" t="s">
        <v>10281</v>
      </c>
      <c r="C1147" t="s">
        <v>10713</v>
      </c>
      <c r="D1147" s="2">
        <v>1439</v>
      </c>
      <c r="E1147" s="11">
        <f t="shared" si="85"/>
        <v>107552197</v>
      </c>
      <c r="F1147" s="5">
        <v>1999</v>
      </c>
      <c r="G1147" s="1">
        <v>0.28000000000000003</v>
      </c>
      <c r="H1147" t="str">
        <f t="shared" si="86"/>
        <v>20%</v>
      </c>
      <c r="I1147" s="8" t="str">
        <f t="shared" si="88"/>
        <v>&gt;500</v>
      </c>
      <c r="J1147" s="8" t="str">
        <f t="shared" si="89"/>
        <v>No</v>
      </c>
      <c r="K1147" s="1" t="s">
        <v>9299</v>
      </c>
      <c r="L1147">
        <v>4.8</v>
      </c>
      <c r="M1147" s="4">
        <v>53803</v>
      </c>
      <c r="N1147" s="12">
        <f t="shared" si="87"/>
        <v>258254.4</v>
      </c>
      <c r="O1147" t="s">
        <v>11722</v>
      </c>
      <c r="P1147" t="s">
        <v>6987</v>
      </c>
      <c r="Q1147" t="s">
        <v>12856</v>
      </c>
      <c r="R1147" t="s">
        <v>6988</v>
      </c>
      <c r="S1147" t="s">
        <v>14033</v>
      </c>
      <c r="T1147" t="s">
        <v>6989</v>
      </c>
      <c r="U1147" t="s">
        <v>6990</v>
      </c>
      <c r="V1147" t="s">
        <v>6991</v>
      </c>
    </row>
    <row r="1148" spans="1:22">
      <c r="A1148" t="s">
        <v>6992</v>
      </c>
      <c r="B1148" t="s">
        <v>10282</v>
      </c>
      <c r="C1148" t="s">
        <v>10716</v>
      </c>
      <c r="D1148" s="2">
        <v>2799</v>
      </c>
      <c r="E1148" s="11">
        <f t="shared" si="85"/>
        <v>1910454</v>
      </c>
      <c r="F1148" s="5">
        <v>3499</v>
      </c>
      <c r="G1148" s="1">
        <v>0.2</v>
      </c>
      <c r="H1148" t="str">
        <f t="shared" si="86"/>
        <v>&gt;=50%</v>
      </c>
      <c r="I1148" s="8" t="str">
        <f t="shared" si="88"/>
        <v>&gt;500</v>
      </c>
      <c r="J1148" s="8" t="str">
        <f t="shared" si="89"/>
        <v>No</v>
      </c>
      <c r="K1148" s="1" t="s">
        <v>9299</v>
      </c>
      <c r="L1148">
        <v>4.5</v>
      </c>
      <c r="M1148" s="4">
        <v>546</v>
      </c>
      <c r="N1148" s="12">
        <f t="shared" si="87"/>
        <v>2457</v>
      </c>
      <c r="O1148" t="s">
        <v>11723</v>
      </c>
      <c r="P1148" t="s">
        <v>6994</v>
      </c>
      <c r="Q1148" t="s">
        <v>12857</v>
      </c>
      <c r="R1148" t="s">
        <v>6995</v>
      </c>
      <c r="S1148" t="s">
        <v>14034</v>
      </c>
      <c r="T1148" t="s">
        <v>6996</v>
      </c>
      <c r="U1148" t="s">
        <v>6997</v>
      </c>
      <c r="V1148" t="s">
        <v>6998</v>
      </c>
    </row>
    <row r="1149" spans="1:22">
      <c r="A1149" t="s">
        <v>6999</v>
      </c>
      <c r="B1149" t="s">
        <v>10283</v>
      </c>
      <c r="C1149" t="s">
        <v>10716</v>
      </c>
      <c r="D1149" s="2">
        <v>2088</v>
      </c>
      <c r="E1149" s="11">
        <f t="shared" si="85"/>
        <v>29370600</v>
      </c>
      <c r="F1149" s="5">
        <v>5550</v>
      </c>
      <c r="G1149" s="1">
        <v>0.62</v>
      </c>
      <c r="H1149" t="str">
        <f t="shared" si="86"/>
        <v>20-50%</v>
      </c>
      <c r="I1149" s="8" t="str">
        <f t="shared" si="88"/>
        <v>&gt;500</v>
      </c>
      <c r="J1149" s="8" t="str">
        <f t="shared" si="89"/>
        <v>No</v>
      </c>
      <c r="K1149" s="1" t="s">
        <v>9298</v>
      </c>
      <c r="L1149">
        <v>4</v>
      </c>
      <c r="M1149" s="4">
        <v>5292</v>
      </c>
      <c r="N1149" s="12">
        <f t="shared" si="87"/>
        <v>21168</v>
      </c>
      <c r="O1149" t="s">
        <v>11724</v>
      </c>
      <c r="P1149" t="s">
        <v>7001</v>
      </c>
      <c r="Q1149" t="s">
        <v>7002</v>
      </c>
      <c r="R1149" t="s">
        <v>7003</v>
      </c>
      <c r="S1149" t="s">
        <v>14035</v>
      </c>
      <c r="T1149" t="s">
        <v>9284</v>
      </c>
      <c r="U1149" t="s">
        <v>7004</v>
      </c>
      <c r="V1149" t="s">
        <v>7005</v>
      </c>
    </row>
    <row r="1150" spans="1:22">
      <c r="A1150" t="s">
        <v>7006</v>
      </c>
      <c r="B1150" t="s">
        <v>10284</v>
      </c>
      <c r="C1150" t="s">
        <v>10710</v>
      </c>
      <c r="D1150" s="2">
        <v>2399</v>
      </c>
      <c r="E1150" s="11">
        <f t="shared" si="85"/>
        <v>2037960</v>
      </c>
      <c r="F1150" s="5">
        <v>4590</v>
      </c>
      <c r="G1150" s="1">
        <v>0.48</v>
      </c>
      <c r="H1150" t="str">
        <f t="shared" si="86"/>
        <v>20-50%</v>
      </c>
      <c r="I1150" s="8" t="str">
        <f t="shared" si="88"/>
        <v>&gt;500</v>
      </c>
      <c r="J1150" s="8" t="str">
        <f t="shared" si="89"/>
        <v>No</v>
      </c>
      <c r="K1150" s="1" t="s">
        <v>9299</v>
      </c>
      <c r="L1150">
        <v>4.0999999999999996</v>
      </c>
      <c r="M1150" s="4">
        <v>444</v>
      </c>
      <c r="N1150" s="12">
        <f t="shared" si="87"/>
        <v>1820.3999999999999</v>
      </c>
      <c r="O1150" t="s">
        <v>11725</v>
      </c>
      <c r="P1150" t="s">
        <v>7008</v>
      </c>
      <c r="Q1150" t="s">
        <v>12858</v>
      </c>
      <c r="R1150" t="s">
        <v>7009</v>
      </c>
      <c r="S1150" t="s">
        <v>14036</v>
      </c>
      <c r="T1150" t="s">
        <v>7010</v>
      </c>
      <c r="U1150" t="s">
        <v>7011</v>
      </c>
      <c r="V1150" t="s">
        <v>7012</v>
      </c>
    </row>
    <row r="1151" spans="1:22">
      <c r="A1151" t="s">
        <v>7013</v>
      </c>
      <c r="B1151" t="s">
        <v>10285</v>
      </c>
      <c r="C1151" t="s">
        <v>10716</v>
      </c>
      <c r="D1151">
        <v>308</v>
      </c>
      <c r="E1151" s="11">
        <f t="shared" si="85"/>
        <v>2287416</v>
      </c>
      <c r="F1151" s="5">
        <v>499</v>
      </c>
      <c r="G1151" s="1">
        <v>0.38</v>
      </c>
      <c r="H1151" t="str">
        <f t="shared" si="86"/>
        <v>20-50%</v>
      </c>
      <c r="I1151" s="8" t="str">
        <f t="shared" si="88"/>
        <v>200-500</v>
      </c>
      <c r="J1151" s="8" t="str">
        <f t="shared" si="89"/>
        <v>No</v>
      </c>
      <c r="K1151" s="1" t="s">
        <v>9299</v>
      </c>
      <c r="L1151">
        <v>3.9</v>
      </c>
      <c r="M1151" s="4">
        <v>4584</v>
      </c>
      <c r="N1151" s="12">
        <f t="shared" si="87"/>
        <v>17877.599999999999</v>
      </c>
      <c r="O1151" t="s">
        <v>11726</v>
      </c>
      <c r="P1151" t="s">
        <v>7015</v>
      </c>
      <c r="Q1151" t="s">
        <v>12859</v>
      </c>
      <c r="R1151" t="s">
        <v>7016</v>
      </c>
      <c r="S1151" t="s">
        <v>14037</v>
      </c>
      <c r="T1151" t="s">
        <v>7017</v>
      </c>
      <c r="U1151" t="s">
        <v>7018</v>
      </c>
      <c r="V1151" t="s">
        <v>7019</v>
      </c>
    </row>
    <row r="1152" spans="1:22">
      <c r="A1152" t="s">
        <v>7020</v>
      </c>
      <c r="B1152" t="s">
        <v>10286</v>
      </c>
      <c r="C1152" t="s">
        <v>10714</v>
      </c>
      <c r="D1152" s="2">
        <v>2599</v>
      </c>
      <c r="E1152" s="11">
        <f t="shared" si="85"/>
        <v>65766800</v>
      </c>
      <c r="F1152" s="5">
        <v>4400</v>
      </c>
      <c r="G1152" s="1">
        <v>0.41</v>
      </c>
      <c r="H1152" t="str">
        <f t="shared" si="86"/>
        <v>&gt;=50%</v>
      </c>
      <c r="I1152" s="8" t="str">
        <f t="shared" si="88"/>
        <v>&gt;500</v>
      </c>
      <c r="J1152" s="8" t="str">
        <f t="shared" si="89"/>
        <v>No</v>
      </c>
      <c r="K1152" s="1" t="s">
        <v>9299</v>
      </c>
      <c r="L1152">
        <v>4.0999999999999996</v>
      </c>
      <c r="M1152" s="4">
        <v>14947</v>
      </c>
      <c r="N1152" s="12">
        <f t="shared" si="87"/>
        <v>61282.7</v>
      </c>
      <c r="O1152" t="s">
        <v>11727</v>
      </c>
      <c r="P1152" t="s">
        <v>7022</v>
      </c>
      <c r="Q1152" t="s">
        <v>12860</v>
      </c>
      <c r="R1152" t="s">
        <v>7023</v>
      </c>
      <c r="S1152" t="s">
        <v>14038</v>
      </c>
      <c r="T1152" t="s">
        <v>7024</v>
      </c>
      <c r="U1152" t="s">
        <v>7025</v>
      </c>
      <c r="V1152" t="s">
        <v>7026</v>
      </c>
    </row>
    <row r="1153" spans="1:22">
      <c r="A1153" t="s">
        <v>7027</v>
      </c>
      <c r="B1153" t="s">
        <v>10287</v>
      </c>
      <c r="C1153" t="s">
        <v>10709</v>
      </c>
      <c r="D1153">
        <v>479</v>
      </c>
      <c r="E1153" s="11">
        <f t="shared" si="85"/>
        <v>1559000</v>
      </c>
      <c r="F1153" s="5">
        <v>1000</v>
      </c>
      <c r="G1153" s="1">
        <v>0.52</v>
      </c>
      <c r="H1153" t="str">
        <f t="shared" si="86"/>
        <v>20%</v>
      </c>
      <c r="I1153" s="8" t="str">
        <f t="shared" si="88"/>
        <v>&gt;500</v>
      </c>
      <c r="J1153" s="8" t="str">
        <f t="shared" si="89"/>
        <v>No</v>
      </c>
      <c r="K1153" s="1" t="s">
        <v>9298</v>
      </c>
      <c r="L1153">
        <v>4.2</v>
      </c>
      <c r="M1153" s="4">
        <v>1559</v>
      </c>
      <c r="N1153" s="12">
        <f t="shared" si="87"/>
        <v>6547.8</v>
      </c>
      <c r="O1153" t="s">
        <v>11728</v>
      </c>
      <c r="P1153" t="s">
        <v>7029</v>
      </c>
      <c r="Q1153" t="s">
        <v>12861</v>
      </c>
      <c r="R1153" t="s">
        <v>7030</v>
      </c>
      <c r="S1153" t="s">
        <v>14039</v>
      </c>
      <c r="T1153" t="s">
        <v>7031</v>
      </c>
      <c r="U1153" t="s">
        <v>7032</v>
      </c>
      <c r="V1153" t="s">
        <v>7033</v>
      </c>
    </row>
    <row r="1154" spans="1:22">
      <c r="A1154" t="s">
        <v>7034</v>
      </c>
      <c r="B1154" t="s">
        <v>10288</v>
      </c>
      <c r="C1154" t="s">
        <v>10709</v>
      </c>
      <c r="D1154">
        <v>245</v>
      </c>
      <c r="E1154" s="11">
        <f t="shared" ref="E1154:E1217" si="90">F1154 * M1154</f>
        <v>496340</v>
      </c>
      <c r="F1154" s="5">
        <v>299</v>
      </c>
      <c r="G1154" s="1">
        <v>0.18</v>
      </c>
      <c r="H1154" t="str">
        <f t="shared" ref="H1154:H1217" si="91">IF(G1155 &lt;=0.2, "20%", IF(G1155 &lt;=0.5,"20-50%", "&gt;=50%"))</f>
        <v>&gt;=50%</v>
      </c>
      <c r="I1154" s="8" t="str">
        <f t="shared" si="88"/>
        <v>200-500</v>
      </c>
      <c r="J1154" s="8" t="str">
        <f t="shared" si="89"/>
        <v>No</v>
      </c>
      <c r="K1154" s="1" t="s">
        <v>9299</v>
      </c>
      <c r="L1154">
        <v>4.0999999999999996</v>
      </c>
      <c r="M1154" s="4">
        <v>1660</v>
      </c>
      <c r="N1154" s="12">
        <f t="shared" ref="N1154:N1217" si="92">L1154 *M1154</f>
        <v>6805.9999999999991</v>
      </c>
      <c r="O1154" t="s">
        <v>11729</v>
      </c>
      <c r="P1154" t="s">
        <v>7036</v>
      </c>
      <c r="Q1154" t="s">
        <v>7037</v>
      </c>
      <c r="R1154" t="s">
        <v>7038</v>
      </c>
      <c r="S1154" t="s">
        <v>14040</v>
      </c>
      <c r="T1154" t="s">
        <v>7039</v>
      </c>
      <c r="U1154" t="s">
        <v>7040</v>
      </c>
      <c r="V1154" t="s">
        <v>7041</v>
      </c>
    </row>
    <row r="1155" spans="1:22">
      <c r="A1155" t="s">
        <v>7042</v>
      </c>
      <c r="B1155" t="s">
        <v>10289</v>
      </c>
      <c r="C1155" t="s">
        <v>10731</v>
      </c>
      <c r="D1155">
        <v>179</v>
      </c>
      <c r="E1155" s="11">
        <f t="shared" si="90"/>
        <v>105468</v>
      </c>
      <c r="F1155" s="5">
        <v>799</v>
      </c>
      <c r="G1155" s="1">
        <v>0.78</v>
      </c>
      <c r="H1155" t="str">
        <f t="shared" si="91"/>
        <v>20-50%</v>
      </c>
      <c r="I1155" s="8" t="str">
        <f t="shared" ref="I1155:I1218" si="93">IF(F1155&lt;200,"&lt;200",IF(F1155&lt;=500,"200-500",IF(F1155&gt;500,"&gt;500")))</f>
        <v>&gt;500</v>
      </c>
      <c r="J1155" s="8" t="str">
        <f t="shared" ref="J1155:J1218" si="94">IF(T1155 &lt;1000, "Yes","No")</f>
        <v>No</v>
      </c>
      <c r="K1155" s="1" t="s">
        <v>9298</v>
      </c>
      <c r="L1155">
        <v>3.5</v>
      </c>
      <c r="M1155" s="4">
        <v>132</v>
      </c>
      <c r="N1155" s="12">
        <f t="shared" si="92"/>
        <v>462</v>
      </c>
      <c r="O1155" t="s">
        <v>11730</v>
      </c>
      <c r="P1155" t="s">
        <v>7044</v>
      </c>
      <c r="Q1155" t="s">
        <v>12862</v>
      </c>
      <c r="R1155" t="s">
        <v>7045</v>
      </c>
      <c r="S1155" t="s">
        <v>14041</v>
      </c>
      <c r="T1155" t="s">
        <v>7046</v>
      </c>
      <c r="U1155" t="s">
        <v>7047</v>
      </c>
      <c r="V1155" t="s">
        <v>7048</v>
      </c>
    </row>
    <row r="1156" spans="1:22">
      <c r="A1156" t="s">
        <v>7049</v>
      </c>
      <c r="B1156" t="s">
        <v>10290</v>
      </c>
      <c r="C1156" t="s">
        <v>10706</v>
      </c>
      <c r="D1156" s="2">
        <v>3569</v>
      </c>
      <c r="E1156" s="11">
        <f t="shared" si="90"/>
        <v>148584510</v>
      </c>
      <c r="F1156" s="5">
        <v>5190</v>
      </c>
      <c r="G1156" s="1">
        <v>0.31</v>
      </c>
      <c r="H1156" t="str">
        <f t="shared" si="91"/>
        <v>20-50%</v>
      </c>
      <c r="I1156" s="8" t="str">
        <f t="shared" si="93"/>
        <v>&gt;500</v>
      </c>
      <c r="J1156" s="8" t="str">
        <f t="shared" si="94"/>
        <v>No</v>
      </c>
      <c r="K1156" s="1" t="s">
        <v>9299</v>
      </c>
      <c r="L1156">
        <v>4.3</v>
      </c>
      <c r="M1156" s="4">
        <v>28629</v>
      </c>
      <c r="N1156" s="12">
        <f t="shared" si="92"/>
        <v>123104.7</v>
      </c>
      <c r="O1156" t="s">
        <v>11731</v>
      </c>
      <c r="P1156" t="s">
        <v>7051</v>
      </c>
      <c r="Q1156" t="s">
        <v>12863</v>
      </c>
      <c r="R1156" t="s">
        <v>7052</v>
      </c>
      <c r="S1156" t="s">
        <v>14042</v>
      </c>
      <c r="T1156" t="s">
        <v>9285</v>
      </c>
      <c r="U1156" t="s">
        <v>7053</v>
      </c>
      <c r="V1156" t="s">
        <v>7054</v>
      </c>
    </row>
    <row r="1157" spans="1:22">
      <c r="A1157" t="s">
        <v>7055</v>
      </c>
      <c r="B1157" t="s">
        <v>10291</v>
      </c>
      <c r="C1157" t="s">
        <v>10712</v>
      </c>
      <c r="D1157">
        <v>699</v>
      </c>
      <c r="E1157" s="11">
        <f t="shared" si="90"/>
        <v>11359870</v>
      </c>
      <c r="F1157" s="5">
        <v>1345</v>
      </c>
      <c r="G1157" s="1">
        <v>0.48</v>
      </c>
      <c r="H1157" t="str">
        <f t="shared" si="91"/>
        <v>20-50%</v>
      </c>
      <c r="I1157" s="8" t="str">
        <f t="shared" si="93"/>
        <v>&gt;500</v>
      </c>
      <c r="J1157" s="8" t="str">
        <f t="shared" si="94"/>
        <v>No</v>
      </c>
      <c r="K1157" s="1" t="s">
        <v>9299</v>
      </c>
      <c r="L1157">
        <v>3.9</v>
      </c>
      <c r="M1157" s="4">
        <v>8446</v>
      </c>
      <c r="N1157" s="12">
        <f t="shared" si="92"/>
        <v>32939.4</v>
      </c>
      <c r="O1157" t="s">
        <v>11732</v>
      </c>
      <c r="P1157" t="s">
        <v>7057</v>
      </c>
      <c r="Q1157" t="s">
        <v>12864</v>
      </c>
      <c r="R1157" t="s">
        <v>7058</v>
      </c>
      <c r="S1157" t="s">
        <v>14043</v>
      </c>
      <c r="T1157" t="s">
        <v>7059</v>
      </c>
      <c r="U1157" t="s">
        <v>7060</v>
      </c>
      <c r="V1157" t="s">
        <v>7061</v>
      </c>
    </row>
    <row r="1158" spans="1:22">
      <c r="A1158" t="s">
        <v>7062</v>
      </c>
      <c r="B1158" t="s">
        <v>10292</v>
      </c>
      <c r="C1158" t="s">
        <v>10743</v>
      </c>
      <c r="D1158" s="2">
        <v>2089</v>
      </c>
      <c r="E1158" s="11">
        <f t="shared" si="90"/>
        <v>44796000</v>
      </c>
      <c r="F1158" s="5">
        <v>4000</v>
      </c>
      <c r="G1158" s="1">
        <v>0.48</v>
      </c>
      <c r="H1158" t="str">
        <f t="shared" si="91"/>
        <v>20-50%</v>
      </c>
      <c r="I1158" s="8" t="str">
        <f t="shared" si="93"/>
        <v>&gt;500</v>
      </c>
      <c r="J1158" s="8" t="str">
        <f t="shared" si="94"/>
        <v>No</v>
      </c>
      <c r="K1158" s="1" t="s">
        <v>9299</v>
      </c>
      <c r="L1158">
        <v>4.2</v>
      </c>
      <c r="M1158" s="4">
        <v>11199</v>
      </c>
      <c r="N1158" s="12">
        <f t="shared" si="92"/>
        <v>47035.8</v>
      </c>
      <c r="O1158" t="s">
        <v>11733</v>
      </c>
      <c r="P1158" t="s">
        <v>7064</v>
      </c>
      <c r="Q1158" t="s">
        <v>12865</v>
      </c>
      <c r="R1158" t="s">
        <v>7065</v>
      </c>
      <c r="S1158" t="s">
        <v>14044</v>
      </c>
      <c r="T1158" t="s">
        <v>7066</v>
      </c>
      <c r="U1158" t="s">
        <v>7067</v>
      </c>
      <c r="V1158" t="s">
        <v>7068</v>
      </c>
    </row>
    <row r="1159" spans="1:22">
      <c r="A1159" t="s">
        <v>7069</v>
      </c>
      <c r="B1159" t="s">
        <v>10293</v>
      </c>
      <c r="C1159" t="s">
        <v>10708</v>
      </c>
      <c r="D1159" s="2">
        <v>2339</v>
      </c>
      <c r="E1159" s="11">
        <f t="shared" si="90"/>
        <v>4472000</v>
      </c>
      <c r="F1159" s="5">
        <v>4000</v>
      </c>
      <c r="G1159" s="1">
        <v>0.42</v>
      </c>
      <c r="H1159" t="str">
        <f t="shared" si="91"/>
        <v>&gt;=50%</v>
      </c>
      <c r="I1159" s="8" t="str">
        <f t="shared" si="93"/>
        <v>&gt;500</v>
      </c>
      <c r="J1159" s="8" t="str">
        <f t="shared" si="94"/>
        <v>No</v>
      </c>
      <c r="K1159" s="1" t="s">
        <v>9299</v>
      </c>
      <c r="L1159">
        <v>3.8</v>
      </c>
      <c r="M1159" s="4">
        <v>1118</v>
      </c>
      <c r="N1159" s="12">
        <f t="shared" si="92"/>
        <v>4248.3999999999996</v>
      </c>
      <c r="O1159" t="s">
        <v>11734</v>
      </c>
      <c r="P1159" t="s">
        <v>7071</v>
      </c>
      <c r="Q1159" t="s">
        <v>12866</v>
      </c>
      <c r="R1159" t="s">
        <v>7072</v>
      </c>
      <c r="S1159" t="s">
        <v>14045</v>
      </c>
      <c r="T1159" t="s">
        <v>7073</v>
      </c>
      <c r="U1159" t="s">
        <v>7074</v>
      </c>
      <c r="V1159" t="s">
        <v>7075</v>
      </c>
    </row>
    <row r="1160" spans="1:22">
      <c r="A1160" t="s">
        <v>7076</v>
      </c>
      <c r="B1160" t="s">
        <v>10294</v>
      </c>
      <c r="C1160" t="s">
        <v>10744</v>
      </c>
      <c r="D1160">
        <v>784</v>
      </c>
      <c r="E1160" s="11">
        <f t="shared" si="90"/>
        <v>17589</v>
      </c>
      <c r="F1160" s="5">
        <v>1599</v>
      </c>
      <c r="G1160" s="1">
        <v>0.51</v>
      </c>
      <c r="H1160" t="str">
        <f t="shared" si="91"/>
        <v>20-50%</v>
      </c>
      <c r="I1160" s="8" t="str">
        <f t="shared" si="93"/>
        <v>&gt;500</v>
      </c>
      <c r="J1160" s="8" t="str">
        <f t="shared" si="94"/>
        <v>No</v>
      </c>
      <c r="K1160" s="1" t="s">
        <v>9298</v>
      </c>
      <c r="L1160">
        <v>4.5</v>
      </c>
      <c r="M1160" s="4">
        <v>11</v>
      </c>
      <c r="N1160" s="12">
        <f t="shared" si="92"/>
        <v>49.5</v>
      </c>
      <c r="O1160" t="s">
        <v>11735</v>
      </c>
      <c r="P1160" t="s">
        <v>7078</v>
      </c>
      <c r="Q1160" t="s">
        <v>12867</v>
      </c>
      <c r="R1160" t="s">
        <v>7079</v>
      </c>
      <c r="S1160" t="s">
        <v>14046</v>
      </c>
      <c r="T1160" t="s">
        <v>7080</v>
      </c>
      <c r="U1160" t="s">
        <v>7081</v>
      </c>
      <c r="V1160" t="s">
        <v>7082</v>
      </c>
    </row>
    <row r="1161" spans="1:22">
      <c r="A1161" t="s">
        <v>7083</v>
      </c>
      <c r="B1161" t="s">
        <v>10295</v>
      </c>
      <c r="C1161" t="s">
        <v>10708</v>
      </c>
      <c r="D1161" s="2">
        <v>5499</v>
      </c>
      <c r="E1161" s="11">
        <f t="shared" si="90"/>
        <v>43525647</v>
      </c>
      <c r="F1161" s="5">
        <v>9999</v>
      </c>
      <c r="G1161" s="1">
        <v>0.45</v>
      </c>
      <c r="H1161" t="str">
        <f t="shared" si="91"/>
        <v>&gt;=50%</v>
      </c>
      <c r="I1161" s="8" t="str">
        <f t="shared" si="93"/>
        <v>&gt;500</v>
      </c>
      <c r="J1161" s="8" t="str">
        <f t="shared" si="94"/>
        <v>No</v>
      </c>
      <c r="K1161" s="1" t="s">
        <v>9299</v>
      </c>
      <c r="L1161">
        <v>3.8</v>
      </c>
      <c r="M1161" s="4">
        <v>4353</v>
      </c>
      <c r="N1161" s="12">
        <f t="shared" si="92"/>
        <v>16541.399999999998</v>
      </c>
      <c r="O1161" t="s">
        <v>11736</v>
      </c>
      <c r="P1161" t="s">
        <v>7085</v>
      </c>
      <c r="Q1161" t="s">
        <v>12868</v>
      </c>
      <c r="R1161" t="s">
        <v>7086</v>
      </c>
      <c r="S1161" t="s">
        <v>14047</v>
      </c>
      <c r="T1161" t="s">
        <v>7087</v>
      </c>
      <c r="U1161" t="s">
        <v>7088</v>
      </c>
      <c r="V1161" t="s">
        <v>7089</v>
      </c>
    </row>
    <row r="1162" spans="1:22">
      <c r="A1162" t="s">
        <v>7090</v>
      </c>
      <c r="B1162" t="s">
        <v>10296</v>
      </c>
      <c r="C1162" t="s">
        <v>10713</v>
      </c>
      <c r="D1162">
        <v>899</v>
      </c>
      <c r="E1162" s="11">
        <f t="shared" si="90"/>
        <v>368150</v>
      </c>
      <c r="F1162" s="5">
        <v>1990</v>
      </c>
      <c r="G1162" s="1">
        <v>0.55000000000000004</v>
      </c>
      <c r="H1162" t="str">
        <f t="shared" si="91"/>
        <v>20%</v>
      </c>
      <c r="I1162" s="8" t="str">
        <f t="shared" si="93"/>
        <v>&gt;500</v>
      </c>
      <c r="J1162" s="8" t="str">
        <f t="shared" si="94"/>
        <v>No</v>
      </c>
      <c r="K1162" s="1" t="s">
        <v>9298</v>
      </c>
      <c r="L1162">
        <v>4.0999999999999996</v>
      </c>
      <c r="M1162" s="4">
        <v>185</v>
      </c>
      <c r="N1162" s="12">
        <f t="shared" si="92"/>
        <v>758.49999999999989</v>
      </c>
      <c r="O1162" t="s">
        <v>11737</v>
      </c>
      <c r="P1162" t="s">
        <v>7092</v>
      </c>
      <c r="Q1162" t="s">
        <v>12869</v>
      </c>
      <c r="R1162" t="s">
        <v>7093</v>
      </c>
      <c r="S1162" t="s">
        <v>14048</v>
      </c>
      <c r="T1162" t="s">
        <v>7094</v>
      </c>
      <c r="U1162" t="s">
        <v>7095</v>
      </c>
      <c r="V1162" t="s">
        <v>7096</v>
      </c>
    </row>
    <row r="1163" spans="1:22">
      <c r="A1163" t="s">
        <v>7097</v>
      </c>
      <c r="B1163" t="s">
        <v>10297</v>
      </c>
      <c r="C1163" t="s">
        <v>10714</v>
      </c>
      <c r="D1163" s="2">
        <v>1695</v>
      </c>
      <c r="E1163" s="11">
        <f t="shared" si="90"/>
        <v>24221550</v>
      </c>
      <c r="F1163" s="5">
        <v>1695</v>
      </c>
      <c r="G1163" s="1">
        <v>0</v>
      </c>
      <c r="H1163" t="str">
        <f t="shared" si="91"/>
        <v>20-50%</v>
      </c>
      <c r="I1163" s="8" t="str">
        <f t="shared" si="93"/>
        <v>&gt;500</v>
      </c>
      <c r="J1163" s="8" t="str">
        <f t="shared" si="94"/>
        <v>No</v>
      </c>
      <c r="K1163" s="1" t="s">
        <v>9299</v>
      </c>
      <c r="L1163">
        <v>4.2</v>
      </c>
      <c r="M1163" s="4">
        <v>14290</v>
      </c>
      <c r="N1163" s="12">
        <f t="shared" si="92"/>
        <v>60018</v>
      </c>
      <c r="O1163" t="s">
        <v>11738</v>
      </c>
      <c r="P1163" t="s">
        <v>7099</v>
      </c>
      <c r="Q1163" t="s">
        <v>12870</v>
      </c>
      <c r="R1163" t="s">
        <v>7100</v>
      </c>
      <c r="S1163" t="s">
        <v>14049</v>
      </c>
      <c r="T1163" t="s">
        <v>7101</v>
      </c>
      <c r="U1163" t="s">
        <v>7102</v>
      </c>
      <c r="V1163" t="s">
        <v>7103</v>
      </c>
    </row>
    <row r="1164" spans="1:22">
      <c r="A1164" t="s">
        <v>7104</v>
      </c>
      <c r="B1164" t="s">
        <v>10298</v>
      </c>
      <c r="C1164" t="s">
        <v>10716</v>
      </c>
      <c r="D1164">
        <v>499</v>
      </c>
      <c r="E1164" s="11">
        <f t="shared" si="90"/>
        <v>2853840</v>
      </c>
      <c r="F1164" s="5">
        <v>940</v>
      </c>
      <c r="G1164" s="1">
        <v>0.47</v>
      </c>
      <c r="H1164" t="str">
        <f t="shared" si="91"/>
        <v>20-50%</v>
      </c>
      <c r="I1164" s="8" t="str">
        <f t="shared" si="93"/>
        <v>&gt;500</v>
      </c>
      <c r="J1164" s="8" t="str">
        <f t="shared" si="94"/>
        <v>No</v>
      </c>
      <c r="K1164" s="1" t="s">
        <v>9299</v>
      </c>
      <c r="L1164">
        <v>4.0999999999999996</v>
      </c>
      <c r="M1164" s="4">
        <v>3036</v>
      </c>
      <c r="N1164" s="12">
        <f t="shared" si="92"/>
        <v>12447.599999999999</v>
      </c>
      <c r="O1164" t="s">
        <v>11679</v>
      </c>
      <c r="P1164" t="s">
        <v>7106</v>
      </c>
      <c r="Q1164" t="s">
        <v>12871</v>
      </c>
      <c r="R1164" t="s">
        <v>7107</v>
      </c>
      <c r="S1164" t="s">
        <v>14050</v>
      </c>
      <c r="T1164" t="s">
        <v>7108</v>
      </c>
      <c r="U1164" t="s">
        <v>7109</v>
      </c>
      <c r="V1164" t="s">
        <v>7110</v>
      </c>
    </row>
    <row r="1165" spans="1:22">
      <c r="A1165" t="s">
        <v>7111</v>
      </c>
      <c r="B1165" t="s">
        <v>7112</v>
      </c>
      <c r="C1165" t="s">
        <v>10716</v>
      </c>
      <c r="D1165" s="2">
        <v>2699</v>
      </c>
      <c r="E1165" s="11">
        <f t="shared" si="90"/>
        <v>6091200</v>
      </c>
      <c r="F1165" s="5">
        <v>4700</v>
      </c>
      <c r="G1165" s="1">
        <v>0.43</v>
      </c>
      <c r="H1165" t="str">
        <f t="shared" si="91"/>
        <v>&gt;=50%</v>
      </c>
      <c r="I1165" s="8" t="str">
        <f t="shared" si="93"/>
        <v>&gt;500</v>
      </c>
      <c r="J1165" s="8" t="str">
        <f t="shared" si="94"/>
        <v>No</v>
      </c>
      <c r="K1165" s="1" t="s">
        <v>9299</v>
      </c>
      <c r="L1165">
        <v>4.2</v>
      </c>
      <c r="M1165" s="4">
        <v>1296</v>
      </c>
      <c r="N1165" s="12">
        <f t="shared" si="92"/>
        <v>5443.2</v>
      </c>
      <c r="O1165" t="s">
        <v>11739</v>
      </c>
      <c r="P1165" t="s">
        <v>7113</v>
      </c>
      <c r="Q1165" t="s">
        <v>12872</v>
      </c>
      <c r="R1165" t="s">
        <v>7114</v>
      </c>
      <c r="S1165" t="s">
        <v>14051</v>
      </c>
      <c r="T1165" t="s">
        <v>7115</v>
      </c>
      <c r="U1165" t="s">
        <v>7116</v>
      </c>
      <c r="V1165" t="s">
        <v>7117</v>
      </c>
    </row>
    <row r="1166" spans="1:22">
      <c r="A1166" t="s">
        <v>7118</v>
      </c>
      <c r="B1166" t="s">
        <v>10299</v>
      </c>
      <c r="C1166" t="s">
        <v>10730</v>
      </c>
      <c r="D1166" s="2">
        <v>1448</v>
      </c>
      <c r="E1166" s="11">
        <f t="shared" si="90"/>
        <v>56981</v>
      </c>
      <c r="F1166" s="5">
        <v>2999</v>
      </c>
      <c r="G1166" s="1">
        <v>0.52</v>
      </c>
      <c r="H1166" t="str">
        <f t="shared" si="91"/>
        <v>20%</v>
      </c>
      <c r="I1166" s="8" t="str">
        <f t="shared" si="93"/>
        <v>&gt;500</v>
      </c>
      <c r="J1166" s="8" t="str">
        <f t="shared" si="94"/>
        <v>No</v>
      </c>
      <c r="K1166" s="1" t="s">
        <v>9298</v>
      </c>
      <c r="L1166">
        <v>4.5</v>
      </c>
      <c r="M1166" s="4">
        <v>19</v>
      </c>
      <c r="N1166" s="12">
        <f t="shared" si="92"/>
        <v>85.5</v>
      </c>
      <c r="O1166" t="s">
        <v>11740</v>
      </c>
      <c r="P1166" t="s">
        <v>7120</v>
      </c>
      <c r="Q1166" t="s">
        <v>12873</v>
      </c>
      <c r="R1166" t="s">
        <v>7121</v>
      </c>
      <c r="S1166" t="s">
        <v>14052</v>
      </c>
      <c r="T1166" t="s">
        <v>7122</v>
      </c>
      <c r="U1166" t="s">
        <v>7123</v>
      </c>
      <c r="V1166" t="s">
        <v>7124</v>
      </c>
    </row>
    <row r="1167" spans="1:22">
      <c r="A1167" t="s">
        <v>7125</v>
      </c>
      <c r="B1167" t="s">
        <v>10300</v>
      </c>
      <c r="C1167" t="s">
        <v>10719</v>
      </c>
      <c r="D1167">
        <v>79</v>
      </c>
      <c r="E1167" s="11">
        <f t="shared" si="90"/>
        <v>7663</v>
      </c>
      <c r="F1167" s="5">
        <v>79</v>
      </c>
      <c r="G1167" s="1">
        <v>0</v>
      </c>
      <c r="H1167" t="str">
        <f t="shared" si="91"/>
        <v>&gt;=50%</v>
      </c>
      <c r="I1167" s="8" t="str">
        <f t="shared" si="93"/>
        <v>&lt;200</v>
      </c>
      <c r="J1167" s="8" t="str">
        <f t="shared" si="94"/>
        <v>No</v>
      </c>
      <c r="K1167" s="1" t="s">
        <v>9299</v>
      </c>
      <c r="L1167">
        <v>4</v>
      </c>
      <c r="M1167" s="4">
        <v>97</v>
      </c>
      <c r="N1167" s="12">
        <f t="shared" si="92"/>
        <v>388</v>
      </c>
      <c r="O1167" t="s">
        <v>11741</v>
      </c>
      <c r="P1167" t="s">
        <v>7127</v>
      </c>
      <c r="Q1167" t="s">
        <v>12874</v>
      </c>
      <c r="R1167" t="s">
        <v>7128</v>
      </c>
      <c r="S1167" t="s">
        <v>14053</v>
      </c>
      <c r="T1167" t="s">
        <v>9286</v>
      </c>
      <c r="U1167" t="s">
        <v>7129</v>
      </c>
      <c r="V1167" t="s">
        <v>7130</v>
      </c>
    </row>
    <row r="1168" spans="1:22">
      <c r="A1168" t="s">
        <v>7131</v>
      </c>
      <c r="B1168" t="s">
        <v>10301</v>
      </c>
      <c r="C1168" t="s">
        <v>10712</v>
      </c>
      <c r="D1168" s="2">
        <v>6990</v>
      </c>
      <c r="E1168" s="11">
        <f t="shared" si="90"/>
        <v>25307590</v>
      </c>
      <c r="F1168" s="5">
        <v>14290</v>
      </c>
      <c r="G1168" s="1">
        <v>0.51</v>
      </c>
      <c r="H1168" t="str">
        <f t="shared" si="91"/>
        <v>20-50%</v>
      </c>
      <c r="I1168" s="8" t="str">
        <f t="shared" si="93"/>
        <v>&gt;500</v>
      </c>
      <c r="J1168" s="8" t="str">
        <f t="shared" si="94"/>
        <v>No</v>
      </c>
      <c r="K1168" s="1" t="s">
        <v>9298</v>
      </c>
      <c r="L1168">
        <v>4.4000000000000004</v>
      </c>
      <c r="M1168" s="4">
        <v>1771</v>
      </c>
      <c r="N1168" s="12">
        <f t="shared" si="92"/>
        <v>7792.4000000000005</v>
      </c>
      <c r="O1168" t="s">
        <v>11742</v>
      </c>
      <c r="P1168" t="s">
        <v>7133</v>
      </c>
      <c r="Q1168" t="s">
        <v>12875</v>
      </c>
      <c r="R1168" t="s">
        <v>7134</v>
      </c>
      <c r="S1168" t="s">
        <v>14054</v>
      </c>
      <c r="T1168" t="s">
        <v>7135</v>
      </c>
      <c r="U1168" t="s">
        <v>7136</v>
      </c>
      <c r="V1168" t="s">
        <v>7137</v>
      </c>
    </row>
    <row r="1169" spans="1:22">
      <c r="A1169" t="s">
        <v>7138</v>
      </c>
      <c r="B1169" t="s">
        <v>10302</v>
      </c>
      <c r="C1169" t="s">
        <v>10744</v>
      </c>
      <c r="D1169" s="2">
        <v>2698</v>
      </c>
      <c r="E1169" s="11">
        <f t="shared" si="90"/>
        <v>59309130</v>
      </c>
      <c r="F1169" s="5">
        <v>3945</v>
      </c>
      <c r="G1169" s="1">
        <v>0.32</v>
      </c>
      <c r="H1169" t="str">
        <f t="shared" si="91"/>
        <v>20-50%</v>
      </c>
      <c r="I1169" s="8" t="str">
        <f t="shared" si="93"/>
        <v>&gt;500</v>
      </c>
      <c r="J1169" s="8" t="str">
        <f t="shared" si="94"/>
        <v>No</v>
      </c>
      <c r="K1169" s="1" t="s">
        <v>9299</v>
      </c>
      <c r="L1169">
        <v>4</v>
      </c>
      <c r="M1169" s="4">
        <v>15034</v>
      </c>
      <c r="N1169" s="12">
        <f t="shared" si="92"/>
        <v>60136</v>
      </c>
      <c r="O1169" t="s">
        <v>11743</v>
      </c>
      <c r="P1169" t="s">
        <v>7140</v>
      </c>
      <c r="Q1169" t="s">
        <v>12876</v>
      </c>
      <c r="R1169" t="s">
        <v>7141</v>
      </c>
      <c r="S1169" t="s">
        <v>14055</v>
      </c>
      <c r="T1169" t="s">
        <v>7142</v>
      </c>
      <c r="U1169" t="s">
        <v>7143</v>
      </c>
      <c r="V1169" t="s">
        <v>7144</v>
      </c>
    </row>
    <row r="1170" spans="1:22">
      <c r="A1170" t="s">
        <v>7145</v>
      </c>
      <c r="B1170" t="s">
        <v>10303</v>
      </c>
      <c r="C1170" t="s">
        <v>10718</v>
      </c>
      <c r="D1170" s="2">
        <v>3199</v>
      </c>
      <c r="E1170" s="11">
        <f t="shared" si="90"/>
        <v>19448758</v>
      </c>
      <c r="F1170" s="5">
        <v>5999</v>
      </c>
      <c r="G1170" s="1">
        <v>0.47</v>
      </c>
      <c r="H1170" t="str">
        <f t="shared" si="91"/>
        <v>20-50%</v>
      </c>
      <c r="I1170" s="8" t="str">
        <f t="shared" si="93"/>
        <v>&gt;500</v>
      </c>
      <c r="J1170" s="8" t="str">
        <f t="shared" si="94"/>
        <v>No</v>
      </c>
      <c r="K1170" s="1" t="s">
        <v>9299</v>
      </c>
      <c r="L1170">
        <v>4</v>
      </c>
      <c r="M1170" s="4">
        <v>3242</v>
      </c>
      <c r="N1170" s="12">
        <f t="shared" si="92"/>
        <v>12968</v>
      </c>
      <c r="O1170" t="s">
        <v>11744</v>
      </c>
      <c r="P1170" t="s">
        <v>7147</v>
      </c>
      <c r="Q1170" t="s">
        <v>12877</v>
      </c>
      <c r="R1170" t="s">
        <v>7148</v>
      </c>
      <c r="S1170" t="s">
        <v>14056</v>
      </c>
      <c r="T1170" t="s">
        <v>7149</v>
      </c>
      <c r="U1170" t="s">
        <v>7150</v>
      </c>
      <c r="V1170" t="s">
        <v>7151</v>
      </c>
    </row>
    <row r="1171" spans="1:22">
      <c r="A1171" t="s">
        <v>7152</v>
      </c>
      <c r="B1171" t="s">
        <v>10304</v>
      </c>
      <c r="C1171" t="s">
        <v>10728</v>
      </c>
      <c r="D1171" s="2">
        <v>1199</v>
      </c>
      <c r="E1171" s="11">
        <f t="shared" si="90"/>
        <v>5522400</v>
      </c>
      <c r="F1171" s="5">
        <v>1950</v>
      </c>
      <c r="G1171" s="1">
        <v>0.39</v>
      </c>
      <c r="H1171" t="str">
        <f t="shared" si="91"/>
        <v>20-50%</v>
      </c>
      <c r="I1171" s="8" t="str">
        <f t="shared" si="93"/>
        <v>&gt;500</v>
      </c>
      <c r="J1171" s="8" t="str">
        <f t="shared" si="94"/>
        <v>No</v>
      </c>
      <c r="K1171" s="1" t="s">
        <v>9299</v>
      </c>
      <c r="L1171">
        <v>3.9</v>
      </c>
      <c r="M1171" s="4">
        <v>2832</v>
      </c>
      <c r="N1171" s="12">
        <f t="shared" si="92"/>
        <v>11044.8</v>
      </c>
      <c r="O1171" t="s">
        <v>11745</v>
      </c>
      <c r="P1171" t="s">
        <v>7154</v>
      </c>
      <c r="Q1171" t="s">
        <v>12878</v>
      </c>
      <c r="R1171" t="s">
        <v>7155</v>
      </c>
      <c r="S1171" t="s">
        <v>14057</v>
      </c>
      <c r="T1171" t="s">
        <v>7156</v>
      </c>
      <c r="U1171" t="s">
        <v>7157</v>
      </c>
      <c r="V1171" t="s">
        <v>7158</v>
      </c>
    </row>
    <row r="1172" spans="1:22">
      <c r="A1172" t="s">
        <v>7159</v>
      </c>
      <c r="B1172" t="s">
        <v>10305</v>
      </c>
      <c r="C1172" t="s">
        <v>10706</v>
      </c>
      <c r="D1172" s="2">
        <v>1414</v>
      </c>
      <c r="E1172" s="11">
        <f t="shared" si="90"/>
        <v>4192902</v>
      </c>
      <c r="F1172" s="5">
        <v>2799</v>
      </c>
      <c r="G1172" s="1">
        <v>0.49</v>
      </c>
      <c r="H1172" t="str">
        <f t="shared" si="91"/>
        <v>20-50%</v>
      </c>
      <c r="I1172" s="8" t="str">
        <f t="shared" si="93"/>
        <v>&gt;500</v>
      </c>
      <c r="J1172" s="8" t="str">
        <f t="shared" si="94"/>
        <v>No</v>
      </c>
      <c r="K1172" s="1" t="s">
        <v>9299</v>
      </c>
      <c r="L1172">
        <v>4</v>
      </c>
      <c r="M1172" s="4">
        <v>1498</v>
      </c>
      <c r="N1172" s="12">
        <f t="shared" si="92"/>
        <v>5992</v>
      </c>
      <c r="O1172" t="s">
        <v>11746</v>
      </c>
      <c r="P1172" t="s">
        <v>7161</v>
      </c>
      <c r="Q1172" t="s">
        <v>12879</v>
      </c>
      <c r="R1172" t="s">
        <v>7162</v>
      </c>
      <c r="S1172" t="s">
        <v>14058</v>
      </c>
      <c r="T1172" t="s">
        <v>7163</v>
      </c>
      <c r="U1172" t="s">
        <v>7164</v>
      </c>
      <c r="V1172" t="s">
        <v>7165</v>
      </c>
    </row>
    <row r="1173" spans="1:22">
      <c r="A1173" t="s">
        <v>7166</v>
      </c>
      <c r="B1173" t="s">
        <v>10306</v>
      </c>
      <c r="C1173" t="s">
        <v>10732</v>
      </c>
      <c r="D1173">
        <v>999</v>
      </c>
      <c r="E1173" s="11">
        <f t="shared" si="90"/>
        <v>594750</v>
      </c>
      <c r="F1173" s="5">
        <v>1950</v>
      </c>
      <c r="G1173" s="1">
        <v>0.49</v>
      </c>
      <c r="H1173" t="str">
        <f t="shared" si="91"/>
        <v>20-50%</v>
      </c>
      <c r="I1173" s="8" t="str">
        <f t="shared" si="93"/>
        <v>&gt;500</v>
      </c>
      <c r="J1173" s="8" t="str">
        <f t="shared" si="94"/>
        <v>No</v>
      </c>
      <c r="K1173" s="1" t="s">
        <v>9299</v>
      </c>
      <c r="L1173">
        <v>3.8</v>
      </c>
      <c r="M1173" s="4">
        <v>305</v>
      </c>
      <c r="N1173" s="12">
        <f t="shared" si="92"/>
        <v>1159</v>
      </c>
      <c r="O1173" t="s">
        <v>11747</v>
      </c>
      <c r="P1173" t="s">
        <v>7168</v>
      </c>
      <c r="Q1173" t="s">
        <v>12880</v>
      </c>
      <c r="R1173" t="s">
        <v>7169</v>
      </c>
      <c r="S1173" t="s">
        <v>14059</v>
      </c>
      <c r="T1173" t="s">
        <v>7170</v>
      </c>
      <c r="U1173" t="s">
        <v>7171</v>
      </c>
      <c r="V1173" t="s">
        <v>7172</v>
      </c>
    </row>
    <row r="1174" spans="1:22">
      <c r="A1174" t="s">
        <v>7173</v>
      </c>
      <c r="B1174" t="s">
        <v>10307</v>
      </c>
      <c r="C1174" t="s">
        <v>10745</v>
      </c>
      <c r="D1174" s="2">
        <v>5999</v>
      </c>
      <c r="E1174" s="11">
        <f t="shared" si="90"/>
        <v>11908809</v>
      </c>
      <c r="F1174" s="5">
        <v>9999</v>
      </c>
      <c r="G1174" s="1">
        <v>0.4</v>
      </c>
      <c r="H1174" t="str">
        <f t="shared" si="91"/>
        <v>20-50%</v>
      </c>
      <c r="I1174" s="8" t="str">
        <f t="shared" si="93"/>
        <v>&gt;500</v>
      </c>
      <c r="J1174" s="8" t="str">
        <f t="shared" si="94"/>
        <v>No</v>
      </c>
      <c r="K1174" s="1" t="s">
        <v>9299</v>
      </c>
      <c r="L1174">
        <v>4.2</v>
      </c>
      <c r="M1174" s="4">
        <v>1191</v>
      </c>
      <c r="N1174" s="12">
        <f t="shared" si="92"/>
        <v>5002.2</v>
      </c>
      <c r="O1174" t="s">
        <v>11748</v>
      </c>
      <c r="P1174" t="s">
        <v>7175</v>
      </c>
      <c r="Q1174" t="s">
        <v>12881</v>
      </c>
      <c r="R1174" t="s">
        <v>7176</v>
      </c>
      <c r="S1174" t="s">
        <v>14060</v>
      </c>
      <c r="T1174" t="s">
        <v>7177</v>
      </c>
      <c r="U1174" t="s">
        <v>7178</v>
      </c>
      <c r="V1174" t="s">
        <v>7179</v>
      </c>
    </row>
    <row r="1175" spans="1:22">
      <c r="A1175" t="s">
        <v>7180</v>
      </c>
      <c r="B1175" t="s">
        <v>10308</v>
      </c>
      <c r="C1175" t="s">
        <v>10746</v>
      </c>
      <c r="D1175" s="2">
        <v>9970</v>
      </c>
      <c r="E1175" s="11">
        <f t="shared" si="90"/>
        <v>52632951</v>
      </c>
      <c r="F1175" s="5">
        <v>12999</v>
      </c>
      <c r="G1175" s="1">
        <v>0.23</v>
      </c>
      <c r="H1175" t="str">
        <f t="shared" si="91"/>
        <v>20%</v>
      </c>
      <c r="I1175" s="8" t="str">
        <f t="shared" si="93"/>
        <v>&gt;500</v>
      </c>
      <c r="J1175" s="8" t="str">
        <f t="shared" si="94"/>
        <v>No</v>
      </c>
      <c r="K1175" s="1" t="s">
        <v>9299</v>
      </c>
      <c r="L1175">
        <v>4.3</v>
      </c>
      <c r="M1175" s="4">
        <v>4049</v>
      </c>
      <c r="N1175" s="12">
        <f t="shared" si="92"/>
        <v>17410.7</v>
      </c>
      <c r="O1175" t="s">
        <v>11749</v>
      </c>
      <c r="P1175" t="s">
        <v>7182</v>
      </c>
      <c r="Q1175" t="s">
        <v>12882</v>
      </c>
      <c r="R1175" t="s">
        <v>7183</v>
      </c>
      <c r="S1175" t="s">
        <v>14061</v>
      </c>
      <c r="T1175" t="s">
        <v>7184</v>
      </c>
      <c r="U1175" t="s">
        <v>7185</v>
      </c>
      <c r="V1175" t="s">
        <v>7186</v>
      </c>
    </row>
    <row r="1176" spans="1:22">
      <c r="A1176" t="s">
        <v>7187</v>
      </c>
      <c r="B1176" t="s">
        <v>7188</v>
      </c>
      <c r="C1176" t="s">
        <v>10731</v>
      </c>
      <c r="D1176">
        <v>698</v>
      </c>
      <c r="E1176" s="11">
        <f t="shared" si="90"/>
        <v>2208840</v>
      </c>
      <c r="F1176" s="5">
        <v>699</v>
      </c>
      <c r="G1176" s="1">
        <v>0</v>
      </c>
      <c r="H1176" t="str">
        <f t="shared" si="91"/>
        <v>20-50%</v>
      </c>
      <c r="I1176" s="8" t="str">
        <f t="shared" si="93"/>
        <v>&gt;500</v>
      </c>
      <c r="J1176" s="8" t="str">
        <f t="shared" si="94"/>
        <v>No</v>
      </c>
      <c r="K1176" s="1" t="s">
        <v>9299</v>
      </c>
      <c r="L1176">
        <v>4.2</v>
      </c>
      <c r="M1176" s="4">
        <v>3160</v>
      </c>
      <c r="N1176" s="12">
        <f t="shared" si="92"/>
        <v>13272</v>
      </c>
      <c r="O1176" t="s">
        <v>11750</v>
      </c>
      <c r="P1176" t="s">
        <v>7189</v>
      </c>
      <c r="Q1176" t="s">
        <v>12883</v>
      </c>
      <c r="R1176" t="s">
        <v>7190</v>
      </c>
      <c r="S1176" t="s">
        <v>14062</v>
      </c>
      <c r="T1176" t="s">
        <v>7191</v>
      </c>
      <c r="U1176" t="s">
        <v>7192</v>
      </c>
      <c r="V1176" t="s">
        <v>7193</v>
      </c>
    </row>
    <row r="1177" spans="1:22">
      <c r="A1177" t="s">
        <v>7194</v>
      </c>
      <c r="B1177" t="s">
        <v>10309</v>
      </c>
      <c r="C1177" t="s">
        <v>10747</v>
      </c>
      <c r="D1177" s="2">
        <v>2199</v>
      </c>
      <c r="E1177" s="11">
        <f t="shared" si="90"/>
        <v>30783500</v>
      </c>
      <c r="F1177" s="5">
        <v>3190</v>
      </c>
      <c r="G1177" s="1">
        <v>0.31</v>
      </c>
      <c r="H1177" t="str">
        <f t="shared" si="91"/>
        <v>&gt;=50%</v>
      </c>
      <c r="I1177" s="8" t="str">
        <f t="shared" si="93"/>
        <v>&gt;500</v>
      </c>
      <c r="J1177" s="8" t="str">
        <f t="shared" si="94"/>
        <v>No</v>
      </c>
      <c r="K1177" s="1" t="s">
        <v>9299</v>
      </c>
      <c r="L1177">
        <v>4.3</v>
      </c>
      <c r="M1177" s="4">
        <v>9650</v>
      </c>
      <c r="N1177" s="12">
        <f t="shared" si="92"/>
        <v>41495</v>
      </c>
      <c r="O1177" t="s">
        <v>11751</v>
      </c>
      <c r="P1177" t="s">
        <v>7196</v>
      </c>
      <c r="Q1177" t="s">
        <v>12884</v>
      </c>
      <c r="R1177" t="s">
        <v>7197</v>
      </c>
      <c r="S1177" t="s">
        <v>14063</v>
      </c>
      <c r="T1177" t="s">
        <v>7198</v>
      </c>
      <c r="U1177" t="s">
        <v>7199</v>
      </c>
      <c r="V1177" t="s">
        <v>7200</v>
      </c>
    </row>
    <row r="1178" spans="1:22">
      <c r="A1178" t="s">
        <v>7201</v>
      </c>
      <c r="B1178" t="s">
        <v>10310</v>
      </c>
      <c r="C1178" t="s">
        <v>10709</v>
      </c>
      <c r="D1178">
        <v>320</v>
      </c>
      <c r="E1178" s="11">
        <f t="shared" si="90"/>
        <v>3072954</v>
      </c>
      <c r="F1178" s="5">
        <v>799</v>
      </c>
      <c r="G1178" s="1">
        <v>0.6</v>
      </c>
      <c r="H1178" t="str">
        <f t="shared" si="91"/>
        <v>20-50%</v>
      </c>
      <c r="I1178" s="8" t="str">
        <f t="shared" si="93"/>
        <v>&gt;500</v>
      </c>
      <c r="J1178" s="8" t="str">
        <f t="shared" si="94"/>
        <v>No</v>
      </c>
      <c r="K1178" s="1" t="s">
        <v>9298</v>
      </c>
      <c r="L1178">
        <v>4.2</v>
      </c>
      <c r="M1178" s="4">
        <v>3846</v>
      </c>
      <c r="N1178" s="12">
        <f t="shared" si="92"/>
        <v>16153.2</v>
      </c>
      <c r="O1178" t="s">
        <v>11752</v>
      </c>
      <c r="P1178" t="s">
        <v>7203</v>
      </c>
      <c r="Q1178" t="s">
        <v>12885</v>
      </c>
      <c r="R1178" t="s">
        <v>7204</v>
      </c>
      <c r="S1178" t="s">
        <v>14064</v>
      </c>
      <c r="T1178" t="s">
        <v>7205</v>
      </c>
      <c r="U1178" t="s">
        <v>7206</v>
      </c>
      <c r="V1178" t="s">
        <v>7207</v>
      </c>
    </row>
    <row r="1179" spans="1:22">
      <c r="A1179" t="s">
        <v>7208</v>
      </c>
      <c r="B1179" t="s">
        <v>10311</v>
      </c>
      <c r="C1179" t="s">
        <v>10724</v>
      </c>
      <c r="D1179">
        <v>298</v>
      </c>
      <c r="E1179" s="11">
        <f t="shared" si="90"/>
        <v>144710</v>
      </c>
      <c r="F1179" s="5">
        <v>499</v>
      </c>
      <c r="G1179" s="1">
        <v>0.4</v>
      </c>
      <c r="H1179" t="str">
        <f t="shared" si="91"/>
        <v>20%</v>
      </c>
      <c r="I1179" s="8" t="str">
        <f t="shared" si="93"/>
        <v>200-500</v>
      </c>
      <c r="J1179" s="8" t="str">
        <f t="shared" si="94"/>
        <v>No</v>
      </c>
      <c r="K1179" s="1" t="s">
        <v>9299</v>
      </c>
      <c r="L1179">
        <v>4.4000000000000004</v>
      </c>
      <c r="M1179" s="4">
        <v>290</v>
      </c>
      <c r="N1179" s="12">
        <f t="shared" si="92"/>
        <v>1276</v>
      </c>
      <c r="O1179" t="s">
        <v>11753</v>
      </c>
      <c r="P1179" t="s">
        <v>7210</v>
      </c>
      <c r="Q1179" t="s">
        <v>12886</v>
      </c>
      <c r="R1179" t="s">
        <v>7211</v>
      </c>
      <c r="S1179" t="s">
        <v>14065</v>
      </c>
      <c r="T1179" t="s">
        <v>7212</v>
      </c>
      <c r="U1179" t="s">
        <v>7213</v>
      </c>
      <c r="V1179" t="s">
        <v>7214</v>
      </c>
    </row>
    <row r="1180" spans="1:22">
      <c r="A1180" t="s">
        <v>7215</v>
      </c>
      <c r="B1180" t="s">
        <v>10312</v>
      </c>
      <c r="C1180" t="s">
        <v>10731</v>
      </c>
      <c r="D1180" s="2">
        <v>1199</v>
      </c>
      <c r="E1180" s="11">
        <f t="shared" si="90"/>
        <v>3306794</v>
      </c>
      <c r="F1180" s="5">
        <v>1499</v>
      </c>
      <c r="G1180" s="1">
        <v>0.2</v>
      </c>
      <c r="H1180" t="str">
        <f t="shared" si="91"/>
        <v>20-50%</v>
      </c>
      <c r="I1180" s="8" t="str">
        <f t="shared" si="93"/>
        <v>&gt;500</v>
      </c>
      <c r="J1180" s="8" t="str">
        <f t="shared" si="94"/>
        <v>No</v>
      </c>
      <c r="K1180" s="1" t="s">
        <v>9299</v>
      </c>
      <c r="L1180">
        <v>3.8</v>
      </c>
      <c r="M1180" s="4">
        <v>2206</v>
      </c>
      <c r="N1180" s="12">
        <f t="shared" si="92"/>
        <v>8382.7999999999993</v>
      </c>
      <c r="O1180" t="s">
        <v>11754</v>
      </c>
      <c r="P1180" t="s">
        <v>7217</v>
      </c>
      <c r="Q1180" t="s">
        <v>12887</v>
      </c>
      <c r="R1180" t="s">
        <v>7218</v>
      </c>
      <c r="S1180" t="s">
        <v>14066</v>
      </c>
      <c r="T1180" t="s">
        <v>7219</v>
      </c>
      <c r="U1180" t="s">
        <v>7220</v>
      </c>
      <c r="V1180" t="s">
        <v>7221</v>
      </c>
    </row>
    <row r="1181" spans="1:22">
      <c r="A1181" t="s">
        <v>7222</v>
      </c>
      <c r="B1181" t="s">
        <v>10313</v>
      </c>
      <c r="C1181" t="s">
        <v>10710</v>
      </c>
      <c r="D1181" s="2">
        <v>1399</v>
      </c>
      <c r="E1181" s="11">
        <f t="shared" si="90"/>
        <v>24868340</v>
      </c>
      <c r="F1181" s="5">
        <v>2660</v>
      </c>
      <c r="G1181" s="1">
        <v>0.47</v>
      </c>
      <c r="H1181" t="str">
        <f t="shared" si="91"/>
        <v>&gt;=50%</v>
      </c>
      <c r="I1181" s="8" t="str">
        <f t="shared" si="93"/>
        <v>&gt;500</v>
      </c>
      <c r="J1181" s="8" t="str">
        <f t="shared" si="94"/>
        <v>No</v>
      </c>
      <c r="K1181" s="1" t="s">
        <v>9299</v>
      </c>
      <c r="L1181">
        <v>4.0999999999999996</v>
      </c>
      <c r="M1181" s="4">
        <v>9349</v>
      </c>
      <c r="N1181" s="12">
        <f t="shared" si="92"/>
        <v>38330.899999999994</v>
      </c>
      <c r="O1181" t="s">
        <v>11755</v>
      </c>
      <c r="P1181" t="s">
        <v>7224</v>
      </c>
      <c r="Q1181" t="s">
        <v>12888</v>
      </c>
      <c r="R1181" t="s">
        <v>7225</v>
      </c>
      <c r="S1181" t="s">
        <v>14067</v>
      </c>
      <c r="T1181" t="s">
        <v>7226</v>
      </c>
      <c r="U1181" t="s">
        <v>7227</v>
      </c>
      <c r="V1181" t="s">
        <v>7228</v>
      </c>
    </row>
    <row r="1182" spans="1:22">
      <c r="A1182" t="s">
        <v>7229</v>
      </c>
      <c r="B1182" t="s">
        <v>10314</v>
      </c>
      <c r="C1182" t="s">
        <v>10735</v>
      </c>
      <c r="D1182">
        <v>599</v>
      </c>
      <c r="E1182" s="11">
        <f t="shared" si="90"/>
        <v>1617822</v>
      </c>
      <c r="F1182" s="5">
        <v>2799</v>
      </c>
      <c r="G1182" s="1">
        <v>0.79</v>
      </c>
      <c r="H1182" t="str">
        <f t="shared" si="91"/>
        <v>20%</v>
      </c>
      <c r="I1182" s="8" t="str">
        <f t="shared" si="93"/>
        <v>&gt;500</v>
      </c>
      <c r="J1182" s="8" t="str">
        <f t="shared" si="94"/>
        <v>No</v>
      </c>
      <c r="K1182" s="1" t="s">
        <v>9298</v>
      </c>
      <c r="L1182">
        <v>3.9</v>
      </c>
      <c r="M1182" s="4">
        <v>578</v>
      </c>
      <c r="N1182" s="12">
        <f t="shared" si="92"/>
        <v>2254.1999999999998</v>
      </c>
      <c r="O1182" t="s">
        <v>11756</v>
      </c>
      <c r="P1182" t="s">
        <v>7231</v>
      </c>
      <c r="Q1182" t="s">
        <v>12889</v>
      </c>
      <c r="R1182" t="s">
        <v>7232</v>
      </c>
      <c r="S1182" t="s">
        <v>14068</v>
      </c>
      <c r="T1182" t="s">
        <v>7233</v>
      </c>
      <c r="U1182" t="s">
        <v>7234</v>
      </c>
      <c r="V1182" t="s">
        <v>7235</v>
      </c>
    </row>
    <row r="1183" spans="1:22">
      <c r="A1183" t="s">
        <v>7236</v>
      </c>
      <c r="B1183" t="s">
        <v>10315</v>
      </c>
      <c r="C1183" t="s">
        <v>10745</v>
      </c>
      <c r="D1183" s="2">
        <v>1499</v>
      </c>
      <c r="E1183" s="11">
        <f t="shared" si="90"/>
        <v>13987169</v>
      </c>
      <c r="F1183" s="5">
        <v>1499</v>
      </c>
      <c r="G1183" s="1">
        <v>0</v>
      </c>
      <c r="H1183" t="str">
        <f t="shared" si="91"/>
        <v>&gt;=50%</v>
      </c>
      <c r="I1183" s="8" t="str">
        <f t="shared" si="93"/>
        <v>&gt;500</v>
      </c>
      <c r="J1183" s="8" t="str">
        <f t="shared" si="94"/>
        <v>No</v>
      </c>
      <c r="K1183" s="1" t="s">
        <v>9299</v>
      </c>
      <c r="L1183">
        <v>4.3</v>
      </c>
      <c r="M1183" s="4">
        <v>9331</v>
      </c>
      <c r="N1183" s="12">
        <f t="shared" si="92"/>
        <v>40123.299999999996</v>
      </c>
      <c r="O1183" t="s">
        <v>11757</v>
      </c>
      <c r="P1183" t="s">
        <v>7238</v>
      </c>
      <c r="Q1183" t="s">
        <v>12890</v>
      </c>
      <c r="R1183" t="s">
        <v>7239</v>
      </c>
      <c r="S1183" t="s">
        <v>14069</v>
      </c>
      <c r="T1183" t="s">
        <v>7240</v>
      </c>
      <c r="U1183" t="s">
        <v>7241</v>
      </c>
      <c r="V1183" t="s">
        <v>7242</v>
      </c>
    </row>
    <row r="1184" spans="1:22">
      <c r="A1184" t="s">
        <v>7243</v>
      </c>
      <c r="B1184" t="s">
        <v>10316</v>
      </c>
      <c r="C1184" t="s">
        <v>10746</v>
      </c>
      <c r="D1184" s="2">
        <v>14400</v>
      </c>
      <c r="E1184" s="11">
        <f t="shared" si="90"/>
        <v>229836300</v>
      </c>
      <c r="F1184" s="5">
        <v>59900</v>
      </c>
      <c r="G1184" s="1">
        <v>0.76</v>
      </c>
      <c r="H1184" t="str">
        <f t="shared" si="91"/>
        <v>20%</v>
      </c>
      <c r="I1184" s="8" t="str">
        <f t="shared" si="93"/>
        <v>&gt;500</v>
      </c>
      <c r="J1184" s="8" t="str">
        <f t="shared" si="94"/>
        <v>No</v>
      </c>
      <c r="K1184" s="1" t="s">
        <v>9298</v>
      </c>
      <c r="L1184">
        <v>4.4000000000000004</v>
      </c>
      <c r="M1184" s="4">
        <v>3837</v>
      </c>
      <c r="N1184" s="12">
        <f t="shared" si="92"/>
        <v>16882.800000000003</v>
      </c>
      <c r="O1184" t="s">
        <v>7245</v>
      </c>
      <c r="P1184" t="s">
        <v>7246</v>
      </c>
      <c r="Q1184" t="s">
        <v>12891</v>
      </c>
      <c r="R1184" t="s">
        <v>7247</v>
      </c>
      <c r="S1184" t="s">
        <v>14070</v>
      </c>
      <c r="T1184" t="s">
        <v>7248</v>
      </c>
      <c r="U1184" t="s">
        <v>7249</v>
      </c>
      <c r="V1184" t="s">
        <v>7250</v>
      </c>
    </row>
    <row r="1185" spans="1:22">
      <c r="A1185" t="s">
        <v>7251</v>
      </c>
      <c r="B1185" t="s">
        <v>10317</v>
      </c>
      <c r="C1185" t="s">
        <v>10707</v>
      </c>
      <c r="D1185" s="2">
        <v>1699</v>
      </c>
      <c r="E1185" s="11">
        <f t="shared" si="90"/>
        <v>21766400</v>
      </c>
      <c r="F1185" s="5">
        <v>1900</v>
      </c>
      <c r="G1185" s="1">
        <v>0.11</v>
      </c>
      <c r="H1185" t="str">
        <f t="shared" si="91"/>
        <v>20-50%</v>
      </c>
      <c r="I1185" s="8" t="str">
        <f t="shared" si="93"/>
        <v>&gt;500</v>
      </c>
      <c r="J1185" s="8" t="str">
        <f t="shared" si="94"/>
        <v>No</v>
      </c>
      <c r="K1185" s="1" t="s">
        <v>9299</v>
      </c>
      <c r="L1185">
        <v>3.6</v>
      </c>
      <c r="M1185" s="4">
        <v>11456</v>
      </c>
      <c r="N1185" s="12">
        <f t="shared" si="92"/>
        <v>41241.599999999999</v>
      </c>
      <c r="O1185" t="s">
        <v>11758</v>
      </c>
      <c r="P1185" t="s">
        <v>7253</v>
      </c>
      <c r="Q1185" t="s">
        <v>12892</v>
      </c>
      <c r="R1185" t="s">
        <v>7254</v>
      </c>
      <c r="S1185" t="s">
        <v>14071</v>
      </c>
      <c r="T1185" t="s">
        <v>7255</v>
      </c>
      <c r="U1185" t="s">
        <v>7256</v>
      </c>
      <c r="V1185" t="s">
        <v>7257</v>
      </c>
    </row>
    <row r="1186" spans="1:22">
      <c r="A1186" t="s">
        <v>7258</v>
      </c>
      <c r="B1186" t="s">
        <v>10318</v>
      </c>
      <c r="C1186" t="s">
        <v>10715</v>
      </c>
      <c r="D1186">
        <v>649</v>
      </c>
      <c r="E1186" s="11">
        <f t="shared" si="90"/>
        <v>48951</v>
      </c>
      <c r="F1186" s="5">
        <v>999</v>
      </c>
      <c r="G1186" s="1">
        <v>0.35</v>
      </c>
      <c r="H1186" t="str">
        <f t="shared" si="91"/>
        <v>20-50%</v>
      </c>
      <c r="I1186" s="8" t="str">
        <f t="shared" si="93"/>
        <v>&gt;500</v>
      </c>
      <c r="J1186" s="8" t="str">
        <f t="shared" si="94"/>
        <v>No</v>
      </c>
      <c r="K1186" s="1" t="s">
        <v>9299</v>
      </c>
      <c r="L1186">
        <v>3.8</v>
      </c>
      <c r="M1186" s="4">
        <v>49</v>
      </c>
      <c r="N1186" s="12">
        <f t="shared" si="92"/>
        <v>186.2</v>
      </c>
      <c r="O1186" t="s">
        <v>11759</v>
      </c>
      <c r="P1186" t="s">
        <v>7260</v>
      </c>
      <c r="Q1186" t="s">
        <v>12893</v>
      </c>
      <c r="R1186" t="s">
        <v>7261</v>
      </c>
      <c r="S1186" t="s">
        <v>14072</v>
      </c>
      <c r="T1186" t="s">
        <v>7262</v>
      </c>
      <c r="U1186" t="s">
        <v>7263</v>
      </c>
      <c r="V1186" t="s">
        <v>7264</v>
      </c>
    </row>
    <row r="1187" spans="1:22">
      <c r="A1187" t="s">
        <v>7265</v>
      </c>
      <c r="B1187" t="s">
        <v>10319</v>
      </c>
      <c r="C1187" t="s">
        <v>10722</v>
      </c>
      <c r="D1187" s="2">
        <v>3249</v>
      </c>
      <c r="E1187" s="11">
        <f t="shared" si="90"/>
        <v>31734750</v>
      </c>
      <c r="F1187" s="5">
        <v>6375</v>
      </c>
      <c r="G1187" s="1">
        <v>0.49</v>
      </c>
      <c r="H1187" t="str">
        <f t="shared" si="91"/>
        <v>&gt;=50%</v>
      </c>
      <c r="I1187" s="8" t="str">
        <f t="shared" si="93"/>
        <v>&gt;500</v>
      </c>
      <c r="J1187" s="8" t="str">
        <f t="shared" si="94"/>
        <v>No</v>
      </c>
      <c r="K1187" s="1" t="s">
        <v>9299</v>
      </c>
      <c r="L1187">
        <v>4</v>
      </c>
      <c r="M1187" s="4">
        <v>4978</v>
      </c>
      <c r="N1187" s="12">
        <f t="shared" si="92"/>
        <v>19912</v>
      </c>
      <c r="O1187" t="s">
        <v>11760</v>
      </c>
      <c r="P1187" t="s">
        <v>7267</v>
      </c>
      <c r="Q1187" t="s">
        <v>12894</v>
      </c>
      <c r="R1187" t="s">
        <v>7268</v>
      </c>
      <c r="S1187" t="s">
        <v>14073</v>
      </c>
      <c r="T1187" t="s">
        <v>7269</v>
      </c>
      <c r="U1187" t="s">
        <v>7270</v>
      </c>
      <c r="V1187" t="s">
        <v>7271</v>
      </c>
    </row>
    <row r="1188" spans="1:22">
      <c r="A1188" t="s">
        <v>7272</v>
      </c>
      <c r="B1188" t="s">
        <v>10320</v>
      </c>
      <c r="C1188" t="s">
        <v>10726</v>
      </c>
      <c r="D1188">
        <v>199</v>
      </c>
      <c r="E1188" s="11">
        <f t="shared" si="90"/>
        <v>996004</v>
      </c>
      <c r="F1188" s="5">
        <v>499</v>
      </c>
      <c r="G1188" s="1">
        <v>0.6</v>
      </c>
      <c r="H1188" t="str">
        <f t="shared" si="91"/>
        <v>20-50%</v>
      </c>
      <c r="I1188" s="8" t="str">
        <f t="shared" si="93"/>
        <v>200-500</v>
      </c>
      <c r="J1188" s="8" t="str">
        <f t="shared" si="94"/>
        <v>No</v>
      </c>
      <c r="K1188" s="1" t="s">
        <v>9298</v>
      </c>
      <c r="L1188">
        <v>4.0999999999999996</v>
      </c>
      <c r="M1188" s="4">
        <v>1996</v>
      </c>
      <c r="N1188" s="12">
        <f t="shared" si="92"/>
        <v>8183.5999999999995</v>
      </c>
      <c r="O1188" t="s">
        <v>11761</v>
      </c>
      <c r="P1188" t="s">
        <v>7274</v>
      </c>
      <c r="Q1188" t="s">
        <v>12895</v>
      </c>
      <c r="R1188" t="s">
        <v>7275</v>
      </c>
      <c r="S1188" t="s">
        <v>14074</v>
      </c>
      <c r="T1188" t="s">
        <v>7276</v>
      </c>
      <c r="U1188" t="s">
        <v>7277</v>
      </c>
      <c r="V1188" t="s">
        <v>7278</v>
      </c>
    </row>
    <row r="1189" spans="1:22">
      <c r="A1189" t="s">
        <v>7279</v>
      </c>
      <c r="B1189" t="s">
        <v>10321</v>
      </c>
      <c r="C1189" t="s">
        <v>10706</v>
      </c>
      <c r="D1189" s="2">
        <v>1099</v>
      </c>
      <c r="E1189" s="11">
        <f t="shared" si="90"/>
        <v>3439089</v>
      </c>
      <c r="F1189" s="5">
        <v>1899</v>
      </c>
      <c r="G1189" s="1">
        <v>0.42</v>
      </c>
      <c r="H1189" t="str">
        <f t="shared" si="91"/>
        <v>&gt;=50%</v>
      </c>
      <c r="I1189" s="8" t="str">
        <f t="shared" si="93"/>
        <v>&gt;500</v>
      </c>
      <c r="J1189" s="8" t="str">
        <f t="shared" si="94"/>
        <v>No</v>
      </c>
      <c r="K1189" s="1" t="s">
        <v>9299</v>
      </c>
      <c r="L1189">
        <v>4.3</v>
      </c>
      <c r="M1189" s="4">
        <v>1811</v>
      </c>
      <c r="N1189" s="12">
        <f t="shared" si="92"/>
        <v>7787.2999999999993</v>
      </c>
      <c r="O1189" t="s">
        <v>11762</v>
      </c>
      <c r="P1189" t="s">
        <v>7281</v>
      </c>
      <c r="Q1189" t="s">
        <v>12896</v>
      </c>
      <c r="R1189" t="s">
        <v>7282</v>
      </c>
      <c r="S1189" t="s">
        <v>14075</v>
      </c>
      <c r="T1189" t="s">
        <v>7283</v>
      </c>
      <c r="U1189" t="s">
        <v>7284</v>
      </c>
      <c r="V1189" t="s">
        <v>7285</v>
      </c>
    </row>
    <row r="1190" spans="1:22">
      <c r="A1190" t="s">
        <v>7286</v>
      </c>
      <c r="B1190" t="s">
        <v>10322</v>
      </c>
      <c r="C1190" t="s">
        <v>10727</v>
      </c>
      <c r="D1190">
        <v>664</v>
      </c>
      <c r="E1190" s="11">
        <f t="shared" si="90"/>
        <v>3275020</v>
      </c>
      <c r="F1190" s="5">
        <v>1490</v>
      </c>
      <c r="G1190" s="1">
        <v>0.55000000000000004</v>
      </c>
      <c r="H1190" t="str">
        <f t="shared" si="91"/>
        <v>20-50%</v>
      </c>
      <c r="I1190" s="8" t="str">
        <f t="shared" si="93"/>
        <v>&gt;500</v>
      </c>
      <c r="J1190" s="8" t="str">
        <f t="shared" si="94"/>
        <v>No</v>
      </c>
      <c r="K1190" s="1" t="s">
        <v>9298</v>
      </c>
      <c r="L1190">
        <v>4</v>
      </c>
      <c r="M1190" s="4">
        <v>2198</v>
      </c>
      <c r="N1190" s="12">
        <f t="shared" si="92"/>
        <v>8792</v>
      </c>
      <c r="O1190" t="s">
        <v>11763</v>
      </c>
      <c r="P1190" t="s">
        <v>7288</v>
      </c>
      <c r="Q1190" t="s">
        <v>12897</v>
      </c>
      <c r="R1190" t="s">
        <v>7289</v>
      </c>
      <c r="S1190" t="s">
        <v>14076</v>
      </c>
      <c r="T1190" t="s">
        <v>7290</v>
      </c>
      <c r="U1190" t="s">
        <v>7291</v>
      </c>
      <c r="V1190" t="s">
        <v>7292</v>
      </c>
    </row>
    <row r="1191" spans="1:22">
      <c r="A1191" t="s">
        <v>7293</v>
      </c>
      <c r="B1191" t="s">
        <v>10323</v>
      </c>
      <c r="C1191" t="s">
        <v>10719</v>
      </c>
      <c r="D1191">
        <v>260</v>
      </c>
      <c r="E1191" s="11">
        <f t="shared" si="90"/>
        <v>4594450</v>
      </c>
      <c r="F1191" s="5">
        <v>350</v>
      </c>
      <c r="G1191" s="1">
        <v>0.26</v>
      </c>
      <c r="H1191" t="str">
        <f t="shared" si="91"/>
        <v>20-50%</v>
      </c>
      <c r="I1191" s="8" t="str">
        <f t="shared" si="93"/>
        <v>200-500</v>
      </c>
      <c r="J1191" s="8" t="str">
        <f t="shared" si="94"/>
        <v>No</v>
      </c>
      <c r="K1191" s="1" t="s">
        <v>9299</v>
      </c>
      <c r="L1191">
        <v>3.9</v>
      </c>
      <c r="M1191" s="4">
        <v>13127</v>
      </c>
      <c r="N1191" s="12">
        <f t="shared" si="92"/>
        <v>51195.299999999996</v>
      </c>
      <c r="O1191" t="s">
        <v>11764</v>
      </c>
      <c r="P1191" t="s">
        <v>7295</v>
      </c>
      <c r="Q1191" t="s">
        <v>12898</v>
      </c>
      <c r="R1191" t="s">
        <v>7296</v>
      </c>
      <c r="S1191" t="s">
        <v>14077</v>
      </c>
      <c r="T1191" t="s">
        <v>7297</v>
      </c>
      <c r="U1191" t="s">
        <v>7298</v>
      </c>
      <c r="V1191" t="s">
        <v>7299</v>
      </c>
    </row>
    <row r="1192" spans="1:22">
      <c r="A1192" t="s">
        <v>7300</v>
      </c>
      <c r="B1192" t="s">
        <v>10324</v>
      </c>
      <c r="C1192" t="s">
        <v>10748</v>
      </c>
      <c r="D1192" s="2">
        <v>6499</v>
      </c>
      <c r="E1192" s="11">
        <f t="shared" si="90"/>
        <v>49852500</v>
      </c>
      <c r="F1192" s="5">
        <v>8500</v>
      </c>
      <c r="G1192" s="1">
        <v>0.24</v>
      </c>
      <c r="H1192" t="str">
        <f t="shared" si="91"/>
        <v>20-50%</v>
      </c>
      <c r="I1192" s="8" t="str">
        <f t="shared" si="93"/>
        <v>&gt;500</v>
      </c>
      <c r="J1192" s="8" t="str">
        <f t="shared" si="94"/>
        <v>No</v>
      </c>
      <c r="K1192" s="1" t="s">
        <v>9299</v>
      </c>
      <c r="L1192">
        <v>4.4000000000000004</v>
      </c>
      <c r="M1192" s="4">
        <v>5865</v>
      </c>
      <c r="N1192" s="12">
        <f t="shared" si="92"/>
        <v>25806.000000000004</v>
      </c>
      <c r="O1192" t="s">
        <v>11765</v>
      </c>
      <c r="P1192" t="s">
        <v>7302</v>
      </c>
      <c r="Q1192" t="s">
        <v>12899</v>
      </c>
      <c r="R1192" t="s">
        <v>7303</v>
      </c>
      <c r="S1192" t="s">
        <v>14078</v>
      </c>
      <c r="T1192" t="s">
        <v>7304</v>
      </c>
      <c r="U1192" t="s">
        <v>7305</v>
      </c>
      <c r="V1192" t="s">
        <v>7306</v>
      </c>
    </row>
    <row r="1193" spans="1:22">
      <c r="A1193" t="s">
        <v>7307</v>
      </c>
      <c r="B1193" t="s">
        <v>10325</v>
      </c>
      <c r="C1193" t="s">
        <v>10723</v>
      </c>
      <c r="D1193" s="2">
        <v>1484</v>
      </c>
      <c r="E1193" s="11">
        <f t="shared" si="90"/>
        <v>2666433</v>
      </c>
      <c r="F1193" s="5">
        <v>2499</v>
      </c>
      <c r="G1193" s="1">
        <v>0.41</v>
      </c>
      <c r="H1193" t="str">
        <f t="shared" si="91"/>
        <v>20-50%</v>
      </c>
      <c r="I1193" s="8" t="str">
        <f t="shared" si="93"/>
        <v>&gt;500</v>
      </c>
      <c r="J1193" s="8" t="str">
        <f t="shared" si="94"/>
        <v>No</v>
      </c>
      <c r="K1193" s="1" t="s">
        <v>9299</v>
      </c>
      <c r="L1193">
        <v>3.7</v>
      </c>
      <c r="M1193" s="4">
        <v>1067</v>
      </c>
      <c r="N1193" s="12">
        <f t="shared" si="92"/>
        <v>3947.9</v>
      </c>
      <c r="O1193" t="s">
        <v>11766</v>
      </c>
      <c r="P1193" t="s">
        <v>7309</v>
      </c>
      <c r="Q1193" t="s">
        <v>12900</v>
      </c>
      <c r="R1193" t="s">
        <v>7310</v>
      </c>
      <c r="S1193" t="s">
        <v>14079</v>
      </c>
      <c r="T1193" t="s">
        <v>7311</v>
      </c>
      <c r="U1193" t="s">
        <v>7312</v>
      </c>
      <c r="V1193" t="s">
        <v>7313</v>
      </c>
    </row>
    <row r="1194" spans="1:22">
      <c r="A1194" t="s">
        <v>7314</v>
      </c>
      <c r="B1194" t="s">
        <v>10326</v>
      </c>
      <c r="C1194" t="s">
        <v>10724</v>
      </c>
      <c r="D1194">
        <v>999</v>
      </c>
      <c r="E1194" s="11">
        <f t="shared" si="90"/>
        <v>7614360</v>
      </c>
      <c r="F1194" s="5">
        <v>1560</v>
      </c>
      <c r="G1194" s="1">
        <v>0.36</v>
      </c>
      <c r="H1194" t="str">
        <f t="shared" si="91"/>
        <v>20-50%</v>
      </c>
      <c r="I1194" s="8" t="str">
        <f t="shared" si="93"/>
        <v>&gt;500</v>
      </c>
      <c r="J1194" s="8" t="str">
        <f t="shared" si="94"/>
        <v>No</v>
      </c>
      <c r="K1194" s="1" t="s">
        <v>9299</v>
      </c>
      <c r="L1194">
        <v>3.6</v>
      </c>
      <c r="M1194" s="4">
        <v>4881</v>
      </c>
      <c r="N1194" s="12">
        <f t="shared" si="92"/>
        <v>17571.600000000002</v>
      </c>
      <c r="O1194" t="s">
        <v>11767</v>
      </c>
      <c r="P1194" t="s">
        <v>7316</v>
      </c>
      <c r="Q1194" t="s">
        <v>12901</v>
      </c>
      <c r="R1194" t="s">
        <v>7317</v>
      </c>
      <c r="S1194" t="s">
        <v>14080</v>
      </c>
      <c r="T1194" t="s">
        <v>7318</v>
      </c>
      <c r="U1194" t="s">
        <v>7319</v>
      </c>
      <c r="V1194" t="s">
        <v>7320</v>
      </c>
    </row>
    <row r="1195" spans="1:22">
      <c r="A1195" t="s">
        <v>7321</v>
      </c>
      <c r="B1195" t="s">
        <v>10327</v>
      </c>
      <c r="C1195" t="s">
        <v>10713</v>
      </c>
      <c r="D1195" s="2">
        <v>3299</v>
      </c>
      <c r="E1195" s="11">
        <f t="shared" si="90"/>
        <v>72910500</v>
      </c>
      <c r="F1195" s="5">
        <v>6500</v>
      </c>
      <c r="G1195" s="1">
        <v>0.49</v>
      </c>
      <c r="H1195" t="str">
        <f t="shared" si="91"/>
        <v>&gt;=50%</v>
      </c>
      <c r="I1195" s="8" t="str">
        <f t="shared" si="93"/>
        <v>&gt;500</v>
      </c>
      <c r="J1195" s="8" t="str">
        <f t="shared" si="94"/>
        <v>No</v>
      </c>
      <c r="K1195" s="1" t="s">
        <v>9299</v>
      </c>
      <c r="L1195">
        <v>3.7</v>
      </c>
      <c r="M1195" s="4">
        <v>11217</v>
      </c>
      <c r="N1195" s="12">
        <f t="shared" si="92"/>
        <v>41502.9</v>
      </c>
      <c r="O1195" t="s">
        <v>11768</v>
      </c>
      <c r="P1195" t="s">
        <v>7323</v>
      </c>
      <c r="Q1195" t="s">
        <v>12902</v>
      </c>
      <c r="R1195" t="s">
        <v>7324</v>
      </c>
      <c r="S1195" t="s">
        <v>14081</v>
      </c>
      <c r="T1195" t="s">
        <v>7325</v>
      </c>
      <c r="U1195" t="s">
        <v>7326</v>
      </c>
      <c r="V1195" t="s">
        <v>7327</v>
      </c>
    </row>
    <row r="1196" spans="1:22">
      <c r="A1196" t="s">
        <v>7328</v>
      </c>
      <c r="B1196" t="s">
        <v>10328</v>
      </c>
      <c r="C1196" t="s">
        <v>10715</v>
      </c>
      <c r="D1196">
        <v>259</v>
      </c>
      <c r="E1196" s="11">
        <f t="shared" si="90"/>
        <v>42957</v>
      </c>
      <c r="F1196" s="5">
        <v>999</v>
      </c>
      <c r="G1196" s="1">
        <v>0.74</v>
      </c>
      <c r="H1196" t="str">
        <f t="shared" si="91"/>
        <v>&gt;=50%</v>
      </c>
      <c r="I1196" s="8" t="str">
        <f t="shared" si="93"/>
        <v>&gt;500</v>
      </c>
      <c r="J1196" s="8" t="str">
        <f t="shared" si="94"/>
        <v>No</v>
      </c>
      <c r="K1196" s="1" t="s">
        <v>9298</v>
      </c>
      <c r="L1196">
        <v>4</v>
      </c>
      <c r="M1196" s="4">
        <v>43</v>
      </c>
      <c r="N1196" s="12">
        <f t="shared" si="92"/>
        <v>172</v>
      </c>
      <c r="O1196" t="s">
        <v>11769</v>
      </c>
      <c r="P1196" t="s">
        <v>7330</v>
      </c>
      <c r="Q1196" t="s">
        <v>12903</v>
      </c>
      <c r="R1196" t="s">
        <v>7331</v>
      </c>
      <c r="S1196" t="s">
        <v>14082</v>
      </c>
      <c r="T1196" t="s">
        <v>7332</v>
      </c>
      <c r="U1196" t="s">
        <v>7333</v>
      </c>
      <c r="V1196" t="s">
        <v>7334</v>
      </c>
    </row>
    <row r="1197" spans="1:22">
      <c r="A1197" t="s">
        <v>7335</v>
      </c>
      <c r="B1197" t="s">
        <v>10329</v>
      </c>
      <c r="C1197" t="s">
        <v>10723</v>
      </c>
      <c r="D1197" s="2">
        <v>3249</v>
      </c>
      <c r="E1197" s="11">
        <f t="shared" si="90"/>
        <v>36355880</v>
      </c>
      <c r="F1197" s="5">
        <v>7795</v>
      </c>
      <c r="G1197" s="1">
        <v>0.57999999999999996</v>
      </c>
      <c r="H1197" t="str">
        <f t="shared" si="91"/>
        <v>20-50%</v>
      </c>
      <c r="I1197" s="8" t="str">
        <f t="shared" si="93"/>
        <v>&gt;500</v>
      </c>
      <c r="J1197" s="8" t="str">
        <f t="shared" si="94"/>
        <v>No</v>
      </c>
      <c r="K1197" s="1" t="s">
        <v>9298</v>
      </c>
      <c r="L1197">
        <v>4.2</v>
      </c>
      <c r="M1197" s="4">
        <v>4664</v>
      </c>
      <c r="N1197" s="12">
        <f t="shared" si="92"/>
        <v>19588.8</v>
      </c>
      <c r="O1197" t="s">
        <v>11770</v>
      </c>
      <c r="P1197" t="s">
        <v>7337</v>
      </c>
      <c r="Q1197" t="s">
        <v>12904</v>
      </c>
      <c r="R1197" t="s">
        <v>7338</v>
      </c>
      <c r="S1197" t="s">
        <v>14083</v>
      </c>
      <c r="T1197" t="s">
        <v>7339</v>
      </c>
      <c r="U1197" t="s">
        <v>7340</v>
      </c>
      <c r="V1197" t="s">
        <v>7341</v>
      </c>
    </row>
    <row r="1198" spans="1:22">
      <c r="A1198" t="s">
        <v>7342</v>
      </c>
      <c r="B1198" t="s">
        <v>10330</v>
      </c>
      <c r="C1198" t="s">
        <v>10749</v>
      </c>
      <c r="D1198" s="2">
        <v>4280</v>
      </c>
      <c r="E1198" s="11">
        <f t="shared" si="90"/>
        <v>12661440</v>
      </c>
      <c r="F1198" s="5">
        <v>5995</v>
      </c>
      <c r="G1198" s="1">
        <v>0.28999999999999998</v>
      </c>
      <c r="H1198" t="str">
        <f t="shared" si="91"/>
        <v>20-50%</v>
      </c>
      <c r="I1198" s="8" t="str">
        <f t="shared" si="93"/>
        <v>&gt;500</v>
      </c>
      <c r="J1198" s="8" t="str">
        <f t="shared" si="94"/>
        <v>No</v>
      </c>
      <c r="K1198" s="1" t="s">
        <v>9299</v>
      </c>
      <c r="L1198">
        <v>3.8</v>
      </c>
      <c r="M1198" s="4">
        <v>2112</v>
      </c>
      <c r="N1198" s="12">
        <f t="shared" si="92"/>
        <v>8025.5999999999995</v>
      </c>
      <c r="O1198" t="s">
        <v>11771</v>
      </c>
      <c r="P1198" t="s">
        <v>7344</v>
      </c>
      <c r="Q1198" t="s">
        <v>12905</v>
      </c>
      <c r="R1198" t="s">
        <v>7345</v>
      </c>
      <c r="S1198" t="s">
        <v>14084</v>
      </c>
      <c r="T1198" t="s">
        <v>7346</v>
      </c>
      <c r="U1198" t="s">
        <v>7347</v>
      </c>
      <c r="V1198" t="s">
        <v>7348</v>
      </c>
    </row>
    <row r="1199" spans="1:22">
      <c r="A1199" t="s">
        <v>7349</v>
      </c>
      <c r="B1199" t="s">
        <v>10331</v>
      </c>
      <c r="C1199" t="s">
        <v>10731</v>
      </c>
      <c r="D1199">
        <v>189</v>
      </c>
      <c r="E1199" s="11">
        <f t="shared" si="90"/>
        <v>818363</v>
      </c>
      <c r="F1199" s="5">
        <v>299</v>
      </c>
      <c r="G1199" s="1">
        <v>0.37</v>
      </c>
      <c r="H1199" t="str">
        <f t="shared" si="91"/>
        <v>20-50%</v>
      </c>
      <c r="I1199" s="8" t="str">
        <f t="shared" si="93"/>
        <v>200-500</v>
      </c>
      <c r="J1199" s="8" t="str">
        <f t="shared" si="94"/>
        <v>No</v>
      </c>
      <c r="K1199" s="1" t="s">
        <v>9299</v>
      </c>
      <c r="L1199">
        <v>4.2</v>
      </c>
      <c r="M1199" s="4">
        <v>2737</v>
      </c>
      <c r="N1199" s="12">
        <f t="shared" si="92"/>
        <v>11495.4</v>
      </c>
      <c r="O1199" t="s">
        <v>11772</v>
      </c>
      <c r="P1199" t="s">
        <v>7351</v>
      </c>
      <c r="Q1199" t="s">
        <v>12906</v>
      </c>
      <c r="R1199" t="s">
        <v>7352</v>
      </c>
      <c r="S1199" t="s">
        <v>14085</v>
      </c>
      <c r="T1199" t="s">
        <v>7353</v>
      </c>
      <c r="U1199" t="s">
        <v>7354</v>
      </c>
      <c r="V1199" t="s">
        <v>7355</v>
      </c>
    </row>
    <row r="1200" spans="1:22">
      <c r="A1200" t="s">
        <v>7356</v>
      </c>
      <c r="B1200" t="s">
        <v>10332</v>
      </c>
      <c r="C1200" t="s">
        <v>10722</v>
      </c>
      <c r="D1200" s="2">
        <v>1449</v>
      </c>
      <c r="E1200" s="11">
        <f t="shared" si="90"/>
        <v>21185631</v>
      </c>
      <c r="F1200" s="5">
        <v>2349</v>
      </c>
      <c r="G1200" s="1">
        <v>0.38</v>
      </c>
      <c r="H1200" t="str">
        <f t="shared" si="91"/>
        <v>&gt;=50%</v>
      </c>
      <c r="I1200" s="8" t="str">
        <f t="shared" si="93"/>
        <v>&gt;500</v>
      </c>
      <c r="J1200" s="8" t="str">
        <f t="shared" si="94"/>
        <v>No</v>
      </c>
      <c r="K1200" s="1" t="s">
        <v>9299</v>
      </c>
      <c r="L1200">
        <v>3.9</v>
      </c>
      <c r="M1200" s="4">
        <v>9019</v>
      </c>
      <c r="N1200" s="12">
        <f t="shared" si="92"/>
        <v>35174.1</v>
      </c>
      <c r="O1200" t="s">
        <v>11773</v>
      </c>
      <c r="P1200" t="s">
        <v>7358</v>
      </c>
      <c r="Q1200" t="s">
        <v>12907</v>
      </c>
      <c r="R1200" t="s">
        <v>7359</v>
      </c>
      <c r="S1200" t="s">
        <v>14086</v>
      </c>
      <c r="T1200" t="s">
        <v>7360</v>
      </c>
      <c r="U1200" t="s">
        <v>7361</v>
      </c>
      <c r="V1200" t="s">
        <v>7362</v>
      </c>
    </row>
    <row r="1201" spans="1:22">
      <c r="A1201" t="s">
        <v>7363</v>
      </c>
      <c r="B1201" t="s">
        <v>10333</v>
      </c>
      <c r="C1201" t="s">
        <v>10750</v>
      </c>
      <c r="D1201">
        <v>199</v>
      </c>
      <c r="E1201" s="11">
        <f t="shared" si="90"/>
        <v>5106766</v>
      </c>
      <c r="F1201" s="5">
        <v>499</v>
      </c>
      <c r="G1201" s="1">
        <v>0.6</v>
      </c>
      <c r="H1201" t="str">
        <f t="shared" si="91"/>
        <v>&gt;=50%</v>
      </c>
      <c r="I1201" s="8" t="str">
        <f t="shared" si="93"/>
        <v>200-500</v>
      </c>
      <c r="J1201" s="8" t="str">
        <f t="shared" si="94"/>
        <v>No</v>
      </c>
      <c r="K1201" s="1" t="s">
        <v>9298</v>
      </c>
      <c r="L1201">
        <v>4</v>
      </c>
      <c r="M1201" s="4">
        <v>10234</v>
      </c>
      <c r="N1201" s="12">
        <f t="shared" si="92"/>
        <v>40936</v>
      </c>
      <c r="O1201" t="s">
        <v>11774</v>
      </c>
      <c r="P1201" t="s">
        <v>7365</v>
      </c>
      <c r="Q1201" t="s">
        <v>12908</v>
      </c>
      <c r="R1201" t="s">
        <v>7366</v>
      </c>
      <c r="S1201" t="s">
        <v>14087</v>
      </c>
      <c r="T1201" t="s">
        <v>7367</v>
      </c>
      <c r="U1201" t="s">
        <v>7368</v>
      </c>
      <c r="V1201" t="s">
        <v>7369</v>
      </c>
    </row>
    <row r="1202" spans="1:22">
      <c r="A1202" t="s">
        <v>7370</v>
      </c>
      <c r="B1202" t="s">
        <v>10334</v>
      </c>
      <c r="C1202" t="s">
        <v>10713</v>
      </c>
      <c r="D1202">
        <v>474</v>
      </c>
      <c r="E1202" s="11">
        <f t="shared" si="90"/>
        <v>714450</v>
      </c>
      <c r="F1202" s="5">
        <v>1299</v>
      </c>
      <c r="G1202" s="1">
        <v>0.64</v>
      </c>
      <c r="H1202" t="str">
        <f t="shared" si="91"/>
        <v>20-50%</v>
      </c>
      <c r="I1202" s="8" t="str">
        <f t="shared" si="93"/>
        <v>&gt;500</v>
      </c>
      <c r="J1202" s="8" t="str">
        <f t="shared" si="94"/>
        <v>No</v>
      </c>
      <c r="K1202" s="1" t="s">
        <v>9298</v>
      </c>
      <c r="L1202">
        <v>4.0999999999999996</v>
      </c>
      <c r="M1202" s="4">
        <v>550</v>
      </c>
      <c r="N1202" s="12">
        <f t="shared" si="92"/>
        <v>2255</v>
      </c>
      <c r="O1202" t="s">
        <v>11775</v>
      </c>
      <c r="P1202" t="s">
        <v>7372</v>
      </c>
      <c r="Q1202" t="s">
        <v>12909</v>
      </c>
      <c r="R1202" t="s">
        <v>7373</v>
      </c>
      <c r="S1202" t="s">
        <v>14088</v>
      </c>
      <c r="T1202" t="s">
        <v>7374</v>
      </c>
      <c r="U1202" t="s">
        <v>7375</v>
      </c>
      <c r="V1202" t="s">
        <v>7376</v>
      </c>
    </row>
    <row r="1203" spans="1:22">
      <c r="A1203" t="s">
        <v>7377</v>
      </c>
      <c r="B1203" t="s">
        <v>10335</v>
      </c>
      <c r="C1203" t="s">
        <v>10731</v>
      </c>
      <c r="D1203">
        <v>279</v>
      </c>
      <c r="E1203" s="11">
        <f t="shared" si="90"/>
        <v>13972</v>
      </c>
      <c r="F1203" s="5">
        <v>499</v>
      </c>
      <c r="G1203" s="1">
        <v>0.44</v>
      </c>
      <c r="H1203" t="str">
        <f t="shared" si="91"/>
        <v>&gt;=50%</v>
      </c>
      <c r="I1203" s="8" t="str">
        <f t="shared" si="93"/>
        <v>200-500</v>
      </c>
      <c r="J1203" s="8" t="str">
        <f t="shared" si="94"/>
        <v>No</v>
      </c>
      <c r="K1203" s="1" t="s">
        <v>9299</v>
      </c>
      <c r="L1203">
        <v>4.8</v>
      </c>
      <c r="M1203" s="4">
        <v>28</v>
      </c>
      <c r="N1203" s="12">
        <f t="shared" si="92"/>
        <v>134.4</v>
      </c>
      <c r="O1203" t="s">
        <v>11776</v>
      </c>
      <c r="P1203" t="s">
        <v>7379</v>
      </c>
      <c r="Q1203" t="s">
        <v>12910</v>
      </c>
      <c r="R1203" t="s">
        <v>7380</v>
      </c>
      <c r="S1203" t="s">
        <v>14089</v>
      </c>
      <c r="T1203" t="s">
        <v>7381</v>
      </c>
      <c r="U1203" t="s">
        <v>7382</v>
      </c>
      <c r="V1203" t="s">
        <v>7383</v>
      </c>
    </row>
    <row r="1204" spans="1:22">
      <c r="A1204" t="s">
        <v>7384</v>
      </c>
      <c r="B1204" t="s">
        <v>7385</v>
      </c>
      <c r="C1204" t="s">
        <v>10709</v>
      </c>
      <c r="D1204" s="2">
        <v>1999</v>
      </c>
      <c r="E1204" s="11">
        <f t="shared" si="90"/>
        <v>6460575</v>
      </c>
      <c r="F1204" s="5">
        <v>4775</v>
      </c>
      <c r="G1204" s="1">
        <v>0.57999999999999996</v>
      </c>
      <c r="H1204" t="str">
        <f t="shared" si="91"/>
        <v>20-50%</v>
      </c>
      <c r="I1204" s="8" t="str">
        <f t="shared" si="93"/>
        <v>&gt;500</v>
      </c>
      <c r="J1204" s="8" t="str">
        <f t="shared" si="94"/>
        <v>No</v>
      </c>
      <c r="K1204" s="1" t="s">
        <v>9298</v>
      </c>
      <c r="L1204">
        <v>4.2</v>
      </c>
      <c r="M1204" s="4">
        <v>1353</v>
      </c>
      <c r="N1204" s="12">
        <f t="shared" si="92"/>
        <v>5682.6</v>
      </c>
      <c r="O1204" t="s">
        <v>7386</v>
      </c>
      <c r="P1204" t="s">
        <v>7387</v>
      </c>
      <c r="Q1204" t="s">
        <v>12911</v>
      </c>
      <c r="R1204" t="s">
        <v>7388</v>
      </c>
      <c r="S1204" t="s">
        <v>14090</v>
      </c>
      <c r="T1204" t="s">
        <v>7389</v>
      </c>
      <c r="U1204" t="s">
        <v>7390</v>
      </c>
      <c r="V1204" t="s">
        <v>7391</v>
      </c>
    </row>
    <row r="1205" spans="1:22">
      <c r="A1205" t="s">
        <v>7392</v>
      </c>
      <c r="B1205" t="s">
        <v>10336</v>
      </c>
      <c r="C1205" t="s">
        <v>10728</v>
      </c>
      <c r="D1205">
        <v>799</v>
      </c>
      <c r="E1205" s="11">
        <f t="shared" si="90"/>
        <v>2629740</v>
      </c>
      <c r="F1205" s="5">
        <v>1230</v>
      </c>
      <c r="G1205" s="1">
        <v>0.35</v>
      </c>
      <c r="H1205" t="str">
        <f t="shared" si="91"/>
        <v>&gt;=50%</v>
      </c>
      <c r="I1205" s="8" t="str">
        <f t="shared" si="93"/>
        <v>&gt;500</v>
      </c>
      <c r="J1205" s="8" t="str">
        <f t="shared" si="94"/>
        <v>No</v>
      </c>
      <c r="K1205" s="1" t="s">
        <v>9299</v>
      </c>
      <c r="L1205">
        <v>4.0999999999999996</v>
      </c>
      <c r="M1205" s="4">
        <v>2138</v>
      </c>
      <c r="N1205" s="12">
        <f t="shared" si="92"/>
        <v>8765.7999999999993</v>
      </c>
      <c r="O1205" t="s">
        <v>11777</v>
      </c>
      <c r="P1205" t="s">
        <v>7394</v>
      </c>
      <c r="Q1205" t="s">
        <v>12912</v>
      </c>
      <c r="R1205" t="s">
        <v>7395</v>
      </c>
      <c r="S1205" t="s">
        <v>14091</v>
      </c>
      <c r="T1205" t="s">
        <v>7396</v>
      </c>
      <c r="U1205" t="s">
        <v>7397</v>
      </c>
      <c r="V1205" t="s">
        <v>7398</v>
      </c>
    </row>
    <row r="1206" spans="1:22">
      <c r="A1206" t="s">
        <v>7399</v>
      </c>
      <c r="B1206" t="s">
        <v>10337</v>
      </c>
      <c r="C1206" t="s">
        <v>10751</v>
      </c>
      <c r="D1206">
        <v>949</v>
      </c>
      <c r="E1206" s="11">
        <f t="shared" si="90"/>
        <v>3356321</v>
      </c>
      <c r="F1206" s="5">
        <v>1999</v>
      </c>
      <c r="G1206" s="1">
        <v>0.53</v>
      </c>
      <c r="H1206" t="str">
        <f t="shared" si="91"/>
        <v>20-50%</v>
      </c>
      <c r="I1206" s="8" t="str">
        <f t="shared" si="93"/>
        <v>&gt;500</v>
      </c>
      <c r="J1206" s="8" t="str">
        <f t="shared" si="94"/>
        <v>No</v>
      </c>
      <c r="K1206" s="1" t="s">
        <v>9298</v>
      </c>
      <c r="L1206">
        <v>4</v>
      </c>
      <c r="M1206" s="4">
        <v>1679</v>
      </c>
      <c r="N1206" s="12">
        <f t="shared" si="92"/>
        <v>6716</v>
      </c>
      <c r="O1206" t="s">
        <v>11778</v>
      </c>
      <c r="P1206" t="s">
        <v>7401</v>
      </c>
      <c r="Q1206" t="s">
        <v>12913</v>
      </c>
      <c r="R1206" t="s">
        <v>7402</v>
      </c>
      <c r="S1206" t="s">
        <v>14092</v>
      </c>
      <c r="T1206" t="s">
        <v>7403</v>
      </c>
      <c r="U1206" t="s">
        <v>7404</v>
      </c>
      <c r="V1206" t="s">
        <v>7405</v>
      </c>
    </row>
    <row r="1207" spans="1:22">
      <c r="A1207" t="s">
        <v>7406</v>
      </c>
      <c r="B1207" t="s">
        <v>10338</v>
      </c>
      <c r="C1207" t="s">
        <v>10752</v>
      </c>
      <c r="D1207" s="3">
        <v>3657.66</v>
      </c>
      <c r="E1207" s="11">
        <f t="shared" si="90"/>
        <v>66187572</v>
      </c>
      <c r="F1207" s="5">
        <v>5156</v>
      </c>
      <c r="G1207" s="1">
        <v>0.28999999999999998</v>
      </c>
      <c r="H1207" t="str">
        <f t="shared" si="91"/>
        <v>20%</v>
      </c>
      <c r="I1207" s="8" t="str">
        <f t="shared" si="93"/>
        <v>&gt;500</v>
      </c>
      <c r="J1207" s="8" t="str">
        <f t="shared" si="94"/>
        <v>No</v>
      </c>
      <c r="K1207" s="1" t="s">
        <v>9299</v>
      </c>
      <c r="L1207">
        <v>3.9</v>
      </c>
      <c r="M1207" s="4">
        <v>12837</v>
      </c>
      <c r="N1207" s="12">
        <f t="shared" si="92"/>
        <v>50064.299999999996</v>
      </c>
      <c r="O1207" t="s">
        <v>11779</v>
      </c>
      <c r="P1207" t="s">
        <v>7408</v>
      </c>
      <c r="Q1207" t="s">
        <v>12914</v>
      </c>
      <c r="R1207" t="s">
        <v>7409</v>
      </c>
      <c r="S1207" t="s">
        <v>14093</v>
      </c>
      <c r="T1207" t="s">
        <v>7410</v>
      </c>
      <c r="U1207" t="s">
        <v>7411</v>
      </c>
      <c r="V1207" t="s">
        <v>7412</v>
      </c>
    </row>
    <row r="1208" spans="1:22">
      <c r="A1208" t="s">
        <v>7413</v>
      </c>
      <c r="B1208" t="s">
        <v>10339</v>
      </c>
      <c r="C1208" t="s">
        <v>10723</v>
      </c>
      <c r="D1208" s="2">
        <v>1699</v>
      </c>
      <c r="E1208" s="11">
        <f t="shared" si="90"/>
        <v>17737127</v>
      </c>
      <c r="F1208" s="5">
        <v>1999</v>
      </c>
      <c r="G1208" s="1">
        <v>0.15</v>
      </c>
      <c r="H1208" t="str">
        <f t="shared" si="91"/>
        <v>20%</v>
      </c>
      <c r="I1208" s="8" t="str">
        <f t="shared" si="93"/>
        <v>&gt;500</v>
      </c>
      <c r="J1208" s="8" t="str">
        <f t="shared" si="94"/>
        <v>No</v>
      </c>
      <c r="K1208" s="1" t="s">
        <v>9299</v>
      </c>
      <c r="L1208">
        <v>4.0999999999999996</v>
      </c>
      <c r="M1208" s="4">
        <v>8873</v>
      </c>
      <c r="N1208" s="12">
        <f t="shared" si="92"/>
        <v>36379.299999999996</v>
      </c>
      <c r="O1208" t="s">
        <v>11780</v>
      </c>
      <c r="P1208" t="s">
        <v>7415</v>
      </c>
      <c r="Q1208" t="s">
        <v>12915</v>
      </c>
      <c r="R1208" t="s">
        <v>7416</v>
      </c>
      <c r="S1208" t="s">
        <v>14094</v>
      </c>
      <c r="T1208" t="s">
        <v>7417</v>
      </c>
      <c r="U1208" t="s">
        <v>7418</v>
      </c>
      <c r="V1208" t="s">
        <v>7419</v>
      </c>
    </row>
    <row r="1209" spans="1:22">
      <c r="A1209" t="s">
        <v>7420</v>
      </c>
      <c r="B1209" t="s">
        <v>10340</v>
      </c>
      <c r="C1209" t="s">
        <v>10708</v>
      </c>
      <c r="D1209" s="2">
        <v>1849</v>
      </c>
      <c r="E1209" s="11">
        <f t="shared" si="90"/>
        <v>16091695</v>
      </c>
      <c r="F1209" s="5">
        <v>2095</v>
      </c>
      <c r="G1209" s="1">
        <v>0.12</v>
      </c>
      <c r="H1209" t="str">
        <f t="shared" si="91"/>
        <v>20-50%</v>
      </c>
      <c r="I1209" s="8" t="str">
        <f t="shared" si="93"/>
        <v>&gt;500</v>
      </c>
      <c r="J1209" s="8" t="str">
        <f t="shared" si="94"/>
        <v>No</v>
      </c>
      <c r="K1209" s="1" t="s">
        <v>9299</v>
      </c>
      <c r="L1209">
        <v>4.3</v>
      </c>
      <c r="M1209" s="4">
        <v>7681</v>
      </c>
      <c r="N1209" s="12">
        <f t="shared" si="92"/>
        <v>33028.299999999996</v>
      </c>
      <c r="O1209" t="s">
        <v>11781</v>
      </c>
      <c r="P1209" t="s">
        <v>7422</v>
      </c>
      <c r="Q1209" t="s">
        <v>12916</v>
      </c>
      <c r="R1209" t="s">
        <v>7423</v>
      </c>
      <c r="S1209" t="s">
        <v>14095</v>
      </c>
      <c r="T1209" t="s">
        <v>7424</v>
      </c>
      <c r="U1209" t="s">
        <v>7425</v>
      </c>
      <c r="V1209" t="s">
        <v>7426</v>
      </c>
    </row>
    <row r="1210" spans="1:22">
      <c r="A1210" t="s">
        <v>7427</v>
      </c>
      <c r="B1210" t="s">
        <v>10341</v>
      </c>
      <c r="C1210" t="s">
        <v>10714</v>
      </c>
      <c r="D1210" s="2">
        <v>12499</v>
      </c>
      <c r="E1210" s="11">
        <f t="shared" si="90"/>
        <v>6383650</v>
      </c>
      <c r="F1210" s="5">
        <v>19825</v>
      </c>
      <c r="G1210" s="1">
        <v>0.37</v>
      </c>
      <c r="H1210" t="str">
        <f t="shared" si="91"/>
        <v>20-50%</v>
      </c>
      <c r="I1210" s="8" t="str">
        <f t="shared" si="93"/>
        <v>&gt;500</v>
      </c>
      <c r="J1210" s="8" t="str">
        <f t="shared" si="94"/>
        <v>No</v>
      </c>
      <c r="K1210" s="1" t="s">
        <v>9299</v>
      </c>
      <c r="L1210">
        <v>4.0999999999999996</v>
      </c>
      <c r="M1210" s="4">
        <v>322</v>
      </c>
      <c r="N1210" s="12">
        <f t="shared" si="92"/>
        <v>1320.1999999999998</v>
      </c>
      <c r="O1210" t="s">
        <v>11782</v>
      </c>
      <c r="P1210" t="s">
        <v>7429</v>
      </c>
      <c r="Q1210" t="s">
        <v>12917</v>
      </c>
      <c r="R1210" t="s">
        <v>7430</v>
      </c>
      <c r="S1210" t="s">
        <v>14096</v>
      </c>
      <c r="T1210" t="s">
        <v>7431</v>
      </c>
      <c r="U1210" t="s">
        <v>7432</v>
      </c>
      <c r="V1210" t="s">
        <v>7433</v>
      </c>
    </row>
    <row r="1211" spans="1:22">
      <c r="A1211" t="s">
        <v>7434</v>
      </c>
      <c r="B1211" t="s">
        <v>10342</v>
      </c>
      <c r="C1211" t="s">
        <v>10746</v>
      </c>
      <c r="D1211" s="2">
        <v>1099</v>
      </c>
      <c r="E1211" s="11">
        <f t="shared" si="90"/>
        <v>18762240</v>
      </c>
      <c r="F1211" s="5">
        <v>1920</v>
      </c>
      <c r="G1211" s="1">
        <v>0.43</v>
      </c>
      <c r="H1211" t="str">
        <f t="shared" si="91"/>
        <v>20-50%</v>
      </c>
      <c r="I1211" s="8" t="str">
        <f t="shared" si="93"/>
        <v>&gt;500</v>
      </c>
      <c r="J1211" s="8" t="str">
        <f t="shared" si="94"/>
        <v>No</v>
      </c>
      <c r="K1211" s="1" t="s">
        <v>9299</v>
      </c>
      <c r="L1211">
        <v>4.2</v>
      </c>
      <c r="M1211" s="4">
        <v>9772</v>
      </c>
      <c r="N1211" s="12">
        <f t="shared" si="92"/>
        <v>41042.400000000001</v>
      </c>
      <c r="O1211" t="s">
        <v>11783</v>
      </c>
      <c r="P1211" t="s">
        <v>7436</v>
      </c>
      <c r="Q1211" t="s">
        <v>12918</v>
      </c>
      <c r="R1211" t="s">
        <v>7437</v>
      </c>
      <c r="S1211" t="s">
        <v>14097</v>
      </c>
      <c r="T1211" t="s">
        <v>7438</v>
      </c>
      <c r="U1211" t="s">
        <v>7439</v>
      </c>
      <c r="V1211" t="s">
        <v>7440</v>
      </c>
    </row>
    <row r="1212" spans="1:22">
      <c r="A1212" t="s">
        <v>7441</v>
      </c>
      <c r="B1212" t="s">
        <v>10343</v>
      </c>
      <c r="C1212" t="s">
        <v>10724</v>
      </c>
      <c r="D1212" s="2">
        <v>8199</v>
      </c>
      <c r="E1212" s="11">
        <f t="shared" si="90"/>
        <v>295952000</v>
      </c>
      <c r="F1212" s="5">
        <v>16000</v>
      </c>
      <c r="G1212" s="1">
        <v>0.49</v>
      </c>
      <c r="H1212" t="str">
        <f t="shared" si="91"/>
        <v>&gt;=50%</v>
      </c>
      <c r="I1212" s="8" t="str">
        <f t="shared" si="93"/>
        <v>&gt;500</v>
      </c>
      <c r="J1212" s="8" t="str">
        <f t="shared" si="94"/>
        <v>No</v>
      </c>
      <c r="K1212" s="1" t="s">
        <v>9299</v>
      </c>
      <c r="L1212">
        <v>3.9</v>
      </c>
      <c r="M1212" s="4">
        <v>18497</v>
      </c>
      <c r="N1212" s="12">
        <f t="shared" si="92"/>
        <v>72138.3</v>
      </c>
      <c r="O1212" t="s">
        <v>11784</v>
      </c>
      <c r="P1212" t="s">
        <v>7443</v>
      </c>
      <c r="Q1212" t="s">
        <v>12919</v>
      </c>
      <c r="R1212" t="s">
        <v>7444</v>
      </c>
      <c r="S1212" t="s">
        <v>14098</v>
      </c>
      <c r="T1212" t="s">
        <v>7445</v>
      </c>
      <c r="U1212" t="s">
        <v>7446</v>
      </c>
      <c r="V1212" t="s">
        <v>7447</v>
      </c>
    </row>
    <row r="1213" spans="1:22">
      <c r="A1213" t="s">
        <v>7448</v>
      </c>
      <c r="B1213" t="s">
        <v>10344</v>
      </c>
      <c r="C1213" t="s">
        <v>10725</v>
      </c>
      <c r="D1213">
        <v>499</v>
      </c>
      <c r="E1213" s="11">
        <f t="shared" si="90"/>
        <v>116547</v>
      </c>
      <c r="F1213" s="5">
        <v>2199</v>
      </c>
      <c r="G1213" s="1">
        <v>0.77</v>
      </c>
      <c r="H1213" t="str">
        <f t="shared" si="91"/>
        <v>&gt;=50%</v>
      </c>
      <c r="I1213" s="8" t="str">
        <f t="shared" si="93"/>
        <v>&gt;500</v>
      </c>
      <c r="J1213" s="8" t="str">
        <f t="shared" si="94"/>
        <v>No</v>
      </c>
      <c r="K1213" s="1" t="s">
        <v>9298</v>
      </c>
      <c r="L1213">
        <v>3.7</v>
      </c>
      <c r="M1213" s="4">
        <v>53</v>
      </c>
      <c r="N1213" s="12">
        <f t="shared" si="92"/>
        <v>196.10000000000002</v>
      </c>
      <c r="O1213" t="s">
        <v>11785</v>
      </c>
      <c r="P1213" t="s">
        <v>7450</v>
      </c>
      <c r="Q1213" t="s">
        <v>12920</v>
      </c>
      <c r="R1213" t="s">
        <v>7451</v>
      </c>
      <c r="S1213" t="s">
        <v>14099</v>
      </c>
      <c r="T1213" t="s">
        <v>7452</v>
      </c>
      <c r="U1213" t="s">
        <v>7453</v>
      </c>
      <c r="V1213" t="s">
        <v>7454</v>
      </c>
    </row>
    <row r="1214" spans="1:22">
      <c r="A1214" t="s">
        <v>7455</v>
      </c>
      <c r="B1214" t="s">
        <v>10345</v>
      </c>
      <c r="C1214" t="s">
        <v>10730</v>
      </c>
      <c r="D1214" s="2">
        <v>6999</v>
      </c>
      <c r="E1214" s="11">
        <f t="shared" si="90"/>
        <v>25918272</v>
      </c>
      <c r="F1214" s="5">
        <v>14999</v>
      </c>
      <c r="G1214" s="1">
        <v>0.53</v>
      </c>
      <c r="H1214" t="str">
        <f t="shared" si="91"/>
        <v>20%</v>
      </c>
      <c r="I1214" s="8" t="str">
        <f t="shared" si="93"/>
        <v>&gt;500</v>
      </c>
      <c r="J1214" s="8" t="str">
        <f t="shared" si="94"/>
        <v>No</v>
      </c>
      <c r="K1214" s="1" t="s">
        <v>9298</v>
      </c>
      <c r="L1214">
        <v>4.0999999999999996</v>
      </c>
      <c r="M1214" s="4">
        <v>1728</v>
      </c>
      <c r="N1214" s="12">
        <f t="shared" si="92"/>
        <v>7084.7999999999993</v>
      </c>
      <c r="O1214" t="s">
        <v>11786</v>
      </c>
      <c r="P1214" t="s">
        <v>7457</v>
      </c>
      <c r="Q1214" t="s">
        <v>12921</v>
      </c>
      <c r="R1214" t="s">
        <v>7458</v>
      </c>
      <c r="S1214" t="s">
        <v>14100</v>
      </c>
      <c r="T1214" t="s">
        <v>7459</v>
      </c>
      <c r="U1214" t="s">
        <v>7460</v>
      </c>
      <c r="V1214" t="s">
        <v>7461</v>
      </c>
    </row>
    <row r="1215" spans="1:22">
      <c r="A1215" t="s">
        <v>7462</v>
      </c>
      <c r="B1215" t="s">
        <v>10346</v>
      </c>
      <c r="C1215" t="s">
        <v>10714</v>
      </c>
      <c r="D1215" s="2">
        <v>1595</v>
      </c>
      <c r="E1215" s="11">
        <f t="shared" si="90"/>
        <v>5175723</v>
      </c>
      <c r="F1215" s="5">
        <v>1799</v>
      </c>
      <c r="G1215" s="1">
        <v>0.11</v>
      </c>
      <c r="H1215" t="str">
        <f t="shared" si="91"/>
        <v>20-50%</v>
      </c>
      <c r="I1215" s="8" t="str">
        <f t="shared" si="93"/>
        <v>&gt;500</v>
      </c>
      <c r="J1215" s="8" t="str">
        <f t="shared" si="94"/>
        <v>No</v>
      </c>
      <c r="K1215" s="1" t="s">
        <v>9299</v>
      </c>
      <c r="L1215">
        <v>4</v>
      </c>
      <c r="M1215" s="4">
        <v>2877</v>
      </c>
      <c r="N1215" s="12">
        <f t="shared" si="92"/>
        <v>11508</v>
      </c>
      <c r="O1215" t="s">
        <v>11787</v>
      </c>
      <c r="P1215" t="s">
        <v>7464</v>
      </c>
      <c r="Q1215" t="s">
        <v>12922</v>
      </c>
      <c r="R1215" t="s">
        <v>7465</v>
      </c>
      <c r="S1215" t="s">
        <v>14101</v>
      </c>
      <c r="T1215" t="s">
        <v>7466</v>
      </c>
      <c r="U1215" t="s">
        <v>7467</v>
      </c>
      <c r="V1215" t="s">
        <v>7468</v>
      </c>
    </row>
    <row r="1216" spans="1:22">
      <c r="A1216" t="s">
        <v>7469</v>
      </c>
      <c r="B1216" t="s">
        <v>10347</v>
      </c>
      <c r="C1216" t="s">
        <v>10718</v>
      </c>
      <c r="D1216" s="2">
        <v>1049</v>
      </c>
      <c r="E1216" s="11">
        <f t="shared" si="90"/>
        <v>487500</v>
      </c>
      <c r="F1216" s="5">
        <v>1950</v>
      </c>
      <c r="G1216" s="1">
        <v>0.46</v>
      </c>
      <c r="H1216" t="str">
        <f t="shared" si="91"/>
        <v>&gt;=50%</v>
      </c>
      <c r="I1216" s="8" t="str">
        <f t="shared" si="93"/>
        <v>&gt;500</v>
      </c>
      <c r="J1216" s="8" t="str">
        <f t="shared" si="94"/>
        <v>No</v>
      </c>
      <c r="K1216" s="1" t="s">
        <v>9299</v>
      </c>
      <c r="L1216">
        <v>3.8</v>
      </c>
      <c r="M1216" s="4">
        <v>250</v>
      </c>
      <c r="N1216" s="12">
        <f t="shared" si="92"/>
        <v>950</v>
      </c>
      <c r="O1216" t="s">
        <v>11788</v>
      </c>
      <c r="P1216" t="s">
        <v>7471</v>
      </c>
      <c r="Q1216" t="s">
        <v>12923</v>
      </c>
      <c r="R1216" t="s">
        <v>7472</v>
      </c>
      <c r="S1216" t="s">
        <v>14102</v>
      </c>
      <c r="T1216" t="s">
        <v>7473</v>
      </c>
      <c r="U1216" t="s">
        <v>7474</v>
      </c>
      <c r="V1216" t="s">
        <v>7475</v>
      </c>
    </row>
    <row r="1217" spans="1:22">
      <c r="A1217" t="s">
        <v>7476</v>
      </c>
      <c r="B1217" t="s">
        <v>10348</v>
      </c>
      <c r="C1217" t="s">
        <v>10709</v>
      </c>
      <c r="D1217" s="2">
        <v>1182</v>
      </c>
      <c r="E1217" s="11">
        <f t="shared" si="90"/>
        <v>15508110</v>
      </c>
      <c r="F1217" s="5">
        <v>2995</v>
      </c>
      <c r="G1217" s="1">
        <v>0.61</v>
      </c>
      <c r="H1217" t="str">
        <f t="shared" si="91"/>
        <v>20-50%</v>
      </c>
      <c r="I1217" s="8" t="str">
        <f t="shared" si="93"/>
        <v>&gt;500</v>
      </c>
      <c r="J1217" s="8" t="str">
        <f t="shared" si="94"/>
        <v>No</v>
      </c>
      <c r="K1217" s="1" t="s">
        <v>9298</v>
      </c>
      <c r="L1217">
        <v>4.2</v>
      </c>
      <c r="M1217" s="4">
        <v>5178</v>
      </c>
      <c r="N1217" s="12">
        <f t="shared" si="92"/>
        <v>21747.600000000002</v>
      </c>
      <c r="O1217" t="s">
        <v>11789</v>
      </c>
      <c r="P1217" t="s">
        <v>7478</v>
      </c>
      <c r="Q1217" t="s">
        <v>12924</v>
      </c>
      <c r="R1217" t="s">
        <v>7479</v>
      </c>
      <c r="S1217" t="s">
        <v>14103</v>
      </c>
      <c r="T1217" t="s">
        <v>7480</v>
      </c>
      <c r="U1217" t="s">
        <v>7481</v>
      </c>
      <c r="V1217" t="s">
        <v>7482</v>
      </c>
    </row>
    <row r="1218" spans="1:22">
      <c r="A1218" t="s">
        <v>7483</v>
      </c>
      <c r="B1218" t="s">
        <v>10349</v>
      </c>
      <c r="C1218" t="s">
        <v>10745</v>
      </c>
      <c r="D1218">
        <v>499</v>
      </c>
      <c r="E1218" s="11">
        <f t="shared" ref="E1218:E1281" si="95">F1218 * M1218</f>
        <v>78921</v>
      </c>
      <c r="F1218" s="5">
        <v>999</v>
      </c>
      <c r="G1218" s="1">
        <v>0.5</v>
      </c>
      <c r="H1218" t="str">
        <f t="shared" ref="H1218:H1281" si="96">IF(G1219 &lt;=0.2, "20%", IF(G1219 &lt;=0.5,"20-50%", "&gt;=50%"))</f>
        <v>20-50%</v>
      </c>
      <c r="I1218" s="8" t="str">
        <f t="shared" si="93"/>
        <v>&gt;500</v>
      </c>
      <c r="J1218" s="8" t="str">
        <f t="shared" si="94"/>
        <v>No</v>
      </c>
      <c r="K1218" s="1" t="s">
        <v>9298</v>
      </c>
      <c r="L1218">
        <v>4.5999999999999996</v>
      </c>
      <c r="M1218" s="4">
        <v>79</v>
      </c>
      <c r="N1218" s="12">
        <f t="shared" ref="N1218:N1281" si="97">L1218 *M1218</f>
        <v>363.4</v>
      </c>
      <c r="O1218" t="s">
        <v>11790</v>
      </c>
      <c r="P1218" t="s">
        <v>7485</v>
      </c>
      <c r="Q1218" t="s">
        <v>12925</v>
      </c>
      <c r="R1218" t="s">
        <v>7486</v>
      </c>
      <c r="S1218" t="s">
        <v>14104</v>
      </c>
      <c r="T1218" t="s">
        <v>7487</v>
      </c>
      <c r="U1218" t="s">
        <v>7488</v>
      </c>
      <c r="V1218" t="s">
        <v>7489</v>
      </c>
    </row>
    <row r="1219" spans="1:22">
      <c r="A1219" t="s">
        <v>7490</v>
      </c>
      <c r="B1219" t="s">
        <v>10350</v>
      </c>
      <c r="C1219" t="s">
        <v>10707</v>
      </c>
      <c r="D1219" s="2">
        <v>8799</v>
      </c>
      <c r="E1219" s="11">
        <f t="shared" si="95"/>
        <v>49863215</v>
      </c>
      <c r="F1219" s="5">
        <v>11995</v>
      </c>
      <c r="G1219" s="1">
        <v>0.27</v>
      </c>
      <c r="H1219" t="str">
        <f t="shared" si="96"/>
        <v>20-50%</v>
      </c>
      <c r="I1219" s="8" t="str">
        <f t="shared" ref="I1219:I1282" si="98">IF(F1219&lt;200,"&lt;200",IF(F1219&lt;=500,"200-500",IF(F1219&gt;500,"&gt;500")))</f>
        <v>&gt;500</v>
      </c>
      <c r="J1219" s="8" t="str">
        <f t="shared" ref="J1219:J1282" si="99">IF(T1219 &lt;1000, "Yes","No")</f>
        <v>No</v>
      </c>
      <c r="K1219" s="1" t="s">
        <v>9299</v>
      </c>
      <c r="L1219">
        <v>4.0999999999999996</v>
      </c>
      <c r="M1219" s="4">
        <v>4157</v>
      </c>
      <c r="N1219" s="12">
        <f t="shared" si="97"/>
        <v>17043.699999999997</v>
      </c>
      <c r="O1219" t="s">
        <v>11791</v>
      </c>
      <c r="P1219" t="s">
        <v>7492</v>
      </c>
      <c r="Q1219" t="s">
        <v>12926</v>
      </c>
      <c r="R1219" t="s">
        <v>7493</v>
      </c>
      <c r="S1219" t="s">
        <v>14105</v>
      </c>
      <c r="T1219" t="s">
        <v>7494</v>
      </c>
      <c r="U1219" t="s">
        <v>7495</v>
      </c>
      <c r="V1219" t="s">
        <v>7496</v>
      </c>
    </row>
    <row r="1220" spans="1:22">
      <c r="A1220" t="s">
        <v>7497</v>
      </c>
      <c r="B1220" t="s">
        <v>10351</v>
      </c>
      <c r="C1220" t="s">
        <v>10714</v>
      </c>
      <c r="D1220" s="2">
        <v>1529</v>
      </c>
      <c r="E1220" s="11">
        <f t="shared" si="95"/>
        <v>86971</v>
      </c>
      <c r="F1220" s="5">
        <v>2999</v>
      </c>
      <c r="G1220" s="1">
        <v>0.49</v>
      </c>
      <c r="H1220" t="str">
        <f t="shared" si="96"/>
        <v>20-50%</v>
      </c>
      <c r="I1220" s="8" t="str">
        <f t="shared" si="98"/>
        <v>&gt;500</v>
      </c>
      <c r="J1220" s="8" t="str">
        <f t="shared" si="99"/>
        <v>No</v>
      </c>
      <c r="K1220" s="1" t="s">
        <v>9299</v>
      </c>
      <c r="L1220">
        <v>3.3</v>
      </c>
      <c r="M1220" s="4">
        <v>29</v>
      </c>
      <c r="N1220" s="12">
        <f t="shared" si="97"/>
        <v>95.699999999999989</v>
      </c>
      <c r="O1220" t="s">
        <v>11792</v>
      </c>
      <c r="P1220" t="s">
        <v>7499</v>
      </c>
      <c r="Q1220" t="s">
        <v>12927</v>
      </c>
      <c r="R1220" t="s">
        <v>7500</v>
      </c>
      <c r="S1220" t="s">
        <v>14106</v>
      </c>
      <c r="T1220" t="s">
        <v>7501</v>
      </c>
      <c r="U1220" t="s">
        <v>7502</v>
      </c>
      <c r="V1220" t="s">
        <v>7503</v>
      </c>
    </row>
    <row r="1221" spans="1:22">
      <c r="A1221" t="s">
        <v>7504</v>
      </c>
      <c r="B1221" t="s">
        <v>10352</v>
      </c>
      <c r="C1221" t="s">
        <v>10726</v>
      </c>
      <c r="D1221" s="2">
        <v>1199</v>
      </c>
      <c r="E1221" s="11">
        <f t="shared" si="95"/>
        <v>7740200</v>
      </c>
      <c r="F1221" s="5">
        <v>1690</v>
      </c>
      <c r="G1221" s="1">
        <v>0.28999999999999998</v>
      </c>
      <c r="H1221" t="str">
        <f t="shared" si="96"/>
        <v>20-50%</v>
      </c>
      <c r="I1221" s="8" t="str">
        <f t="shared" si="98"/>
        <v>&gt;500</v>
      </c>
      <c r="J1221" s="8" t="str">
        <f t="shared" si="99"/>
        <v>No</v>
      </c>
      <c r="K1221" s="1" t="s">
        <v>9299</v>
      </c>
      <c r="L1221">
        <v>4.2</v>
      </c>
      <c r="M1221" s="4">
        <v>4580</v>
      </c>
      <c r="N1221" s="12">
        <f t="shared" si="97"/>
        <v>19236</v>
      </c>
      <c r="O1221" t="s">
        <v>11793</v>
      </c>
      <c r="P1221" t="s">
        <v>7506</v>
      </c>
      <c r="Q1221" t="s">
        <v>7507</v>
      </c>
      <c r="R1221" t="s">
        <v>7508</v>
      </c>
      <c r="S1221" t="s">
        <v>14107</v>
      </c>
      <c r="T1221" t="s">
        <v>7509</v>
      </c>
      <c r="U1221" t="s">
        <v>7510</v>
      </c>
      <c r="V1221" t="s">
        <v>7511</v>
      </c>
    </row>
    <row r="1222" spans="1:22">
      <c r="A1222" t="s">
        <v>7512</v>
      </c>
      <c r="B1222" t="s">
        <v>10353</v>
      </c>
      <c r="C1222" t="s">
        <v>10753</v>
      </c>
      <c r="D1222" s="2">
        <v>1052</v>
      </c>
      <c r="E1222" s="11">
        <f t="shared" si="95"/>
        <v>2513160</v>
      </c>
      <c r="F1222" s="5">
        <v>1790</v>
      </c>
      <c r="G1222" s="1">
        <v>0.41</v>
      </c>
      <c r="H1222" t="str">
        <f t="shared" si="96"/>
        <v>20-50%</v>
      </c>
      <c r="I1222" s="8" t="str">
        <f t="shared" si="98"/>
        <v>&gt;500</v>
      </c>
      <c r="J1222" s="8" t="str">
        <f t="shared" si="99"/>
        <v>No</v>
      </c>
      <c r="K1222" s="1" t="s">
        <v>9299</v>
      </c>
      <c r="L1222">
        <v>4.3</v>
      </c>
      <c r="M1222" s="4">
        <v>1404</v>
      </c>
      <c r="N1222" s="12">
        <f t="shared" si="97"/>
        <v>6037.2</v>
      </c>
      <c r="O1222" t="s">
        <v>11794</v>
      </c>
      <c r="P1222" t="s">
        <v>7514</v>
      </c>
      <c r="Q1222" t="s">
        <v>12928</v>
      </c>
      <c r="R1222" t="s">
        <v>7515</v>
      </c>
      <c r="S1222" t="s">
        <v>14108</v>
      </c>
      <c r="T1222" t="s">
        <v>7516</v>
      </c>
      <c r="U1222" t="s">
        <v>7517</v>
      </c>
      <c r="V1222" t="s">
        <v>7518</v>
      </c>
    </row>
    <row r="1223" spans="1:22">
      <c r="A1223" t="s">
        <v>7519</v>
      </c>
      <c r="B1223" t="s">
        <v>10354</v>
      </c>
      <c r="C1223" t="s">
        <v>10729</v>
      </c>
      <c r="D1223" s="2">
        <v>6499</v>
      </c>
      <c r="E1223" s="11">
        <f t="shared" si="95"/>
        <v>25275950</v>
      </c>
      <c r="F1223" s="5">
        <v>8995</v>
      </c>
      <c r="G1223" s="1">
        <v>0.28000000000000003</v>
      </c>
      <c r="H1223" t="str">
        <f t="shared" si="96"/>
        <v>20%</v>
      </c>
      <c r="I1223" s="8" t="str">
        <f t="shared" si="98"/>
        <v>&gt;500</v>
      </c>
      <c r="J1223" s="8" t="str">
        <f t="shared" si="99"/>
        <v>No</v>
      </c>
      <c r="K1223" s="1" t="s">
        <v>9299</v>
      </c>
      <c r="L1223">
        <v>4.3</v>
      </c>
      <c r="M1223" s="4">
        <v>2810</v>
      </c>
      <c r="N1223" s="12">
        <f t="shared" si="97"/>
        <v>12083</v>
      </c>
      <c r="O1223" t="s">
        <v>11795</v>
      </c>
      <c r="P1223" t="s">
        <v>7521</v>
      </c>
      <c r="Q1223" t="s">
        <v>12929</v>
      </c>
      <c r="R1223" t="s">
        <v>7522</v>
      </c>
      <c r="S1223" t="s">
        <v>14109</v>
      </c>
      <c r="T1223" t="s">
        <v>7523</v>
      </c>
      <c r="U1223" t="s">
        <v>7524</v>
      </c>
      <c r="V1223" t="s">
        <v>7525</v>
      </c>
    </row>
    <row r="1224" spans="1:22">
      <c r="A1224" t="s">
        <v>7526</v>
      </c>
      <c r="B1224" t="s">
        <v>7527</v>
      </c>
      <c r="C1224" t="s">
        <v>10713</v>
      </c>
      <c r="D1224">
        <v>239</v>
      </c>
      <c r="E1224" s="11">
        <f t="shared" si="95"/>
        <v>1673</v>
      </c>
      <c r="F1224" s="5">
        <v>239</v>
      </c>
      <c r="G1224" s="1">
        <v>0</v>
      </c>
      <c r="H1224" t="str">
        <f t="shared" si="96"/>
        <v>&gt;=50%</v>
      </c>
      <c r="I1224" s="8" t="str">
        <f t="shared" si="98"/>
        <v>200-500</v>
      </c>
      <c r="J1224" s="8" t="str">
        <f t="shared" si="99"/>
        <v>No</v>
      </c>
      <c r="K1224" s="1" t="s">
        <v>9299</v>
      </c>
      <c r="L1224">
        <v>4.3</v>
      </c>
      <c r="M1224" s="4">
        <v>7</v>
      </c>
      <c r="N1224" s="12">
        <f t="shared" si="97"/>
        <v>30.099999999999998</v>
      </c>
      <c r="O1224" t="s">
        <v>11796</v>
      </c>
      <c r="P1224" t="s">
        <v>7528</v>
      </c>
      <c r="Q1224" t="s">
        <v>12930</v>
      </c>
      <c r="R1224" t="s">
        <v>7529</v>
      </c>
      <c r="S1224" t="s">
        <v>14110</v>
      </c>
      <c r="T1224" t="s">
        <v>7530</v>
      </c>
      <c r="U1224" t="s">
        <v>7531</v>
      </c>
      <c r="V1224" t="s">
        <v>7532</v>
      </c>
    </row>
    <row r="1225" spans="1:22">
      <c r="A1225" t="s">
        <v>7533</v>
      </c>
      <c r="B1225" t="s">
        <v>10355</v>
      </c>
      <c r="C1225" t="s">
        <v>10754</v>
      </c>
      <c r="D1225">
        <v>699</v>
      </c>
      <c r="E1225" s="11">
        <f t="shared" si="95"/>
        <v>2764671</v>
      </c>
      <c r="F1225" s="5">
        <v>1599</v>
      </c>
      <c r="G1225" s="1">
        <v>0.56000000000000005</v>
      </c>
      <c r="H1225" t="str">
        <f t="shared" si="96"/>
        <v>20-50%</v>
      </c>
      <c r="I1225" s="8" t="str">
        <f t="shared" si="98"/>
        <v>&gt;500</v>
      </c>
      <c r="J1225" s="8" t="str">
        <f t="shared" si="99"/>
        <v>No</v>
      </c>
      <c r="K1225" s="1" t="s">
        <v>9298</v>
      </c>
      <c r="L1225">
        <v>4.7</v>
      </c>
      <c r="M1225" s="4">
        <v>1729</v>
      </c>
      <c r="N1225" s="12">
        <f t="shared" si="97"/>
        <v>8126.3</v>
      </c>
      <c r="O1225" t="s">
        <v>11797</v>
      </c>
      <c r="P1225" t="s">
        <v>7535</v>
      </c>
      <c r="Q1225" t="s">
        <v>12931</v>
      </c>
      <c r="R1225" t="s">
        <v>7536</v>
      </c>
      <c r="S1225" t="s">
        <v>14111</v>
      </c>
      <c r="T1225" t="s">
        <v>7537</v>
      </c>
      <c r="U1225" t="s">
        <v>7538</v>
      </c>
      <c r="V1225" t="s">
        <v>7539</v>
      </c>
    </row>
    <row r="1226" spans="1:22">
      <c r="A1226" t="s">
        <v>7540</v>
      </c>
      <c r="B1226" t="s">
        <v>7541</v>
      </c>
      <c r="C1226" t="s">
        <v>10725</v>
      </c>
      <c r="D1226" s="2">
        <v>2599</v>
      </c>
      <c r="E1226" s="11">
        <f t="shared" si="95"/>
        <v>9077640</v>
      </c>
      <c r="F1226" s="5">
        <v>4290</v>
      </c>
      <c r="G1226" s="1">
        <v>0.39</v>
      </c>
      <c r="H1226" t="str">
        <f t="shared" si="96"/>
        <v>20-50%</v>
      </c>
      <c r="I1226" s="8" t="str">
        <f t="shared" si="98"/>
        <v>&gt;500</v>
      </c>
      <c r="J1226" s="8" t="str">
        <f t="shared" si="99"/>
        <v>No</v>
      </c>
      <c r="K1226" s="1" t="s">
        <v>9299</v>
      </c>
      <c r="L1226">
        <v>4.4000000000000004</v>
      </c>
      <c r="M1226" s="4">
        <v>2116</v>
      </c>
      <c r="N1226" s="12">
        <f t="shared" si="97"/>
        <v>9310.4000000000015</v>
      </c>
      <c r="O1226" t="s">
        <v>11798</v>
      </c>
      <c r="P1226" t="s">
        <v>7542</v>
      </c>
      <c r="Q1226" t="s">
        <v>12932</v>
      </c>
      <c r="R1226" t="s">
        <v>7543</v>
      </c>
      <c r="S1226" t="s">
        <v>14112</v>
      </c>
      <c r="T1226" t="s">
        <v>7544</v>
      </c>
      <c r="U1226" t="s">
        <v>7545</v>
      </c>
      <c r="V1226" t="s">
        <v>7546</v>
      </c>
    </row>
    <row r="1227" spans="1:22">
      <c r="A1227" t="s">
        <v>7547</v>
      </c>
      <c r="B1227" t="s">
        <v>10356</v>
      </c>
      <c r="C1227" t="s">
        <v>10713</v>
      </c>
      <c r="D1227" s="2">
        <v>1547</v>
      </c>
      <c r="E1227" s="11">
        <f t="shared" si="95"/>
        <v>1338070</v>
      </c>
      <c r="F1227" s="5">
        <v>2890</v>
      </c>
      <c r="G1227" s="1">
        <v>0.46</v>
      </c>
      <c r="H1227" t="str">
        <f t="shared" si="96"/>
        <v>&gt;=50%</v>
      </c>
      <c r="I1227" s="8" t="str">
        <f t="shared" si="98"/>
        <v>&gt;500</v>
      </c>
      <c r="J1227" s="8" t="str">
        <f t="shared" si="99"/>
        <v>No</v>
      </c>
      <c r="K1227" s="1" t="s">
        <v>9299</v>
      </c>
      <c r="L1227">
        <v>3.9</v>
      </c>
      <c r="M1227" s="4">
        <v>463</v>
      </c>
      <c r="N1227" s="12">
        <f t="shared" si="97"/>
        <v>1805.7</v>
      </c>
      <c r="O1227" t="s">
        <v>11799</v>
      </c>
      <c r="P1227" t="s">
        <v>7549</v>
      </c>
      <c r="Q1227" t="s">
        <v>12933</v>
      </c>
      <c r="R1227" t="s">
        <v>7550</v>
      </c>
      <c r="S1227" t="s">
        <v>14113</v>
      </c>
      <c r="T1227" t="s">
        <v>7551</v>
      </c>
      <c r="U1227" t="s">
        <v>7552</v>
      </c>
      <c r="V1227" t="s">
        <v>7553</v>
      </c>
    </row>
    <row r="1228" spans="1:22">
      <c r="A1228" t="s">
        <v>7554</v>
      </c>
      <c r="B1228" t="s">
        <v>10357</v>
      </c>
      <c r="C1228" t="s">
        <v>10720</v>
      </c>
      <c r="D1228">
        <v>499</v>
      </c>
      <c r="E1228" s="11">
        <f t="shared" si="95"/>
        <v>70146</v>
      </c>
      <c r="F1228" s="5">
        <v>1299</v>
      </c>
      <c r="G1228" s="1">
        <v>0.62</v>
      </c>
      <c r="H1228" t="str">
        <f t="shared" si="96"/>
        <v>20%</v>
      </c>
      <c r="I1228" s="8" t="str">
        <f t="shared" si="98"/>
        <v>&gt;500</v>
      </c>
      <c r="J1228" s="8" t="str">
        <f t="shared" si="99"/>
        <v>No</v>
      </c>
      <c r="K1228" s="1" t="s">
        <v>9298</v>
      </c>
      <c r="L1228">
        <v>4.7</v>
      </c>
      <c r="M1228" s="4">
        <v>54</v>
      </c>
      <c r="N1228" s="12">
        <f t="shared" si="97"/>
        <v>253.8</v>
      </c>
      <c r="O1228" t="s">
        <v>11800</v>
      </c>
      <c r="P1228" t="s">
        <v>7556</v>
      </c>
      <c r="Q1228" t="s">
        <v>12934</v>
      </c>
      <c r="R1228" t="s">
        <v>7557</v>
      </c>
      <c r="S1228" t="s">
        <v>14114</v>
      </c>
      <c r="T1228" t="s">
        <v>7558</v>
      </c>
      <c r="U1228" t="s">
        <v>7559</v>
      </c>
      <c r="V1228" t="s">
        <v>7560</v>
      </c>
    </row>
    <row r="1229" spans="1:22">
      <c r="A1229" t="s">
        <v>7561</v>
      </c>
      <c r="B1229" t="s">
        <v>10358</v>
      </c>
      <c r="C1229" t="s">
        <v>10716</v>
      </c>
      <c r="D1229">
        <v>510</v>
      </c>
      <c r="E1229" s="11">
        <f t="shared" si="95"/>
        <v>4626560</v>
      </c>
      <c r="F1229" s="5">
        <v>640</v>
      </c>
      <c r="G1229" s="1">
        <v>0.2</v>
      </c>
      <c r="H1229" t="str">
        <f t="shared" si="96"/>
        <v>20-50%</v>
      </c>
      <c r="I1229" s="8" t="str">
        <f t="shared" si="98"/>
        <v>&gt;500</v>
      </c>
      <c r="J1229" s="8" t="str">
        <f t="shared" si="99"/>
        <v>No</v>
      </c>
      <c r="K1229" s="1" t="s">
        <v>9299</v>
      </c>
      <c r="L1229">
        <v>4.0999999999999996</v>
      </c>
      <c r="M1229" s="4">
        <v>7229</v>
      </c>
      <c r="N1229" s="12">
        <f t="shared" si="97"/>
        <v>29638.899999999998</v>
      </c>
      <c r="O1229" t="s">
        <v>11801</v>
      </c>
      <c r="P1229" t="s">
        <v>7563</v>
      </c>
      <c r="Q1229" t="s">
        <v>12935</v>
      </c>
      <c r="R1229" t="s">
        <v>7564</v>
      </c>
      <c r="S1229" t="s">
        <v>14115</v>
      </c>
      <c r="T1229" t="s">
        <v>7565</v>
      </c>
      <c r="U1229" t="s">
        <v>7566</v>
      </c>
      <c r="V1229" t="s">
        <v>7567</v>
      </c>
    </row>
    <row r="1230" spans="1:22">
      <c r="A1230" t="s">
        <v>7568</v>
      </c>
      <c r="B1230" t="s">
        <v>10359</v>
      </c>
      <c r="C1230" t="s">
        <v>10716</v>
      </c>
      <c r="D1230" s="2">
        <v>1899</v>
      </c>
      <c r="E1230" s="11">
        <f t="shared" si="95"/>
        <v>14561180</v>
      </c>
      <c r="F1230" s="5">
        <v>3790</v>
      </c>
      <c r="G1230" s="1">
        <v>0.5</v>
      </c>
      <c r="H1230" t="str">
        <f t="shared" si="96"/>
        <v>20-50%</v>
      </c>
      <c r="I1230" s="8" t="str">
        <f t="shared" si="98"/>
        <v>&gt;500</v>
      </c>
      <c r="J1230" s="8" t="str">
        <f t="shared" si="99"/>
        <v>No</v>
      </c>
      <c r="K1230" s="1" t="s">
        <v>9298</v>
      </c>
      <c r="L1230">
        <v>3.8</v>
      </c>
      <c r="M1230" s="4">
        <v>3842</v>
      </c>
      <c r="N1230" s="12">
        <f t="shared" si="97"/>
        <v>14599.599999999999</v>
      </c>
      <c r="O1230" t="s">
        <v>11802</v>
      </c>
      <c r="P1230" t="s">
        <v>7570</v>
      </c>
      <c r="Q1230" t="s">
        <v>12936</v>
      </c>
      <c r="R1230" t="s">
        <v>7571</v>
      </c>
      <c r="S1230" t="s">
        <v>14116</v>
      </c>
      <c r="T1230" t="s">
        <v>7572</v>
      </c>
      <c r="U1230" t="s">
        <v>7573</v>
      </c>
      <c r="V1230" t="s">
        <v>7574</v>
      </c>
    </row>
    <row r="1231" spans="1:22">
      <c r="A1231" t="s">
        <v>7575</v>
      </c>
      <c r="B1231" t="s">
        <v>10360</v>
      </c>
      <c r="C1231" t="s">
        <v>10726</v>
      </c>
      <c r="D1231" s="2">
        <v>2599</v>
      </c>
      <c r="E1231" s="11">
        <f t="shared" si="95"/>
        <v>2945760</v>
      </c>
      <c r="F1231" s="5">
        <v>4560</v>
      </c>
      <c r="G1231" s="1">
        <v>0.43</v>
      </c>
      <c r="H1231" t="str">
        <f t="shared" si="96"/>
        <v>&gt;=50%</v>
      </c>
      <c r="I1231" s="8" t="str">
        <f t="shared" si="98"/>
        <v>&gt;500</v>
      </c>
      <c r="J1231" s="8" t="str">
        <f t="shared" si="99"/>
        <v>No</v>
      </c>
      <c r="K1231" s="1" t="s">
        <v>9299</v>
      </c>
      <c r="L1231">
        <v>4.4000000000000004</v>
      </c>
      <c r="M1231" s="4">
        <v>646</v>
      </c>
      <c r="N1231" s="12">
        <f t="shared" si="97"/>
        <v>2842.4</v>
      </c>
      <c r="O1231" t="s">
        <v>11803</v>
      </c>
      <c r="P1231" t="s">
        <v>7577</v>
      </c>
      <c r="Q1231" t="s">
        <v>12937</v>
      </c>
      <c r="R1231" t="s">
        <v>7578</v>
      </c>
      <c r="S1231" t="s">
        <v>14117</v>
      </c>
      <c r="T1231" t="s">
        <v>7579</v>
      </c>
      <c r="U1231" t="s">
        <v>6246</v>
      </c>
      <c r="V1231" t="s">
        <v>7580</v>
      </c>
    </row>
    <row r="1232" spans="1:22">
      <c r="A1232" t="s">
        <v>7581</v>
      </c>
      <c r="B1232" t="s">
        <v>10361</v>
      </c>
      <c r="C1232" t="s">
        <v>10716</v>
      </c>
      <c r="D1232" s="2">
        <v>1199</v>
      </c>
      <c r="E1232" s="11">
        <f t="shared" si="95"/>
        <v>6307000</v>
      </c>
      <c r="F1232" s="5">
        <v>3500</v>
      </c>
      <c r="G1232" s="1">
        <v>0.66</v>
      </c>
      <c r="H1232" t="str">
        <f t="shared" si="96"/>
        <v>&gt;=50%</v>
      </c>
      <c r="I1232" s="8" t="str">
        <f t="shared" si="98"/>
        <v>&gt;500</v>
      </c>
      <c r="J1232" s="8" t="str">
        <f t="shared" si="99"/>
        <v>No</v>
      </c>
      <c r="K1232" s="1" t="s">
        <v>9298</v>
      </c>
      <c r="L1232">
        <v>4.3</v>
      </c>
      <c r="M1232" s="4">
        <v>1802</v>
      </c>
      <c r="N1232" s="12">
        <f t="shared" si="97"/>
        <v>7748.5999999999995</v>
      </c>
      <c r="O1232" t="s">
        <v>11804</v>
      </c>
      <c r="P1232" t="s">
        <v>7583</v>
      </c>
      <c r="Q1232" t="s">
        <v>12938</v>
      </c>
      <c r="R1232" t="s">
        <v>7584</v>
      </c>
      <c r="S1232" t="s">
        <v>14118</v>
      </c>
      <c r="T1232" t="s">
        <v>7585</v>
      </c>
      <c r="U1232" t="s">
        <v>7586</v>
      </c>
      <c r="V1232" t="s">
        <v>7587</v>
      </c>
    </row>
    <row r="1233" spans="1:22">
      <c r="A1233" t="s">
        <v>7588</v>
      </c>
      <c r="B1233" t="s">
        <v>10362</v>
      </c>
      <c r="C1233" t="s">
        <v>10712</v>
      </c>
      <c r="D1233">
        <v>999</v>
      </c>
      <c r="E1233" s="11">
        <f t="shared" si="95"/>
        <v>655200</v>
      </c>
      <c r="F1233" s="5">
        <v>2600</v>
      </c>
      <c r="G1233" s="1">
        <v>0.62</v>
      </c>
      <c r="H1233" t="str">
        <f t="shared" si="96"/>
        <v>20-50%</v>
      </c>
      <c r="I1233" s="8" t="str">
        <f t="shared" si="98"/>
        <v>&gt;500</v>
      </c>
      <c r="J1233" s="8" t="str">
        <f t="shared" si="99"/>
        <v>No</v>
      </c>
      <c r="K1233" s="1" t="s">
        <v>9298</v>
      </c>
      <c r="L1233">
        <v>3.4</v>
      </c>
      <c r="M1233" s="4">
        <v>252</v>
      </c>
      <c r="N1233" s="12">
        <f t="shared" si="97"/>
        <v>856.8</v>
      </c>
      <c r="O1233" t="s">
        <v>11805</v>
      </c>
      <c r="P1233" t="s">
        <v>7590</v>
      </c>
      <c r="Q1233" t="s">
        <v>12939</v>
      </c>
      <c r="R1233" t="s">
        <v>7591</v>
      </c>
      <c r="S1233" t="s">
        <v>14119</v>
      </c>
      <c r="T1233" t="s">
        <v>7592</v>
      </c>
      <c r="U1233" t="s">
        <v>7593</v>
      </c>
      <c r="V1233" t="s">
        <v>7594</v>
      </c>
    </row>
    <row r="1234" spans="1:22">
      <c r="A1234" t="s">
        <v>7595</v>
      </c>
      <c r="B1234" t="s">
        <v>10363</v>
      </c>
      <c r="C1234" t="s">
        <v>10713</v>
      </c>
      <c r="D1234" s="2">
        <v>1999</v>
      </c>
      <c r="E1234" s="11">
        <f t="shared" si="95"/>
        <v>2574000</v>
      </c>
      <c r="F1234" s="5">
        <v>3300</v>
      </c>
      <c r="G1234" s="1">
        <v>0.39</v>
      </c>
      <c r="H1234" t="str">
        <f t="shared" si="96"/>
        <v>&gt;=50%</v>
      </c>
      <c r="I1234" s="8" t="str">
        <f t="shared" si="98"/>
        <v>&gt;500</v>
      </c>
      <c r="J1234" s="8" t="str">
        <f t="shared" si="99"/>
        <v>No</v>
      </c>
      <c r="K1234" s="1" t="s">
        <v>9299</v>
      </c>
      <c r="L1234">
        <v>4.2</v>
      </c>
      <c r="M1234" s="4">
        <v>780</v>
      </c>
      <c r="N1234" s="12">
        <f t="shared" si="97"/>
        <v>3276</v>
      </c>
      <c r="O1234" t="s">
        <v>11806</v>
      </c>
      <c r="P1234" t="s">
        <v>7597</v>
      </c>
      <c r="Q1234" t="s">
        <v>12940</v>
      </c>
      <c r="R1234" t="s">
        <v>7598</v>
      </c>
      <c r="S1234" t="s">
        <v>14120</v>
      </c>
      <c r="T1234" t="s">
        <v>7599</v>
      </c>
      <c r="U1234" t="s">
        <v>7600</v>
      </c>
      <c r="V1234" t="s">
        <v>7601</v>
      </c>
    </row>
    <row r="1235" spans="1:22">
      <c r="A1235" t="s">
        <v>7602</v>
      </c>
      <c r="B1235" t="s">
        <v>10364</v>
      </c>
      <c r="C1235" t="s">
        <v>10745</v>
      </c>
      <c r="D1235">
        <v>210</v>
      </c>
      <c r="E1235" s="11">
        <f t="shared" si="95"/>
        <v>51726</v>
      </c>
      <c r="F1235" s="5">
        <v>699</v>
      </c>
      <c r="G1235" s="1">
        <v>0.7</v>
      </c>
      <c r="H1235" t="str">
        <f t="shared" si="96"/>
        <v>20-50%</v>
      </c>
      <c r="I1235" s="8" t="str">
        <f t="shared" si="98"/>
        <v>&gt;500</v>
      </c>
      <c r="J1235" s="8" t="str">
        <f t="shared" si="99"/>
        <v>No</v>
      </c>
      <c r="K1235" s="1" t="s">
        <v>9298</v>
      </c>
      <c r="L1235">
        <v>3.7</v>
      </c>
      <c r="M1235" s="4">
        <v>74</v>
      </c>
      <c r="N1235" s="12">
        <f t="shared" si="97"/>
        <v>273.8</v>
      </c>
      <c r="O1235" t="s">
        <v>11807</v>
      </c>
      <c r="P1235" t="s">
        <v>7604</v>
      </c>
      <c r="Q1235" t="s">
        <v>12941</v>
      </c>
      <c r="R1235" t="s">
        <v>7605</v>
      </c>
      <c r="S1235" t="s">
        <v>14121</v>
      </c>
      <c r="T1235" t="s">
        <v>7606</v>
      </c>
      <c r="U1235" t="s">
        <v>7607</v>
      </c>
      <c r="V1235" t="s">
        <v>7608</v>
      </c>
    </row>
    <row r="1236" spans="1:22">
      <c r="A1236" t="s">
        <v>7609</v>
      </c>
      <c r="B1236" t="s">
        <v>7610</v>
      </c>
      <c r="C1236" t="s">
        <v>10722</v>
      </c>
      <c r="D1236" s="2">
        <v>14499</v>
      </c>
      <c r="E1236" s="11">
        <f t="shared" si="95"/>
        <v>47730534</v>
      </c>
      <c r="F1236" s="5">
        <v>23559</v>
      </c>
      <c r="G1236" s="1">
        <v>0.38</v>
      </c>
      <c r="H1236" t="str">
        <f t="shared" si="96"/>
        <v>20-50%</v>
      </c>
      <c r="I1236" s="8" t="str">
        <f t="shared" si="98"/>
        <v>&gt;500</v>
      </c>
      <c r="J1236" s="8" t="str">
        <f t="shared" si="99"/>
        <v>No</v>
      </c>
      <c r="K1236" s="1" t="s">
        <v>9299</v>
      </c>
      <c r="L1236">
        <v>4.3</v>
      </c>
      <c r="M1236" s="4">
        <v>2026</v>
      </c>
      <c r="N1236" s="12">
        <f t="shared" si="97"/>
        <v>8711.7999999999993</v>
      </c>
      <c r="O1236" t="s">
        <v>11808</v>
      </c>
      <c r="P1236" t="s">
        <v>7611</v>
      </c>
      <c r="Q1236" t="s">
        <v>7612</v>
      </c>
      <c r="R1236" t="s">
        <v>7613</v>
      </c>
      <c r="S1236" t="s">
        <v>14122</v>
      </c>
      <c r="T1236" t="s">
        <v>7614</v>
      </c>
      <c r="U1236" t="s">
        <v>7615</v>
      </c>
      <c r="V1236" t="s">
        <v>7616</v>
      </c>
    </row>
    <row r="1237" spans="1:22">
      <c r="A1237" t="s">
        <v>7617</v>
      </c>
      <c r="B1237" t="s">
        <v>7618</v>
      </c>
      <c r="C1237" t="s">
        <v>10721</v>
      </c>
      <c r="D1237">
        <v>950</v>
      </c>
      <c r="E1237" s="11">
        <f t="shared" si="95"/>
        <v>9451689</v>
      </c>
      <c r="F1237" s="5">
        <v>1599</v>
      </c>
      <c r="G1237" s="1">
        <v>0.41</v>
      </c>
      <c r="H1237" t="str">
        <f t="shared" si="96"/>
        <v>20-50%</v>
      </c>
      <c r="I1237" s="8" t="str">
        <f t="shared" si="98"/>
        <v>&gt;500</v>
      </c>
      <c r="J1237" s="8" t="str">
        <f t="shared" si="99"/>
        <v>No</v>
      </c>
      <c r="K1237" s="1" t="s">
        <v>9299</v>
      </c>
      <c r="L1237">
        <v>4.3</v>
      </c>
      <c r="M1237" s="4">
        <v>5911</v>
      </c>
      <c r="N1237" s="12">
        <f t="shared" si="97"/>
        <v>25417.3</v>
      </c>
      <c r="O1237" t="s">
        <v>11809</v>
      </c>
      <c r="P1237" t="s">
        <v>7619</v>
      </c>
      <c r="Q1237" t="s">
        <v>12942</v>
      </c>
      <c r="R1237" t="s">
        <v>7620</v>
      </c>
      <c r="S1237" t="s">
        <v>14123</v>
      </c>
      <c r="T1237" t="s">
        <v>7621</v>
      </c>
      <c r="U1237" t="s">
        <v>7622</v>
      </c>
      <c r="V1237" t="s">
        <v>7623</v>
      </c>
    </row>
    <row r="1238" spans="1:22">
      <c r="A1238" t="s">
        <v>7624</v>
      </c>
      <c r="B1238" t="s">
        <v>10365</v>
      </c>
      <c r="C1238" t="s">
        <v>10707</v>
      </c>
      <c r="D1238" s="2">
        <v>7199</v>
      </c>
      <c r="E1238" s="11">
        <f t="shared" si="95"/>
        <v>19630180</v>
      </c>
      <c r="F1238" s="5">
        <v>9995</v>
      </c>
      <c r="G1238" s="1">
        <v>0.28000000000000003</v>
      </c>
      <c r="H1238" t="str">
        <f t="shared" si="96"/>
        <v>20%</v>
      </c>
      <c r="I1238" s="8" t="str">
        <f t="shared" si="98"/>
        <v>&gt;500</v>
      </c>
      <c r="J1238" s="8" t="str">
        <f t="shared" si="99"/>
        <v>No</v>
      </c>
      <c r="K1238" s="1" t="s">
        <v>9299</v>
      </c>
      <c r="L1238">
        <v>4.4000000000000004</v>
      </c>
      <c r="M1238" s="4">
        <v>1964</v>
      </c>
      <c r="N1238" s="12">
        <f t="shared" si="97"/>
        <v>8641.6</v>
      </c>
      <c r="O1238" t="s">
        <v>11810</v>
      </c>
      <c r="P1238" t="s">
        <v>7626</v>
      </c>
      <c r="Q1238" t="s">
        <v>12943</v>
      </c>
      <c r="R1238" t="s">
        <v>7627</v>
      </c>
      <c r="S1238" t="s">
        <v>14124</v>
      </c>
      <c r="T1238" t="s">
        <v>7628</v>
      </c>
      <c r="U1238" t="s">
        <v>7629</v>
      </c>
      <c r="V1238" t="s">
        <v>7630</v>
      </c>
    </row>
    <row r="1239" spans="1:22">
      <c r="A1239" t="s">
        <v>7631</v>
      </c>
      <c r="B1239" t="s">
        <v>10366</v>
      </c>
      <c r="C1239" t="s">
        <v>10723</v>
      </c>
      <c r="D1239" s="2">
        <v>2439</v>
      </c>
      <c r="E1239" s="11">
        <f t="shared" si="95"/>
        <v>63625</v>
      </c>
      <c r="F1239" s="5">
        <v>2545</v>
      </c>
      <c r="G1239" s="1">
        <v>0.04</v>
      </c>
      <c r="H1239" t="str">
        <f t="shared" si="96"/>
        <v>20%</v>
      </c>
      <c r="I1239" s="8" t="str">
        <f t="shared" si="98"/>
        <v>&gt;500</v>
      </c>
      <c r="J1239" s="8" t="str">
        <f t="shared" si="99"/>
        <v>No</v>
      </c>
      <c r="K1239" s="1" t="s">
        <v>9299</v>
      </c>
      <c r="L1239">
        <v>4.0999999999999996</v>
      </c>
      <c r="M1239" s="4">
        <v>25</v>
      </c>
      <c r="N1239" s="12">
        <f t="shared" si="97"/>
        <v>102.49999999999999</v>
      </c>
      <c r="O1239" t="s">
        <v>11811</v>
      </c>
      <c r="P1239" t="s">
        <v>7633</v>
      </c>
      <c r="Q1239" t="s">
        <v>7634</v>
      </c>
      <c r="R1239" t="s">
        <v>7635</v>
      </c>
      <c r="S1239" t="s">
        <v>14125</v>
      </c>
      <c r="T1239" t="s">
        <v>7636</v>
      </c>
      <c r="U1239" t="s">
        <v>7637</v>
      </c>
      <c r="V1239" t="s">
        <v>7638</v>
      </c>
    </row>
    <row r="1240" spans="1:22">
      <c r="A1240" t="s">
        <v>7639</v>
      </c>
      <c r="B1240" t="s">
        <v>10367</v>
      </c>
      <c r="C1240" t="s">
        <v>10728</v>
      </c>
      <c r="D1240" s="2">
        <v>7799</v>
      </c>
      <c r="E1240" s="11">
        <f t="shared" si="95"/>
        <v>28424200</v>
      </c>
      <c r="F1240" s="5">
        <v>8995</v>
      </c>
      <c r="G1240" s="1">
        <v>0.13</v>
      </c>
      <c r="H1240" t="str">
        <f t="shared" si="96"/>
        <v>20%</v>
      </c>
      <c r="I1240" s="8" t="str">
        <f t="shared" si="98"/>
        <v>&gt;500</v>
      </c>
      <c r="J1240" s="8" t="str">
        <f t="shared" si="99"/>
        <v>No</v>
      </c>
      <c r="K1240" s="1" t="s">
        <v>9299</v>
      </c>
      <c r="L1240">
        <v>4</v>
      </c>
      <c r="M1240" s="4">
        <v>3160</v>
      </c>
      <c r="N1240" s="12">
        <f t="shared" si="97"/>
        <v>12640</v>
      </c>
      <c r="O1240" t="s">
        <v>11812</v>
      </c>
      <c r="P1240" t="s">
        <v>7641</v>
      </c>
      <c r="Q1240" t="s">
        <v>12944</v>
      </c>
      <c r="R1240" t="s">
        <v>7642</v>
      </c>
      <c r="S1240" t="s">
        <v>14126</v>
      </c>
      <c r="T1240" t="s">
        <v>7643</v>
      </c>
      <c r="U1240" t="s">
        <v>7644</v>
      </c>
      <c r="V1240" t="s">
        <v>7645</v>
      </c>
    </row>
    <row r="1241" spans="1:22">
      <c r="A1241" t="s">
        <v>7646</v>
      </c>
      <c r="B1241" t="s">
        <v>10368</v>
      </c>
      <c r="C1241" t="s">
        <v>10715</v>
      </c>
      <c r="D1241" s="2">
        <v>1599</v>
      </c>
      <c r="E1241" s="11">
        <f t="shared" si="95"/>
        <v>3114442</v>
      </c>
      <c r="F1241" s="5">
        <v>1999</v>
      </c>
      <c r="G1241" s="1">
        <v>0.2</v>
      </c>
      <c r="H1241" t="str">
        <f t="shared" si="96"/>
        <v>20-50%</v>
      </c>
      <c r="I1241" s="8" t="str">
        <f t="shared" si="98"/>
        <v>&gt;500</v>
      </c>
      <c r="J1241" s="8" t="str">
        <f t="shared" si="99"/>
        <v>No</v>
      </c>
      <c r="K1241" s="1" t="s">
        <v>9299</v>
      </c>
      <c r="L1241">
        <v>4.4000000000000004</v>
      </c>
      <c r="M1241" s="4">
        <v>1558</v>
      </c>
      <c r="N1241" s="12">
        <f t="shared" si="97"/>
        <v>6855.2000000000007</v>
      </c>
      <c r="O1241" t="s">
        <v>11813</v>
      </c>
      <c r="P1241" t="s">
        <v>7648</v>
      </c>
      <c r="Q1241" t="s">
        <v>12945</v>
      </c>
      <c r="R1241" t="s">
        <v>7649</v>
      </c>
      <c r="S1241" t="s">
        <v>14127</v>
      </c>
      <c r="T1241" t="s">
        <v>7650</v>
      </c>
      <c r="U1241" t="s">
        <v>7651</v>
      </c>
      <c r="V1241" t="s">
        <v>7652</v>
      </c>
    </row>
    <row r="1242" spans="1:22">
      <c r="A1242" t="s">
        <v>7653</v>
      </c>
      <c r="B1242" t="s">
        <v>10369</v>
      </c>
      <c r="C1242" t="s">
        <v>10748</v>
      </c>
      <c r="D1242" s="2">
        <v>2899</v>
      </c>
      <c r="E1242" s="11">
        <f t="shared" si="95"/>
        <v>49269000</v>
      </c>
      <c r="F1242" s="5">
        <v>5500</v>
      </c>
      <c r="G1242" s="1">
        <v>0.47</v>
      </c>
      <c r="H1242" t="str">
        <f t="shared" si="96"/>
        <v>20%</v>
      </c>
      <c r="I1242" s="8" t="str">
        <f t="shared" si="98"/>
        <v>&gt;500</v>
      </c>
      <c r="J1242" s="8" t="str">
        <f t="shared" si="99"/>
        <v>No</v>
      </c>
      <c r="K1242" s="1" t="s">
        <v>9299</v>
      </c>
      <c r="L1242">
        <v>3.8</v>
      </c>
      <c r="M1242" s="4">
        <v>8958</v>
      </c>
      <c r="N1242" s="12">
        <f t="shared" si="97"/>
        <v>34040.400000000001</v>
      </c>
      <c r="O1242" t="s">
        <v>11814</v>
      </c>
      <c r="P1242" t="s">
        <v>7655</v>
      </c>
      <c r="Q1242" t="s">
        <v>12946</v>
      </c>
      <c r="R1242" t="s">
        <v>7656</v>
      </c>
      <c r="S1242" t="s">
        <v>14128</v>
      </c>
      <c r="T1242" t="s">
        <v>7657</v>
      </c>
      <c r="U1242" t="s">
        <v>7658</v>
      </c>
      <c r="V1242" t="s">
        <v>7659</v>
      </c>
    </row>
    <row r="1243" spans="1:22">
      <c r="A1243" t="s">
        <v>7660</v>
      </c>
      <c r="B1243" t="s">
        <v>10370</v>
      </c>
      <c r="C1243" t="s">
        <v>10723</v>
      </c>
      <c r="D1243" s="2">
        <v>9799</v>
      </c>
      <c r="E1243" s="11">
        <f t="shared" si="95"/>
        <v>160999650</v>
      </c>
      <c r="F1243" s="5">
        <v>12150</v>
      </c>
      <c r="G1243" s="1">
        <v>0.19</v>
      </c>
      <c r="H1243" t="str">
        <f t="shared" si="96"/>
        <v>20-50%</v>
      </c>
      <c r="I1243" s="8" t="str">
        <f t="shared" si="98"/>
        <v>&gt;500</v>
      </c>
      <c r="J1243" s="8" t="str">
        <f t="shared" si="99"/>
        <v>No</v>
      </c>
      <c r="K1243" s="1" t="s">
        <v>9299</v>
      </c>
      <c r="L1243">
        <v>4.3</v>
      </c>
      <c r="M1243" s="4">
        <v>13251</v>
      </c>
      <c r="N1243" s="12">
        <f t="shared" si="97"/>
        <v>56979.299999999996</v>
      </c>
      <c r="O1243" t="s">
        <v>11815</v>
      </c>
      <c r="P1243" t="s">
        <v>7662</v>
      </c>
      <c r="Q1243" t="s">
        <v>12947</v>
      </c>
      <c r="R1243" t="s">
        <v>7663</v>
      </c>
      <c r="S1243" t="s">
        <v>14129</v>
      </c>
      <c r="T1243" t="s">
        <v>7664</v>
      </c>
      <c r="U1243" t="s">
        <v>7665</v>
      </c>
      <c r="V1243" t="s">
        <v>7666</v>
      </c>
    </row>
    <row r="1244" spans="1:22">
      <c r="A1244" t="s">
        <v>7667</v>
      </c>
      <c r="B1244" t="s">
        <v>10371</v>
      </c>
      <c r="C1244" t="s">
        <v>10713</v>
      </c>
      <c r="D1244" s="2">
        <v>3299</v>
      </c>
      <c r="E1244" s="11">
        <f t="shared" si="95"/>
        <v>6958035</v>
      </c>
      <c r="F1244" s="5">
        <v>4995</v>
      </c>
      <c r="G1244" s="1">
        <v>0.34</v>
      </c>
      <c r="H1244" t="str">
        <f t="shared" si="96"/>
        <v>&gt;=50%</v>
      </c>
      <c r="I1244" s="8" t="str">
        <f t="shared" si="98"/>
        <v>&gt;500</v>
      </c>
      <c r="J1244" s="8" t="str">
        <f t="shared" si="99"/>
        <v>No</v>
      </c>
      <c r="K1244" s="1" t="s">
        <v>9299</v>
      </c>
      <c r="L1244">
        <v>3.8</v>
      </c>
      <c r="M1244" s="4">
        <v>1393</v>
      </c>
      <c r="N1244" s="12">
        <f t="shared" si="97"/>
        <v>5293.4</v>
      </c>
      <c r="O1244" t="s">
        <v>11816</v>
      </c>
      <c r="P1244" t="s">
        <v>7669</v>
      </c>
      <c r="Q1244" t="s">
        <v>12948</v>
      </c>
      <c r="R1244" t="s">
        <v>7670</v>
      </c>
      <c r="S1244" t="s">
        <v>14130</v>
      </c>
      <c r="T1244" t="s">
        <v>7671</v>
      </c>
      <c r="U1244" t="s">
        <v>7672</v>
      </c>
      <c r="V1244" t="s">
        <v>7673</v>
      </c>
    </row>
    <row r="1245" spans="1:22">
      <c r="A1245" t="s">
        <v>7674</v>
      </c>
      <c r="B1245" t="s">
        <v>10372</v>
      </c>
      <c r="C1245" t="s">
        <v>10724</v>
      </c>
      <c r="D1245">
        <v>669</v>
      </c>
      <c r="E1245" s="11">
        <f t="shared" si="95"/>
        <v>19487</v>
      </c>
      <c r="F1245" s="5">
        <v>1499</v>
      </c>
      <c r="G1245" s="1">
        <v>0.55000000000000004</v>
      </c>
      <c r="H1245" t="str">
        <f t="shared" si="96"/>
        <v>20-50%</v>
      </c>
      <c r="I1245" s="8" t="str">
        <f t="shared" si="98"/>
        <v>&gt;500</v>
      </c>
      <c r="J1245" s="8" t="str">
        <f t="shared" si="99"/>
        <v>No</v>
      </c>
      <c r="K1245" s="1" t="s">
        <v>9298</v>
      </c>
      <c r="L1245">
        <v>2.2999999999999998</v>
      </c>
      <c r="M1245" s="4">
        <v>13</v>
      </c>
      <c r="N1245" s="12">
        <f t="shared" si="97"/>
        <v>29.9</v>
      </c>
      <c r="O1245" t="s">
        <v>11817</v>
      </c>
      <c r="P1245" t="s">
        <v>7676</v>
      </c>
      <c r="Q1245" t="s">
        <v>7677</v>
      </c>
      <c r="R1245" t="s">
        <v>7678</v>
      </c>
      <c r="S1245" t="s">
        <v>14131</v>
      </c>
      <c r="T1245" t="s">
        <v>7679</v>
      </c>
      <c r="U1245" t="s">
        <v>7680</v>
      </c>
      <c r="V1245" t="s">
        <v>7681</v>
      </c>
    </row>
    <row r="1246" spans="1:22">
      <c r="A1246" t="s">
        <v>7682</v>
      </c>
      <c r="B1246" t="s">
        <v>7683</v>
      </c>
      <c r="C1246" t="s">
        <v>10746</v>
      </c>
      <c r="D1246" s="2">
        <v>5890</v>
      </c>
      <c r="E1246" s="11">
        <f t="shared" si="95"/>
        <v>54350946</v>
      </c>
      <c r="F1246" s="5">
        <v>7506</v>
      </c>
      <c r="G1246" s="1">
        <v>0.22</v>
      </c>
      <c r="H1246" t="str">
        <f t="shared" si="96"/>
        <v>20-50%</v>
      </c>
      <c r="I1246" s="8" t="str">
        <f t="shared" si="98"/>
        <v>&gt;500</v>
      </c>
      <c r="J1246" s="8" t="str">
        <f t="shared" si="99"/>
        <v>No</v>
      </c>
      <c r="K1246" s="1" t="s">
        <v>9299</v>
      </c>
      <c r="L1246">
        <v>4.5</v>
      </c>
      <c r="M1246" s="4">
        <v>7241</v>
      </c>
      <c r="N1246" s="12">
        <f t="shared" si="97"/>
        <v>32584.5</v>
      </c>
      <c r="O1246" t="s">
        <v>11818</v>
      </c>
      <c r="P1246" t="s">
        <v>7684</v>
      </c>
      <c r="Q1246" t="s">
        <v>12949</v>
      </c>
      <c r="R1246" t="s">
        <v>7685</v>
      </c>
      <c r="S1246" t="s">
        <v>14132</v>
      </c>
      <c r="T1246" t="s">
        <v>7686</v>
      </c>
      <c r="U1246" t="s">
        <v>7687</v>
      </c>
      <c r="V1246" t="s">
        <v>7688</v>
      </c>
    </row>
    <row r="1247" spans="1:22">
      <c r="A1247" t="s">
        <v>7689</v>
      </c>
      <c r="B1247" t="s">
        <v>10373</v>
      </c>
      <c r="C1247" t="s">
        <v>10722</v>
      </c>
      <c r="D1247" s="2">
        <v>9199</v>
      </c>
      <c r="E1247" s="11">
        <f t="shared" si="95"/>
        <v>288360000</v>
      </c>
      <c r="F1247" s="5">
        <v>18000</v>
      </c>
      <c r="G1247" s="1">
        <v>0.49</v>
      </c>
      <c r="H1247" t="str">
        <f t="shared" si="96"/>
        <v>&gt;=50%</v>
      </c>
      <c r="I1247" s="8" t="str">
        <f t="shared" si="98"/>
        <v>&gt;500</v>
      </c>
      <c r="J1247" s="8" t="str">
        <f t="shared" si="99"/>
        <v>No</v>
      </c>
      <c r="K1247" s="1" t="s">
        <v>9299</v>
      </c>
      <c r="L1247">
        <v>4</v>
      </c>
      <c r="M1247" s="4">
        <v>16020</v>
      </c>
      <c r="N1247" s="12">
        <f t="shared" si="97"/>
        <v>64080</v>
      </c>
      <c r="O1247" t="s">
        <v>11819</v>
      </c>
      <c r="P1247" t="s">
        <v>7691</v>
      </c>
      <c r="Q1247" t="s">
        <v>12950</v>
      </c>
      <c r="R1247" t="s">
        <v>7692</v>
      </c>
      <c r="S1247" t="s">
        <v>14133</v>
      </c>
      <c r="T1247" t="s">
        <v>7693</v>
      </c>
      <c r="U1247" t="s">
        <v>7694</v>
      </c>
      <c r="V1247" t="s">
        <v>7695</v>
      </c>
    </row>
    <row r="1248" spans="1:22">
      <c r="A1248" t="s">
        <v>7696</v>
      </c>
      <c r="B1248" t="s">
        <v>10374</v>
      </c>
      <c r="C1248" t="s">
        <v>10755</v>
      </c>
      <c r="D1248">
        <v>351</v>
      </c>
      <c r="E1248" s="11">
        <f t="shared" si="95"/>
        <v>1615530</v>
      </c>
      <c r="F1248" s="5">
        <v>1099</v>
      </c>
      <c r="G1248" s="1">
        <v>0.68</v>
      </c>
      <c r="H1248" t="str">
        <f t="shared" si="96"/>
        <v>&gt;=50%</v>
      </c>
      <c r="I1248" s="8" t="str">
        <f t="shared" si="98"/>
        <v>&gt;500</v>
      </c>
      <c r="J1248" s="8" t="str">
        <f t="shared" si="99"/>
        <v>No</v>
      </c>
      <c r="K1248" s="1" t="s">
        <v>9298</v>
      </c>
      <c r="L1248">
        <v>3.7</v>
      </c>
      <c r="M1248" s="4">
        <v>1470</v>
      </c>
      <c r="N1248" s="12">
        <f t="shared" si="97"/>
        <v>5439</v>
      </c>
      <c r="O1248" t="s">
        <v>11820</v>
      </c>
      <c r="P1248" t="s">
        <v>7698</v>
      </c>
      <c r="Q1248" t="s">
        <v>12951</v>
      </c>
      <c r="R1248" t="s">
        <v>7699</v>
      </c>
      <c r="S1248" t="s">
        <v>14134</v>
      </c>
      <c r="T1248" t="s">
        <v>7700</v>
      </c>
      <c r="U1248" t="s">
        <v>7701</v>
      </c>
      <c r="V1248" t="s">
        <v>7702</v>
      </c>
    </row>
    <row r="1249" spans="1:22">
      <c r="A1249" t="s">
        <v>7703</v>
      </c>
      <c r="B1249" t="s">
        <v>7704</v>
      </c>
      <c r="C1249" t="s">
        <v>10718</v>
      </c>
      <c r="D1249">
        <v>899</v>
      </c>
      <c r="E1249" s="11">
        <f t="shared" si="95"/>
        <v>6959700</v>
      </c>
      <c r="F1249" s="5">
        <v>1900</v>
      </c>
      <c r="G1249" s="1">
        <v>0.53</v>
      </c>
      <c r="H1249" t="str">
        <f t="shared" si="96"/>
        <v>20-50%</v>
      </c>
      <c r="I1249" s="8" t="str">
        <f t="shared" si="98"/>
        <v>&gt;500</v>
      </c>
      <c r="J1249" s="8" t="str">
        <f t="shared" si="99"/>
        <v>No</v>
      </c>
      <c r="K1249" s="1" t="s">
        <v>9298</v>
      </c>
      <c r="L1249">
        <v>4</v>
      </c>
      <c r="M1249" s="4">
        <v>3663</v>
      </c>
      <c r="N1249" s="12">
        <f t="shared" si="97"/>
        <v>14652</v>
      </c>
      <c r="O1249" t="s">
        <v>11821</v>
      </c>
      <c r="P1249" t="s">
        <v>7705</v>
      </c>
      <c r="Q1249" t="s">
        <v>12952</v>
      </c>
      <c r="R1249" t="s">
        <v>7706</v>
      </c>
      <c r="S1249" t="s">
        <v>14135</v>
      </c>
      <c r="T1249" t="s">
        <v>7707</v>
      </c>
      <c r="U1249" t="s">
        <v>7708</v>
      </c>
      <c r="V1249" t="s">
        <v>7709</v>
      </c>
    </row>
    <row r="1250" spans="1:22">
      <c r="A1250" t="s">
        <v>7710</v>
      </c>
      <c r="B1250" t="s">
        <v>10375</v>
      </c>
      <c r="C1250" t="s">
        <v>10744</v>
      </c>
      <c r="D1250" s="2">
        <v>1349</v>
      </c>
      <c r="E1250" s="11">
        <f t="shared" si="95"/>
        <v>1180300</v>
      </c>
      <c r="F1250" s="5">
        <v>1850</v>
      </c>
      <c r="G1250" s="1">
        <v>0.27</v>
      </c>
      <c r="H1250" t="str">
        <f t="shared" si="96"/>
        <v>20-50%</v>
      </c>
      <c r="I1250" s="8" t="str">
        <f t="shared" si="98"/>
        <v>&gt;500</v>
      </c>
      <c r="J1250" s="8" t="str">
        <f t="shared" si="99"/>
        <v>No</v>
      </c>
      <c r="K1250" s="1" t="s">
        <v>9299</v>
      </c>
      <c r="L1250">
        <v>4.4000000000000004</v>
      </c>
      <c r="M1250" s="4">
        <v>638</v>
      </c>
      <c r="N1250" s="12">
        <f t="shared" si="97"/>
        <v>2807.2000000000003</v>
      </c>
      <c r="O1250" t="s">
        <v>11822</v>
      </c>
      <c r="P1250" t="s">
        <v>7712</v>
      </c>
      <c r="Q1250" t="s">
        <v>12953</v>
      </c>
      <c r="R1250" t="s">
        <v>7713</v>
      </c>
      <c r="S1250" t="s">
        <v>14136</v>
      </c>
      <c r="T1250" t="s">
        <v>7714</v>
      </c>
      <c r="U1250" t="s">
        <v>7715</v>
      </c>
      <c r="V1250" t="s">
        <v>7716</v>
      </c>
    </row>
    <row r="1251" spans="1:22">
      <c r="A1251" t="s">
        <v>7717</v>
      </c>
      <c r="B1251" t="s">
        <v>10376</v>
      </c>
      <c r="C1251" t="s">
        <v>10713</v>
      </c>
      <c r="D1251" s="2">
        <v>6236</v>
      </c>
      <c r="E1251" s="11">
        <f t="shared" si="95"/>
        <v>35516448</v>
      </c>
      <c r="F1251" s="5">
        <v>9999</v>
      </c>
      <c r="G1251" s="1">
        <v>0.38</v>
      </c>
      <c r="H1251" t="str">
        <f t="shared" si="96"/>
        <v>20-50%</v>
      </c>
      <c r="I1251" s="8" t="str">
        <f t="shared" si="98"/>
        <v>&gt;500</v>
      </c>
      <c r="J1251" s="8" t="str">
        <f t="shared" si="99"/>
        <v>No</v>
      </c>
      <c r="K1251" s="1" t="s">
        <v>9299</v>
      </c>
      <c r="L1251">
        <v>4.0999999999999996</v>
      </c>
      <c r="M1251" s="4">
        <v>3552</v>
      </c>
      <c r="N1251" s="12">
        <f t="shared" si="97"/>
        <v>14563.199999999999</v>
      </c>
      <c r="O1251" t="s">
        <v>11823</v>
      </c>
      <c r="P1251" t="s">
        <v>7719</v>
      </c>
      <c r="Q1251" t="s">
        <v>12954</v>
      </c>
      <c r="R1251" t="s">
        <v>7720</v>
      </c>
      <c r="S1251" t="s">
        <v>14137</v>
      </c>
      <c r="T1251" t="s">
        <v>7721</v>
      </c>
      <c r="U1251" t="s">
        <v>7722</v>
      </c>
      <c r="V1251" t="s">
        <v>7723</v>
      </c>
    </row>
    <row r="1252" spans="1:22">
      <c r="A1252" t="s">
        <v>7724</v>
      </c>
      <c r="B1252" t="s">
        <v>10377</v>
      </c>
      <c r="C1252" t="s">
        <v>10748</v>
      </c>
      <c r="D1252" s="2">
        <v>2742</v>
      </c>
      <c r="E1252" s="11">
        <f t="shared" si="95"/>
        <v>44536260</v>
      </c>
      <c r="F1252" s="5">
        <v>3995</v>
      </c>
      <c r="G1252" s="1">
        <v>0.31</v>
      </c>
      <c r="H1252" t="str">
        <f t="shared" si="96"/>
        <v>&gt;=50%</v>
      </c>
      <c r="I1252" s="8" t="str">
        <f t="shared" si="98"/>
        <v>&gt;500</v>
      </c>
      <c r="J1252" s="8" t="str">
        <f t="shared" si="99"/>
        <v>No</v>
      </c>
      <c r="K1252" s="1" t="s">
        <v>9299</v>
      </c>
      <c r="L1252">
        <v>4.4000000000000004</v>
      </c>
      <c r="M1252" s="4">
        <v>11148</v>
      </c>
      <c r="N1252" s="12">
        <f t="shared" si="97"/>
        <v>49051.200000000004</v>
      </c>
      <c r="O1252" t="s">
        <v>11824</v>
      </c>
      <c r="P1252" t="s">
        <v>7726</v>
      </c>
      <c r="Q1252" t="s">
        <v>12955</v>
      </c>
      <c r="R1252" t="s">
        <v>7727</v>
      </c>
      <c r="S1252" t="s">
        <v>14138</v>
      </c>
      <c r="T1252" t="s">
        <v>7728</v>
      </c>
      <c r="U1252" t="s">
        <v>7729</v>
      </c>
      <c r="V1252" t="s">
        <v>7730</v>
      </c>
    </row>
    <row r="1253" spans="1:22">
      <c r="A1253" t="s">
        <v>7731</v>
      </c>
      <c r="B1253" t="s">
        <v>10378</v>
      </c>
      <c r="C1253" t="s">
        <v>10723</v>
      </c>
      <c r="D1253">
        <v>721</v>
      </c>
      <c r="E1253" s="11">
        <f t="shared" si="95"/>
        <v>3671051</v>
      </c>
      <c r="F1253" s="5">
        <v>1499</v>
      </c>
      <c r="G1253" s="1">
        <v>0.52</v>
      </c>
      <c r="H1253" t="str">
        <f t="shared" si="96"/>
        <v>20%</v>
      </c>
      <c r="I1253" s="8" t="str">
        <f t="shared" si="98"/>
        <v>&gt;500</v>
      </c>
      <c r="J1253" s="8" t="str">
        <f t="shared" si="99"/>
        <v>No</v>
      </c>
      <c r="K1253" s="1" t="s">
        <v>9298</v>
      </c>
      <c r="L1253">
        <v>3.1</v>
      </c>
      <c r="M1253" s="4">
        <v>2449</v>
      </c>
      <c r="N1253" s="12">
        <f t="shared" si="97"/>
        <v>7591.9000000000005</v>
      </c>
      <c r="O1253" t="s">
        <v>11825</v>
      </c>
      <c r="P1253" t="s">
        <v>7733</v>
      </c>
      <c r="Q1253" t="s">
        <v>12956</v>
      </c>
      <c r="R1253" t="s">
        <v>7734</v>
      </c>
      <c r="S1253" t="s">
        <v>14139</v>
      </c>
      <c r="T1253" t="s">
        <v>7735</v>
      </c>
      <c r="U1253" t="s">
        <v>7736</v>
      </c>
      <c r="V1253" t="s">
        <v>7737</v>
      </c>
    </row>
    <row r="1254" spans="1:22">
      <c r="A1254" t="s">
        <v>7738</v>
      </c>
      <c r="B1254" t="s">
        <v>10379</v>
      </c>
      <c r="C1254" t="s">
        <v>10728</v>
      </c>
      <c r="D1254" s="2">
        <v>2903</v>
      </c>
      <c r="E1254" s="11">
        <f t="shared" si="95"/>
        <v>7575205</v>
      </c>
      <c r="F1254" s="5">
        <v>3295</v>
      </c>
      <c r="G1254" s="1">
        <v>0.12</v>
      </c>
      <c r="H1254" t="str">
        <f t="shared" si="96"/>
        <v>20-50%</v>
      </c>
      <c r="I1254" s="8" t="str">
        <f t="shared" si="98"/>
        <v>&gt;500</v>
      </c>
      <c r="J1254" s="8" t="str">
        <f t="shared" si="99"/>
        <v>No</v>
      </c>
      <c r="K1254" s="1" t="s">
        <v>9299</v>
      </c>
      <c r="L1254">
        <v>4.3</v>
      </c>
      <c r="M1254" s="4">
        <v>2299</v>
      </c>
      <c r="N1254" s="12">
        <f t="shared" si="97"/>
        <v>9885.6999999999989</v>
      </c>
      <c r="O1254" t="s">
        <v>11826</v>
      </c>
      <c r="P1254" t="s">
        <v>7740</v>
      </c>
      <c r="Q1254" t="s">
        <v>12957</v>
      </c>
      <c r="R1254" t="s">
        <v>7741</v>
      </c>
      <c r="S1254" t="s">
        <v>14140</v>
      </c>
      <c r="T1254" t="s">
        <v>7742</v>
      </c>
      <c r="U1254" t="s">
        <v>7743</v>
      </c>
      <c r="V1254" t="s">
        <v>7744</v>
      </c>
    </row>
    <row r="1255" spans="1:22">
      <c r="A1255" t="s">
        <v>7745</v>
      </c>
      <c r="B1255" t="s">
        <v>10380</v>
      </c>
      <c r="C1255" t="s">
        <v>10726</v>
      </c>
      <c r="D1255" s="2">
        <v>1656</v>
      </c>
      <c r="E1255" s="11">
        <f t="shared" si="95"/>
        <v>16242765</v>
      </c>
      <c r="F1255" s="5">
        <v>2695</v>
      </c>
      <c r="G1255" s="1">
        <v>0.39</v>
      </c>
      <c r="H1255" t="str">
        <f t="shared" si="96"/>
        <v>20-50%</v>
      </c>
      <c r="I1255" s="8" t="str">
        <f t="shared" si="98"/>
        <v>&gt;500</v>
      </c>
      <c r="J1255" s="8" t="str">
        <f t="shared" si="99"/>
        <v>No</v>
      </c>
      <c r="K1255" s="1" t="s">
        <v>9299</v>
      </c>
      <c r="L1255">
        <v>4.4000000000000004</v>
      </c>
      <c r="M1255" s="4">
        <v>6027</v>
      </c>
      <c r="N1255" s="12">
        <f t="shared" si="97"/>
        <v>26518.800000000003</v>
      </c>
      <c r="O1255" t="s">
        <v>11827</v>
      </c>
      <c r="P1255" t="s">
        <v>7747</v>
      </c>
      <c r="Q1255" t="s">
        <v>12958</v>
      </c>
      <c r="R1255" t="s">
        <v>7748</v>
      </c>
      <c r="S1255" t="s">
        <v>14141</v>
      </c>
      <c r="T1255" t="s">
        <v>7749</v>
      </c>
      <c r="U1255" t="s">
        <v>7750</v>
      </c>
      <c r="V1255" t="s">
        <v>7751</v>
      </c>
    </row>
    <row r="1256" spans="1:22">
      <c r="A1256" t="s">
        <v>7752</v>
      </c>
      <c r="B1256" t="s">
        <v>7753</v>
      </c>
      <c r="C1256" t="s">
        <v>10727</v>
      </c>
      <c r="D1256" s="2">
        <v>1399</v>
      </c>
      <c r="E1256" s="11">
        <f t="shared" si="95"/>
        <v>1055690</v>
      </c>
      <c r="F1256" s="5">
        <v>2290</v>
      </c>
      <c r="G1256" s="1">
        <v>0.39</v>
      </c>
      <c r="H1256" t="str">
        <f t="shared" si="96"/>
        <v>20-50%</v>
      </c>
      <c r="I1256" s="8" t="str">
        <f t="shared" si="98"/>
        <v>&gt;500</v>
      </c>
      <c r="J1256" s="8" t="str">
        <f t="shared" si="99"/>
        <v>No</v>
      </c>
      <c r="K1256" s="1" t="s">
        <v>9299</v>
      </c>
      <c r="L1256">
        <v>4.4000000000000004</v>
      </c>
      <c r="M1256" s="4">
        <v>461</v>
      </c>
      <c r="N1256" s="12">
        <f t="shared" si="97"/>
        <v>2028.4</v>
      </c>
      <c r="O1256" t="s">
        <v>11828</v>
      </c>
      <c r="P1256" t="s">
        <v>7754</v>
      </c>
      <c r="Q1256" t="s">
        <v>12959</v>
      </c>
      <c r="R1256" t="s">
        <v>7755</v>
      </c>
      <c r="S1256" t="s">
        <v>14142</v>
      </c>
      <c r="T1256" t="s">
        <v>7756</v>
      </c>
      <c r="U1256" t="s">
        <v>7757</v>
      </c>
      <c r="V1256" t="s">
        <v>7758</v>
      </c>
    </row>
    <row r="1257" spans="1:22">
      <c r="A1257" t="s">
        <v>7759</v>
      </c>
      <c r="B1257" t="s">
        <v>10381</v>
      </c>
      <c r="C1257" t="s">
        <v>10720</v>
      </c>
      <c r="D1257" s="2">
        <v>2079</v>
      </c>
      <c r="E1257" s="11">
        <f t="shared" si="95"/>
        <v>873918</v>
      </c>
      <c r="F1257" s="5">
        <v>3099</v>
      </c>
      <c r="G1257" s="1">
        <v>0.33</v>
      </c>
      <c r="H1257" t="str">
        <f t="shared" si="96"/>
        <v>20%</v>
      </c>
      <c r="I1257" s="8" t="str">
        <f t="shared" si="98"/>
        <v>&gt;500</v>
      </c>
      <c r="J1257" s="8" t="str">
        <f t="shared" si="99"/>
        <v>No</v>
      </c>
      <c r="K1257" s="1" t="s">
        <v>9299</v>
      </c>
      <c r="L1257">
        <v>4.0999999999999996</v>
      </c>
      <c r="M1257" s="4">
        <v>282</v>
      </c>
      <c r="N1257" s="12">
        <f t="shared" si="97"/>
        <v>1156.1999999999998</v>
      </c>
      <c r="O1257" t="s">
        <v>11829</v>
      </c>
      <c r="P1257" t="s">
        <v>7761</v>
      </c>
      <c r="Q1257" t="s">
        <v>12960</v>
      </c>
      <c r="R1257" t="s">
        <v>7762</v>
      </c>
      <c r="S1257" t="s">
        <v>14143</v>
      </c>
      <c r="T1257" t="s">
        <v>7763</v>
      </c>
      <c r="U1257" t="s">
        <v>7764</v>
      </c>
      <c r="V1257" t="s">
        <v>7765</v>
      </c>
    </row>
    <row r="1258" spans="1:22">
      <c r="A1258" t="s">
        <v>7766</v>
      </c>
      <c r="B1258" t="s">
        <v>10382</v>
      </c>
      <c r="C1258" t="s">
        <v>10725</v>
      </c>
      <c r="D1258">
        <v>999</v>
      </c>
      <c r="E1258" s="11">
        <f t="shared" si="95"/>
        <v>9970625</v>
      </c>
      <c r="F1258" s="5">
        <v>1075</v>
      </c>
      <c r="G1258" s="1">
        <v>7.0000000000000007E-2</v>
      </c>
      <c r="H1258" t="str">
        <f t="shared" si="96"/>
        <v>&gt;=50%</v>
      </c>
      <c r="I1258" s="8" t="str">
        <f t="shared" si="98"/>
        <v>&gt;500</v>
      </c>
      <c r="J1258" s="8" t="str">
        <f t="shared" si="99"/>
        <v>No</v>
      </c>
      <c r="K1258" s="1" t="s">
        <v>9299</v>
      </c>
      <c r="L1258">
        <v>4.0999999999999996</v>
      </c>
      <c r="M1258" s="4">
        <v>9275</v>
      </c>
      <c r="N1258" s="12">
        <f t="shared" si="97"/>
        <v>38027.5</v>
      </c>
      <c r="O1258" t="s">
        <v>11830</v>
      </c>
      <c r="P1258" t="s">
        <v>7768</v>
      </c>
      <c r="Q1258" t="s">
        <v>12961</v>
      </c>
      <c r="R1258" t="s">
        <v>7769</v>
      </c>
      <c r="S1258" t="s">
        <v>14144</v>
      </c>
      <c r="T1258" t="s">
        <v>7770</v>
      </c>
      <c r="U1258" t="s">
        <v>7771</v>
      </c>
      <c r="V1258" t="s">
        <v>7772</v>
      </c>
    </row>
    <row r="1259" spans="1:22">
      <c r="A1259" t="s">
        <v>7773</v>
      </c>
      <c r="B1259" t="s">
        <v>10383</v>
      </c>
      <c r="C1259" t="s">
        <v>10716</v>
      </c>
      <c r="D1259" s="2">
        <v>3179</v>
      </c>
      <c r="E1259" s="11">
        <f t="shared" si="95"/>
        <v>5200257</v>
      </c>
      <c r="F1259" s="5">
        <v>6999</v>
      </c>
      <c r="G1259" s="1">
        <v>0.55000000000000004</v>
      </c>
      <c r="H1259" t="str">
        <f t="shared" si="96"/>
        <v>&gt;=50%</v>
      </c>
      <c r="I1259" s="8" t="str">
        <f t="shared" si="98"/>
        <v>&gt;500</v>
      </c>
      <c r="J1259" s="8" t="str">
        <f t="shared" si="99"/>
        <v>No</v>
      </c>
      <c r="K1259" s="1" t="s">
        <v>9298</v>
      </c>
      <c r="L1259">
        <v>4</v>
      </c>
      <c r="M1259" s="4">
        <v>743</v>
      </c>
      <c r="N1259" s="12">
        <f t="shared" si="97"/>
        <v>2972</v>
      </c>
      <c r="O1259" t="s">
        <v>11831</v>
      </c>
      <c r="P1259" t="s">
        <v>7775</v>
      </c>
      <c r="Q1259" t="s">
        <v>12962</v>
      </c>
      <c r="R1259" t="s">
        <v>7776</v>
      </c>
      <c r="S1259" t="s">
        <v>14145</v>
      </c>
      <c r="T1259" t="s">
        <v>7777</v>
      </c>
      <c r="U1259" t="s">
        <v>7778</v>
      </c>
      <c r="V1259" t="s">
        <v>7779</v>
      </c>
    </row>
    <row r="1260" spans="1:22">
      <c r="A1260" t="s">
        <v>7780</v>
      </c>
      <c r="B1260" t="s">
        <v>10384</v>
      </c>
      <c r="C1260" t="s">
        <v>10716</v>
      </c>
      <c r="D1260" s="2">
        <v>1049</v>
      </c>
      <c r="E1260" s="11">
        <f t="shared" si="95"/>
        <v>819672</v>
      </c>
      <c r="F1260" s="5">
        <v>2499</v>
      </c>
      <c r="G1260" s="1">
        <v>0.57999999999999996</v>
      </c>
      <c r="H1260" t="str">
        <f t="shared" si="96"/>
        <v>&gt;=50%</v>
      </c>
      <c r="I1260" s="8" t="str">
        <f t="shared" si="98"/>
        <v>&gt;500</v>
      </c>
      <c r="J1260" s="8" t="str">
        <f t="shared" si="99"/>
        <v>No</v>
      </c>
      <c r="K1260" s="1" t="s">
        <v>9298</v>
      </c>
      <c r="L1260">
        <v>3.6</v>
      </c>
      <c r="M1260" s="4">
        <v>328</v>
      </c>
      <c r="N1260" s="12">
        <f t="shared" si="97"/>
        <v>1180.8</v>
      </c>
      <c r="O1260" t="s">
        <v>11832</v>
      </c>
      <c r="P1260" t="s">
        <v>7782</v>
      </c>
      <c r="Q1260" t="s">
        <v>12963</v>
      </c>
      <c r="R1260" t="s">
        <v>7783</v>
      </c>
      <c r="S1260" t="s">
        <v>14146</v>
      </c>
      <c r="T1260" t="s">
        <v>7784</v>
      </c>
      <c r="U1260" t="s">
        <v>7785</v>
      </c>
      <c r="V1260" t="s">
        <v>7786</v>
      </c>
    </row>
    <row r="1261" spans="1:22">
      <c r="A1261" t="s">
        <v>7787</v>
      </c>
      <c r="B1261" t="s">
        <v>10385</v>
      </c>
      <c r="C1261" t="s">
        <v>10756</v>
      </c>
      <c r="D1261" s="2">
        <v>3599</v>
      </c>
      <c r="E1261" s="11">
        <f t="shared" si="95"/>
        <v>6867180</v>
      </c>
      <c r="F1261" s="5">
        <v>7290</v>
      </c>
      <c r="G1261" s="1">
        <v>0.51</v>
      </c>
      <c r="H1261" t="str">
        <f t="shared" si="96"/>
        <v>20%</v>
      </c>
      <c r="I1261" s="8" t="str">
        <f t="shared" si="98"/>
        <v>&gt;500</v>
      </c>
      <c r="J1261" s="8" t="str">
        <f t="shared" si="99"/>
        <v>No</v>
      </c>
      <c r="K1261" s="1" t="s">
        <v>9298</v>
      </c>
      <c r="L1261">
        <v>3.9</v>
      </c>
      <c r="M1261" s="4">
        <v>942</v>
      </c>
      <c r="N1261" s="12">
        <f t="shared" si="97"/>
        <v>3673.7999999999997</v>
      </c>
      <c r="O1261" t="s">
        <v>11833</v>
      </c>
      <c r="P1261" t="s">
        <v>7789</v>
      </c>
      <c r="Q1261" t="s">
        <v>12964</v>
      </c>
      <c r="R1261" t="s">
        <v>7790</v>
      </c>
      <c r="S1261" t="s">
        <v>14147</v>
      </c>
      <c r="T1261" t="s">
        <v>7791</v>
      </c>
      <c r="U1261" t="s">
        <v>7792</v>
      </c>
      <c r="V1261" t="s">
        <v>7793</v>
      </c>
    </row>
    <row r="1262" spans="1:22">
      <c r="A1262" t="s">
        <v>7794</v>
      </c>
      <c r="B1262" t="s">
        <v>10386</v>
      </c>
      <c r="C1262" t="s">
        <v>10715</v>
      </c>
      <c r="D1262" s="2">
        <v>4799</v>
      </c>
      <c r="E1262" s="11">
        <f t="shared" si="95"/>
        <v>22107925</v>
      </c>
      <c r="F1262" s="5">
        <v>5795</v>
      </c>
      <c r="G1262" s="1">
        <v>0.17</v>
      </c>
      <c r="H1262" t="str">
        <f t="shared" si="96"/>
        <v>20-50%</v>
      </c>
      <c r="I1262" s="8" t="str">
        <f t="shared" si="98"/>
        <v>&gt;500</v>
      </c>
      <c r="J1262" s="8" t="str">
        <f t="shared" si="99"/>
        <v>No</v>
      </c>
      <c r="K1262" s="1" t="s">
        <v>9299</v>
      </c>
      <c r="L1262">
        <v>3.9</v>
      </c>
      <c r="M1262" s="4">
        <v>3815</v>
      </c>
      <c r="N1262" s="12">
        <f t="shared" si="97"/>
        <v>14878.5</v>
      </c>
      <c r="O1262" t="s">
        <v>11834</v>
      </c>
      <c r="P1262" t="s">
        <v>7796</v>
      </c>
      <c r="Q1262" t="s">
        <v>12965</v>
      </c>
      <c r="R1262" t="s">
        <v>7797</v>
      </c>
      <c r="S1262" t="s">
        <v>14148</v>
      </c>
      <c r="T1262" t="s">
        <v>7798</v>
      </c>
      <c r="U1262" t="s">
        <v>7799</v>
      </c>
      <c r="V1262" t="s">
        <v>7800</v>
      </c>
    </row>
    <row r="1263" spans="1:22">
      <c r="A1263" t="s">
        <v>7801</v>
      </c>
      <c r="B1263" t="s">
        <v>10387</v>
      </c>
      <c r="C1263" t="s">
        <v>10718</v>
      </c>
      <c r="D1263" s="2">
        <v>1699</v>
      </c>
      <c r="E1263" s="11">
        <f t="shared" si="95"/>
        <v>27143224</v>
      </c>
      <c r="F1263" s="5">
        <v>3398</v>
      </c>
      <c r="G1263" s="1">
        <v>0.5</v>
      </c>
      <c r="H1263" t="str">
        <f t="shared" si="96"/>
        <v>&gt;=50%</v>
      </c>
      <c r="I1263" s="8" t="str">
        <f t="shared" si="98"/>
        <v>&gt;500</v>
      </c>
      <c r="J1263" s="8" t="str">
        <f t="shared" si="99"/>
        <v>No</v>
      </c>
      <c r="K1263" s="1" t="s">
        <v>9298</v>
      </c>
      <c r="L1263">
        <v>3.8</v>
      </c>
      <c r="M1263" s="4">
        <v>7988</v>
      </c>
      <c r="N1263" s="12">
        <f t="shared" si="97"/>
        <v>30354.399999999998</v>
      </c>
      <c r="O1263" t="s">
        <v>11835</v>
      </c>
      <c r="P1263" t="s">
        <v>7803</v>
      </c>
      <c r="Q1263" t="s">
        <v>12966</v>
      </c>
      <c r="R1263" t="s">
        <v>7804</v>
      </c>
      <c r="S1263" t="s">
        <v>14149</v>
      </c>
      <c r="T1263" t="s">
        <v>7805</v>
      </c>
      <c r="U1263" t="s">
        <v>7806</v>
      </c>
      <c r="V1263" t="s">
        <v>7807</v>
      </c>
    </row>
    <row r="1264" spans="1:22">
      <c r="A1264" t="s">
        <v>7808</v>
      </c>
      <c r="B1264" t="s">
        <v>10388</v>
      </c>
      <c r="C1264" t="s">
        <v>10757</v>
      </c>
      <c r="D1264">
        <v>664</v>
      </c>
      <c r="E1264" s="11">
        <f t="shared" si="95"/>
        <v>1378250</v>
      </c>
      <c r="F1264" s="5">
        <v>1490</v>
      </c>
      <c r="G1264" s="1">
        <v>0.55000000000000004</v>
      </c>
      <c r="H1264" t="str">
        <f t="shared" si="96"/>
        <v>20-50%</v>
      </c>
      <c r="I1264" s="8" t="str">
        <f t="shared" si="98"/>
        <v>&gt;500</v>
      </c>
      <c r="J1264" s="8" t="str">
        <f t="shared" si="99"/>
        <v>No</v>
      </c>
      <c r="K1264" s="1" t="s">
        <v>9298</v>
      </c>
      <c r="L1264">
        <v>4.0999999999999996</v>
      </c>
      <c r="M1264" s="4">
        <v>925</v>
      </c>
      <c r="N1264" s="12">
        <f t="shared" si="97"/>
        <v>3792.4999999999995</v>
      </c>
      <c r="O1264" t="s">
        <v>7810</v>
      </c>
      <c r="P1264" t="s">
        <v>7811</v>
      </c>
      <c r="Q1264" t="s">
        <v>12967</v>
      </c>
      <c r="R1264" t="s">
        <v>7812</v>
      </c>
      <c r="S1264" t="s">
        <v>14150</v>
      </c>
      <c r="T1264" t="s">
        <v>7813</v>
      </c>
      <c r="U1264" t="s">
        <v>7814</v>
      </c>
      <c r="V1264" t="s">
        <v>7815</v>
      </c>
    </row>
    <row r="1265" spans="1:22">
      <c r="A1265" t="s">
        <v>7816</v>
      </c>
      <c r="B1265" t="s">
        <v>10389</v>
      </c>
      <c r="C1265" t="s">
        <v>10714</v>
      </c>
      <c r="D1265">
        <v>948</v>
      </c>
      <c r="E1265" s="11">
        <f t="shared" si="95"/>
        <v>7079400</v>
      </c>
      <c r="F1265" s="5">
        <v>1620</v>
      </c>
      <c r="G1265" s="1">
        <v>0.41</v>
      </c>
      <c r="H1265" t="str">
        <f t="shared" si="96"/>
        <v>20%</v>
      </c>
      <c r="I1265" s="8" t="str">
        <f t="shared" si="98"/>
        <v>&gt;500</v>
      </c>
      <c r="J1265" s="8" t="str">
        <f t="shared" si="99"/>
        <v>No</v>
      </c>
      <c r="K1265" s="1" t="s">
        <v>9299</v>
      </c>
      <c r="L1265">
        <v>4.0999999999999996</v>
      </c>
      <c r="M1265" s="4">
        <v>4370</v>
      </c>
      <c r="N1265" s="12">
        <f t="shared" si="97"/>
        <v>17917</v>
      </c>
      <c r="O1265" t="s">
        <v>11836</v>
      </c>
      <c r="P1265" t="s">
        <v>7818</v>
      </c>
      <c r="Q1265" t="s">
        <v>12968</v>
      </c>
      <c r="R1265" t="s">
        <v>7819</v>
      </c>
      <c r="S1265" t="s">
        <v>14151</v>
      </c>
      <c r="T1265" t="s">
        <v>7820</v>
      </c>
      <c r="U1265" t="s">
        <v>7821</v>
      </c>
      <c r="V1265" t="s">
        <v>7822</v>
      </c>
    </row>
    <row r="1266" spans="1:22">
      <c r="A1266" t="s">
        <v>7823</v>
      </c>
      <c r="B1266" t="s">
        <v>10390</v>
      </c>
      <c r="C1266" t="s">
        <v>10741</v>
      </c>
      <c r="D1266">
        <v>850</v>
      </c>
      <c r="E1266" s="11">
        <f t="shared" si="95"/>
        <v>7619000</v>
      </c>
      <c r="F1266" s="5">
        <v>1000</v>
      </c>
      <c r="G1266" s="1">
        <v>0.15</v>
      </c>
      <c r="H1266" t="str">
        <f t="shared" si="96"/>
        <v>20%</v>
      </c>
      <c r="I1266" s="8" t="str">
        <f t="shared" si="98"/>
        <v>&gt;500</v>
      </c>
      <c r="J1266" s="8" t="str">
        <f t="shared" si="99"/>
        <v>No</v>
      </c>
      <c r="K1266" s="1" t="s">
        <v>9299</v>
      </c>
      <c r="L1266">
        <v>4.0999999999999996</v>
      </c>
      <c r="M1266" s="4">
        <v>7619</v>
      </c>
      <c r="N1266" s="12">
        <f t="shared" si="97"/>
        <v>31237.899999999998</v>
      </c>
      <c r="O1266" t="s">
        <v>11837</v>
      </c>
      <c r="P1266" t="s">
        <v>7825</v>
      </c>
      <c r="Q1266" t="s">
        <v>12969</v>
      </c>
      <c r="R1266" t="s">
        <v>7826</v>
      </c>
      <c r="S1266" t="s">
        <v>14152</v>
      </c>
      <c r="T1266" t="s">
        <v>7827</v>
      </c>
      <c r="U1266" t="s">
        <v>7828</v>
      </c>
      <c r="V1266" t="s">
        <v>7829</v>
      </c>
    </row>
    <row r="1267" spans="1:22">
      <c r="A1267" t="s">
        <v>7830</v>
      </c>
      <c r="B1267" t="s">
        <v>7831</v>
      </c>
      <c r="C1267" t="s">
        <v>10707</v>
      </c>
      <c r="D1267">
        <v>600</v>
      </c>
      <c r="E1267" s="11">
        <f t="shared" si="95"/>
        <v>1659520</v>
      </c>
      <c r="F1267" s="5">
        <v>640</v>
      </c>
      <c r="G1267" s="1">
        <v>0.06</v>
      </c>
      <c r="H1267" t="str">
        <f t="shared" si="96"/>
        <v>20%</v>
      </c>
      <c r="I1267" s="8" t="str">
        <f t="shared" si="98"/>
        <v>&gt;500</v>
      </c>
      <c r="J1267" s="8" t="str">
        <f t="shared" si="99"/>
        <v>No</v>
      </c>
      <c r="K1267" s="1" t="s">
        <v>9299</v>
      </c>
      <c r="L1267">
        <v>3.8</v>
      </c>
      <c r="M1267" s="4">
        <v>2593</v>
      </c>
      <c r="N1267" s="12">
        <f t="shared" si="97"/>
        <v>9853.4</v>
      </c>
      <c r="O1267" t="s">
        <v>7832</v>
      </c>
      <c r="P1267" t="s">
        <v>7833</v>
      </c>
      <c r="Q1267" t="s">
        <v>12970</v>
      </c>
      <c r="R1267" t="s">
        <v>7834</v>
      </c>
      <c r="S1267" t="s">
        <v>14153</v>
      </c>
      <c r="T1267" t="s">
        <v>7835</v>
      </c>
      <c r="U1267" t="s">
        <v>7836</v>
      </c>
      <c r="V1267" t="s">
        <v>7837</v>
      </c>
    </row>
    <row r="1268" spans="1:22">
      <c r="A1268" t="s">
        <v>7838</v>
      </c>
      <c r="B1268" t="s">
        <v>10391</v>
      </c>
      <c r="C1268" t="s">
        <v>10710</v>
      </c>
      <c r="D1268" s="2">
        <v>3711</v>
      </c>
      <c r="E1268" s="11">
        <f t="shared" si="95"/>
        <v>1600220</v>
      </c>
      <c r="F1268" s="5">
        <v>4495</v>
      </c>
      <c r="G1268" s="1">
        <v>0.17</v>
      </c>
      <c r="H1268" t="str">
        <f t="shared" si="96"/>
        <v>&gt;=50%</v>
      </c>
      <c r="I1268" s="8" t="str">
        <f t="shared" si="98"/>
        <v>&gt;500</v>
      </c>
      <c r="J1268" s="8" t="str">
        <f t="shared" si="99"/>
        <v>No</v>
      </c>
      <c r="K1268" s="1" t="s">
        <v>9299</v>
      </c>
      <c r="L1268">
        <v>4.3</v>
      </c>
      <c r="M1268" s="4">
        <v>356</v>
      </c>
      <c r="N1268" s="12">
        <f t="shared" si="97"/>
        <v>1530.8</v>
      </c>
      <c r="O1268" t="s">
        <v>11838</v>
      </c>
      <c r="P1268" t="s">
        <v>7840</v>
      </c>
      <c r="Q1268" t="s">
        <v>12971</v>
      </c>
      <c r="R1268" t="s">
        <v>7841</v>
      </c>
      <c r="S1268" t="s">
        <v>14154</v>
      </c>
      <c r="T1268" t="s">
        <v>7842</v>
      </c>
      <c r="U1268" t="s">
        <v>7843</v>
      </c>
      <c r="V1268" t="s">
        <v>7844</v>
      </c>
    </row>
    <row r="1269" spans="1:22">
      <c r="A1269" t="s">
        <v>7845</v>
      </c>
      <c r="B1269" t="s">
        <v>10392</v>
      </c>
      <c r="C1269" t="s">
        <v>10740</v>
      </c>
      <c r="D1269">
        <v>799</v>
      </c>
      <c r="E1269" s="11">
        <f t="shared" si="95"/>
        <v>188937</v>
      </c>
      <c r="F1269" s="5">
        <v>2999</v>
      </c>
      <c r="G1269" s="1">
        <v>0.73</v>
      </c>
      <c r="H1269" t="str">
        <f t="shared" si="96"/>
        <v>20%</v>
      </c>
      <c r="I1269" s="8" t="str">
        <f t="shared" si="98"/>
        <v>&gt;500</v>
      </c>
      <c r="J1269" s="8" t="str">
        <f t="shared" si="99"/>
        <v>No</v>
      </c>
      <c r="K1269" s="1" t="s">
        <v>9298</v>
      </c>
      <c r="L1269">
        <v>4.5</v>
      </c>
      <c r="M1269" s="4">
        <v>63</v>
      </c>
      <c r="N1269" s="12">
        <f t="shared" si="97"/>
        <v>283.5</v>
      </c>
      <c r="O1269" t="s">
        <v>11839</v>
      </c>
      <c r="P1269" t="s">
        <v>7847</v>
      </c>
      <c r="Q1269" t="s">
        <v>12972</v>
      </c>
      <c r="R1269" t="s">
        <v>7848</v>
      </c>
      <c r="S1269" t="s">
        <v>14155</v>
      </c>
      <c r="T1269" t="s">
        <v>7849</v>
      </c>
      <c r="U1269" t="s">
        <v>7850</v>
      </c>
      <c r="V1269" t="s">
        <v>7851</v>
      </c>
    </row>
    <row r="1270" spans="1:22">
      <c r="A1270" t="s">
        <v>7852</v>
      </c>
      <c r="B1270" t="s">
        <v>10393</v>
      </c>
      <c r="C1270" t="s">
        <v>10722</v>
      </c>
      <c r="D1270">
        <v>980</v>
      </c>
      <c r="E1270" s="11">
        <f t="shared" si="95"/>
        <v>4645200</v>
      </c>
      <c r="F1270" s="5">
        <v>980</v>
      </c>
      <c r="G1270" s="1">
        <v>0</v>
      </c>
      <c r="H1270" t="str">
        <f t="shared" si="96"/>
        <v>&gt;=50%</v>
      </c>
      <c r="I1270" s="8" t="str">
        <f t="shared" si="98"/>
        <v>&gt;500</v>
      </c>
      <c r="J1270" s="8" t="str">
        <f t="shared" si="99"/>
        <v>No</v>
      </c>
      <c r="K1270" s="1" t="s">
        <v>9299</v>
      </c>
      <c r="L1270">
        <v>4.2</v>
      </c>
      <c r="M1270" s="4">
        <v>4740</v>
      </c>
      <c r="N1270" s="12">
        <f t="shared" si="97"/>
        <v>19908</v>
      </c>
      <c r="O1270" t="s">
        <v>11840</v>
      </c>
      <c r="P1270" t="s">
        <v>7854</v>
      </c>
      <c r="Q1270" t="s">
        <v>12973</v>
      </c>
      <c r="R1270" t="s">
        <v>7855</v>
      </c>
      <c r="S1270" t="s">
        <v>14156</v>
      </c>
      <c r="T1270" t="s">
        <v>7856</v>
      </c>
      <c r="U1270" t="s">
        <v>7857</v>
      </c>
      <c r="V1270" t="s">
        <v>7858</v>
      </c>
    </row>
    <row r="1271" spans="1:22">
      <c r="A1271" t="s">
        <v>7859</v>
      </c>
      <c r="B1271" t="s">
        <v>10394</v>
      </c>
      <c r="C1271" t="s">
        <v>10758</v>
      </c>
      <c r="D1271">
        <v>351</v>
      </c>
      <c r="E1271" s="11">
        <f t="shared" si="95"/>
        <v>266104</v>
      </c>
      <c r="F1271" s="5">
        <v>899</v>
      </c>
      <c r="G1271" s="1">
        <v>0.61</v>
      </c>
      <c r="H1271" t="str">
        <f t="shared" si="96"/>
        <v>&gt;=50%</v>
      </c>
      <c r="I1271" s="8" t="str">
        <f t="shared" si="98"/>
        <v>&gt;500</v>
      </c>
      <c r="J1271" s="8" t="str">
        <f t="shared" si="99"/>
        <v>No</v>
      </c>
      <c r="K1271" s="1" t="s">
        <v>9298</v>
      </c>
      <c r="L1271">
        <v>3.9</v>
      </c>
      <c r="M1271" s="4">
        <v>296</v>
      </c>
      <c r="N1271" s="12">
        <f t="shared" si="97"/>
        <v>1154.3999999999999</v>
      </c>
      <c r="O1271" t="s">
        <v>11841</v>
      </c>
      <c r="P1271" t="s">
        <v>7861</v>
      </c>
      <c r="Q1271" t="s">
        <v>12974</v>
      </c>
      <c r="R1271" t="s">
        <v>7862</v>
      </c>
      <c r="S1271" t="s">
        <v>14157</v>
      </c>
      <c r="T1271" t="s">
        <v>7863</v>
      </c>
      <c r="U1271" t="s">
        <v>7864</v>
      </c>
      <c r="V1271" t="s">
        <v>7865</v>
      </c>
    </row>
    <row r="1272" spans="1:22">
      <c r="A1272" t="s">
        <v>7866</v>
      </c>
      <c r="B1272" t="s">
        <v>10395</v>
      </c>
      <c r="C1272" t="s">
        <v>10723</v>
      </c>
      <c r="D1272">
        <v>229</v>
      </c>
      <c r="E1272" s="11">
        <f t="shared" si="95"/>
        <v>92315</v>
      </c>
      <c r="F1272" s="5">
        <v>499</v>
      </c>
      <c r="G1272" s="1">
        <v>0.54</v>
      </c>
      <c r="H1272" t="str">
        <f t="shared" si="96"/>
        <v>20%</v>
      </c>
      <c r="I1272" s="8" t="str">
        <f t="shared" si="98"/>
        <v>200-500</v>
      </c>
      <c r="J1272" s="8" t="str">
        <f t="shared" si="99"/>
        <v>No</v>
      </c>
      <c r="K1272" s="1" t="s">
        <v>9298</v>
      </c>
      <c r="L1272">
        <v>3.5</v>
      </c>
      <c r="M1272" s="4">
        <v>185</v>
      </c>
      <c r="N1272" s="12">
        <f t="shared" si="97"/>
        <v>647.5</v>
      </c>
      <c r="O1272" t="s">
        <v>11842</v>
      </c>
      <c r="P1272" t="s">
        <v>7868</v>
      </c>
      <c r="Q1272" t="s">
        <v>12975</v>
      </c>
      <c r="R1272" t="s">
        <v>7869</v>
      </c>
      <c r="S1272" t="s">
        <v>14158</v>
      </c>
      <c r="T1272" t="s">
        <v>7870</v>
      </c>
      <c r="U1272" t="s">
        <v>7871</v>
      </c>
      <c r="V1272" t="s">
        <v>7872</v>
      </c>
    </row>
    <row r="1273" spans="1:22">
      <c r="A1273" t="s">
        <v>7873</v>
      </c>
      <c r="B1273" t="s">
        <v>10396</v>
      </c>
      <c r="C1273" t="s">
        <v>10719</v>
      </c>
      <c r="D1273" s="2">
        <v>3349</v>
      </c>
      <c r="E1273" s="11">
        <f t="shared" si="95"/>
        <v>7806230</v>
      </c>
      <c r="F1273" s="5">
        <v>3995</v>
      </c>
      <c r="G1273" s="1">
        <v>0.16</v>
      </c>
      <c r="H1273" t="str">
        <f t="shared" si="96"/>
        <v>&gt;=50%</v>
      </c>
      <c r="I1273" s="8" t="str">
        <f t="shared" si="98"/>
        <v>&gt;500</v>
      </c>
      <c r="J1273" s="8" t="str">
        <f t="shared" si="99"/>
        <v>No</v>
      </c>
      <c r="K1273" s="1" t="s">
        <v>9299</v>
      </c>
      <c r="L1273">
        <v>4.3</v>
      </c>
      <c r="M1273" s="4">
        <v>1954</v>
      </c>
      <c r="N1273" s="12">
        <f t="shared" si="97"/>
        <v>8402.1999999999989</v>
      </c>
      <c r="O1273" t="s">
        <v>11843</v>
      </c>
      <c r="P1273" t="s">
        <v>7875</v>
      </c>
      <c r="Q1273" t="s">
        <v>12976</v>
      </c>
      <c r="R1273" t="s">
        <v>7876</v>
      </c>
      <c r="S1273" t="s">
        <v>14159</v>
      </c>
      <c r="T1273" t="s">
        <v>7877</v>
      </c>
      <c r="U1273" t="s">
        <v>7878</v>
      </c>
      <c r="V1273" t="s">
        <v>7879</v>
      </c>
    </row>
    <row r="1274" spans="1:22">
      <c r="A1274" t="s">
        <v>7880</v>
      </c>
      <c r="B1274" t="s">
        <v>10397</v>
      </c>
      <c r="C1274" t="s">
        <v>10709</v>
      </c>
      <c r="D1274" s="2">
        <v>5499</v>
      </c>
      <c r="E1274" s="11">
        <f t="shared" si="95"/>
        <v>11028500</v>
      </c>
      <c r="F1274" s="5">
        <v>11500</v>
      </c>
      <c r="G1274" s="1">
        <v>0.52</v>
      </c>
      <c r="H1274" t="str">
        <f t="shared" si="96"/>
        <v>20-50%</v>
      </c>
      <c r="I1274" s="8" t="str">
        <f t="shared" si="98"/>
        <v>&gt;500</v>
      </c>
      <c r="J1274" s="8" t="str">
        <f t="shared" si="99"/>
        <v>No</v>
      </c>
      <c r="K1274" s="1" t="s">
        <v>9298</v>
      </c>
      <c r="L1274">
        <v>3.9</v>
      </c>
      <c r="M1274" s="4">
        <v>959</v>
      </c>
      <c r="N1274" s="12">
        <f t="shared" si="97"/>
        <v>3740.1</v>
      </c>
      <c r="O1274" t="s">
        <v>11844</v>
      </c>
      <c r="P1274" t="s">
        <v>7882</v>
      </c>
      <c r="Q1274" t="s">
        <v>12977</v>
      </c>
      <c r="R1274" t="s">
        <v>7883</v>
      </c>
      <c r="S1274" t="s">
        <v>14160</v>
      </c>
      <c r="T1274" t="s">
        <v>7884</v>
      </c>
      <c r="U1274" t="s">
        <v>7885</v>
      </c>
      <c r="V1274" t="s">
        <v>7886</v>
      </c>
    </row>
    <row r="1275" spans="1:22">
      <c r="A1275" t="s">
        <v>7887</v>
      </c>
      <c r="B1275" t="s">
        <v>10398</v>
      </c>
      <c r="C1275" t="s">
        <v>10759</v>
      </c>
      <c r="D1275">
        <v>299</v>
      </c>
      <c r="E1275" s="11">
        <f t="shared" si="95"/>
        <v>506485</v>
      </c>
      <c r="F1275" s="5">
        <v>499</v>
      </c>
      <c r="G1275" s="1">
        <v>0.4</v>
      </c>
      <c r="H1275" t="str">
        <f t="shared" si="96"/>
        <v>20-50%</v>
      </c>
      <c r="I1275" s="8" t="str">
        <f t="shared" si="98"/>
        <v>200-500</v>
      </c>
      <c r="J1275" s="8" t="str">
        <f t="shared" si="99"/>
        <v>No</v>
      </c>
      <c r="K1275" s="1" t="s">
        <v>9299</v>
      </c>
      <c r="L1275">
        <v>3.9</v>
      </c>
      <c r="M1275" s="4">
        <v>1015</v>
      </c>
      <c r="N1275" s="12">
        <f t="shared" si="97"/>
        <v>3958.5</v>
      </c>
      <c r="O1275" t="s">
        <v>11845</v>
      </c>
      <c r="P1275" t="s">
        <v>7889</v>
      </c>
      <c r="Q1275" t="s">
        <v>12978</v>
      </c>
      <c r="R1275" t="s">
        <v>7890</v>
      </c>
      <c r="S1275" t="s">
        <v>14161</v>
      </c>
      <c r="T1275" t="s">
        <v>7891</v>
      </c>
      <c r="U1275" t="s">
        <v>7892</v>
      </c>
      <c r="V1275" t="s">
        <v>7893</v>
      </c>
    </row>
    <row r="1276" spans="1:22">
      <c r="A1276" t="s">
        <v>7894</v>
      </c>
      <c r="B1276" t="s">
        <v>10399</v>
      </c>
      <c r="C1276" t="s">
        <v>10726</v>
      </c>
      <c r="D1276" s="2">
        <v>2249</v>
      </c>
      <c r="E1276" s="11">
        <f t="shared" si="95"/>
        <v>14104150</v>
      </c>
      <c r="F1276" s="5">
        <v>3550</v>
      </c>
      <c r="G1276" s="1">
        <v>0.37</v>
      </c>
      <c r="H1276" t="str">
        <f t="shared" si="96"/>
        <v>&gt;=50%</v>
      </c>
      <c r="I1276" s="8" t="str">
        <f t="shared" si="98"/>
        <v>&gt;500</v>
      </c>
      <c r="J1276" s="8" t="str">
        <f t="shared" si="99"/>
        <v>No</v>
      </c>
      <c r="K1276" s="1" t="s">
        <v>9299</v>
      </c>
      <c r="L1276">
        <v>4</v>
      </c>
      <c r="M1276" s="4">
        <v>3973</v>
      </c>
      <c r="N1276" s="12">
        <f t="shared" si="97"/>
        <v>15892</v>
      </c>
      <c r="O1276" t="s">
        <v>11846</v>
      </c>
      <c r="P1276" t="s">
        <v>7896</v>
      </c>
      <c r="Q1276" t="s">
        <v>7897</v>
      </c>
      <c r="R1276" t="s">
        <v>7898</v>
      </c>
      <c r="S1276" t="s">
        <v>14162</v>
      </c>
      <c r="T1276" t="s">
        <v>7899</v>
      </c>
      <c r="U1276" t="s">
        <v>7900</v>
      </c>
      <c r="V1276" t="s">
        <v>7901</v>
      </c>
    </row>
    <row r="1277" spans="1:22">
      <c r="A1277" t="s">
        <v>7902</v>
      </c>
      <c r="B1277" t="s">
        <v>10400</v>
      </c>
      <c r="C1277" t="s">
        <v>10707</v>
      </c>
      <c r="D1277">
        <v>699</v>
      </c>
      <c r="E1277" s="11">
        <f t="shared" si="95"/>
        <v>3677700</v>
      </c>
      <c r="F1277" s="5">
        <v>1599</v>
      </c>
      <c r="G1277" s="1">
        <v>0.56000000000000005</v>
      </c>
      <c r="H1277" t="str">
        <f t="shared" si="96"/>
        <v>20%</v>
      </c>
      <c r="I1277" s="8" t="str">
        <f t="shared" si="98"/>
        <v>&gt;500</v>
      </c>
      <c r="J1277" s="8" t="str">
        <f t="shared" si="99"/>
        <v>No</v>
      </c>
      <c r="K1277" s="1" t="s">
        <v>9298</v>
      </c>
      <c r="L1277">
        <v>4.7</v>
      </c>
      <c r="M1277" s="4">
        <v>2300</v>
      </c>
      <c r="N1277" s="12">
        <f t="shared" si="97"/>
        <v>10810</v>
      </c>
      <c r="O1277" t="s">
        <v>7904</v>
      </c>
      <c r="P1277" t="s">
        <v>7905</v>
      </c>
      <c r="Q1277" t="s">
        <v>12979</v>
      </c>
      <c r="R1277" t="s">
        <v>7906</v>
      </c>
      <c r="S1277" t="s">
        <v>14163</v>
      </c>
      <c r="T1277" t="s">
        <v>7907</v>
      </c>
      <c r="U1277" t="s">
        <v>7908</v>
      </c>
      <c r="V1277" t="s">
        <v>7909</v>
      </c>
    </row>
    <row r="1278" spans="1:22">
      <c r="A1278" t="s">
        <v>7910</v>
      </c>
      <c r="B1278" t="s">
        <v>7911</v>
      </c>
      <c r="C1278" t="s">
        <v>10728</v>
      </c>
      <c r="D1278" s="2">
        <v>1235</v>
      </c>
      <c r="E1278" s="11">
        <f t="shared" si="95"/>
        <v>304297</v>
      </c>
      <c r="F1278" s="5">
        <v>1499</v>
      </c>
      <c r="G1278" s="1">
        <v>0.18</v>
      </c>
      <c r="H1278" t="str">
        <f t="shared" si="96"/>
        <v>&gt;=50%</v>
      </c>
      <c r="I1278" s="8" t="str">
        <f t="shared" si="98"/>
        <v>&gt;500</v>
      </c>
      <c r="J1278" s="8" t="str">
        <f t="shared" si="99"/>
        <v>No</v>
      </c>
      <c r="K1278" s="1" t="s">
        <v>9299</v>
      </c>
      <c r="L1278">
        <v>4.0999999999999996</v>
      </c>
      <c r="M1278" s="4">
        <v>203</v>
      </c>
      <c r="N1278" s="12">
        <f t="shared" si="97"/>
        <v>832.3</v>
      </c>
      <c r="O1278" t="s">
        <v>11847</v>
      </c>
      <c r="P1278" t="s">
        <v>7912</v>
      </c>
      <c r="Q1278" t="s">
        <v>12980</v>
      </c>
      <c r="R1278" t="s">
        <v>7913</v>
      </c>
      <c r="S1278" t="s">
        <v>14164</v>
      </c>
      <c r="T1278" t="s">
        <v>7914</v>
      </c>
      <c r="U1278" t="s">
        <v>7915</v>
      </c>
      <c r="V1278" t="s">
        <v>7916</v>
      </c>
    </row>
    <row r="1279" spans="1:22">
      <c r="A1279" t="s">
        <v>7917</v>
      </c>
      <c r="B1279" t="s">
        <v>10401</v>
      </c>
      <c r="C1279" t="s">
        <v>10719</v>
      </c>
      <c r="D1279" s="2">
        <v>1349</v>
      </c>
      <c r="E1279" s="11">
        <f t="shared" si="95"/>
        <v>1322559</v>
      </c>
      <c r="F1279" s="5">
        <v>2999</v>
      </c>
      <c r="G1279" s="1">
        <v>0.55000000000000004</v>
      </c>
      <c r="H1279" t="str">
        <f t="shared" si="96"/>
        <v>20-50%</v>
      </c>
      <c r="I1279" s="8" t="str">
        <f t="shared" si="98"/>
        <v>&gt;500</v>
      </c>
      <c r="J1279" s="8" t="str">
        <f t="shared" si="99"/>
        <v>No</v>
      </c>
      <c r="K1279" s="1" t="s">
        <v>9298</v>
      </c>
      <c r="L1279">
        <v>3.8</v>
      </c>
      <c r="M1279" s="4">
        <v>441</v>
      </c>
      <c r="N1279" s="12">
        <f t="shared" si="97"/>
        <v>1675.8</v>
      </c>
      <c r="O1279" t="s">
        <v>11848</v>
      </c>
      <c r="P1279" t="s">
        <v>7919</v>
      </c>
      <c r="Q1279" t="s">
        <v>12981</v>
      </c>
      <c r="R1279" t="s">
        <v>7920</v>
      </c>
      <c r="S1279" t="s">
        <v>14165</v>
      </c>
      <c r="T1279" t="s">
        <v>7921</v>
      </c>
      <c r="U1279" t="s">
        <v>7922</v>
      </c>
      <c r="V1279" t="s">
        <v>7923</v>
      </c>
    </row>
    <row r="1280" spans="1:22">
      <c r="A1280" t="s">
        <v>7924</v>
      </c>
      <c r="B1280" t="s">
        <v>10402</v>
      </c>
      <c r="C1280" t="s">
        <v>10725</v>
      </c>
      <c r="D1280" s="2">
        <v>6800</v>
      </c>
      <c r="E1280" s="11">
        <f t="shared" si="95"/>
        <v>118542000</v>
      </c>
      <c r="F1280" s="5">
        <v>11500</v>
      </c>
      <c r="G1280" s="1">
        <v>0.41</v>
      </c>
      <c r="H1280" t="str">
        <f t="shared" si="96"/>
        <v>20%</v>
      </c>
      <c r="I1280" s="8" t="str">
        <f t="shared" si="98"/>
        <v>&gt;500</v>
      </c>
      <c r="J1280" s="8" t="str">
        <f t="shared" si="99"/>
        <v>No</v>
      </c>
      <c r="K1280" s="1" t="s">
        <v>9299</v>
      </c>
      <c r="L1280">
        <v>4.0999999999999996</v>
      </c>
      <c r="M1280" s="4">
        <v>10308</v>
      </c>
      <c r="N1280" s="12">
        <f t="shared" si="97"/>
        <v>42262.799999999996</v>
      </c>
      <c r="O1280" t="s">
        <v>11849</v>
      </c>
      <c r="P1280" t="s">
        <v>7926</v>
      </c>
      <c r="Q1280" t="s">
        <v>12982</v>
      </c>
      <c r="R1280" t="s">
        <v>7927</v>
      </c>
      <c r="S1280" t="s">
        <v>14166</v>
      </c>
      <c r="T1280" t="s">
        <v>7928</v>
      </c>
      <c r="U1280" t="s">
        <v>7929</v>
      </c>
      <c r="V1280" t="s">
        <v>7930</v>
      </c>
    </row>
    <row r="1281" spans="1:22">
      <c r="A1281" t="s">
        <v>7931</v>
      </c>
      <c r="B1281" t="s">
        <v>10403</v>
      </c>
      <c r="C1281" t="s">
        <v>10727</v>
      </c>
      <c r="D1281" s="2">
        <v>2099</v>
      </c>
      <c r="E1281" s="11">
        <f t="shared" si="95"/>
        <v>2479008</v>
      </c>
      <c r="F1281" s="5">
        <v>2499</v>
      </c>
      <c r="G1281" s="1">
        <v>0.16</v>
      </c>
      <c r="H1281" t="str">
        <f t="shared" si="96"/>
        <v>20%</v>
      </c>
      <c r="I1281" s="8" t="str">
        <f t="shared" si="98"/>
        <v>&gt;500</v>
      </c>
      <c r="J1281" s="8" t="str">
        <f t="shared" si="99"/>
        <v>No</v>
      </c>
      <c r="K1281" s="1" t="s">
        <v>9299</v>
      </c>
      <c r="L1281" t="s">
        <v>7933</v>
      </c>
      <c r="M1281" s="4">
        <v>992</v>
      </c>
      <c r="N1281" s="12" t="e">
        <f t="shared" si="97"/>
        <v>#VALUE!</v>
      </c>
      <c r="O1281" t="s">
        <v>11850</v>
      </c>
      <c r="P1281" t="s">
        <v>7934</v>
      </c>
      <c r="Q1281" t="s">
        <v>12983</v>
      </c>
      <c r="R1281" t="s">
        <v>7935</v>
      </c>
      <c r="S1281" t="s">
        <v>14167</v>
      </c>
      <c r="T1281" t="s">
        <v>7936</v>
      </c>
      <c r="U1281" t="s">
        <v>7937</v>
      </c>
      <c r="V1281" t="s">
        <v>7938</v>
      </c>
    </row>
    <row r="1282" spans="1:22">
      <c r="A1282" t="s">
        <v>7939</v>
      </c>
      <c r="B1282" t="s">
        <v>10404</v>
      </c>
      <c r="C1282" t="s">
        <v>10708</v>
      </c>
      <c r="D1282" s="2">
        <v>1699</v>
      </c>
      <c r="E1282" s="11">
        <f t="shared" ref="E1282:E1345" si="100">F1282 * M1282</f>
        <v>9314100</v>
      </c>
      <c r="F1282" s="5">
        <v>1975</v>
      </c>
      <c r="G1282" s="1">
        <v>0.14000000000000001</v>
      </c>
      <c r="H1282" t="str">
        <f t="shared" ref="H1282:H1345" si="101">IF(G1283 &lt;=0.2, "20%", IF(G1283 &lt;=0.5,"20-50%", "&gt;=50%"))</f>
        <v>20-50%</v>
      </c>
      <c r="I1282" s="8" t="str">
        <f t="shared" si="98"/>
        <v>&gt;500</v>
      </c>
      <c r="J1282" s="8" t="str">
        <f t="shared" si="99"/>
        <v>No</v>
      </c>
      <c r="K1282" s="1" t="s">
        <v>9299</v>
      </c>
      <c r="L1282">
        <v>4.0999999999999996</v>
      </c>
      <c r="M1282" s="4">
        <v>4716</v>
      </c>
      <c r="N1282" s="12">
        <f t="shared" ref="N1282:N1345" si="102">L1282 *M1282</f>
        <v>19335.599999999999</v>
      </c>
      <c r="O1282" t="s">
        <v>11851</v>
      </c>
      <c r="P1282" t="s">
        <v>7941</v>
      </c>
      <c r="Q1282" t="s">
        <v>12984</v>
      </c>
      <c r="R1282" t="s">
        <v>7942</v>
      </c>
      <c r="S1282" t="s">
        <v>14168</v>
      </c>
      <c r="T1282" t="s">
        <v>7943</v>
      </c>
      <c r="U1282" t="s">
        <v>7944</v>
      </c>
      <c r="V1282" t="s">
        <v>7945</v>
      </c>
    </row>
    <row r="1283" spans="1:22">
      <c r="A1283" t="s">
        <v>7946</v>
      </c>
      <c r="B1283" t="s">
        <v>10405</v>
      </c>
      <c r="C1283" t="s">
        <v>10708</v>
      </c>
      <c r="D1283" s="2">
        <v>1069</v>
      </c>
      <c r="E1283" s="11">
        <f t="shared" si="100"/>
        <v>531787</v>
      </c>
      <c r="F1283" s="5">
        <v>1699</v>
      </c>
      <c r="G1283" s="1">
        <v>0.37</v>
      </c>
      <c r="H1283" t="str">
        <f t="shared" si="101"/>
        <v>20-50%</v>
      </c>
      <c r="I1283" s="8" t="str">
        <f t="shared" ref="I1283:I1346" si="103">IF(F1283&lt;200,"&lt;200",IF(F1283&lt;=500,"200-500",IF(F1283&gt;500,"&gt;500")))</f>
        <v>&gt;500</v>
      </c>
      <c r="J1283" s="8" t="str">
        <f t="shared" ref="J1283:J1346" si="104">IF(T1283 &lt;1000, "Yes","No")</f>
        <v>No</v>
      </c>
      <c r="K1283" s="1" t="s">
        <v>9299</v>
      </c>
      <c r="L1283">
        <v>3.9</v>
      </c>
      <c r="M1283" s="4">
        <v>313</v>
      </c>
      <c r="N1283" s="12">
        <f t="shared" si="102"/>
        <v>1220.7</v>
      </c>
      <c r="O1283" t="s">
        <v>11852</v>
      </c>
      <c r="P1283" t="s">
        <v>7948</v>
      </c>
      <c r="Q1283" t="s">
        <v>12985</v>
      </c>
      <c r="R1283" t="s">
        <v>7949</v>
      </c>
      <c r="S1283" t="s">
        <v>14169</v>
      </c>
      <c r="T1283" t="s">
        <v>7950</v>
      </c>
      <c r="U1283" t="s">
        <v>7951</v>
      </c>
      <c r="V1283" t="s">
        <v>7952</v>
      </c>
    </row>
    <row r="1284" spans="1:22">
      <c r="A1284" t="s">
        <v>7953</v>
      </c>
      <c r="B1284" t="s">
        <v>10406</v>
      </c>
      <c r="C1284" t="s">
        <v>10720</v>
      </c>
      <c r="D1284" s="2">
        <v>1349</v>
      </c>
      <c r="E1284" s="11">
        <f t="shared" si="100"/>
        <v>414170</v>
      </c>
      <c r="F1284" s="5">
        <v>2495</v>
      </c>
      <c r="G1284" s="1">
        <v>0.46</v>
      </c>
      <c r="H1284" t="str">
        <f t="shared" si="101"/>
        <v>&gt;=50%</v>
      </c>
      <c r="I1284" s="8" t="str">
        <f t="shared" si="103"/>
        <v>&gt;500</v>
      </c>
      <c r="J1284" s="8" t="str">
        <f t="shared" si="104"/>
        <v>No</v>
      </c>
      <c r="K1284" s="1" t="s">
        <v>9299</v>
      </c>
      <c r="L1284">
        <v>3.8</v>
      </c>
      <c r="M1284" s="4">
        <v>166</v>
      </c>
      <c r="N1284" s="12">
        <f t="shared" si="102"/>
        <v>630.79999999999995</v>
      </c>
      <c r="O1284" t="s">
        <v>11853</v>
      </c>
      <c r="P1284" t="s">
        <v>7955</v>
      </c>
      <c r="Q1284" t="s">
        <v>12986</v>
      </c>
      <c r="R1284" t="s">
        <v>7956</v>
      </c>
      <c r="S1284" t="s">
        <v>14170</v>
      </c>
      <c r="T1284" t="s">
        <v>7957</v>
      </c>
      <c r="U1284" t="s">
        <v>7958</v>
      </c>
      <c r="V1284" t="s">
        <v>7959</v>
      </c>
    </row>
    <row r="1285" spans="1:22">
      <c r="A1285" t="s">
        <v>7960</v>
      </c>
      <c r="B1285" t="s">
        <v>7961</v>
      </c>
      <c r="C1285" t="s">
        <v>10727</v>
      </c>
      <c r="D1285" s="2">
        <v>1499</v>
      </c>
      <c r="E1285" s="11">
        <f t="shared" si="100"/>
        <v>1060500</v>
      </c>
      <c r="F1285" s="5">
        <v>3500</v>
      </c>
      <c r="G1285" s="1">
        <v>0.56999999999999995</v>
      </c>
      <c r="H1285" t="str">
        <f t="shared" si="101"/>
        <v>&gt;=50%</v>
      </c>
      <c r="I1285" s="8" t="str">
        <f t="shared" si="103"/>
        <v>&gt;500</v>
      </c>
      <c r="J1285" s="8" t="str">
        <f t="shared" si="104"/>
        <v>No</v>
      </c>
      <c r="K1285" s="1" t="s">
        <v>9298</v>
      </c>
      <c r="L1285">
        <v>4.0999999999999996</v>
      </c>
      <c r="M1285" s="4">
        <v>303</v>
      </c>
      <c r="N1285" s="12">
        <f t="shared" si="102"/>
        <v>1242.3</v>
      </c>
      <c r="O1285" t="s">
        <v>11854</v>
      </c>
      <c r="P1285" t="s">
        <v>7962</v>
      </c>
      <c r="Q1285" t="s">
        <v>12987</v>
      </c>
      <c r="R1285" t="s">
        <v>7963</v>
      </c>
      <c r="S1285" t="s">
        <v>14171</v>
      </c>
      <c r="T1285" t="s">
        <v>7964</v>
      </c>
      <c r="U1285" t="s">
        <v>7965</v>
      </c>
      <c r="V1285" t="s">
        <v>7966</v>
      </c>
    </row>
    <row r="1286" spans="1:22">
      <c r="A1286" t="s">
        <v>7967</v>
      </c>
      <c r="B1286" t="s">
        <v>10407</v>
      </c>
      <c r="C1286" t="s">
        <v>10744</v>
      </c>
      <c r="D1286" s="2">
        <v>2092</v>
      </c>
      <c r="E1286" s="11">
        <f t="shared" si="100"/>
        <v>2585200</v>
      </c>
      <c r="F1286" s="5">
        <v>4600</v>
      </c>
      <c r="G1286" s="1">
        <v>0.55000000000000004</v>
      </c>
      <c r="H1286" t="str">
        <f t="shared" si="101"/>
        <v>&gt;=50%</v>
      </c>
      <c r="I1286" s="8" t="str">
        <f t="shared" si="103"/>
        <v>&gt;500</v>
      </c>
      <c r="J1286" s="8" t="str">
        <f t="shared" si="104"/>
        <v>No</v>
      </c>
      <c r="K1286" s="1" t="s">
        <v>9298</v>
      </c>
      <c r="L1286">
        <v>4.3</v>
      </c>
      <c r="M1286" s="4">
        <v>562</v>
      </c>
      <c r="N1286" s="12">
        <f t="shared" si="102"/>
        <v>2416.6</v>
      </c>
      <c r="O1286" t="s">
        <v>11855</v>
      </c>
      <c r="P1286" t="s">
        <v>7969</v>
      </c>
      <c r="Q1286" t="s">
        <v>12988</v>
      </c>
      <c r="R1286" t="s">
        <v>7970</v>
      </c>
      <c r="S1286" t="s">
        <v>14172</v>
      </c>
      <c r="T1286" t="s">
        <v>7971</v>
      </c>
      <c r="U1286" t="s">
        <v>7972</v>
      </c>
      <c r="V1286" t="s">
        <v>7973</v>
      </c>
    </row>
    <row r="1287" spans="1:22">
      <c r="A1287" t="s">
        <v>7974</v>
      </c>
      <c r="B1287" t="s">
        <v>10408</v>
      </c>
      <c r="C1287" t="s">
        <v>10724</v>
      </c>
      <c r="D1287" s="2">
        <v>3859</v>
      </c>
      <c r="E1287" s="11">
        <f t="shared" si="100"/>
        <v>83338025</v>
      </c>
      <c r="F1287" s="5">
        <v>10295</v>
      </c>
      <c r="G1287" s="1">
        <v>0.63</v>
      </c>
      <c r="H1287" t="str">
        <f t="shared" si="101"/>
        <v>&gt;=50%</v>
      </c>
      <c r="I1287" s="8" t="str">
        <f t="shared" si="103"/>
        <v>&gt;500</v>
      </c>
      <c r="J1287" s="8" t="str">
        <f t="shared" si="104"/>
        <v>No</v>
      </c>
      <c r="K1287" s="1" t="s">
        <v>9298</v>
      </c>
      <c r="L1287">
        <v>3.9</v>
      </c>
      <c r="M1287" s="4">
        <v>8095</v>
      </c>
      <c r="N1287" s="12">
        <f t="shared" si="102"/>
        <v>31570.5</v>
      </c>
      <c r="O1287" t="s">
        <v>11856</v>
      </c>
      <c r="P1287" t="s">
        <v>7976</v>
      </c>
      <c r="Q1287" t="s">
        <v>12989</v>
      </c>
      <c r="R1287" t="s">
        <v>7977</v>
      </c>
      <c r="S1287" t="s">
        <v>14173</v>
      </c>
      <c r="T1287" t="s">
        <v>7978</v>
      </c>
      <c r="U1287" t="s">
        <v>7979</v>
      </c>
      <c r="V1287" t="s">
        <v>7980</v>
      </c>
    </row>
    <row r="1288" spans="1:22">
      <c r="A1288" t="s">
        <v>7981</v>
      </c>
      <c r="B1288" t="s">
        <v>10409</v>
      </c>
      <c r="C1288" t="s">
        <v>10731</v>
      </c>
      <c r="D1288">
        <v>499</v>
      </c>
      <c r="E1288" s="11">
        <f t="shared" si="100"/>
        <v>239691</v>
      </c>
      <c r="F1288" s="5">
        <v>2199</v>
      </c>
      <c r="G1288" s="1">
        <v>0.77</v>
      </c>
      <c r="H1288" t="str">
        <f t="shared" si="101"/>
        <v>20-50%</v>
      </c>
      <c r="I1288" s="8" t="str">
        <f t="shared" si="103"/>
        <v>&gt;500</v>
      </c>
      <c r="J1288" s="8" t="str">
        <f t="shared" si="104"/>
        <v>No</v>
      </c>
      <c r="K1288" s="1" t="s">
        <v>9298</v>
      </c>
      <c r="L1288">
        <v>2.8</v>
      </c>
      <c r="M1288" s="4">
        <v>109</v>
      </c>
      <c r="N1288" s="12">
        <f t="shared" si="102"/>
        <v>305.2</v>
      </c>
      <c r="O1288" t="s">
        <v>11857</v>
      </c>
      <c r="P1288" t="s">
        <v>7983</v>
      </c>
      <c r="Q1288" t="s">
        <v>12990</v>
      </c>
      <c r="R1288" t="s">
        <v>7984</v>
      </c>
      <c r="S1288" t="s">
        <v>14174</v>
      </c>
      <c r="T1288" t="s">
        <v>7985</v>
      </c>
      <c r="U1288" t="s">
        <v>7986</v>
      </c>
      <c r="V1288" t="s">
        <v>7987</v>
      </c>
    </row>
    <row r="1289" spans="1:22">
      <c r="A1289" t="s">
        <v>7988</v>
      </c>
      <c r="B1289" t="s">
        <v>10410</v>
      </c>
      <c r="C1289" t="s">
        <v>10724</v>
      </c>
      <c r="D1289" s="2">
        <v>1804</v>
      </c>
      <c r="E1289" s="11">
        <f t="shared" si="100"/>
        <v>36609160</v>
      </c>
      <c r="F1289" s="5">
        <v>2380</v>
      </c>
      <c r="G1289" s="1">
        <v>0.24</v>
      </c>
      <c r="H1289" t="str">
        <f t="shared" si="101"/>
        <v>20-50%</v>
      </c>
      <c r="I1289" s="8" t="str">
        <f t="shared" si="103"/>
        <v>&gt;500</v>
      </c>
      <c r="J1289" s="8" t="str">
        <f t="shared" si="104"/>
        <v>No</v>
      </c>
      <c r="K1289" s="1" t="s">
        <v>9299</v>
      </c>
      <c r="L1289">
        <v>4</v>
      </c>
      <c r="M1289" s="4">
        <v>15382</v>
      </c>
      <c r="N1289" s="12">
        <f t="shared" si="102"/>
        <v>61528</v>
      </c>
      <c r="O1289" t="s">
        <v>11858</v>
      </c>
      <c r="P1289" t="s">
        <v>7990</v>
      </c>
      <c r="Q1289" t="s">
        <v>12991</v>
      </c>
      <c r="R1289" t="s">
        <v>7991</v>
      </c>
      <c r="S1289" t="s">
        <v>14175</v>
      </c>
      <c r="T1289" t="s">
        <v>7992</v>
      </c>
      <c r="U1289" t="s">
        <v>7993</v>
      </c>
      <c r="V1289" t="s">
        <v>7994</v>
      </c>
    </row>
    <row r="1290" spans="1:22">
      <c r="A1290" t="s">
        <v>7995</v>
      </c>
      <c r="B1290" t="s">
        <v>10411</v>
      </c>
      <c r="C1290" t="s">
        <v>10746</v>
      </c>
      <c r="D1290" s="2">
        <v>6525</v>
      </c>
      <c r="E1290" s="11">
        <f t="shared" si="100"/>
        <v>45308340</v>
      </c>
      <c r="F1290" s="5">
        <v>8820</v>
      </c>
      <c r="G1290" s="1">
        <v>0.26</v>
      </c>
      <c r="H1290" t="str">
        <f t="shared" si="101"/>
        <v>&gt;=50%</v>
      </c>
      <c r="I1290" s="8" t="str">
        <f t="shared" si="103"/>
        <v>&gt;500</v>
      </c>
      <c r="J1290" s="8" t="str">
        <f t="shared" si="104"/>
        <v>No</v>
      </c>
      <c r="K1290" s="1" t="s">
        <v>9299</v>
      </c>
      <c r="L1290">
        <v>4.5</v>
      </c>
      <c r="M1290" s="4">
        <v>5137</v>
      </c>
      <c r="N1290" s="12">
        <f t="shared" si="102"/>
        <v>23116.5</v>
      </c>
      <c r="O1290" t="s">
        <v>11859</v>
      </c>
      <c r="P1290" t="s">
        <v>7997</v>
      </c>
      <c r="Q1290" t="s">
        <v>12992</v>
      </c>
      <c r="R1290" t="s">
        <v>7998</v>
      </c>
      <c r="S1290" t="s">
        <v>14176</v>
      </c>
      <c r="T1290" t="s">
        <v>7999</v>
      </c>
      <c r="U1290" t="s">
        <v>8000</v>
      </c>
      <c r="V1290" t="s">
        <v>8001</v>
      </c>
    </row>
    <row r="1291" spans="1:22">
      <c r="A1291" t="s">
        <v>8002</v>
      </c>
      <c r="B1291" t="s">
        <v>10412</v>
      </c>
      <c r="C1291" t="s">
        <v>10739</v>
      </c>
      <c r="D1291" s="2">
        <v>4999</v>
      </c>
      <c r="E1291" s="11">
        <f t="shared" si="100"/>
        <v>3099876</v>
      </c>
      <c r="F1291" s="5">
        <v>24999</v>
      </c>
      <c r="G1291" s="1">
        <v>0.8</v>
      </c>
      <c r="H1291" t="str">
        <f t="shared" si="101"/>
        <v>20-50%</v>
      </c>
      <c r="I1291" s="8" t="str">
        <f t="shared" si="103"/>
        <v>&gt;500</v>
      </c>
      <c r="J1291" s="8" t="str">
        <f t="shared" si="104"/>
        <v>No</v>
      </c>
      <c r="K1291" s="1" t="s">
        <v>9298</v>
      </c>
      <c r="L1291">
        <v>4.5999999999999996</v>
      </c>
      <c r="M1291" s="4">
        <v>124</v>
      </c>
      <c r="N1291" s="12">
        <f t="shared" si="102"/>
        <v>570.4</v>
      </c>
      <c r="O1291" t="s">
        <v>11860</v>
      </c>
      <c r="P1291" t="s">
        <v>8004</v>
      </c>
      <c r="Q1291" t="s">
        <v>12993</v>
      </c>
      <c r="R1291" t="s">
        <v>8005</v>
      </c>
      <c r="S1291" t="s">
        <v>14177</v>
      </c>
      <c r="T1291" t="s">
        <v>8006</v>
      </c>
      <c r="U1291" t="s">
        <v>8007</v>
      </c>
      <c r="V1291" t="s">
        <v>8008</v>
      </c>
    </row>
    <row r="1292" spans="1:22">
      <c r="A1292" t="s">
        <v>8009</v>
      </c>
      <c r="B1292" t="s">
        <v>10413</v>
      </c>
      <c r="C1292" t="s">
        <v>10708</v>
      </c>
      <c r="D1292" s="2">
        <v>1189</v>
      </c>
      <c r="E1292" s="11">
        <f t="shared" si="100"/>
        <v>1483200</v>
      </c>
      <c r="F1292" s="5">
        <v>2400</v>
      </c>
      <c r="G1292" s="1">
        <v>0.5</v>
      </c>
      <c r="H1292" t="str">
        <f t="shared" si="101"/>
        <v>20-50%</v>
      </c>
      <c r="I1292" s="8" t="str">
        <f t="shared" si="103"/>
        <v>&gt;500</v>
      </c>
      <c r="J1292" s="8" t="str">
        <f t="shared" si="104"/>
        <v>No</v>
      </c>
      <c r="K1292" s="1" t="s">
        <v>9298</v>
      </c>
      <c r="L1292">
        <v>4.0999999999999996</v>
      </c>
      <c r="M1292" s="4">
        <v>618</v>
      </c>
      <c r="N1292" s="12">
        <f t="shared" si="102"/>
        <v>2533.7999999999997</v>
      </c>
      <c r="O1292" t="s">
        <v>11861</v>
      </c>
      <c r="P1292" t="s">
        <v>8011</v>
      </c>
      <c r="Q1292" t="s">
        <v>8012</v>
      </c>
      <c r="R1292" t="s">
        <v>8013</v>
      </c>
      <c r="S1292" t="s">
        <v>14178</v>
      </c>
      <c r="T1292" t="s">
        <v>8014</v>
      </c>
      <c r="U1292" t="s">
        <v>8015</v>
      </c>
      <c r="V1292" t="s">
        <v>8016</v>
      </c>
    </row>
    <row r="1293" spans="1:22">
      <c r="A1293" t="s">
        <v>8017</v>
      </c>
      <c r="B1293" t="s">
        <v>10414</v>
      </c>
      <c r="C1293" t="s">
        <v>10708</v>
      </c>
      <c r="D1293" s="2">
        <v>2590</v>
      </c>
      <c r="E1293" s="11">
        <f t="shared" si="100"/>
        <v>264600</v>
      </c>
      <c r="F1293" s="5">
        <v>4200</v>
      </c>
      <c r="G1293" s="1">
        <v>0.38</v>
      </c>
      <c r="H1293" t="str">
        <f t="shared" si="101"/>
        <v>20-50%</v>
      </c>
      <c r="I1293" s="8" t="str">
        <f t="shared" si="103"/>
        <v>&gt;500</v>
      </c>
      <c r="J1293" s="8" t="str">
        <f t="shared" si="104"/>
        <v>No</v>
      </c>
      <c r="K1293" s="1" t="s">
        <v>9299</v>
      </c>
      <c r="L1293">
        <v>4.0999999999999996</v>
      </c>
      <c r="M1293" s="4">
        <v>63</v>
      </c>
      <c r="N1293" s="12">
        <f t="shared" si="102"/>
        <v>258.29999999999995</v>
      </c>
      <c r="O1293" t="s">
        <v>11862</v>
      </c>
      <c r="P1293" t="s">
        <v>8019</v>
      </c>
      <c r="Q1293" t="s">
        <v>12994</v>
      </c>
      <c r="R1293" t="s">
        <v>8020</v>
      </c>
      <c r="S1293" t="s">
        <v>14179</v>
      </c>
      <c r="T1293" t="s">
        <v>8021</v>
      </c>
      <c r="U1293" t="s">
        <v>8022</v>
      </c>
      <c r="V1293" t="s">
        <v>8023</v>
      </c>
    </row>
    <row r="1294" spans="1:22">
      <c r="A1294" t="s">
        <v>8024</v>
      </c>
      <c r="B1294" t="s">
        <v>10415</v>
      </c>
      <c r="C1294" t="s">
        <v>10708</v>
      </c>
      <c r="D1294">
        <v>899</v>
      </c>
      <c r="E1294" s="11">
        <f t="shared" si="100"/>
        <v>23985</v>
      </c>
      <c r="F1294" s="5">
        <v>1599</v>
      </c>
      <c r="G1294" s="1">
        <v>0.44</v>
      </c>
      <c r="H1294" t="str">
        <f t="shared" si="101"/>
        <v>&gt;=50%</v>
      </c>
      <c r="I1294" s="8" t="str">
        <f t="shared" si="103"/>
        <v>&gt;500</v>
      </c>
      <c r="J1294" s="8" t="str">
        <f t="shared" si="104"/>
        <v>No</v>
      </c>
      <c r="K1294" s="1" t="s">
        <v>9299</v>
      </c>
      <c r="L1294">
        <v>3.4</v>
      </c>
      <c r="M1294" s="4">
        <v>15</v>
      </c>
      <c r="N1294" s="12">
        <f t="shared" si="102"/>
        <v>51</v>
      </c>
      <c r="O1294" t="s">
        <v>11863</v>
      </c>
      <c r="P1294" t="s">
        <v>8026</v>
      </c>
      <c r="Q1294" t="s">
        <v>12995</v>
      </c>
      <c r="R1294" t="s">
        <v>8027</v>
      </c>
      <c r="S1294" t="s">
        <v>14180</v>
      </c>
      <c r="T1294" t="s">
        <v>8028</v>
      </c>
      <c r="U1294" t="s">
        <v>8029</v>
      </c>
      <c r="V1294" t="s">
        <v>8030</v>
      </c>
    </row>
    <row r="1295" spans="1:22">
      <c r="A1295" t="s">
        <v>8031</v>
      </c>
      <c r="B1295" t="s">
        <v>10416</v>
      </c>
      <c r="C1295" t="s">
        <v>10722</v>
      </c>
      <c r="D1295">
        <v>998</v>
      </c>
      <c r="E1295" s="11">
        <f t="shared" si="100"/>
        <v>26991</v>
      </c>
      <c r="F1295" s="5">
        <v>2999</v>
      </c>
      <c r="G1295" s="1">
        <v>0.67</v>
      </c>
      <c r="H1295" t="str">
        <f t="shared" si="101"/>
        <v>20-50%</v>
      </c>
      <c r="I1295" s="8" t="str">
        <f t="shared" si="103"/>
        <v>&gt;500</v>
      </c>
      <c r="J1295" s="8" t="str">
        <f t="shared" si="104"/>
        <v>No</v>
      </c>
      <c r="K1295" s="1" t="s">
        <v>9298</v>
      </c>
      <c r="L1295">
        <v>4.5999999999999996</v>
      </c>
      <c r="M1295" s="4">
        <v>9</v>
      </c>
      <c r="N1295" s="12">
        <f t="shared" si="102"/>
        <v>41.4</v>
      </c>
      <c r="O1295" t="s">
        <v>11864</v>
      </c>
      <c r="P1295" t="s">
        <v>8033</v>
      </c>
      <c r="Q1295" t="s">
        <v>12996</v>
      </c>
      <c r="R1295" t="s">
        <v>8034</v>
      </c>
      <c r="S1295" t="s">
        <v>14181</v>
      </c>
      <c r="T1295" t="s">
        <v>8035</v>
      </c>
      <c r="U1295" t="s">
        <v>8036</v>
      </c>
      <c r="V1295" t="s">
        <v>8037</v>
      </c>
    </row>
    <row r="1296" spans="1:22">
      <c r="A1296" t="s">
        <v>8038</v>
      </c>
      <c r="B1296" t="s">
        <v>10417</v>
      </c>
      <c r="C1296" t="s">
        <v>10731</v>
      </c>
      <c r="D1296">
        <v>998.06</v>
      </c>
      <c r="E1296" s="11">
        <f t="shared" si="100"/>
        <v>9325268</v>
      </c>
      <c r="F1296" s="5">
        <v>1282</v>
      </c>
      <c r="G1296" s="1">
        <v>0.22</v>
      </c>
      <c r="H1296" t="str">
        <f t="shared" si="101"/>
        <v>20-50%</v>
      </c>
      <c r="I1296" s="8" t="str">
        <f t="shared" si="103"/>
        <v>&gt;500</v>
      </c>
      <c r="J1296" s="8" t="str">
        <f t="shared" si="104"/>
        <v>No</v>
      </c>
      <c r="K1296" s="1" t="s">
        <v>9299</v>
      </c>
      <c r="L1296">
        <v>4.2</v>
      </c>
      <c r="M1296" s="4">
        <v>7274</v>
      </c>
      <c r="N1296" s="12">
        <f t="shared" si="102"/>
        <v>30550.800000000003</v>
      </c>
      <c r="O1296" t="s">
        <v>11865</v>
      </c>
      <c r="P1296" t="s">
        <v>8040</v>
      </c>
      <c r="Q1296" t="s">
        <v>12997</v>
      </c>
      <c r="R1296" t="s">
        <v>8041</v>
      </c>
      <c r="S1296" t="s">
        <v>14182</v>
      </c>
      <c r="T1296" t="s">
        <v>8042</v>
      </c>
      <c r="U1296" t="s">
        <v>8043</v>
      </c>
      <c r="V1296" t="s">
        <v>8044</v>
      </c>
    </row>
    <row r="1297" spans="1:22">
      <c r="A1297" t="s">
        <v>8045</v>
      </c>
      <c r="B1297" t="s">
        <v>10418</v>
      </c>
      <c r="C1297" t="s">
        <v>10733</v>
      </c>
      <c r="D1297" s="2">
        <v>1099</v>
      </c>
      <c r="E1297" s="11">
        <f t="shared" si="100"/>
        <v>11762890</v>
      </c>
      <c r="F1297" s="5">
        <v>1990</v>
      </c>
      <c r="G1297" s="1">
        <v>0.45</v>
      </c>
      <c r="H1297" t="str">
        <f t="shared" si="101"/>
        <v>20-50%</v>
      </c>
      <c r="I1297" s="8" t="str">
        <f t="shared" si="103"/>
        <v>&gt;500</v>
      </c>
      <c r="J1297" s="8" t="str">
        <f t="shared" si="104"/>
        <v>No</v>
      </c>
      <c r="K1297" s="1" t="s">
        <v>9299</v>
      </c>
      <c r="L1297">
        <v>3.9</v>
      </c>
      <c r="M1297" s="4">
        <v>5911</v>
      </c>
      <c r="N1297" s="12">
        <f t="shared" si="102"/>
        <v>23052.899999999998</v>
      </c>
      <c r="O1297" t="s">
        <v>11866</v>
      </c>
      <c r="P1297" t="s">
        <v>8047</v>
      </c>
      <c r="Q1297" t="s">
        <v>12998</v>
      </c>
      <c r="R1297" t="s">
        <v>8048</v>
      </c>
      <c r="S1297" t="s">
        <v>14183</v>
      </c>
      <c r="T1297" t="s">
        <v>8049</v>
      </c>
      <c r="U1297" t="s">
        <v>8050</v>
      </c>
      <c r="V1297" t="s">
        <v>8051</v>
      </c>
    </row>
    <row r="1298" spans="1:22">
      <c r="A1298" t="s">
        <v>8052</v>
      </c>
      <c r="B1298" t="s">
        <v>10419</v>
      </c>
      <c r="C1298" t="s">
        <v>10744</v>
      </c>
      <c r="D1298" s="2">
        <v>5999</v>
      </c>
      <c r="E1298" s="11">
        <f t="shared" si="100"/>
        <v>1699830</v>
      </c>
      <c r="F1298" s="5">
        <v>9999</v>
      </c>
      <c r="G1298" s="1">
        <v>0.4</v>
      </c>
      <c r="H1298" t="str">
        <f t="shared" si="101"/>
        <v>20-50%</v>
      </c>
      <c r="I1298" s="8" t="str">
        <f t="shared" si="103"/>
        <v>&gt;500</v>
      </c>
      <c r="J1298" s="8" t="str">
        <f t="shared" si="104"/>
        <v>No</v>
      </c>
      <c r="K1298" s="1" t="s">
        <v>9299</v>
      </c>
      <c r="L1298">
        <v>4.2</v>
      </c>
      <c r="M1298" s="4">
        <v>170</v>
      </c>
      <c r="N1298" s="12">
        <f t="shared" si="102"/>
        <v>714</v>
      </c>
      <c r="O1298" t="s">
        <v>11867</v>
      </c>
      <c r="P1298" t="s">
        <v>8054</v>
      </c>
      <c r="Q1298" t="s">
        <v>12999</v>
      </c>
      <c r="R1298" t="s">
        <v>8055</v>
      </c>
      <c r="S1298" t="s">
        <v>14184</v>
      </c>
      <c r="T1298" t="s">
        <v>8056</v>
      </c>
      <c r="U1298" t="s">
        <v>8057</v>
      </c>
      <c r="V1298" t="s">
        <v>8058</v>
      </c>
    </row>
    <row r="1299" spans="1:22">
      <c r="A1299" t="s">
        <v>8059</v>
      </c>
      <c r="B1299" t="s">
        <v>10420</v>
      </c>
      <c r="C1299" t="s">
        <v>10709</v>
      </c>
      <c r="D1299" s="2">
        <v>8886</v>
      </c>
      <c r="E1299" s="11">
        <f t="shared" si="100"/>
        <v>36320250</v>
      </c>
      <c r="F1299" s="5">
        <v>11850</v>
      </c>
      <c r="G1299" s="1">
        <v>0.25</v>
      </c>
      <c r="H1299" t="str">
        <f t="shared" si="101"/>
        <v>&gt;=50%</v>
      </c>
      <c r="I1299" s="8" t="str">
        <f t="shared" si="103"/>
        <v>&gt;500</v>
      </c>
      <c r="J1299" s="8" t="str">
        <f t="shared" si="104"/>
        <v>No</v>
      </c>
      <c r="K1299" s="1" t="s">
        <v>9299</v>
      </c>
      <c r="L1299">
        <v>4.2</v>
      </c>
      <c r="M1299" s="4">
        <v>3065</v>
      </c>
      <c r="N1299" s="12">
        <f t="shared" si="102"/>
        <v>12873</v>
      </c>
      <c r="O1299" t="s">
        <v>11868</v>
      </c>
      <c r="P1299" t="s">
        <v>8061</v>
      </c>
      <c r="Q1299" t="s">
        <v>13000</v>
      </c>
      <c r="R1299" t="s">
        <v>8062</v>
      </c>
      <c r="S1299" t="s">
        <v>14185</v>
      </c>
      <c r="T1299" t="s">
        <v>8063</v>
      </c>
      <c r="U1299" t="s">
        <v>8064</v>
      </c>
      <c r="V1299" t="s">
        <v>8065</v>
      </c>
    </row>
    <row r="1300" spans="1:22">
      <c r="A1300" t="s">
        <v>8066</v>
      </c>
      <c r="B1300" t="s">
        <v>10421</v>
      </c>
      <c r="C1300" t="s">
        <v>10721</v>
      </c>
      <c r="D1300">
        <v>475</v>
      </c>
      <c r="E1300" s="11">
        <f t="shared" si="100"/>
        <v>1019979</v>
      </c>
      <c r="F1300" s="5">
        <v>999</v>
      </c>
      <c r="G1300" s="1">
        <v>0.52</v>
      </c>
      <c r="H1300" t="str">
        <f t="shared" si="101"/>
        <v>&gt;=50%</v>
      </c>
      <c r="I1300" s="8" t="str">
        <f t="shared" si="103"/>
        <v>&gt;500</v>
      </c>
      <c r="J1300" s="8" t="str">
        <f t="shared" si="104"/>
        <v>No</v>
      </c>
      <c r="K1300" s="1" t="s">
        <v>9298</v>
      </c>
      <c r="L1300">
        <v>4.0999999999999996</v>
      </c>
      <c r="M1300" s="4">
        <v>1021</v>
      </c>
      <c r="N1300" s="12">
        <f t="shared" si="102"/>
        <v>4186.0999999999995</v>
      </c>
      <c r="O1300" t="s">
        <v>11869</v>
      </c>
      <c r="P1300" t="s">
        <v>8068</v>
      </c>
      <c r="Q1300" t="s">
        <v>13001</v>
      </c>
      <c r="R1300" t="s">
        <v>8069</v>
      </c>
      <c r="S1300" t="s">
        <v>14186</v>
      </c>
      <c r="T1300" t="s">
        <v>8070</v>
      </c>
      <c r="U1300" t="s">
        <v>8071</v>
      </c>
      <c r="V1300" t="s">
        <v>8072</v>
      </c>
    </row>
    <row r="1301" spans="1:22">
      <c r="A1301" t="s">
        <v>8073</v>
      </c>
      <c r="B1301" t="s">
        <v>10422</v>
      </c>
      <c r="C1301" t="s">
        <v>10746</v>
      </c>
      <c r="D1301" s="2">
        <v>4995</v>
      </c>
      <c r="E1301" s="11">
        <f t="shared" si="100"/>
        <v>79474236</v>
      </c>
      <c r="F1301" s="5">
        <v>20049</v>
      </c>
      <c r="G1301" s="1">
        <v>0.75</v>
      </c>
      <c r="H1301" t="str">
        <f t="shared" si="101"/>
        <v>20-50%</v>
      </c>
      <c r="I1301" s="8" t="str">
        <f t="shared" si="103"/>
        <v>&gt;500</v>
      </c>
      <c r="J1301" s="8" t="str">
        <f t="shared" si="104"/>
        <v>No</v>
      </c>
      <c r="K1301" s="1" t="s">
        <v>9298</v>
      </c>
      <c r="L1301">
        <v>4.8</v>
      </c>
      <c r="M1301" s="4">
        <v>3964</v>
      </c>
      <c r="N1301" s="12">
        <f t="shared" si="102"/>
        <v>19027.2</v>
      </c>
      <c r="O1301" t="s">
        <v>11870</v>
      </c>
      <c r="P1301" t="s">
        <v>8075</v>
      </c>
      <c r="Q1301" t="s">
        <v>13002</v>
      </c>
      <c r="R1301" t="s">
        <v>8076</v>
      </c>
      <c r="S1301" t="s">
        <v>14187</v>
      </c>
      <c r="T1301" t="s">
        <v>8077</v>
      </c>
      <c r="U1301" t="s">
        <v>8078</v>
      </c>
      <c r="V1301" t="s">
        <v>8079</v>
      </c>
    </row>
    <row r="1302" spans="1:22">
      <c r="A1302" t="s">
        <v>8080</v>
      </c>
      <c r="B1302" t="s">
        <v>10423</v>
      </c>
      <c r="C1302" t="s">
        <v>10746</v>
      </c>
      <c r="D1302" s="2">
        <v>13999</v>
      </c>
      <c r="E1302" s="11">
        <f t="shared" si="100"/>
        <v>222357800</v>
      </c>
      <c r="F1302" s="5">
        <v>24850</v>
      </c>
      <c r="G1302" s="1">
        <v>0.44</v>
      </c>
      <c r="H1302" t="str">
        <f t="shared" si="101"/>
        <v>20-50%</v>
      </c>
      <c r="I1302" s="8" t="str">
        <f t="shared" si="103"/>
        <v>&gt;500</v>
      </c>
      <c r="J1302" s="8" t="str">
        <f t="shared" si="104"/>
        <v>No</v>
      </c>
      <c r="K1302" s="1" t="s">
        <v>9299</v>
      </c>
      <c r="L1302">
        <v>4.4000000000000004</v>
      </c>
      <c r="M1302" s="4">
        <v>8948</v>
      </c>
      <c r="N1302" s="12">
        <f t="shared" si="102"/>
        <v>39371.200000000004</v>
      </c>
      <c r="O1302" t="s">
        <v>11871</v>
      </c>
      <c r="P1302" t="s">
        <v>8082</v>
      </c>
      <c r="Q1302" t="s">
        <v>13003</v>
      </c>
      <c r="R1302" t="s">
        <v>8083</v>
      </c>
      <c r="S1302" t="s">
        <v>14188</v>
      </c>
      <c r="T1302" t="s">
        <v>8084</v>
      </c>
      <c r="U1302" t="s">
        <v>8085</v>
      </c>
      <c r="V1302" t="s">
        <v>8086</v>
      </c>
    </row>
    <row r="1303" spans="1:22">
      <c r="A1303" t="s">
        <v>8087</v>
      </c>
      <c r="B1303" t="s">
        <v>10424</v>
      </c>
      <c r="C1303" t="s">
        <v>10714</v>
      </c>
      <c r="D1303" s="2">
        <v>8499</v>
      </c>
      <c r="E1303" s="11">
        <f t="shared" si="100"/>
        <v>1599530</v>
      </c>
      <c r="F1303" s="5">
        <v>16490</v>
      </c>
      <c r="G1303" s="1">
        <v>0.48</v>
      </c>
      <c r="H1303" t="str">
        <f t="shared" si="101"/>
        <v>20%</v>
      </c>
      <c r="I1303" s="8" t="str">
        <f t="shared" si="103"/>
        <v>&gt;500</v>
      </c>
      <c r="J1303" s="8" t="str">
        <f t="shared" si="104"/>
        <v>No</v>
      </c>
      <c r="K1303" s="1" t="s">
        <v>9299</v>
      </c>
      <c r="L1303">
        <v>4.3</v>
      </c>
      <c r="M1303" s="4">
        <v>97</v>
      </c>
      <c r="N1303" s="12">
        <f t="shared" si="102"/>
        <v>417.09999999999997</v>
      </c>
      <c r="O1303" t="s">
        <v>11872</v>
      </c>
      <c r="P1303" t="s">
        <v>8089</v>
      </c>
      <c r="Q1303" t="s">
        <v>13004</v>
      </c>
      <c r="R1303" t="s">
        <v>8090</v>
      </c>
      <c r="S1303" t="s">
        <v>14189</v>
      </c>
      <c r="T1303" t="s">
        <v>8091</v>
      </c>
      <c r="U1303" t="s">
        <v>8092</v>
      </c>
      <c r="V1303" t="s">
        <v>8093</v>
      </c>
    </row>
    <row r="1304" spans="1:22">
      <c r="A1304" t="s">
        <v>8094</v>
      </c>
      <c r="B1304" t="s">
        <v>10425</v>
      </c>
      <c r="C1304" t="s">
        <v>10722</v>
      </c>
      <c r="D1304">
        <v>949</v>
      </c>
      <c r="E1304" s="11">
        <f t="shared" si="100"/>
        <v>7042425</v>
      </c>
      <c r="F1304" s="5">
        <v>975</v>
      </c>
      <c r="G1304" s="1">
        <v>0.03</v>
      </c>
      <c r="H1304" t="str">
        <f t="shared" si="101"/>
        <v>20-50%</v>
      </c>
      <c r="I1304" s="8" t="str">
        <f t="shared" si="103"/>
        <v>&gt;500</v>
      </c>
      <c r="J1304" s="8" t="str">
        <f t="shared" si="104"/>
        <v>No</v>
      </c>
      <c r="K1304" s="1" t="s">
        <v>9299</v>
      </c>
      <c r="L1304">
        <v>4.3</v>
      </c>
      <c r="M1304" s="4">
        <v>7223</v>
      </c>
      <c r="N1304" s="12">
        <f t="shared" si="102"/>
        <v>31058.899999999998</v>
      </c>
      <c r="O1304" t="s">
        <v>11873</v>
      </c>
      <c r="P1304" t="s">
        <v>8096</v>
      </c>
      <c r="Q1304" t="s">
        <v>13005</v>
      </c>
      <c r="R1304" t="s">
        <v>8097</v>
      </c>
      <c r="S1304" t="s">
        <v>14190</v>
      </c>
      <c r="T1304" t="s">
        <v>8098</v>
      </c>
      <c r="U1304" t="s">
        <v>8099</v>
      </c>
      <c r="V1304" t="s">
        <v>8100</v>
      </c>
    </row>
    <row r="1305" spans="1:22">
      <c r="A1305" t="s">
        <v>8101</v>
      </c>
      <c r="B1305" t="s">
        <v>10426</v>
      </c>
      <c r="C1305" t="s">
        <v>10760</v>
      </c>
      <c r="D1305">
        <v>395</v>
      </c>
      <c r="E1305" s="11">
        <f t="shared" si="100"/>
        <v>164670</v>
      </c>
      <c r="F1305" s="5">
        <v>499</v>
      </c>
      <c r="G1305" s="1">
        <v>0.21</v>
      </c>
      <c r="H1305" t="str">
        <f t="shared" si="101"/>
        <v>20%</v>
      </c>
      <c r="I1305" s="8" t="str">
        <f t="shared" si="103"/>
        <v>200-500</v>
      </c>
      <c r="J1305" s="8" t="str">
        <f t="shared" si="104"/>
        <v>No</v>
      </c>
      <c r="K1305" s="1" t="s">
        <v>9299</v>
      </c>
      <c r="L1305">
        <v>4</v>
      </c>
      <c r="M1305" s="4">
        <v>330</v>
      </c>
      <c r="N1305" s="12">
        <f t="shared" si="102"/>
        <v>1320</v>
      </c>
      <c r="O1305" t="s">
        <v>11761</v>
      </c>
      <c r="P1305" t="s">
        <v>8103</v>
      </c>
      <c r="Q1305" t="s">
        <v>13006</v>
      </c>
      <c r="R1305" t="s">
        <v>8104</v>
      </c>
      <c r="S1305" t="s">
        <v>14191</v>
      </c>
      <c r="T1305" t="s">
        <v>8105</v>
      </c>
      <c r="U1305" t="s">
        <v>8106</v>
      </c>
      <c r="V1305" t="s">
        <v>8107</v>
      </c>
    </row>
    <row r="1306" spans="1:22">
      <c r="A1306" t="s">
        <v>8108</v>
      </c>
      <c r="B1306" t="s">
        <v>10427</v>
      </c>
      <c r="C1306" t="s">
        <v>10714</v>
      </c>
      <c r="D1306">
        <v>635</v>
      </c>
      <c r="E1306" s="11">
        <f t="shared" si="100"/>
        <v>2901950</v>
      </c>
      <c r="F1306" s="5">
        <v>635</v>
      </c>
      <c r="G1306" s="1">
        <v>0</v>
      </c>
      <c r="H1306" t="str">
        <f t="shared" si="101"/>
        <v>20-50%</v>
      </c>
      <c r="I1306" s="8" t="str">
        <f t="shared" si="103"/>
        <v>&gt;500</v>
      </c>
      <c r="J1306" s="8" t="str">
        <f t="shared" si="104"/>
        <v>No</v>
      </c>
      <c r="K1306" s="1" t="s">
        <v>9299</v>
      </c>
      <c r="L1306">
        <v>4.3</v>
      </c>
      <c r="M1306" s="4">
        <v>4570</v>
      </c>
      <c r="N1306" s="12">
        <f t="shared" si="102"/>
        <v>19651</v>
      </c>
      <c r="O1306" t="s">
        <v>11874</v>
      </c>
      <c r="P1306" t="s">
        <v>8110</v>
      </c>
      <c r="Q1306" t="s">
        <v>13007</v>
      </c>
      <c r="R1306" t="s">
        <v>8111</v>
      </c>
      <c r="S1306" t="s">
        <v>14192</v>
      </c>
      <c r="T1306" t="s">
        <v>8112</v>
      </c>
      <c r="U1306" t="s">
        <v>8113</v>
      </c>
      <c r="V1306" t="s">
        <v>8114</v>
      </c>
    </row>
    <row r="1307" spans="1:22">
      <c r="A1307" t="s">
        <v>8115</v>
      </c>
      <c r="B1307" t="s">
        <v>10428</v>
      </c>
      <c r="C1307" t="s">
        <v>10761</v>
      </c>
      <c r="D1307">
        <v>717</v>
      </c>
      <c r="E1307" s="11">
        <f t="shared" si="100"/>
        <v>6765130</v>
      </c>
      <c r="F1307" s="5">
        <v>1390</v>
      </c>
      <c r="G1307" s="1">
        <v>0.48</v>
      </c>
      <c r="H1307" t="str">
        <f t="shared" si="101"/>
        <v>&gt;=50%</v>
      </c>
      <c r="I1307" s="8" t="str">
        <f t="shared" si="103"/>
        <v>&gt;500</v>
      </c>
      <c r="J1307" s="8" t="str">
        <f t="shared" si="104"/>
        <v>No</v>
      </c>
      <c r="K1307" s="1" t="s">
        <v>9299</v>
      </c>
      <c r="L1307">
        <v>4</v>
      </c>
      <c r="M1307" s="4">
        <v>4867</v>
      </c>
      <c r="N1307" s="12">
        <f t="shared" si="102"/>
        <v>19468</v>
      </c>
      <c r="O1307" t="s">
        <v>11875</v>
      </c>
      <c r="P1307" t="s">
        <v>8117</v>
      </c>
      <c r="Q1307" t="s">
        <v>13008</v>
      </c>
      <c r="R1307" t="s">
        <v>8118</v>
      </c>
      <c r="S1307" t="s">
        <v>14193</v>
      </c>
      <c r="T1307" t="s">
        <v>8119</v>
      </c>
      <c r="U1307" t="s">
        <v>8120</v>
      </c>
      <c r="V1307" t="s">
        <v>8121</v>
      </c>
    </row>
    <row r="1308" spans="1:22">
      <c r="A1308" t="s">
        <v>8122</v>
      </c>
      <c r="B1308" t="s">
        <v>10429</v>
      </c>
      <c r="C1308" t="s">
        <v>10741</v>
      </c>
      <c r="D1308" s="2">
        <v>27900</v>
      </c>
      <c r="E1308" s="11">
        <f t="shared" si="100"/>
        <v>317350200</v>
      </c>
      <c r="F1308" s="5">
        <v>59900</v>
      </c>
      <c r="G1308" s="1">
        <v>0.53</v>
      </c>
      <c r="H1308" t="str">
        <f t="shared" si="101"/>
        <v>20%</v>
      </c>
      <c r="I1308" s="8" t="str">
        <f t="shared" si="103"/>
        <v>&gt;500</v>
      </c>
      <c r="J1308" s="8" t="str">
        <f t="shared" si="104"/>
        <v>No</v>
      </c>
      <c r="K1308" s="1" t="s">
        <v>9298</v>
      </c>
      <c r="L1308">
        <v>4.4000000000000004</v>
      </c>
      <c r="M1308" s="4">
        <v>5298</v>
      </c>
      <c r="N1308" s="12">
        <f t="shared" si="102"/>
        <v>23311.200000000001</v>
      </c>
      <c r="O1308" t="s">
        <v>11876</v>
      </c>
      <c r="P1308" t="s">
        <v>8124</v>
      </c>
      <c r="Q1308" t="s">
        <v>8125</v>
      </c>
      <c r="R1308" t="s">
        <v>8126</v>
      </c>
      <c r="S1308" t="s">
        <v>14194</v>
      </c>
      <c r="T1308" t="s">
        <v>8127</v>
      </c>
      <c r="U1308" t="s">
        <v>8128</v>
      </c>
      <c r="V1308" t="s">
        <v>8129</v>
      </c>
    </row>
    <row r="1309" spans="1:22">
      <c r="A1309" t="s">
        <v>8130</v>
      </c>
      <c r="B1309" t="s">
        <v>8131</v>
      </c>
      <c r="C1309" t="s">
        <v>10740</v>
      </c>
      <c r="D1309">
        <v>649</v>
      </c>
      <c r="E1309" s="11">
        <f t="shared" si="100"/>
        <v>5216620</v>
      </c>
      <c r="F1309" s="5">
        <v>670</v>
      </c>
      <c r="G1309" s="1">
        <v>0.03</v>
      </c>
      <c r="H1309" t="str">
        <f t="shared" si="101"/>
        <v>&gt;=50%</v>
      </c>
      <c r="I1309" s="8" t="str">
        <f t="shared" si="103"/>
        <v>&gt;500</v>
      </c>
      <c r="J1309" s="8" t="str">
        <f t="shared" si="104"/>
        <v>No</v>
      </c>
      <c r="K1309" s="1" t="s">
        <v>9299</v>
      </c>
      <c r="L1309">
        <v>4.0999999999999996</v>
      </c>
      <c r="M1309" s="4">
        <v>7786</v>
      </c>
      <c r="N1309" s="12">
        <f t="shared" si="102"/>
        <v>31922.6</v>
      </c>
      <c r="O1309" t="s">
        <v>11877</v>
      </c>
      <c r="P1309" t="s">
        <v>8132</v>
      </c>
      <c r="Q1309" t="s">
        <v>13009</v>
      </c>
      <c r="R1309" t="s">
        <v>8133</v>
      </c>
      <c r="S1309" t="s">
        <v>14195</v>
      </c>
      <c r="T1309" t="s">
        <v>8134</v>
      </c>
      <c r="U1309" t="s">
        <v>8135</v>
      </c>
      <c r="V1309" t="s">
        <v>8136</v>
      </c>
    </row>
    <row r="1310" spans="1:22">
      <c r="A1310" t="s">
        <v>8137</v>
      </c>
      <c r="B1310" t="s">
        <v>10430</v>
      </c>
      <c r="C1310" t="s">
        <v>10708</v>
      </c>
      <c r="D1310">
        <v>193</v>
      </c>
      <c r="E1310" s="11">
        <f t="shared" si="100"/>
        <v>14763</v>
      </c>
      <c r="F1310" s="5">
        <v>399</v>
      </c>
      <c r="G1310" s="1">
        <v>0.52</v>
      </c>
      <c r="H1310" t="str">
        <f t="shared" si="101"/>
        <v>20-50%</v>
      </c>
      <c r="I1310" s="8" t="str">
        <f t="shared" si="103"/>
        <v>200-500</v>
      </c>
      <c r="J1310" s="8" t="str">
        <f t="shared" si="104"/>
        <v>No</v>
      </c>
      <c r="K1310" s="1" t="s">
        <v>9298</v>
      </c>
      <c r="L1310">
        <v>3.6</v>
      </c>
      <c r="M1310" s="4">
        <v>37</v>
      </c>
      <c r="N1310" s="12">
        <f t="shared" si="102"/>
        <v>133.20000000000002</v>
      </c>
      <c r="O1310" t="s">
        <v>11878</v>
      </c>
      <c r="P1310" t="s">
        <v>8139</v>
      </c>
      <c r="Q1310" t="s">
        <v>13010</v>
      </c>
      <c r="R1310" t="s">
        <v>8140</v>
      </c>
      <c r="S1310" t="s">
        <v>14196</v>
      </c>
      <c r="T1310" t="s">
        <v>8141</v>
      </c>
      <c r="U1310" t="s">
        <v>8142</v>
      </c>
      <c r="V1310" t="s">
        <v>8143</v>
      </c>
    </row>
    <row r="1311" spans="1:22">
      <c r="A1311" t="s">
        <v>8144</v>
      </c>
      <c r="B1311" t="s">
        <v>10431</v>
      </c>
      <c r="C1311" t="s">
        <v>10715</v>
      </c>
      <c r="D1311" s="2">
        <v>1299</v>
      </c>
      <c r="E1311" s="11">
        <f t="shared" si="100"/>
        <v>4990</v>
      </c>
      <c r="F1311" s="5">
        <v>2495</v>
      </c>
      <c r="G1311" s="1">
        <v>0.48</v>
      </c>
      <c r="H1311" t="str">
        <f t="shared" si="101"/>
        <v>20-50%</v>
      </c>
      <c r="I1311" s="8" t="str">
        <f t="shared" si="103"/>
        <v>&gt;500</v>
      </c>
      <c r="J1311" s="8" t="str">
        <f t="shared" si="104"/>
        <v>No</v>
      </c>
      <c r="K1311" s="1" t="s">
        <v>9299</v>
      </c>
      <c r="L1311">
        <v>2</v>
      </c>
      <c r="M1311" s="4">
        <v>2</v>
      </c>
      <c r="N1311" s="12">
        <f t="shared" si="102"/>
        <v>4</v>
      </c>
      <c r="O1311" t="s">
        <v>11879</v>
      </c>
      <c r="P1311" t="s">
        <v>8146</v>
      </c>
      <c r="Q1311" t="s">
        <v>8147</v>
      </c>
      <c r="R1311" t="s">
        <v>8148</v>
      </c>
      <c r="S1311" t="s">
        <v>14197</v>
      </c>
      <c r="T1311" t="s">
        <v>8149</v>
      </c>
      <c r="U1311" t="s">
        <v>8150</v>
      </c>
      <c r="V1311" t="s">
        <v>8151</v>
      </c>
    </row>
    <row r="1312" spans="1:22">
      <c r="A1312" t="s">
        <v>8152</v>
      </c>
      <c r="B1312" t="s">
        <v>10432</v>
      </c>
      <c r="C1312" t="s">
        <v>10716</v>
      </c>
      <c r="D1312" s="2">
        <v>2449</v>
      </c>
      <c r="E1312" s="11">
        <f t="shared" si="100"/>
        <v>17648340</v>
      </c>
      <c r="F1312" s="5">
        <v>3390</v>
      </c>
      <c r="G1312" s="1">
        <v>0.28000000000000003</v>
      </c>
      <c r="H1312" t="str">
        <f t="shared" si="101"/>
        <v>&gt;=50%</v>
      </c>
      <c r="I1312" s="8" t="str">
        <f t="shared" si="103"/>
        <v>&gt;500</v>
      </c>
      <c r="J1312" s="8" t="str">
        <f t="shared" si="104"/>
        <v>No</v>
      </c>
      <c r="K1312" s="1" t="s">
        <v>9299</v>
      </c>
      <c r="L1312">
        <v>4</v>
      </c>
      <c r="M1312" s="4">
        <v>5206</v>
      </c>
      <c r="N1312" s="12">
        <f t="shared" si="102"/>
        <v>20824</v>
      </c>
      <c r="O1312" t="s">
        <v>11880</v>
      </c>
      <c r="P1312" t="s">
        <v>8154</v>
      </c>
      <c r="Q1312" t="s">
        <v>13011</v>
      </c>
      <c r="R1312" t="s">
        <v>8155</v>
      </c>
      <c r="S1312" t="s">
        <v>14198</v>
      </c>
      <c r="T1312" t="s">
        <v>8156</v>
      </c>
      <c r="U1312" t="s">
        <v>8157</v>
      </c>
      <c r="V1312" t="s">
        <v>8158</v>
      </c>
    </row>
    <row r="1313" spans="1:22">
      <c r="A1313" t="s">
        <v>8159</v>
      </c>
      <c r="B1313" t="s">
        <v>10433</v>
      </c>
      <c r="C1313" t="s">
        <v>10757</v>
      </c>
      <c r="D1313" s="2">
        <v>1049</v>
      </c>
      <c r="E1313" s="11">
        <f t="shared" si="100"/>
        <v>1594362</v>
      </c>
      <c r="F1313" s="5">
        <v>2499</v>
      </c>
      <c r="G1313" s="1">
        <v>0.57999999999999996</v>
      </c>
      <c r="H1313" t="str">
        <f t="shared" si="101"/>
        <v>20-50%</v>
      </c>
      <c r="I1313" s="8" t="str">
        <f t="shared" si="103"/>
        <v>&gt;500</v>
      </c>
      <c r="J1313" s="8" t="str">
        <f t="shared" si="104"/>
        <v>No</v>
      </c>
      <c r="K1313" s="1" t="s">
        <v>9298</v>
      </c>
      <c r="L1313">
        <v>3.7</v>
      </c>
      <c r="M1313" s="4">
        <v>638</v>
      </c>
      <c r="N1313" s="12">
        <f t="shared" si="102"/>
        <v>2360.6</v>
      </c>
      <c r="O1313" t="s">
        <v>11832</v>
      </c>
      <c r="P1313" t="s">
        <v>8161</v>
      </c>
      <c r="Q1313" t="s">
        <v>13012</v>
      </c>
      <c r="R1313" t="s">
        <v>8162</v>
      </c>
      <c r="S1313" t="s">
        <v>14199</v>
      </c>
      <c r="T1313" t="s">
        <v>8163</v>
      </c>
      <c r="U1313" t="s">
        <v>8164</v>
      </c>
      <c r="V1313" t="s">
        <v>8165</v>
      </c>
    </row>
    <row r="1314" spans="1:22">
      <c r="A1314" t="s">
        <v>8166</v>
      </c>
      <c r="B1314" t="s">
        <v>10434</v>
      </c>
      <c r="C1314" t="s">
        <v>10725</v>
      </c>
      <c r="D1314" s="2">
        <v>2399</v>
      </c>
      <c r="E1314" s="11">
        <f t="shared" si="100"/>
        <v>1667400</v>
      </c>
      <c r="F1314" s="5">
        <v>4200</v>
      </c>
      <c r="G1314" s="1">
        <v>0.43</v>
      </c>
      <c r="H1314" t="str">
        <f t="shared" si="101"/>
        <v>20-50%</v>
      </c>
      <c r="I1314" s="8" t="str">
        <f t="shared" si="103"/>
        <v>&gt;500</v>
      </c>
      <c r="J1314" s="8" t="str">
        <f t="shared" si="104"/>
        <v>No</v>
      </c>
      <c r="K1314" s="1" t="s">
        <v>9299</v>
      </c>
      <c r="L1314">
        <v>3.8</v>
      </c>
      <c r="M1314" s="4">
        <v>397</v>
      </c>
      <c r="N1314" s="12">
        <f t="shared" si="102"/>
        <v>1508.6</v>
      </c>
      <c r="O1314" t="s">
        <v>11881</v>
      </c>
      <c r="P1314" t="s">
        <v>8168</v>
      </c>
      <c r="Q1314" t="s">
        <v>13013</v>
      </c>
      <c r="R1314" t="s">
        <v>8169</v>
      </c>
      <c r="S1314" t="s">
        <v>14200</v>
      </c>
      <c r="T1314" t="s">
        <v>8170</v>
      </c>
      <c r="U1314" t="s">
        <v>8171</v>
      </c>
      <c r="V1314" t="s">
        <v>8172</v>
      </c>
    </row>
    <row r="1315" spans="1:22">
      <c r="A1315" t="s">
        <v>8173</v>
      </c>
      <c r="B1315" t="s">
        <v>10435</v>
      </c>
      <c r="C1315" t="s">
        <v>10753</v>
      </c>
      <c r="D1315" s="2">
        <v>2286</v>
      </c>
      <c r="E1315" s="11">
        <f t="shared" si="100"/>
        <v>1465370</v>
      </c>
      <c r="F1315" s="5">
        <v>4495</v>
      </c>
      <c r="G1315" s="1">
        <v>0.49</v>
      </c>
      <c r="H1315" t="str">
        <f t="shared" si="101"/>
        <v>&gt;=50%</v>
      </c>
      <c r="I1315" s="8" t="str">
        <f t="shared" si="103"/>
        <v>&gt;500</v>
      </c>
      <c r="J1315" s="8" t="str">
        <f t="shared" si="104"/>
        <v>No</v>
      </c>
      <c r="K1315" s="1" t="s">
        <v>9299</v>
      </c>
      <c r="L1315">
        <v>3.9</v>
      </c>
      <c r="M1315" s="4">
        <v>326</v>
      </c>
      <c r="N1315" s="12">
        <f t="shared" si="102"/>
        <v>1271.3999999999999</v>
      </c>
      <c r="O1315" t="s">
        <v>11882</v>
      </c>
      <c r="P1315" t="s">
        <v>8175</v>
      </c>
      <c r="Q1315" t="s">
        <v>13014</v>
      </c>
      <c r="R1315" t="s">
        <v>8176</v>
      </c>
      <c r="S1315" t="s">
        <v>14201</v>
      </c>
      <c r="T1315" t="s">
        <v>8177</v>
      </c>
      <c r="U1315" t="s">
        <v>8178</v>
      </c>
      <c r="V1315" t="s">
        <v>8179</v>
      </c>
    </row>
    <row r="1316" spans="1:22">
      <c r="A1316" t="s">
        <v>8180</v>
      </c>
      <c r="B1316" t="s">
        <v>10436</v>
      </c>
      <c r="C1316" t="s">
        <v>10730</v>
      </c>
      <c r="D1316">
        <v>499</v>
      </c>
      <c r="E1316" s="11">
        <f t="shared" si="100"/>
        <v>7755873</v>
      </c>
      <c r="F1316" s="5">
        <v>2199</v>
      </c>
      <c r="G1316" s="1">
        <v>0.77</v>
      </c>
      <c r="H1316" t="str">
        <f t="shared" si="101"/>
        <v>&gt;=50%</v>
      </c>
      <c r="I1316" s="8" t="str">
        <f t="shared" si="103"/>
        <v>&gt;500</v>
      </c>
      <c r="J1316" s="8" t="str">
        <f t="shared" si="104"/>
        <v>No</v>
      </c>
      <c r="K1316" s="1" t="s">
        <v>9298</v>
      </c>
      <c r="L1316">
        <v>3.1</v>
      </c>
      <c r="M1316" s="4">
        <v>3527</v>
      </c>
      <c r="N1316" s="12">
        <f t="shared" si="102"/>
        <v>10933.7</v>
      </c>
      <c r="O1316" t="s">
        <v>11883</v>
      </c>
      <c r="P1316" t="s">
        <v>8182</v>
      </c>
      <c r="Q1316" t="s">
        <v>13015</v>
      </c>
      <c r="R1316" t="s">
        <v>8183</v>
      </c>
      <c r="S1316" t="s">
        <v>14202</v>
      </c>
      <c r="T1316" t="s">
        <v>8184</v>
      </c>
      <c r="U1316" t="s">
        <v>8185</v>
      </c>
      <c r="V1316" t="s">
        <v>8186</v>
      </c>
    </row>
    <row r="1317" spans="1:22">
      <c r="A1317" t="s">
        <v>8187</v>
      </c>
      <c r="B1317" t="s">
        <v>10437</v>
      </c>
      <c r="C1317" t="s">
        <v>10727</v>
      </c>
      <c r="D1317">
        <v>429</v>
      </c>
      <c r="E1317" s="11">
        <f t="shared" si="100"/>
        <v>616383</v>
      </c>
      <c r="F1317" s="5">
        <v>999</v>
      </c>
      <c r="G1317" s="1">
        <v>0.56999999999999995</v>
      </c>
      <c r="H1317" t="str">
        <f t="shared" si="101"/>
        <v>20-50%</v>
      </c>
      <c r="I1317" s="8" t="str">
        <f t="shared" si="103"/>
        <v>&gt;500</v>
      </c>
      <c r="J1317" s="8" t="str">
        <f t="shared" si="104"/>
        <v>No</v>
      </c>
      <c r="K1317" s="1" t="s">
        <v>9298</v>
      </c>
      <c r="L1317">
        <v>3</v>
      </c>
      <c r="M1317" s="4">
        <v>617</v>
      </c>
      <c r="N1317" s="12">
        <f t="shared" si="102"/>
        <v>1851</v>
      </c>
      <c r="O1317" t="s">
        <v>11884</v>
      </c>
      <c r="P1317" t="s">
        <v>8189</v>
      </c>
      <c r="Q1317" t="s">
        <v>13016</v>
      </c>
      <c r="R1317" t="s">
        <v>8190</v>
      </c>
      <c r="S1317" t="s">
        <v>14203</v>
      </c>
      <c r="T1317" t="s">
        <v>8191</v>
      </c>
      <c r="U1317" t="s">
        <v>8192</v>
      </c>
      <c r="V1317" t="s">
        <v>8193</v>
      </c>
    </row>
    <row r="1318" spans="1:22">
      <c r="A1318" t="s">
        <v>8194</v>
      </c>
      <c r="B1318" t="s">
        <v>8195</v>
      </c>
      <c r="C1318" t="s">
        <v>10746</v>
      </c>
      <c r="D1318">
        <v>299</v>
      </c>
      <c r="E1318" s="11">
        <f t="shared" si="100"/>
        <v>186830</v>
      </c>
      <c r="F1318" s="5">
        <v>595</v>
      </c>
      <c r="G1318" s="1">
        <v>0.5</v>
      </c>
      <c r="H1318" t="str">
        <f t="shared" si="101"/>
        <v>&gt;=50%</v>
      </c>
      <c r="I1318" s="8" t="str">
        <f t="shared" si="103"/>
        <v>&gt;500</v>
      </c>
      <c r="J1318" s="8" t="str">
        <f t="shared" si="104"/>
        <v>No</v>
      </c>
      <c r="K1318" s="1" t="s">
        <v>9298</v>
      </c>
      <c r="L1318">
        <v>4</v>
      </c>
      <c r="M1318" s="4">
        <v>314</v>
      </c>
      <c r="N1318" s="12">
        <f t="shared" si="102"/>
        <v>1256</v>
      </c>
      <c r="O1318" t="s">
        <v>11885</v>
      </c>
      <c r="P1318" t="s">
        <v>8196</v>
      </c>
      <c r="Q1318" t="s">
        <v>13017</v>
      </c>
      <c r="R1318" t="s">
        <v>8197</v>
      </c>
      <c r="S1318" t="s">
        <v>14204</v>
      </c>
      <c r="T1318" t="s">
        <v>8198</v>
      </c>
      <c r="U1318" t="s">
        <v>8199</v>
      </c>
      <c r="V1318" t="s">
        <v>8200</v>
      </c>
    </row>
    <row r="1319" spans="1:22">
      <c r="A1319" t="s">
        <v>8201</v>
      </c>
      <c r="B1319" t="s">
        <v>10438</v>
      </c>
      <c r="C1319" t="s">
        <v>10714</v>
      </c>
      <c r="D1319" s="2">
        <v>5395</v>
      </c>
      <c r="E1319" s="11">
        <f t="shared" si="100"/>
        <v>10694650</v>
      </c>
      <c r="F1319" s="5">
        <v>19990</v>
      </c>
      <c r="G1319" s="1">
        <v>0.73</v>
      </c>
      <c r="H1319" t="str">
        <f t="shared" si="101"/>
        <v>20-50%</v>
      </c>
      <c r="I1319" s="8" t="str">
        <f t="shared" si="103"/>
        <v>&gt;500</v>
      </c>
      <c r="J1319" s="8" t="str">
        <f t="shared" si="104"/>
        <v>No</v>
      </c>
      <c r="K1319" s="1" t="s">
        <v>9298</v>
      </c>
      <c r="L1319">
        <v>4.4000000000000004</v>
      </c>
      <c r="M1319" s="4">
        <v>535</v>
      </c>
      <c r="N1319" s="12">
        <f t="shared" si="102"/>
        <v>2354</v>
      </c>
      <c r="O1319" t="s">
        <v>11886</v>
      </c>
      <c r="P1319" t="s">
        <v>8203</v>
      </c>
      <c r="Q1319" t="s">
        <v>13018</v>
      </c>
      <c r="R1319" t="s">
        <v>8204</v>
      </c>
      <c r="S1319" t="s">
        <v>14205</v>
      </c>
      <c r="T1319" t="s">
        <v>8205</v>
      </c>
      <c r="U1319" t="s">
        <v>8206</v>
      </c>
      <c r="V1319" t="s">
        <v>8207</v>
      </c>
    </row>
    <row r="1320" spans="1:22">
      <c r="A1320" t="s">
        <v>8208</v>
      </c>
      <c r="B1320" t="s">
        <v>10439</v>
      </c>
      <c r="C1320" t="s">
        <v>10714</v>
      </c>
      <c r="D1320">
        <v>559</v>
      </c>
      <c r="E1320" s="11">
        <f t="shared" si="100"/>
        <v>17498250</v>
      </c>
      <c r="F1320" s="5">
        <v>1010</v>
      </c>
      <c r="G1320" s="1">
        <v>0.45</v>
      </c>
      <c r="H1320" t="str">
        <f t="shared" si="101"/>
        <v>20-50%</v>
      </c>
      <c r="I1320" s="8" t="str">
        <f t="shared" si="103"/>
        <v>&gt;500</v>
      </c>
      <c r="J1320" s="8" t="str">
        <f t="shared" si="104"/>
        <v>No</v>
      </c>
      <c r="K1320" s="1" t="s">
        <v>9299</v>
      </c>
      <c r="L1320">
        <v>4.0999999999999996</v>
      </c>
      <c r="M1320" s="4">
        <v>17325</v>
      </c>
      <c r="N1320" s="12">
        <f t="shared" si="102"/>
        <v>71032.5</v>
      </c>
      <c r="O1320" t="s">
        <v>11887</v>
      </c>
      <c r="P1320" t="s">
        <v>8210</v>
      </c>
      <c r="Q1320" t="s">
        <v>13019</v>
      </c>
      <c r="R1320" t="s">
        <v>8211</v>
      </c>
      <c r="S1320" t="s">
        <v>14206</v>
      </c>
      <c r="T1320" t="s">
        <v>8212</v>
      </c>
      <c r="U1320" t="s">
        <v>8213</v>
      </c>
      <c r="V1320" t="s">
        <v>8214</v>
      </c>
    </row>
    <row r="1321" spans="1:22">
      <c r="A1321" t="s">
        <v>8215</v>
      </c>
      <c r="B1321" t="s">
        <v>10440</v>
      </c>
      <c r="C1321" t="s">
        <v>10726</v>
      </c>
      <c r="D1321">
        <v>660</v>
      </c>
      <c r="E1321" s="11">
        <f t="shared" si="100"/>
        <v>100100</v>
      </c>
      <c r="F1321" s="5">
        <v>1100</v>
      </c>
      <c r="G1321" s="1">
        <v>0.4</v>
      </c>
      <c r="H1321" t="str">
        <f t="shared" si="101"/>
        <v>&gt;=50%</v>
      </c>
      <c r="I1321" s="8" t="str">
        <f t="shared" si="103"/>
        <v>&gt;500</v>
      </c>
      <c r="J1321" s="8" t="str">
        <f t="shared" si="104"/>
        <v>No</v>
      </c>
      <c r="K1321" s="1" t="s">
        <v>9299</v>
      </c>
      <c r="L1321">
        <v>3.6</v>
      </c>
      <c r="M1321" s="4">
        <v>91</v>
      </c>
      <c r="N1321" s="12">
        <f t="shared" si="102"/>
        <v>327.60000000000002</v>
      </c>
      <c r="O1321" t="s">
        <v>8217</v>
      </c>
      <c r="P1321" t="s">
        <v>8218</v>
      </c>
      <c r="Q1321" t="s">
        <v>13020</v>
      </c>
      <c r="R1321" t="s">
        <v>8219</v>
      </c>
      <c r="S1321" t="s">
        <v>14207</v>
      </c>
      <c r="T1321" t="s">
        <v>8220</v>
      </c>
      <c r="U1321" t="s">
        <v>8221</v>
      </c>
      <c r="V1321" t="s">
        <v>8222</v>
      </c>
    </row>
    <row r="1322" spans="1:22">
      <c r="A1322" t="s">
        <v>8223</v>
      </c>
      <c r="B1322" t="s">
        <v>8224</v>
      </c>
      <c r="C1322" t="s">
        <v>10719</v>
      </c>
      <c r="D1322">
        <v>419</v>
      </c>
      <c r="E1322" s="11">
        <f t="shared" si="100"/>
        <v>226773</v>
      </c>
      <c r="F1322" s="5">
        <v>999</v>
      </c>
      <c r="G1322" s="1">
        <v>0.57999999999999996</v>
      </c>
      <c r="H1322" t="str">
        <f t="shared" si="101"/>
        <v>20-50%</v>
      </c>
      <c r="I1322" s="8" t="str">
        <f t="shared" si="103"/>
        <v>&gt;500</v>
      </c>
      <c r="J1322" s="8" t="str">
        <f t="shared" si="104"/>
        <v>No</v>
      </c>
      <c r="K1322" s="1" t="s">
        <v>9298</v>
      </c>
      <c r="L1322">
        <v>4.4000000000000004</v>
      </c>
      <c r="M1322" s="4">
        <v>227</v>
      </c>
      <c r="N1322" s="12">
        <f t="shared" si="102"/>
        <v>998.80000000000007</v>
      </c>
      <c r="O1322" t="s">
        <v>11888</v>
      </c>
      <c r="P1322" t="s">
        <v>8225</v>
      </c>
      <c r="Q1322" t="s">
        <v>13021</v>
      </c>
      <c r="R1322" t="s">
        <v>8226</v>
      </c>
      <c r="S1322" t="s">
        <v>14208</v>
      </c>
      <c r="T1322" t="s">
        <v>8227</v>
      </c>
      <c r="U1322" t="s">
        <v>8228</v>
      </c>
      <c r="V1322" t="s">
        <v>8229</v>
      </c>
    </row>
    <row r="1323" spans="1:22">
      <c r="A1323" t="s">
        <v>8230</v>
      </c>
      <c r="B1323" t="s">
        <v>10441</v>
      </c>
      <c r="C1323" t="s">
        <v>10731</v>
      </c>
      <c r="D1323" s="2">
        <v>7349</v>
      </c>
      <c r="E1323" s="11">
        <f t="shared" si="100"/>
        <v>130331300</v>
      </c>
      <c r="F1323" s="5">
        <v>10900</v>
      </c>
      <c r="G1323" s="1">
        <v>0.33</v>
      </c>
      <c r="H1323" t="str">
        <f t="shared" si="101"/>
        <v>20-50%</v>
      </c>
      <c r="I1323" s="8" t="str">
        <f t="shared" si="103"/>
        <v>&gt;500</v>
      </c>
      <c r="J1323" s="8" t="str">
        <f t="shared" si="104"/>
        <v>No</v>
      </c>
      <c r="K1323" s="1" t="s">
        <v>9299</v>
      </c>
      <c r="L1323">
        <v>4.2</v>
      </c>
      <c r="M1323" s="4">
        <v>11957</v>
      </c>
      <c r="N1323" s="12">
        <f t="shared" si="102"/>
        <v>50219.4</v>
      </c>
      <c r="O1323" t="s">
        <v>11889</v>
      </c>
      <c r="P1323" t="s">
        <v>8232</v>
      </c>
      <c r="Q1323" t="s">
        <v>13022</v>
      </c>
      <c r="R1323" t="s">
        <v>8233</v>
      </c>
      <c r="S1323" t="s">
        <v>14209</v>
      </c>
      <c r="T1323" t="s">
        <v>8234</v>
      </c>
      <c r="U1323" t="s">
        <v>8235</v>
      </c>
      <c r="V1323" t="s">
        <v>8236</v>
      </c>
    </row>
    <row r="1324" spans="1:22">
      <c r="A1324" t="s">
        <v>8237</v>
      </c>
      <c r="B1324" t="s">
        <v>10442</v>
      </c>
      <c r="C1324" t="s">
        <v>10725</v>
      </c>
      <c r="D1324" s="2">
        <v>2899</v>
      </c>
      <c r="E1324" s="11">
        <f t="shared" si="100"/>
        <v>28595700</v>
      </c>
      <c r="F1324" s="5">
        <v>4005</v>
      </c>
      <c r="G1324" s="1">
        <v>0.28000000000000003</v>
      </c>
      <c r="H1324" t="str">
        <f t="shared" si="101"/>
        <v>20-50%</v>
      </c>
      <c r="I1324" s="8" t="str">
        <f t="shared" si="103"/>
        <v>&gt;500</v>
      </c>
      <c r="J1324" s="8" t="str">
        <f t="shared" si="104"/>
        <v>No</v>
      </c>
      <c r="K1324" s="1" t="s">
        <v>9299</v>
      </c>
      <c r="L1324">
        <v>4.3</v>
      </c>
      <c r="M1324" s="4">
        <v>7140</v>
      </c>
      <c r="N1324" s="12">
        <f t="shared" si="102"/>
        <v>30702</v>
      </c>
      <c r="O1324" t="s">
        <v>11890</v>
      </c>
      <c r="P1324" t="s">
        <v>8239</v>
      </c>
      <c r="Q1324" t="s">
        <v>13023</v>
      </c>
      <c r="R1324" t="s">
        <v>8240</v>
      </c>
      <c r="S1324" t="s">
        <v>14210</v>
      </c>
      <c r="T1324" t="s">
        <v>8241</v>
      </c>
      <c r="U1324" t="s">
        <v>8242</v>
      </c>
      <c r="V1324" t="s">
        <v>8243</v>
      </c>
    </row>
    <row r="1325" spans="1:22">
      <c r="A1325" t="s">
        <v>8244</v>
      </c>
      <c r="B1325" t="s">
        <v>10443</v>
      </c>
      <c r="C1325" t="s">
        <v>10727</v>
      </c>
      <c r="D1325" s="2">
        <v>1799</v>
      </c>
      <c r="E1325" s="11">
        <f t="shared" si="100"/>
        <v>2263665</v>
      </c>
      <c r="F1325" s="5">
        <v>3295</v>
      </c>
      <c r="G1325" s="1">
        <v>0.45</v>
      </c>
      <c r="H1325" t="str">
        <f t="shared" si="101"/>
        <v>&gt;=50%</v>
      </c>
      <c r="I1325" s="8" t="str">
        <f t="shared" si="103"/>
        <v>&gt;500</v>
      </c>
      <c r="J1325" s="8" t="str">
        <f t="shared" si="104"/>
        <v>No</v>
      </c>
      <c r="K1325" s="1" t="s">
        <v>9299</v>
      </c>
      <c r="L1325">
        <v>3.8</v>
      </c>
      <c r="M1325" s="4">
        <v>687</v>
      </c>
      <c r="N1325" s="12">
        <f t="shared" si="102"/>
        <v>2610.6</v>
      </c>
      <c r="O1325" t="s">
        <v>11891</v>
      </c>
      <c r="P1325" t="s">
        <v>8246</v>
      </c>
      <c r="Q1325" t="s">
        <v>13024</v>
      </c>
      <c r="R1325" t="s">
        <v>8247</v>
      </c>
      <c r="S1325" t="s">
        <v>14211</v>
      </c>
      <c r="T1325" t="s">
        <v>8248</v>
      </c>
      <c r="U1325" t="s">
        <v>8249</v>
      </c>
      <c r="V1325" t="s">
        <v>8250</v>
      </c>
    </row>
    <row r="1326" spans="1:22">
      <c r="A1326" t="s">
        <v>8251</v>
      </c>
      <c r="B1326" t="s">
        <v>10444</v>
      </c>
      <c r="C1326" t="s">
        <v>10746</v>
      </c>
      <c r="D1326" s="2">
        <v>1474</v>
      </c>
      <c r="E1326" s="11">
        <f t="shared" si="100"/>
        <v>4859250</v>
      </c>
      <c r="F1326" s="5">
        <v>4650</v>
      </c>
      <c r="G1326" s="1">
        <v>0.68</v>
      </c>
      <c r="H1326" t="str">
        <f t="shared" si="101"/>
        <v>20-50%</v>
      </c>
      <c r="I1326" s="8" t="str">
        <f t="shared" si="103"/>
        <v>&gt;500</v>
      </c>
      <c r="J1326" s="8" t="str">
        <f t="shared" si="104"/>
        <v>No</v>
      </c>
      <c r="K1326" s="1" t="s">
        <v>9298</v>
      </c>
      <c r="L1326">
        <v>4.0999999999999996</v>
      </c>
      <c r="M1326" s="4">
        <v>1045</v>
      </c>
      <c r="N1326" s="12">
        <f t="shared" si="102"/>
        <v>4284.5</v>
      </c>
      <c r="O1326" t="s">
        <v>11892</v>
      </c>
      <c r="P1326" t="s">
        <v>8253</v>
      </c>
      <c r="Q1326" t="s">
        <v>13025</v>
      </c>
      <c r="R1326" t="s">
        <v>8254</v>
      </c>
      <c r="S1326" t="s">
        <v>14212</v>
      </c>
      <c r="T1326" t="s">
        <v>8255</v>
      </c>
      <c r="U1326" t="s">
        <v>8256</v>
      </c>
      <c r="V1326" t="s">
        <v>8257</v>
      </c>
    </row>
    <row r="1327" spans="1:22">
      <c r="A1327" t="s">
        <v>8258</v>
      </c>
      <c r="B1327" t="s">
        <v>10445</v>
      </c>
      <c r="C1327" t="s">
        <v>10716</v>
      </c>
      <c r="D1327" s="2">
        <v>15999</v>
      </c>
      <c r="E1327" s="11">
        <f t="shared" si="100"/>
        <v>274547000</v>
      </c>
      <c r="F1327" s="5">
        <v>24500</v>
      </c>
      <c r="G1327" s="1">
        <v>0.35</v>
      </c>
      <c r="H1327" t="str">
        <f t="shared" si="101"/>
        <v>20-50%</v>
      </c>
      <c r="I1327" s="8" t="str">
        <f t="shared" si="103"/>
        <v>&gt;500</v>
      </c>
      <c r="J1327" s="8" t="str">
        <f t="shared" si="104"/>
        <v>No</v>
      </c>
      <c r="K1327" s="1" t="s">
        <v>9299</v>
      </c>
      <c r="L1327">
        <v>4</v>
      </c>
      <c r="M1327" s="4">
        <v>11206</v>
      </c>
      <c r="N1327" s="12">
        <f t="shared" si="102"/>
        <v>44824</v>
      </c>
      <c r="O1327" t="s">
        <v>11893</v>
      </c>
      <c r="P1327" t="s">
        <v>8260</v>
      </c>
      <c r="Q1327" t="s">
        <v>13026</v>
      </c>
      <c r="R1327" t="s">
        <v>8261</v>
      </c>
      <c r="S1327" t="s">
        <v>14213</v>
      </c>
      <c r="T1327" t="s">
        <v>8262</v>
      </c>
      <c r="U1327" t="s">
        <v>8263</v>
      </c>
      <c r="V1327" t="s">
        <v>8264</v>
      </c>
    </row>
    <row r="1328" spans="1:22">
      <c r="A1328" t="s">
        <v>8265</v>
      </c>
      <c r="B1328" t="s">
        <v>10446</v>
      </c>
      <c r="C1328" t="s">
        <v>10713</v>
      </c>
      <c r="D1328" s="2">
        <v>3645</v>
      </c>
      <c r="E1328" s="11">
        <f t="shared" si="100"/>
        <v>3405270</v>
      </c>
      <c r="F1328" s="5">
        <v>6070</v>
      </c>
      <c r="G1328" s="1">
        <v>0.4</v>
      </c>
      <c r="H1328" t="str">
        <f t="shared" si="101"/>
        <v>&gt;=50%</v>
      </c>
      <c r="I1328" s="8" t="str">
        <f t="shared" si="103"/>
        <v>&gt;500</v>
      </c>
      <c r="J1328" s="8" t="str">
        <f t="shared" si="104"/>
        <v>No</v>
      </c>
      <c r="K1328" s="1" t="s">
        <v>9299</v>
      </c>
      <c r="L1328">
        <v>4.2</v>
      </c>
      <c r="M1328" s="4">
        <v>561</v>
      </c>
      <c r="N1328" s="12">
        <f t="shared" si="102"/>
        <v>2356.2000000000003</v>
      </c>
      <c r="O1328" t="s">
        <v>11894</v>
      </c>
      <c r="P1328" t="s">
        <v>8267</v>
      </c>
      <c r="Q1328" t="s">
        <v>13027</v>
      </c>
      <c r="R1328" t="s">
        <v>8268</v>
      </c>
      <c r="S1328" t="s">
        <v>14214</v>
      </c>
      <c r="T1328" t="s">
        <v>8269</v>
      </c>
      <c r="U1328" t="s">
        <v>8270</v>
      </c>
      <c r="V1328" t="s">
        <v>8271</v>
      </c>
    </row>
    <row r="1329" spans="1:22">
      <c r="A1329" t="s">
        <v>8272</v>
      </c>
      <c r="B1329" t="s">
        <v>10447</v>
      </c>
      <c r="C1329" t="s">
        <v>10742</v>
      </c>
      <c r="D1329">
        <v>375</v>
      </c>
      <c r="E1329" s="11">
        <f t="shared" si="100"/>
        <v>1986012</v>
      </c>
      <c r="F1329" s="5">
        <v>999</v>
      </c>
      <c r="G1329" s="1">
        <v>0.62</v>
      </c>
      <c r="H1329" t="str">
        <f t="shared" si="101"/>
        <v>20-50%</v>
      </c>
      <c r="I1329" s="8" t="str">
        <f t="shared" si="103"/>
        <v>&gt;500</v>
      </c>
      <c r="J1329" s="8" t="str">
        <f t="shared" si="104"/>
        <v>No</v>
      </c>
      <c r="K1329" s="1" t="s">
        <v>9298</v>
      </c>
      <c r="L1329">
        <v>3.6</v>
      </c>
      <c r="M1329" s="4">
        <v>1988</v>
      </c>
      <c r="N1329" s="12">
        <f t="shared" si="102"/>
        <v>7156.8</v>
      </c>
      <c r="O1329" t="s">
        <v>11895</v>
      </c>
      <c r="P1329" t="s">
        <v>8274</v>
      </c>
      <c r="Q1329" t="s">
        <v>13028</v>
      </c>
      <c r="R1329" t="s">
        <v>8275</v>
      </c>
      <c r="S1329" t="s">
        <v>14215</v>
      </c>
      <c r="T1329" t="s">
        <v>8276</v>
      </c>
      <c r="U1329" t="s">
        <v>8277</v>
      </c>
      <c r="V1329" t="s">
        <v>8278</v>
      </c>
    </row>
    <row r="1330" spans="1:22">
      <c r="A1330" t="s">
        <v>8279</v>
      </c>
      <c r="B1330" t="s">
        <v>10448</v>
      </c>
      <c r="C1330" t="s">
        <v>10758</v>
      </c>
      <c r="D1330" s="2">
        <v>2976</v>
      </c>
      <c r="E1330" s="11">
        <f t="shared" si="100"/>
        <v>14754300</v>
      </c>
      <c r="F1330" s="5">
        <v>3945</v>
      </c>
      <c r="G1330" s="1">
        <v>0.25</v>
      </c>
      <c r="H1330" t="str">
        <f t="shared" si="101"/>
        <v>20-50%</v>
      </c>
      <c r="I1330" s="8" t="str">
        <f t="shared" si="103"/>
        <v>&gt;500</v>
      </c>
      <c r="J1330" s="8" t="str">
        <f t="shared" si="104"/>
        <v>No</v>
      </c>
      <c r="K1330" s="1" t="s">
        <v>9299</v>
      </c>
      <c r="L1330">
        <v>4.2</v>
      </c>
      <c r="M1330" s="4">
        <v>3740</v>
      </c>
      <c r="N1330" s="12">
        <f t="shared" si="102"/>
        <v>15708</v>
      </c>
      <c r="O1330" t="s">
        <v>11896</v>
      </c>
      <c r="P1330" t="s">
        <v>8281</v>
      </c>
      <c r="Q1330" t="s">
        <v>13029</v>
      </c>
      <c r="R1330" t="s">
        <v>8282</v>
      </c>
      <c r="S1330" t="s">
        <v>14216</v>
      </c>
      <c r="T1330" t="s">
        <v>8283</v>
      </c>
      <c r="U1330" t="s">
        <v>8284</v>
      </c>
      <c r="V1330" t="s">
        <v>8285</v>
      </c>
    </row>
    <row r="1331" spans="1:22">
      <c r="A1331" t="s">
        <v>8286</v>
      </c>
      <c r="B1331" t="s">
        <v>10449</v>
      </c>
      <c r="C1331" t="s">
        <v>10723</v>
      </c>
      <c r="D1331" s="2">
        <v>1099</v>
      </c>
      <c r="E1331" s="11">
        <f t="shared" si="100"/>
        <v>6597099</v>
      </c>
      <c r="F1331" s="5">
        <v>1499</v>
      </c>
      <c r="G1331" s="1">
        <v>0.27</v>
      </c>
      <c r="H1331" t="str">
        <f t="shared" si="101"/>
        <v>&gt;=50%</v>
      </c>
      <c r="I1331" s="8" t="str">
        <f t="shared" si="103"/>
        <v>&gt;500</v>
      </c>
      <c r="J1331" s="8" t="str">
        <f t="shared" si="104"/>
        <v>No</v>
      </c>
      <c r="K1331" s="1" t="s">
        <v>9299</v>
      </c>
      <c r="L1331">
        <v>4.0999999999999996</v>
      </c>
      <c r="M1331" s="4">
        <v>4401</v>
      </c>
      <c r="N1331" s="12">
        <f t="shared" si="102"/>
        <v>18044.099999999999</v>
      </c>
      <c r="O1331" t="s">
        <v>11897</v>
      </c>
      <c r="P1331" t="s">
        <v>8288</v>
      </c>
      <c r="Q1331" t="s">
        <v>13030</v>
      </c>
      <c r="R1331" t="s">
        <v>8289</v>
      </c>
      <c r="S1331" t="s">
        <v>14217</v>
      </c>
      <c r="T1331" t="s">
        <v>8290</v>
      </c>
      <c r="U1331" t="s">
        <v>8291</v>
      </c>
      <c r="V1331" t="s">
        <v>8292</v>
      </c>
    </row>
    <row r="1332" spans="1:22">
      <c r="A1332" t="s">
        <v>8293</v>
      </c>
      <c r="B1332" t="s">
        <v>10450</v>
      </c>
      <c r="C1332" t="s">
        <v>10715</v>
      </c>
      <c r="D1332" s="2">
        <v>2575</v>
      </c>
      <c r="E1332" s="11">
        <f t="shared" si="100"/>
        <v>4093700</v>
      </c>
      <c r="F1332" s="5">
        <v>6700</v>
      </c>
      <c r="G1332" s="1">
        <v>0.62</v>
      </c>
      <c r="H1332" t="str">
        <f t="shared" si="101"/>
        <v>20-50%</v>
      </c>
      <c r="I1332" s="8" t="str">
        <f t="shared" si="103"/>
        <v>&gt;500</v>
      </c>
      <c r="J1332" s="8" t="str">
        <f t="shared" si="104"/>
        <v>No</v>
      </c>
      <c r="K1332" s="1" t="s">
        <v>9298</v>
      </c>
      <c r="L1332">
        <v>4.2</v>
      </c>
      <c r="M1332" s="4">
        <v>611</v>
      </c>
      <c r="N1332" s="12">
        <f t="shared" si="102"/>
        <v>2566.2000000000003</v>
      </c>
      <c r="O1332" t="s">
        <v>11898</v>
      </c>
      <c r="P1332" t="s">
        <v>8295</v>
      </c>
      <c r="Q1332" t="s">
        <v>13031</v>
      </c>
      <c r="R1332" t="s">
        <v>8296</v>
      </c>
      <c r="S1332" t="s">
        <v>14218</v>
      </c>
      <c r="T1332" t="s">
        <v>8297</v>
      </c>
      <c r="U1332" t="s">
        <v>8298</v>
      </c>
      <c r="V1332" t="s">
        <v>8299</v>
      </c>
    </row>
    <row r="1333" spans="1:22">
      <c r="A1333" t="s">
        <v>8300</v>
      </c>
      <c r="B1333" t="s">
        <v>10451</v>
      </c>
      <c r="C1333" t="s">
        <v>10713</v>
      </c>
      <c r="D1333" s="2">
        <v>1649</v>
      </c>
      <c r="E1333" s="11">
        <f t="shared" si="100"/>
        <v>6053600</v>
      </c>
      <c r="F1333" s="5">
        <v>2800</v>
      </c>
      <c r="G1333" s="1">
        <v>0.41</v>
      </c>
      <c r="H1333" t="str">
        <f t="shared" si="101"/>
        <v>&gt;=50%</v>
      </c>
      <c r="I1333" s="8" t="str">
        <f t="shared" si="103"/>
        <v>&gt;500</v>
      </c>
      <c r="J1333" s="8" t="str">
        <f t="shared" si="104"/>
        <v>No</v>
      </c>
      <c r="K1333" s="1" t="s">
        <v>9299</v>
      </c>
      <c r="L1333">
        <v>3.9</v>
      </c>
      <c r="M1333" s="4">
        <v>2162</v>
      </c>
      <c r="N1333" s="12">
        <f t="shared" si="102"/>
        <v>8431.7999999999993</v>
      </c>
      <c r="O1333" t="s">
        <v>11899</v>
      </c>
      <c r="P1333" t="s">
        <v>8302</v>
      </c>
      <c r="Q1333" t="s">
        <v>13032</v>
      </c>
      <c r="R1333" t="s">
        <v>8303</v>
      </c>
      <c r="S1333" t="s">
        <v>14219</v>
      </c>
      <c r="T1333" t="s">
        <v>8304</v>
      </c>
      <c r="U1333" t="s">
        <v>8305</v>
      </c>
      <c r="V1333" t="s">
        <v>8306</v>
      </c>
    </row>
    <row r="1334" spans="1:22">
      <c r="A1334" t="s">
        <v>8307</v>
      </c>
      <c r="B1334" t="s">
        <v>10452</v>
      </c>
      <c r="C1334" t="s">
        <v>10713</v>
      </c>
      <c r="D1334">
        <v>799</v>
      </c>
      <c r="E1334" s="11">
        <f t="shared" si="100"/>
        <v>164803</v>
      </c>
      <c r="F1334" s="5">
        <v>1699</v>
      </c>
      <c r="G1334" s="1">
        <v>0.53</v>
      </c>
      <c r="H1334" t="str">
        <f t="shared" si="101"/>
        <v>20-50%</v>
      </c>
      <c r="I1334" s="8" t="str">
        <f t="shared" si="103"/>
        <v>&gt;500</v>
      </c>
      <c r="J1334" s="8" t="str">
        <f t="shared" si="104"/>
        <v>No</v>
      </c>
      <c r="K1334" s="1" t="s">
        <v>9298</v>
      </c>
      <c r="L1334">
        <v>4</v>
      </c>
      <c r="M1334" s="4">
        <v>97</v>
      </c>
      <c r="N1334" s="12">
        <f t="shared" si="102"/>
        <v>388</v>
      </c>
      <c r="O1334" t="s">
        <v>11900</v>
      </c>
      <c r="P1334" t="s">
        <v>8309</v>
      </c>
      <c r="Q1334" t="s">
        <v>13033</v>
      </c>
      <c r="R1334" t="s">
        <v>8310</v>
      </c>
      <c r="S1334" t="s">
        <v>14220</v>
      </c>
      <c r="T1334" t="s">
        <v>8311</v>
      </c>
      <c r="U1334" t="s">
        <v>8312</v>
      </c>
      <c r="V1334" t="s">
        <v>8313</v>
      </c>
    </row>
    <row r="1335" spans="1:22">
      <c r="A1335" t="s">
        <v>8314</v>
      </c>
      <c r="B1335" t="s">
        <v>10453</v>
      </c>
      <c r="C1335" t="s">
        <v>10709</v>
      </c>
      <c r="D1335">
        <v>765</v>
      </c>
      <c r="E1335" s="11">
        <f t="shared" si="100"/>
        <v>5873350</v>
      </c>
      <c r="F1335" s="5">
        <v>970</v>
      </c>
      <c r="G1335" s="1">
        <v>0.21</v>
      </c>
      <c r="H1335" t="str">
        <f t="shared" si="101"/>
        <v>20-50%</v>
      </c>
      <c r="I1335" s="8" t="str">
        <f t="shared" si="103"/>
        <v>&gt;500</v>
      </c>
      <c r="J1335" s="8" t="str">
        <f t="shared" si="104"/>
        <v>No</v>
      </c>
      <c r="K1335" s="1" t="s">
        <v>9299</v>
      </c>
      <c r="L1335">
        <v>4.2</v>
      </c>
      <c r="M1335" s="4">
        <v>6055</v>
      </c>
      <c r="N1335" s="12">
        <f t="shared" si="102"/>
        <v>25431</v>
      </c>
      <c r="O1335" t="s">
        <v>11901</v>
      </c>
      <c r="P1335" t="s">
        <v>8316</v>
      </c>
      <c r="Q1335" t="s">
        <v>13034</v>
      </c>
      <c r="R1335" t="s">
        <v>8317</v>
      </c>
      <c r="S1335" t="s">
        <v>14221</v>
      </c>
      <c r="T1335" t="s">
        <v>8318</v>
      </c>
      <c r="U1335" t="s">
        <v>8319</v>
      </c>
      <c r="V1335" t="s">
        <v>8320</v>
      </c>
    </row>
    <row r="1336" spans="1:22">
      <c r="A1336" t="s">
        <v>8321</v>
      </c>
      <c r="B1336" t="s">
        <v>10454</v>
      </c>
      <c r="C1336" t="s">
        <v>10762</v>
      </c>
      <c r="D1336">
        <v>999</v>
      </c>
      <c r="E1336" s="11">
        <f t="shared" si="100"/>
        <v>579000</v>
      </c>
      <c r="F1336" s="5">
        <v>1500</v>
      </c>
      <c r="G1336" s="1">
        <v>0.33</v>
      </c>
      <c r="H1336" t="str">
        <f t="shared" si="101"/>
        <v>&gt;=50%</v>
      </c>
      <c r="I1336" s="8" t="str">
        <f t="shared" si="103"/>
        <v>&gt;500</v>
      </c>
      <c r="J1336" s="8" t="str">
        <f t="shared" si="104"/>
        <v>No</v>
      </c>
      <c r="K1336" s="1" t="s">
        <v>9299</v>
      </c>
      <c r="L1336">
        <v>4.2</v>
      </c>
      <c r="M1336" s="4">
        <v>386</v>
      </c>
      <c r="N1336" s="12">
        <f t="shared" si="102"/>
        <v>1621.2</v>
      </c>
      <c r="O1336" t="s">
        <v>11902</v>
      </c>
      <c r="P1336" t="s">
        <v>8323</v>
      </c>
      <c r="Q1336" t="s">
        <v>13035</v>
      </c>
      <c r="R1336" t="s">
        <v>8324</v>
      </c>
      <c r="S1336" t="s">
        <v>14222</v>
      </c>
      <c r="T1336" t="s">
        <v>8325</v>
      </c>
      <c r="U1336" t="s">
        <v>8326</v>
      </c>
      <c r="V1336" t="s">
        <v>8327</v>
      </c>
    </row>
    <row r="1337" spans="1:22">
      <c r="A1337" t="s">
        <v>8328</v>
      </c>
      <c r="B1337" t="s">
        <v>10455</v>
      </c>
      <c r="C1337" t="s">
        <v>10763</v>
      </c>
      <c r="D1337">
        <v>587</v>
      </c>
      <c r="E1337" s="11">
        <f t="shared" si="100"/>
        <v>721315</v>
      </c>
      <c r="F1337" s="5">
        <v>1295</v>
      </c>
      <c r="G1337" s="1">
        <v>0.55000000000000004</v>
      </c>
      <c r="H1337" t="str">
        <f t="shared" si="101"/>
        <v>20-50%</v>
      </c>
      <c r="I1337" s="8" t="str">
        <f t="shared" si="103"/>
        <v>&gt;500</v>
      </c>
      <c r="J1337" s="8" t="str">
        <f t="shared" si="104"/>
        <v>No</v>
      </c>
      <c r="K1337" s="1" t="s">
        <v>9298</v>
      </c>
      <c r="L1337">
        <v>4.0999999999999996</v>
      </c>
      <c r="M1337" s="4">
        <v>557</v>
      </c>
      <c r="N1337" s="12">
        <f t="shared" si="102"/>
        <v>2283.6999999999998</v>
      </c>
      <c r="O1337" t="s">
        <v>11903</v>
      </c>
      <c r="P1337" t="s">
        <v>8330</v>
      </c>
      <c r="Q1337" t="s">
        <v>13036</v>
      </c>
      <c r="R1337" t="s">
        <v>8331</v>
      </c>
      <c r="S1337" t="s">
        <v>14223</v>
      </c>
      <c r="T1337" t="s">
        <v>8332</v>
      </c>
      <c r="U1337" t="s">
        <v>8333</v>
      </c>
      <c r="V1337" t="s">
        <v>8334</v>
      </c>
    </row>
    <row r="1338" spans="1:22">
      <c r="A1338" t="s">
        <v>8335</v>
      </c>
      <c r="B1338" t="s">
        <v>10456</v>
      </c>
      <c r="C1338" t="s">
        <v>10714</v>
      </c>
      <c r="D1338" s="2">
        <v>12609</v>
      </c>
      <c r="E1338" s="11">
        <f t="shared" si="100"/>
        <v>54909712</v>
      </c>
      <c r="F1338" s="5">
        <v>23999</v>
      </c>
      <c r="G1338" s="1">
        <v>0.47</v>
      </c>
      <c r="H1338" t="str">
        <f t="shared" si="101"/>
        <v>20%</v>
      </c>
      <c r="I1338" s="8" t="str">
        <f t="shared" si="103"/>
        <v>&gt;500</v>
      </c>
      <c r="J1338" s="8" t="str">
        <f t="shared" si="104"/>
        <v>No</v>
      </c>
      <c r="K1338" s="1" t="s">
        <v>9299</v>
      </c>
      <c r="L1338">
        <v>4.4000000000000004</v>
      </c>
      <c r="M1338" s="4">
        <v>2288</v>
      </c>
      <c r="N1338" s="12">
        <f t="shared" si="102"/>
        <v>10067.200000000001</v>
      </c>
      <c r="O1338" t="s">
        <v>11904</v>
      </c>
      <c r="P1338" t="s">
        <v>8337</v>
      </c>
      <c r="Q1338" t="s">
        <v>13037</v>
      </c>
      <c r="R1338" t="s">
        <v>8338</v>
      </c>
      <c r="S1338" t="s">
        <v>14224</v>
      </c>
      <c r="T1338" t="s">
        <v>8339</v>
      </c>
      <c r="U1338" t="s">
        <v>8340</v>
      </c>
      <c r="V1338" t="s">
        <v>8341</v>
      </c>
    </row>
    <row r="1339" spans="1:22">
      <c r="A1339" t="s">
        <v>8342</v>
      </c>
      <c r="B1339" t="s">
        <v>8343</v>
      </c>
      <c r="C1339" t="s">
        <v>10732</v>
      </c>
      <c r="D1339">
        <v>699</v>
      </c>
      <c r="E1339" s="11">
        <f t="shared" si="100"/>
        <v>940100</v>
      </c>
      <c r="F1339" s="5">
        <v>850</v>
      </c>
      <c r="G1339" s="1">
        <v>0.18</v>
      </c>
      <c r="H1339" t="str">
        <f t="shared" si="101"/>
        <v>20-50%</v>
      </c>
      <c r="I1339" s="8" t="str">
        <f t="shared" si="103"/>
        <v>&gt;500</v>
      </c>
      <c r="J1339" s="8" t="str">
        <f t="shared" si="104"/>
        <v>No</v>
      </c>
      <c r="K1339" s="1" t="s">
        <v>9299</v>
      </c>
      <c r="L1339">
        <v>4.0999999999999996</v>
      </c>
      <c r="M1339" s="4">
        <v>1106</v>
      </c>
      <c r="N1339" s="12">
        <f t="shared" si="102"/>
        <v>4534.5999999999995</v>
      </c>
      <c r="O1339" t="s">
        <v>11905</v>
      </c>
      <c r="P1339" t="s">
        <v>8344</v>
      </c>
      <c r="Q1339" t="s">
        <v>13038</v>
      </c>
      <c r="R1339" t="s">
        <v>8345</v>
      </c>
      <c r="S1339" t="s">
        <v>14225</v>
      </c>
      <c r="T1339" t="s">
        <v>9287</v>
      </c>
      <c r="U1339" t="s">
        <v>8346</v>
      </c>
      <c r="V1339" t="s">
        <v>8347</v>
      </c>
    </row>
    <row r="1340" spans="1:22">
      <c r="A1340" t="s">
        <v>8348</v>
      </c>
      <c r="B1340" t="s">
        <v>10457</v>
      </c>
      <c r="C1340" t="s">
        <v>10720</v>
      </c>
      <c r="D1340" s="2">
        <v>3799</v>
      </c>
      <c r="E1340" s="11">
        <f t="shared" si="100"/>
        <v>71610000</v>
      </c>
      <c r="F1340" s="5">
        <v>6000</v>
      </c>
      <c r="G1340" s="1">
        <v>0.37</v>
      </c>
      <c r="H1340" t="str">
        <f t="shared" si="101"/>
        <v>20-50%</v>
      </c>
      <c r="I1340" s="8" t="str">
        <f t="shared" si="103"/>
        <v>&gt;500</v>
      </c>
      <c r="J1340" s="8" t="str">
        <f t="shared" si="104"/>
        <v>No</v>
      </c>
      <c r="K1340" s="1" t="s">
        <v>9299</v>
      </c>
      <c r="L1340">
        <v>4.2</v>
      </c>
      <c r="M1340" s="4">
        <v>11935</v>
      </c>
      <c r="N1340" s="12">
        <f t="shared" si="102"/>
        <v>50127</v>
      </c>
      <c r="O1340" t="s">
        <v>11906</v>
      </c>
      <c r="P1340" t="s">
        <v>8350</v>
      </c>
      <c r="Q1340" t="s">
        <v>13039</v>
      </c>
      <c r="R1340" t="s">
        <v>8351</v>
      </c>
      <c r="S1340" t="s">
        <v>14226</v>
      </c>
      <c r="T1340" t="s">
        <v>8352</v>
      </c>
      <c r="U1340" t="s">
        <v>8353</v>
      </c>
      <c r="V1340" t="s">
        <v>8354</v>
      </c>
    </row>
    <row r="1341" spans="1:22">
      <c r="A1341" t="s">
        <v>8355</v>
      </c>
      <c r="B1341" t="s">
        <v>10458</v>
      </c>
      <c r="C1341" t="s">
        <v>10708</v>
      </c>
      <c r="D1341">
        <v>640</v>
      </c>
      <c r="E1341" s="11">
        <f t="shared" si="100"/>
        <v>5160180</v>
      </c>
      <c r="F1341" s="5">
        <v>1020</v>
      </c>
      <c r="G1341" s="1">
        <v>0.37</v>
      </c>
      <c r="H1341" t="str">
        <f t="shared" si="101"/>
        <v>&gt;=50%</v>
      </c>
      <c r="I1341" s="8" t="str">
        <f t="shared" si="103"/>
        <v>&gt;500</v>
      </c>
      <c r="J1341" s="8" t="str">
        <f t="shared" si="104"/>
        <v>No</v>
      </c>
      <c r="K1341" s="1" t="s">
        <v>9299</v>
      </c>
      <c r="L1341">
        <v>4.0999999999999996</v>
      </c>
      <c r="M1341" s="4">
        <v>5059</v>
      </c>
      <c r="N1341" s="12">
        <f t="shared" si="102"/>
        <v>20741.899999999998</v>
      </c>
      <c r="O1341" t="s">
        <v>11907</v>
      </c>
      <c r="P1341" t="s">
        <v>8357</v>
      </c>
      <c r="Q1341" t="s">
        <v>13040</v>
      </c>
      <c r="R1341" t="s">
        <v>8358</v>
      </c>
      <c r="S1341" t="s">
        <v>14227</v>
      </c>
      <c r="T1341" t="s">
        <v>8359</v>
      </c>
      <c r="U1341" t="s">
        <v>8360</v>
      </c>
      <c r="V1341" t="s">
        <v>8361</v>
      </c>
    </row>
    <row r="1342" spans="1:22">
      <c r="A1342" t="s">
        <v>8362</v>
      </c>
      <c r="B1342" t="s">
        <v>10459</v>
      </c>
      <c r="C1342" t="s">
        <v>10716</v>
      </c>
      <c r="D1342">
        <v>979</v>
      </c>
      <c r="E1342" s="11">
        <f t="shared" si="100"/>
        <v>313843</v>
      </c>
      <c r="F1342" s="5">
        <v>1999</v>
      </c>
      <c r="G1342" s="1">
        <v>0.51</v>
      </c>
      <c r="H1342" t="str">
        <f t="shared" si="101"/>
        <v>20-50%</v>
      </c>
      <c r="I1342" s="8" t="str">
        <f t="shared" si="103"/>
        <v>&gt;500</v>
      </c>
      <c r="J1342" s="8" t="str">
        <f t="shared" si="104"/>
        <v>No</v>
      </c>
      <c r="K1342" s="1" t="s">
        <v>9298</v>
      </c>
      <c r="L1342">
        <v>3.9</v>
      </c>
      <c r="M1342" s="4">
        <v>157</v>
      </c>
      <c r="N1342" s="12">
        <f t="shared" si="102"/>
        <v>612.29999999999995</v>
      </c>
      <c r="O1342" t="s">
        <v>11908</v>
      </c>
      <c r="P1342" t="s">
        <v>8364</v>
      </c>
      <c r="Q1342" t="s">
        <v>13041</v>
      </c>
      <c r="R1342" t="s">
        <v>8365</v>
      </c>
      <c r="S1342" t="s">
        <v>14228</v>
      </c>
      <c r="T1342" t="s">
        <v>8366</v>
      </c>
      <c r="U1342" t="s">
        <v>8367</v>
      </c>
      <c r="V1342" t="s">
        <v>8368</v>
      </c>
    </row>
    <row r="1343" spans="1:22">
      <c r="A1343" t="s">
        <v>8369</v>
      </c>
      <c r="B1343" t="s">
        <v>10460</v>
      </c>
      <c r="C1343" t="s">
        <v>10723</v>
      </c>
      <c r="D1343" s="2">
        <v>5365</v>
      </c>
      <c r="E1343" s="11">
        <f t="shared" si="100"/>
        <v>26682880</v>
      </c>
      <c r="F1343" s="5">
        <v>7445</v>
      </c>
      <c r="G1343" s="1">
        <v>0.28000000000000003</v>
      </c>
      <c r="H1343" t="str">
        <f t="shared" si="101"/>
        <v>20%</v>
      </c>
      <c r="I1343" s="8" t="str">
        <f t="shared" si="103"/>
        <v>&gt;500</v>
      </c>
      <c r="J1343" s="8" t="str">
        <f t="shared" si="104"/>
        <v>No</v>
      </c>
      <c r="K1343" s="1" t="s">
        <v>9299</v>
      </c>
      <c r="L1343">
        <v>3.9</v>
      </c>
      <c r="M1343" s="4">
        <v>3584</v>
      </c>
      <c r="N1343" s="12">
        <f t="shared" si="102"/>
        <v>13977.6</v>
      </c>
      <c r="O1343" t="s">
        <v>8371</v>
      </c>
      <c r="P1343" t="s">
        <v>8372</v>
      </c>
      <c r="Q1343" t="s">
        <v>13042</v>
      </c>
      <c r="R1343" t="s">
        <v>8373</v>
      </c>
      <c r="S1343" t="s">
        <v>14229</v>
      </c>
      <c r="T1343" t="s">
        <v>8374</v>
      </c>
      <c r="U1343" t="s">
        <v>8375</v>
      </c>
      <c r="V1343" t="s">
        <v>8376</v>
      </c>
    </row>
    <row r="1344" spans="1:22">
      <c r="A1344" t="s">
        <v>8377</v>
      </c>
      <c r="B1344" t="s">
        <v>10461</v>
      </c>
      <c r="C1344" t="s">
        <v>10750</v>
      </c>
      <c r="D1344" s="2">
        <v>3199</v>
      </c>
      <c r="E1344" s="11">
        <f t="shared" si="100"/>
        <v>6646500</v>
      </c>
      <c r="F1344" s="5">
        <v>3500</v>
      </c>
      <c r="G1344" s="1">
        <v>0.09</v>
      </c>
      <c r="H1344" t="str">
        <f t="shared" si="101"/>
        <v>20-50%</v>
      </c>
      <c r="I1344" s="8" t="str">
        <f t="shared" si="103"/>
        <v>&gt;500</v>
      </c>
      <c r="J1344" s="8" t="str">
        <f t="shared" si="104"/>
        <v>No</v>
      </c>
      <c r="K1344" s="1" t="s">
        <v>9299</v>
      </c>
      <c r="L1344">
        <v>4.2</v>
      </c>
      <c r="M1344" s="4">
        <v>1899</v>
      </c>
      <c r="N1344" s="12">
        <f t="shared" si="102"/>
        <v>7975.8</v>
      </c>
      <c r="O1344" t="s">
        <v>11909</v>
      </c>
      <c r="P1344" t="s">
        <v>8379</v>
      </c>
      <c r="Q1344" t="s">
        <v>13043</v>
      </c>
      <c r="R1344" t="s">
        <v>8380</v>
      </c>
      <c r="S1344" t="s">
        <v>14230</v>
      </c>
      <c r="T1344" t="s">
        <v>8381</v>
      </c>
      <c r="U1344" t="s">
        <v>8382</v>
      </c>
      <c r="V1344" t="s">
        <v>8383</v>
      </c>
    </row>
    <row r="1345" spans="1:22">
      <c r="A1345" t="s">
        <v>8384</v>
      </c>
      <c r="B1345" t="s">
        <v>8385</v>
      </c>
      <c r="C1345" t="s">
        <v>10707</v>
      </c>
      <c r="D1345">
        <v>979</v>
      </c>
      <c r="E1345" s="11">
        <f t="shared" si="100"/>
        <v>21276540</v>
      </c>
      <c r="F1345" s="5">
        <v>1395</v>
      </c>
      <c r="G1345" s="1">
        <v>0.3</v>
      </c>
      <c r="H1345" t="str">
        <f t="shared" si="101"/>
        <v>&gt;=50%</v>
      </c>
      <c r="I1345" s="8" t="str">
        <f t="shared" si="103"/>
        <v>&gt;500</v>
      </c>
      <c r="J1345" s="8" t="str">
        <f t="shared" si="104"/>
        <v>No</v>
      </c>
      <c r="K1345" s="1" t="s">
        <v>9299</v>
      </c>
      <c r="L1345">
        <v>4.2</v>
      </c>
      <c r="M1345" s="4">
        <v>15252</v>
      </c>
      <c r="N1345" s="12">
        <f t="shared" si="102"/>
        <v>64058.400000000001</v>
      </c>
      <c r="O1345" t="s">
        <v>11910</v>
      </c>
      <c r="P1345" t="s">
        <v>8386</v>
      </c>
      <c r="Q1345" t="s">
        <v>13044</v>
      </c>
      <c r="R1345" t="s">
        <v>8387</v>
      </c>
      <c r="S1345" t="s">
        <v>14231</v>
      </c>
      <c r="T1345" t="s">
        <v>8388</v>
      </c>
      <c r="U1345" t="s">
        <v>8389</v>
      </c>
      <c r="V1345" t="s">
        <v>8390</v>
      </c>
    </row>
    <row r="1346" spans="1:22">
      <c r="A1346" t="s">
        <v>8391</v>
      </c>
      <c r="B1346" t="s">
        <v>10462</v>
      </c>
      <c r="C1346" t="s">
        <v>10751</v>
      </c>
      <c r="D1346">
        <v>929</v>
      </c>
      <c r="E1346" s="11">
        <f t="shared" ref="E1346:E1409" si="105">F1346 * M1346</f>
        <v>8796</v>
      </c>
      <c r="F1346" s="5">
        <v>2199</v>
      </c>
      <c r="G1346" s="1">
        <v>0.57999999999999996</v>
      </c>
      <c r="H1346" t="str">
        <f t="shared" ref="H1346:H1409" si="106">IF(G1347 &lt;=0.2, "20%", IF(G1347 &lt;=0.5,"20-50%", "&gt;=50%"))</f>
        <v>20%</v>
      </c>
      <c r="I1346" s="8" t="str">
        <f t="shared" si="103"/>
        <v>&gt;500</v>
      </c>
      <c r="J1346" s="8" t="str">
        <f t="shared" si="104"/>
        <v>No</v>
      </c>
      <c r="K1346" s="1" t="s">
        <v>9298</v>
      </c>
      <c r="L1346">
        <v>3.7</v>
      </c>
      <c r="M1346" s="4">
        <v>4</v>
      </c>
      <c r="N1346" s="12">
        <f t="shared" ref="N1346:N1409" si="107">L1346 *M1346</f>
        <v>14.8</v>
      </c>
      <c r="O1346" t="s">
        <v>8393</v>
      </c>
      <c r="P1346" t="s">
        <v>8394</v>
      </c>
      <c r="Q1346" t="s">
        <v>8395</v>
      </c>
      <c r="R1346" t="s">
        <v>8396</v>
      </c>
      <c r="S1346" t="s">
        <v>14232</v>
      </c>
      <c r="T1346" t="s">
        <v>8397</v>
      </c>
      <c r="U1346" t="s">
        <v>8398</v>
      </c>
      <c r="V1346" t="s">
        <v>8399</v>
      </c>
    </row>
    <row r="1347" spans="1:22">
      <c r="A1347" t="s">
        <v>8400</v>
      </c>
      <c r="B1347" t="s">
        <v>10463</v>
      </c>
      <c r="C1347" t="s">
        <v>10715</v>
      </c>
      <c r="D1347" s="2">
        <v>3710</v>
      </c>
      <c r="E1347" s="11">
        <f t="shared" si="105"/>
        <v>7196460</v>
      </c>
      <c r="F1347" s="5">
        <v>4330</v>
      </c>
      <c r="G1347" s="1">
        <v>0.14000000000000001</v>
      </c>
      <c r="H1347" t="str">
        <f t="shared" si="106"/>
        <v>&gt;=50%</v>
      </c>
      <c r="I1347" s="8" t="str">
        <f t="shared" ref="I1347:I1410" si="108">IF(F1347&lt;200,"&lt;200",IF(F1347&lt;=500,"200-500",IF(F1347&gt;500,"&gt;500")))</f>
        <v>&gt;500</v>
      </c>
      <c r="J1347" s="8" t="str">
        <f t="shared" ref="J1347:J1410" si="109">IF(T1347 &lt;1000, "Yes","No")</f>
        <v>No</v>
      </c>
      <c r="K1347" s="1" t="s">
        <v>9299</v>
      </c>
      <c r="L1347">
        <v>3.7</v>
      </c>
      <c r="M1347" s="4">
        <v>1662</v>
      </c>
      <c r="N1347" s="12">
        <f t="shared" si="107"/>
        <v>6149.4000000000005</v>
      </c>
      <c r="O1347" t="s">
        <v>11911</v>
      </c>
      <c r="P1347" t="s">
        <v>8402</v>
      </c>
      <c r="Q1347" t="s">
        <v>13045</v>
      </c>
      <c r="R1347" t="s">
        <v>8403</v>
      </c>
      <c r="S1347" t="s">
        <v>14233</v>
      </c>
      <c r="T1347" t="s">
        <v>8404</v>
      </c>
      <c r="U1347" t="s">
        <v>8405</v>
      </c>
      <c r="V1347" t="s">
        <v>8406</v>
      </c>
    </row>
    <row r="1348" spans="1:22">
      <c r="A1348" t="s">
        <v>8407</v>
      </c>
      <c r="B1348" t="s">
        <v>10464</v>
      </c>
      <c r="C1348" t="s">
        <v>10707</v>
      </c>
      <c r="D1348" s="2">
        <v>2033</v>
      </c>
      <c r="E1348" s="11">
        <f t="shared" si="105"/>
        <v>1812490</v>
      </c>
      <c r="F1348" s="5">
        <v>4295</v>
      </c>
      <c r="G1348" s="1">
        <v>0.53</v>
      </c>
      <c r="H1348" t="str">
        <f t="shared" si="106"/>
        <v>20-50%</v>
      </c>
      <c r="I1348" s="8" t="str">
        <f t="shared" si="108"/>
        <v>&gt;500</v>
      </c>
      <c r="J1348" s="8" t="str">
        <f t="shared" si="109"/>
        <v>No</v>
      </c>
      <c r="K1348" s="1" t="s">
        <v>9298</v>
      </c>
      <c r="L1348">
        <v>3.4</v>
      </c>
      <c r="M1348" s="4">
        <v>422</v>
      </c>
      <c r="N1348" s="12">
        <f t="shared" si="107"/>
        <v>1434.8</v>
      </c>
      <c r="O1348" t="s">
        <v>11912</v>
      </c>
      <c r="P1348" t="s">
        <v>8409</v>
      </c>
      <c r="Q1348" t="s">
        <v>13046</v>
      </c>
      <c r="R1348" t="s">
        <v>8410</v>
      </c>
      <c r="S1348" t="s">
        <v>14234</v>
      </c>
      <c r="T1348" t="s">
        <v>8411</v>
      </c>
      <c r="U1348" t="s">
        <v>8412</v>
      </c>
      <c r="V1348" t="s">
        <v>8413</v>
      </c>
    </row>
    <row r="1349" spans="1:22">
      <c r="A1349" t="s">
        <v>8414</v>
      </c>
      <c r="B1349" t="s">
        <v>8415</v>
      </c>
      <c r="C1349" t="s">
        <v>10719</v>
      </c>
      <c r="D1349" s="2">
        <v>9495</v>
      </c>
      <c r="E1349" s="11">
        <f t="shared" si="105"/>
        <v>1500210</v>
      </c>
      <c r="F1349" s="5">
        <v>18990</v>
      </c>
      <c r="G1349" s="1">
        <v>0.5</v>
      </c>
      <c r="H1349" t="str">
        <f t="shared" si="106"/>
        <v>20-50%</v>
      </c>
      <c r="I1349" s="8" t="str">
        <f t="shared" si="108"/>
        <v>&gt;500</v>
      </c>
      <c r="J1349" s="8" t="str">
        <f t="shared" si="109"/>
        <v>No</v>
      </c>
      <c r="K1349" s="1" t="s">
        <v>9298</v>
      </c>
      <c r="L1349">
        <v>4.2</v>
      </c>
      <c r="M1349" s="4">
        <v>79</v>
      </c>
      <c r="N1349" s="12">
        <f t="shared" si="107"/>
        <v>331.8</v>
      </c>
      <c r="O1349" t="s">
        <v>11913</v>
      </c>
      <c r="P1349" t="s">
        <v>8416</v>
      </c>
      <c r="Q1349" t="s">
        <v>13047</v>
      </c>
      <c r="R1349" t="s">
        <v>8417</v>
      </c>
      <c r="S1349" t="s">
        <v>14235</v>
      </c>
      <c r="T1349" t="s">
        <v>8418</v>
      </c>
      <c r="U1349" t="s">
        <v>8419</v>
      </c>
      <c r="V1349" t="s">
        <v>8420</v>
      </c>
    </row>
    <row r="1350" spans="1:22">
      <c r="A1350" t="s">
        <v>8421</v>
      </c>
      <c r="B1350" t="s">
        <v>10465</v>
      </c>
      <c r="C1350" t="s">
        <v>10706</v>
      </c>
      <c r="D1350" s="2">
        <v>7799</v>
      </c>
      <c r="E1350" s="11">
        <f t="shared" si="105"/>
        <v>64500000</v>
      </c>
      <c r="F1350" s="5">
        <v>12500</v>
      </c>
      <c r="G1350" s="1">
        <v>0.38</v>
      </c>
      <c r="H1350" t="str">
        <f t="shared" si="106"/>
        <v>&gt;=50%</v>
      </c>
      <c r="I1350" s="8" t="str">
        <f t="shared" si="108"/>
        <v>&gt;500</v>
      </c>
      <c r="J1350" s="8" t="str">
        <f t="shared" si="109"/>
        <v>No</v>
      </c>
      <c r="K1350" s="1" t="s">
        <v>9299</v>
      </c>
      <c r="L1350">
        <v>4</v>
      </c>
      <c r="M1350" s="4">
        <v>5160</v>
      </c>
      <c r="N1350" s="12">
        <f t="shared" si="107"/>
        <v>20640</v>
      </c>
      <c r="O1350" t="s">
        <v>11914</v>
      </c>
      <c r="P1350" t="s">
        <v>8423</v>
      </c>
      <c r="Q1350" t="s">
        <v>13048</v>
      </c>
      <c r="R1350" t="s">
        <v>8424</v>
      </c>
      <c r="S1350" t="s">
        <v>14236</v>
      </c>
      <c r="T1350" t="s">
        <v>8425</v>
      </c>
      <c r="U1350" t="s">
        <v>8426</v>
      </c>
      <c r="V1350" t="s">
        <v>8427</v>
      </c>
    </row>
    <row r="1351" spans="1:22">
      <c r="A1351" t="s">
        <v>8428</v>
      </c>
      <c r="B1351" t="s">
        <v>10466</v>
      </c>
      <c r="C1351" t="s">
        <v>10716</v>
      </c>
      <c r="D1351">
        <v>949</v>
      </c>
      <c r="E1351" s="11">
        <f t="shared" si="105"/>
        <v>5511735</v>
      </c>
      <c r="F1351" s="5">
        <v>2385</v>
      </c>
      <c r="G1351" s="1">
        <v>0.6</v>
      </c>
      <c r="H1351" t="str">
        <f t="shared" si="106"/>
        <v>20-50%</v>
      </c>
      <c r="I1351" s="8" t="str">
        <f t="shared" si="108"/>
        <v>&gt;500</v>
      </c>
      <c r="J1351" s="8" t="str">
        <f t="shared" si="109"/>
        <v>No</v>
      </c>
      <c r="K1351" s="1" t="s">
        <v>9298</v>
      </c>
      <c r="L1351">
        <v>4.0999999999999996</v>
      </c>
      <c r="M1351" s="4">
        <v>2311</v>
      </c>
      <c r="N1351" s="12">
        <f t="shared" si="107"/>
        <v>9475.0999999999985</v>
      </c>
      <c r="O1351" t="s">
        <v>11915</v>
      </c>
      <c r="P1351" t="s">
        <v>8430</v>
      </c>
      <c r="Q1351" t="s">
        <v>13049</v>
      </c>
      <c r="R1351" t="s">
        <v>8431</v>
      </c>
      <c r="S1351" t="s">
        <v>14237</v>
      </c>
      <c r="T1351" t="s">
        <v>8432</v>
      </c>
      <c r="U1351" t="s">
        <v>8433</v>
      </c>
      <c r="V1351" t="s">
        <v>8434</v>
      </c>
    </row>
    <row r="1352" spans="1:22">
      <c r="A1352" t="s">
        <v>8435</v>
      </c>
      <c r="B1352" t="s">
        <v>10467</v>
      </c>
      <c r="C1352" t="s">
        <v>10714</v>
      </c>
      <c r="D1352" s="2">
        <v>2790</v>
      </c>
      <c r="E1352" s="11">
        <f t="shared" si="105"/>
        <v>2875320</v>
      </c>
      <c r="F1352" s="5">
        <v>4890</v>
      </c>
      <c r="G1352" s="1">
        <v>0.43</v>
      </c>
      <c r="H1352" t="str">
        <f t="shared" si="106"/>
        <v>20-50%</v>
      </c>
      <c r="I1352" s="8" t="str">
        <f t="shared" si="108"/>
        <v>&gt;500</v>
      </c>
      <c r="J1352" s="8" t="str">
        <f t="shared" si="109"/>
        <v>No</v>
      </c>
      <c r="K1352" s="1" t="s">
        <v>9299</v>
      </c>
      <c r="L1352">
        <v>3.9</v>
      </c>
      <c r="M1352" s="4">
        <v>588</v>
      </c>
      <c r="N1352" s="12">
        <f t="shared" si="107"/>
        <v>2293.1999999999998</v>
      </c>
      <c r="O1352" t="s">
        <v>11916</v>
      </c>
      <c r="P1352" t="s">
        <v>8437</v>
      </c>
      <c r="Q1352" t="s">
        <v>13050</v>
      </c>
      <c r="R1352" t="s">
        <v>8438</v>
      </c>
      <c r="S1352" t="s">
        <v>14238</v>
      </c>
      <c r="T1352" t="s">
        <v>8439</v>
      </c>
      <c r="U1352" t="s">
        <v>8440</v>
      </c>
      <c r="V1352" t="s">
        <v>8441</v>
      </c>
    </row>
    <row r="1353" spans="1:22">
      <c r="A1353" t="s">
        <v>8442</v>
      </c>
      <c r="B1353" t="s">
        <v>10468</v>
      </c>
      <c r="C1353" t="s">
        <v>10715</v>
      </c>
      <c r="D1353">
        <v>645</v>
      </c>
      <c r="E1353" s="11">
        <f t="shared" si="105"/>
        <v>3598100</v>
      </c>
      <c r="F1353" s="5">
        <v>1100</v>
      </c>
      <c r="G1353" s="1">
        <v>0.41</v>
      </c>
      <c r="H1353" t="str">
        <f t="shared" si="106"/>
        <v>20-50%</v>
      </c>
      <c r="I1353" s="8" t="str">
        <f t="shared" si="108"/>
        <v>&gt;500</v>
      </c>
      <c r="J1353" s="8" t="str">
        <f t="shared" si="109"/>
        <v>No</v>
      </c>
      <c r="K1353" s="1" t="s">
        <v>9299</v>
      </c>
      <c r="L1353">
        <v>4</v>
      </c>
      <c r="M1353" s="4">
        <v>3271</v>
      </c>
      <c r="N1353" s="12">
        <f t="shared" si="107"/>
        <v>13084</v>
      </c>
      <c r="O1353" t="s">
        <v>11917</v>
      </c>
      <c r="P1353" t="s">
        <v>8444</v>
      </c>
      <c r="Q1353" t="s">
        <v>13051</v>
      </c>
      <c r="R1353" t="s">
        <v>8445</v>
      </c>
      <c r="S1353" t="s">
        <v>14239</v>
      </c>
      <c r="T1353" t="s">
        <v>8446</v>
      </c>
      <c r="U1353" t="s">
        <v>8447</v>
      </c>
      <c r="V1353" t="s">
        <v>8448</v>
      </c>
    </row>
    <row r="1354" spans="1:22">
      <c r="A1354" t="s">
        <v>8449</v>
      </c>
      <c r="B1354" t="s">
        <v>8450</v>
      </c>
      <c r="C1354" t="s">
        <v>10719</v>
      </c>
      <c r="D1354" s="3">
        <v>2237.81</v>
      </c>
      <c r="E1354" s="11">
        <f t="shared" si="105"/>
        <v>42904596</v>
      </c>
      <c r="F1354" s="5">
        <v>3899</v>
      </c>
      <c r="G1354" s="1">
        <v>0.43</v>
      </c>
      <c r="H1354" t="str">
        <f t="shared" si="106"/>
        <v>20-50%</v>
      </c>
      <c r="I1354" s="8" t="str">
        <f t="shared" si="108"/>
        <v>&gt;500</v>
      </c>
      <c r="J1354" s="8" t="str">
        <f t="shared" si="109"/>
        <v>No</v>
      </c>
      <c r="K1354" s="1" t="s">
        <v>9299</v>
      </c>
      <c r="L1354">
        <v>3.9</v>
      </c>
      <c r="M1354" s="4">
        <v>11004</v>
      </c>
      <c r="N1354" s="12">
        <f t="shared" si="107"/>
        <v>42915.6</v>
      </c>
      <c r="O1354" t="s">
        <v>11918</v>
      </c>
      <c r="P1354" t="s">
        <v>8451</v>
      </c>
      <c r="Q1354" t="s">
        <v>13052</v>
      </c>
      <c r="R1354" t="s">
        <v>8452</v>
      </c>
      <c r="S1354" t="s">
        <v>14240</v>
      </c>
      <c r="T1354" t="s">
        <v>8453</v>
      </c>
      <c r="U1354" t="s">
        <v>8454</v>
      </c>
      <c r="V1354" t="s">
        <v>8455</v>
      </c>
    </row>
    <row r="1355" spans="1:22">
      <c r="A1355" t="s">
        <v>8456</v>
      </c>
      <c r="B1355" t="s">
        <v>10469</v>
      </c>
      <c r="C1355" t="s">
        <v>10764</v>
      </c>
      <c r="D1355" s="2">
        <v>8699</v>
      </c>
      <c r="E1355" s="11">
        <f t="shared" si="105"/>
        <v>53992305</v>
      </c>
      <c r="F1355" s="5">
        <v>16899</v>
      </c>
      <c r="G1355" s="1">
        <v>0.49</v>
      </c>
      <c r="H1355" t="str">
        <f t="shared" si="106"/>
        <v>20-50%</v>
      </c>
      <c r="I1355" s="8" t="str">
        <f t="shared" si="108"/>
        <v>&gt;500</v>
      </c>
      <c r="J1355" s="8" t="str">
        <f t="shared" si="109"/>
        <v>No</v>
      </c>
      <c r="K1355" s="1" t="s">
        <v>9299</v>
      </c>
      <c r="L1355">
        <v>4.2</v>
      </c>
      <c r="M1355" s="4">
        <v>3195</v>
      </c>
      <c r="N1355" s="12">
        <f t="shared" si="107"/>
        <v>13419</v>
      </c>
      <c r="O1355" t="s">
        <v>11919</v>
      </c>
      <c r="P1355" t="s">
        <v>8458</v>
      </c>
      <c r="Q1355" t="s">
        <v>13053</v>
      </c>
      <c r="R1355" t="s">
        <v>8459</v>
      </c>
      <c r="S1355" t="s">
        <v>14241</v>
      </c>
      <c r="T1355" t="s">
        <v>8460</v>
      </c>
      <c r="U1355" t="s">
        <v>8461</v>
      </c>
      <c r="V1355" t="s">
        <v>8462</v>
      </c>
    </row>
    <row r="1356" spans="1:22">
      <c r="A1356" t="s">
        <v>8463</v>
      </c>
      <c r="B1356" t="s">
        <v>10470</v>
      </c>
      <c r="C1356" t="s">
        <v>10740</v>
      </c>
      <c r="D1356" s="2">
        <v>42990</v>
      </c>
      <c r="E1356" s="11">
        <f t="shared" si="105"/>
        <v>245523690</v>
      </c>
      <c r="F1356" s="5">
        <v>75990</v>
      </c>
      <c r="G1356" s="1">
        <v>0.43</v>
      </c>
      <c r="H1356" t="str">
        <f t="shared" si="106"/>
        <v>20%</v>
      </c>
      <c r="I1356" s="8" t="str">
        <f t="shared" si="108"/>
        <v>&gt;500</v>
      </c>
      <c r="J1356" s="8" t="str">
        <f t="shared" si="109"/>
        <v>No</v>
      </c>
      <c r="K1356" s="1" t="s">
        <v>9299</v>
      </c>
      <c r="L1356">
        <v>4.3</v>
      </c>
      <c r="M1356" s="4">
        <v>3231</v>
      </c>
      <c r="N1356" s="12">
        <f t="shared" si="107"/>
        <v>13893.3</v>
      </c>
      <c r="O1356" t="s">
        <v>11920</v>
      </c>
      <c r="P1356" t="s">
        <v>8465</v>
      </c>
      <c r="Q1356" t="s">
        <v>13054</v>
      </c>
      <c r="R1356" t="s">
        <v>8466</v>
      </c>
      <c r="S1356" t="s">
        <v>14242</v>
      </c>
      <c r="T1356" t="s">
        <v>8467</v>
      </c>
      <c r="U1356" t="s">
        <v>8468</v>
      </c>
      <c r="V1356" t="s">
        <v>8469</v>
      </c>
    </row>
    <row r="1357" spans="1:22">
      <c r="A1357" t="s">
        <v>8470</v>
      </c>
      <c r="B1357" t="s">
        <v>10471</v>
      </c>
      <c r="C1357" t="s">
        <v>10730</v>
      </c>
      <c r="D1357">
        <v>825</v>
      </c>
      <c r="E1357" s="11">
        <f t="shared" si="105"/>
        <v>2677950</v>
      </c>
      <c r="F1357" s="5">
        <v>825</v>
      </c>
      <c r="G1357" s="1">
        <v>0</v>
      </c>
      <c r="H1357" t="str">
        <f t="shared" si="106"/>
        <v>20-50%</v>
      </c>
      <c r="I1357" s="8" t="str">
        <f t="shared" si="108"/>
        <v>&gt;500</v>
      </c>
      <c r="J1357" s="8" t="str">
        <f t="shared" si="109"/>
        <v>No</v>
      </c>
      <c r="K1357" s="1" t="s">
        <v>9299</v>
      </c>
      <c r="L1357">
        <v>4</v>
      </c>
      <c r="M1357" s="4">
        <v>3246</v>
      </c>
      <c r="N1357" s="12">
        <f t="shared" si="107"/>
        <v>12984</v>
      </c>
      <c r="O1357" t="s">
        <v>11921</v>
      </c>
      <c r="P1357" t="s">
        <v>8472</v>
      </c>
      <c r="Q1357" t="s">
        <v>13055</v>
      </c>
      <c r="R1357" t="s">
        <v>8473</v>
      </c>
      <c r="S1357" t="s">
        <v>14243</v>
      </c>
      <c r="T1357" t="s">
        <v>8474</v>
      </c>
      <c r="U1357" t="s">
        <v>8475</v>
      </c>
      <c r="V1357" t="s">
        <v>8476</v>
      </c>
    </row>
    <row r="1358" spans="1:22">
      <c r="A1358" t="s">
        <v>8477</v>
      </c>
      <c r="B1358" t="s">
        <v>10472</v>
      </c>
      <c r="C1358" t="s">
        <v>10712</v>
      </c>
      <c r="D1358">
        <v>161</v>
      </c>
      <c r="E1358" s="11">
        <f t="shared" si="105"/>
        <v>7200</v>
      </c>
      <c r="F1358" s="5">
        <v>300</v>
      </c>
      <c r="G1358" s="1">
        <v>0.46</v>
      </c>
      <c r="H1358" t="str">
        <f t="shared" si="106"/>
        <v>&gt;=50%</v>
      </c>
      <c r="I1358" s="8" t="str">
        <f t="shared" si="108"/>
        <v>200-500</v>
      </c>
      <c r="J1358" s="8" t="str">
        <f t="shared" si="109"/>
        <v>No</v>
      </c>
      <c r="K1358" s="1" t="s">
        <v>9299</v>
      </c>
      <c r="L1358">
        <v>2.6</v>
      </c>
      <c r="M1358" s="4">
        <v>24</v>
      </c>
      <c r="N1358" s="12">
        <f t="shared" si="107"/>
        <v>62.400000000000006</v>
      </c>
      <c r="O1358" t="s">
        <v>11922</v>
      </c>
      <c r="P1358" t="s">
        <v>8479</v>
      </c>
      <c r="Q1358" t="s">
        <v>13056</v>
      </c>
      <c r="R1358" t="s">
        <v>8480</v>
      </c>
      <c r="S1358" t="s">
        <v>14244</v>
      </c>
      <c r="T1358" t="s">
        <v>8481</v>
      </c>
      <c r="U1358" t="s">
        <v>8482</v>
      </c>
      <c r="V1358" t="s">
        <v>8483</v>
      </c>
    </row>
    <row r="1359" spans="1:22">
      <c r="A1359" t="s">
        <v>8484</v>
      </c>
      <c r="B1359" t="s">
        <v>10473</v>
      </c>
      <c r="C1359" t="s">
        <v>10765</v>
      </c>
      <c r="D1359">
        <v>697</v>
      </c>
      <c r="E1359" s="11">
        <f t="shared" si="105"/>
        <v>215856</v>
      </c>
      <c r="F1359" s="5">
        <v>1499</v>
      </c>
      <c r="G1359" s="1">
        <v>0.54</v>
      </c>
      <c r="H1359" t="str">
        <f t="shared" si="106"/>
        <v>20%</v>
      </c>
      <c r="I1359" s="8" t="str">
        <f t="shared" si="108"/>
        <v>&gt;500</v>
      </c>
      <c r="J1359" s="8" t="str">
        <f t="shared" si="109"/>
        <v>No</v>
      </c>
      <c r="K1359" s="1" t="s">
        <v>9298</v>
      </c>
      <c r="L1359">
        <v>3.8</v>
      </c>
      <c r="M1359" s="4">
        <v>144</v>
      </c>
      <c r="N1359" s="12">
        <f t="shared" si="107"/>
        <v>547.19999999999993</v>
      </c>
      <c r="O1359" t="s">
        <v>11923</v>
      </c>
      <c r="P1359" t="s">
        <v>8486</v>
      </c>
      <c r="Q1359" t="s">
        <v>13057</v>
      </c>
      <c r="R1359" t="s">
        <v>8487</v>
      </c>
      <c r="S1359" t="s">
        <v>14245</v>
      </c>
      <c r="T1359" t="s">
        <v>8488</v>
      </c>
      <c r="U1359" t="s">
        <v>8489</v>
      </c>
      <c r="V1359" t="s">
        <v>8490</v>
      </c>
    </row>
    <row r="1360" spans="1:22">
      <c r="A1360" t="s">
        <v>8491</v>
      </c>
      <c r="B1360" t="s">
        <v>10474</v>
      </c>
      <c r="C1360" t="s">
        <v>10734</v>
      </c>
      <c r="D1360">
        <v>688</v>
      </c>
      <c r="E1360" s="11">
        <f t="shared" si="105"/>
        <v>1703160</v>
      </c>
      <c r="F1360" s="5">
        <v>747</v>
      </c>
      <c r="G1360" s="1">
        <v>0.08</v>
      </c>
      <c r="H1360" t="str">
        <f t="shared" si="106"/>
        <v>20-50%</v>
      </c>
      <c r="I1360" s="8" t="str">
        <f t="shared" si="108"/>
        <v>&gt;500</v>
      </c>
      <c r="J1360" s="8" t="str">
        <f t="shared" si="109"/>
        <v>No</v>
      </c>
      <c r="K1360" s="1" t="s">
        <v>9299</v>
      </c>
      <c r="L1360">
        <v>4.5</v>
      </c>
      <c r="M1360" s="4">
        <v>2280</v>
      </c>
      <c r="N1360" s="12">
        <f t="shared" si="107"/>
        <v>10260</v>
      </c>
      <c r="O1360" t="s">
        <v>11924</v>
      </c>
      <c r="P1360" t="s">
        <v>8493</v>
      </c>
      <c r="Q1360" t="s">
        <v>13058</v>
      </c>
      <c r="R1360" t="s">
        <v>8494</v>
      </c>
      <c r="S1360" t="s">
        <v>14246</v>
      </c>
      <c r="T1360" t="s">
        <v>8495</v>
      </c>
      <c r="U1360" t="s">
        <v>8496</v>
      </c>
      <c r="V1360" t="s">
        <v>8497</v>
      </c>
    </row>
    <row r="1361" spans="1:22">
      <c r="A1361" t="s">
        <v>8498</v>
      </c>
      <c r="B1361" t="s">
        <v>10475</v>
      </c>
      <c r="C1361" t="s">
        <v>10708</v>
      </c>
      <c r="D1361" s="2">
        <v>2199</v>
      </c>
      <c r="E1361" s="11">
        <f t="shared" si="105"/>
        <v>1359660</v>
      </c>
      <c r="F1361" s="5">
        <v>3999</v>
      </c>
      <c r="G1361" s="1">
        <v>0.45</v>
      </c>
      <c r="H1361" t="str">
        <f t="shared" si="106"/>
        <v>20-50%</v>
      </c>
      <c r="I1361" s="8" t="str">
        <f t="shared" si="108"/>
        <v>&gt;500</v>
      </c>
      <c r="J1361" s="8" t="str">
        <f t="shared" si="109"/>
        <v>No</v>
      </c>
      <c r="K1361" s="1" t="s">
        <v>9299</v>
      </c>
      <c r="L1361">
        <v>3.5</v>
      </c>
      <c r="M1361" s="4">
        <v>340</v>
      </c>
      <c r="N1361" s="12">
        <f t="shared" si="107"/>
        <v>1190</v>
      </c>
      <c r="O1361" t="s">
        <v>11925</v>
      </c>
      <c r="P1361" t="s">
        <v>8500</v>
      </c>
      <c r="Q1361" t="s">
        <v>13059</v>
      </c>
      <c r="R1361" t="s">
        <v>8501</v>
      </c>
      <c r="S1361" t="s">
        <v>14247</v>
      </c>
      <c r="T1361" t="s">
        <v>8502</v>
      </c>
      <c r="U1361" t="s">
        <v>8503</v>
      </c>
      <c r="V1361" t="s">
        <v>8504</v>
      </c>
    </row>
    <row r="1362" spans="1:22">
      <c r="A1362" t="s">
        <v>8505</v>
      </c>
      <c r="B1362" t="s">
        <v>10476</v>
      </c>
      <c r="C1362" t="s">
        <v>10716</v>
      </c>
      <c r="D1362" s="2">
        <v>6850</v>
      </c>
      <c r="E1362" s="11">
        <f t="shared" si="105"/>
        <v>1726560</v>
      </c>
      <c r="F1362" s="5">
        <v>11990</v>
      </c>
      <c r="G1362" s="1">
        <v>0.43</v>
      </c>
      <c r="H1362" t="str">
        <f t="shared" si="106"/>
        <v>20-50%</v>
      </c>
      <c r="I1362" s="8" t="str">
        <f t="shared" si="108"/>
        <v>&gt;500</v>
      </c>
      <c r="J1362" s="8" t="str">
        <f t="shared" si="109"/>
        <v>No</v>
      </c>
      <c r="K1362" s="1" t="s">
        <v>9299</v>
      </c>
      <c r="L1362">
        <v>3.9</v>
      </c>
      <c r="M1362" s="4">
        <v>144</v>
      </c>
      <c r="N1362" s="12">
        <f t="shared" si="107"/>
        <v>561.6</v>
      </c>
      <c r="O1362" t="s">
        <v>11926</v>
      </c>
      <c r="P1362" t="s">
        <v>8507</v>
      </c>
      <c r="Q1362" t="s">
        <v>13060</v>
      </c>
      <c r="R1362" t="s">
        <v>8508</v>
      </c>
      <c r="S1362" t="s">
        <v>14248</v>
      </c>
      <c r="T1362" t="s">
        <v>8509</v>
      </c>
      <c r="U1362" t="s">
        <v>8510</v>
      </c>
      <c r="V1362" t="s">
        <v>8511</v>
      </c>
    </row>
    <row r="1363" spans="1:22">
      <c r="A1363" t="s">
        <v>8512</v>
      </c>
      <c r="B1363" t="s">
        <v>10477</v>
      </c>
      <c r="C1363" t="s">
        <v>10766</v>
      </c>
      <c r="D1363" s="2">
        <v>2699</v>
      </c>
      <c r="E1363" s="11">
        <f t="shared" si="105"/>
        <v>2761873</v>
      </c>
      <c r="F1363" s="5">
        <v>3799</v>
      </c>
      <c r="G1363" s="1">
        <v>0.28999999999999998</v>
      </c>
      <c r="H1363" t="str">
        <f t="shared" si="106"/>
        <v>&gt;=50%</v>
      </c>
      <c r="I1363" s="8" t="str">
        <f t="shared" si="108"/>
        <v>&gt;500</v>
      </c>
      <c r="J1363" s="8" t="str">
        <f t="shared" si="109"/>
        <v>No</v>
      </c>
      <c r="K1363" s="1" t="s">
        <v>9299</v>
      </c>
      <c r="L1363">
        <v>4</v>
      </c>
      <c r="M1363" s="4">
        <v>727</v>
      </c>
      <c r="N1363" s="12">
        <f t="shared" si="107"/>
        <v>2908</v>
      </c>
      <c r="O1363" t="s">
        <v>11927</v>
      </c>
      <c r="P1363" t="s">
        <v>8514</v>
      </c>
      <c r="Q1363" t="s">
        <v>13061</v>
      </c>
      <c r="R1363" t="s">
        <v>8515</v>
      </c>
      <c r="S1363" t="s">
        <v>14249</v>
      </c>
      <c r="T1363" t="s">
        <v>8516</v>
      </c>
      <c r="U1363" t="s">
        <v>8517</v>
      </c>
      <c r="V1363" t="s">
        <v>8518</v>
      </c>
    </row>
    <row r="1364" spans="1:22">
      <c r="A1364" t="s">
        <v>8519</v>
      </c>
      <c r="B1364" t="s">
        <v>10478</v>
      </c>
      <c r="C1364" t="s">
        <v>10708</v>
      </c>
      <c r="D1364">
        <v>899</v>
      </c>
      <c r="E1364" s="11">
        <f t="shared" si="105"/>
        <v>1663168</v>
      </c>
      <c r="F1364" s="5">
        <v>1999</v>
      </c>
      <c r="G1364" s="1">
        <v>0.55000000000000004</v>
      </c>
      <c r="H1364" t="str">
        <f t="shared" si="106"/>
        <v>&gt;=50%</v>
      </c>
      <c r="I1364" s="8" t="str">
        <f t="shared" si="108"/>
        <v>&gt;500</v>
      </c>
      <c r="J1364" s="8" t="str">
        <f t="shared" si="109"/>
        <v>No</v>
      </c>
      <c r="K1364" s="1" t="s">
        <v>9298</v>
      </c>
      <c r="L1364">
        <v>4</v>
      </c>
      <c r="M1364" s="4">
        <v>832</v>
      </c>
      <c r="N1364" s="12">
        <f t="shared" si="107"/>
        <v>3328</v>
      </c>
      <c r="O1364" t="s">
        <v>11928</v>
      </c>
      <c r="P1364" t="s">
        <v>8521</v>
      </c>
      <c r="Q1364" t="s">
        <v>13062</v>
      </c>
      <c r="R1364" t="s">
        <v>8522</v>
      </c>
      <c r="S1364" t="s">
        <v>14250</v>
      </c>
      <c r="T1364" t="s">
        <v>8523</v>
      </c>
      <c r="U1364" t="s">
        <v>8524</v>
      </c>
      <c r="V1364" t="s">
        <v>8525</v>
      </c>
    </row>
    <row r="1365" spans="1:22">
      <c r="A1365" t="s">
        <v>8526</v>
      </c>
      <c r="B1365" t="s">
        <v>10479</v>
      </c>
      <c r="C1365" t="s">
        <v>10710</v>
      </c>
      <c r="D1365" s="2">
        <v>1090</v>
      </c>
      <c r="E1365" s="11">
        <f t="shared" si="105"/>
        <v>170943</v>
      </c>
      <c r="F1365" s="5">
        <v>2999</v>
      </c>
      <c r="G1365" s="1">
        <v>0.64</v>
      </c>
      <c r="H1365" t="str">
        <f t="shared" si="106"/>
        <v>&gt;=50%</v>
      </c>
      <c r="I1365" s="8" t="str">
        <f t="shared" si="108"/>
        <v>&gt;500</v>
      </c>
      <c r="J1365" s="8" t="str">
        <f t="shared" si="109"/>
        <v>No</v>
      </c>
      <c r="K1365" s="1" t="s">
        <v>9298</v>
      </c>
      <c r="L1365">
        <v>3.5</v>
      </c>
      <c r="M1365" s="4">
        <v>57</v>
      </c>
      <c r="N1365" s="12">
        <f t="shared" si="107"/>
        <v>199.5</v>
      </c>
      <c r="O1365" t="s">
        <v>11929</v>
      </c>
      <c r="P1365" t="s">
        <v>8528</v>
      </c>
      <c r="Q1365" t="s">
        <v>13063</v>
      </c>
      <c r="R1365" t="s">
        <v>8529</v>
      </c>
      <c r="S1365" t="s">
        <v>14251</v>
      </c>
      <c r="T1365" t="s">
        <v>8530</v>
      </c>
      <c r="U1365" t="s">
        <v>8531</v>
      </c>
      <c r="V1365" t="s">
        <v>8532</v>
      </c>
    </row>
    <row r="1366" spans="1:22">
      <c r="A1366" t="s">
        <v>8533</v>
      </c>
      <c r="B1366" t="s">
        <v>10480</v>
      </c>
      <c r="C1366" t="s">
        <v>10718</v>
      </c>
      <c r="D1366">
        <v>295</v>
      </c>
      <c r="E1366" s="11">
        <f t="shared" si="105"/>
        <v>984756</v>
      </c>
      <c r="F1366" s="5">
        <v>599</v>
      </c>
      <c r="G1366" s="1">
        <v>0.51</v>
      </c>
      <c r="H1366" t="str">
        <f t="shared" si="106"/>
        <v>&gt;=50%</v>
      </c>
      <c r="I1366" s="8" t="str">
        <f t="shared" si="108"/>
        <v>&gt;500</v>
      </c>
      <c r="J1366" s="8" t="str">
        <f t="shared" si="109"/>
        <v>No</v>
      </c>
      <c r="K1366" s="1" t="s">
        <v>9298</v>
      </c>
      <c r="L1366">
        <v>4</v>
      </c>
      <c r="M1366" s="4">
        <v>1644</v>
      </c>
      <c r="N1366" s="12">
        <f t="shared" si="107"/>
        <v>6576</v>
      </c>
      <c r="O1366" t="s">
        <v>11930</v>
      </c>
      <c r="P1366" t="s">
        <v>8535</v>
      </c>
      <c r="Q1366" t="s">
        <v>13064</v>
      </c>
      <c r="R1366" t="s">
        <v>8536</v>
      </c>
      <c r="S1366" t="s">
        <v>14252</v>
      </c>
      <c r="T1366" t="s">
        <v>8537</v>
      </c>
      <c r="U1366" t="s">
        <v>8538</v>
      </c>
      <c r="V1366" t="s">
        <v>8539</v>
      </c>
    </row>
    <row r="1367" spans="1:22">
      <c r="A1367" t="s">
        <v>8540</v>
      </c>
      <c r="B1367" t="s">
        <v>10481</v>
      </c>
      <c r="C1367" t="s">
        <v>10716</v>
      </c>
      <c r="D1367">
        <v>479</v>
      </c>
      <c r="E1367" s="11">
        <f t="shared" si="105"/>
        <v>2130934</v>
      </c>
      <c r="F1367" s="5">
        <v>1999</v>
      </c>
      <c r="G1367" s="1">
        <v>0.76</v>
      </c>
      <c r="H1367" t="str">
        <f t="shared" si="106"/>
        <v>20-50%</v>
      </c>
      <c r="I1367" s="8" t="str">
        <f t="shared" si="108"/>
        <v>&gt;500</v>
      </c>
      <c r="J1367" s="8" t="str">
        <f t="shared" si="109"/>
        <v>No</v>
      </c>
      <c r="K1367" s="1" t="s">
        <v>9298</v>
      </c>
      <c r="L1367">
        <v>3.4</v>
      </c>
      <c r="M1367" s="4">
        <v>1066</v>
      </c>
      <c r="N1367" s="12">
        <f t="shared" si="107"/>
        <v>3624.4</v>
      </c>
      <c r="O1367" t="s">
        <v>11931</v>
      </c>
      <c r="P1367" t="s">
        <v>8542</v>
      </c>
      <c r="Q1367" t="s">
        <v>13065</v>
      </c>
      <c r="R1367" t="s">
        <v>8543</v>
      </c>
      <c r="S1367" t="s">
        <v>14253</v>
      </c>
      <c r="T1367" t="s">
        <v>8544</v>
      </c>
      <c r="U1367" t="s">
        <v>8545</v>
      </c>
      <c r="V1367" t="s">
        <v>8546</v>
      </c>
    </row>
    <row r="1368" spans="1:22">
      <c r="A1368" t="s">
        <v>8547</v>
      </c>
      <c r="B1368" t="s">
        <v>10482</v>
      </c>
      <c r="C1368" t="s">
        <v>10720</v>
      </c>
      <c r="D1368" s="2">
        <v>2949</v>
      </c>
      <c r="E1368" s="11">
        <f t="shared" si="105"/>
        <v>38636832</v>
      </c>
      <c r="F1368" s="5">
        <v>4849</v>
      </c>
      <c r="G1368" s="1">
        <v>0.39</v>
      </c>
      <c r="H1368" t="str">
        <f t="shared" si="106"/>
        <v>20-50%</v>
      </c>
      <c r="I1368" s="8" t="str">
        <f t="shared" si="108"/>
        <v>&gt;500</v>
      </c>
      <c r="J1368" s="8" t="str">
        <f t="shared" si="109"/>
        <v>No</v>
      </c>
      <c r="K1368" s="1" t="s">
        <v>9299</v>
      </c>
      <c r="L1368">
        <v>4.2</v>
      </c>
      <c r="M1368" s="4">
        <v>7968</v>
      </c>
      <c r="N1368" s="12">
        <f t="shared" si="107"/>
        <v>33465.599999999999</v>
      </c>
      <c r="O1368" t="s">
        <v>11932</v>
      </c>
      <c r="P1368" t="s">
        <v>8549</v>
      </c>
      <c r="Q1368" t="s">
        <v>13066</v>
      </c>
      <c r="R1368" t="s">
        <v>8550</v>
      </c>
      <c r="S1368" t="s">
        <v>14254</v>
      </c>
      <c r="T1368" t="s">
        <v>8551</v>
      </c>
      <c r="U1368" t="s">
        <v>8552</v>
      </c>
      <c r="V1368" t="s">
        <v>8553</v>
      </c>
    </row>
    <row r="1369" spans="1:22">
      <c r="A1369" t="s">
        <v>8554</v>
      </c>
      <c r="B1369" t="s">
        <v>10483</v>
      </c>
      <c r="C1369" t="s">
        <v>10739</v>
      </c>
      <c r="D1369">
        <v>335</v>
      </c>
      <c r="E1369" s="11">
        <f t="shared" si="105"/>
        <v>1629450</v>
      </c>
      <c r="F1369" s="5">
        <v>510</v>
      </c>
      <c r="G1369" s="1">
        <v>0.34</v>
      </c>
      <c r="H1369" t="str">
        <f t="shared" si="106"/>
        <v>20-50%</v>
      </c>
      <c r="I1369" s="8" t="str">
        <f t="shared" si="108"/>
        <v>&gt;500</v>
      </c>
      <c r="J1369" s="8" t="str">
        <f t="shared" si="109"/>
        <v>No</v>
      </c>
      <c r="K1369" s="1" t="s">
        <v>9299</v>
      </c>
      <c r="L1369">
        <v>3.8</v>
      </c>
      <c r="M1369" s="4">
        <v>3195</v>
      </c>
      <c r="N1369" s="12">
        <f t="shared" si="107"/>
        <v>12141</v>
      </c>
      <c r="O1369" t="s">
        <v>11933</v>
      </c>
      <c r="P1369" t="s">
        <v>8556</v>
      </c>
      <c r="Q1369" t="s">
        <v>13067</v>
      </c>
      <c r="R1369" t="s">
        <v>8557</v>
      </c>
      <c r="S1369" t="s">
        <v>14255</v>
      </c>
      <c r="T1369" t="s">
        <v>8558</v>
      </c>
      <c r="U1369" t="s">
        <v>8559</v>
      </c>
      <c r="V1369" t="s">
        <v>8560</v>
      </c>
    </row>
    <row r="1370" spans="1:22">
      <c r="A1370" t="s">
        <v>8561</v>
      </c>
      <c r="B1370" t="s">
        <v>10484</v>
      </c>
      <c r="C1370" t="s">
        <v>10767</v>
      </c>
      <c r="D1370">
        <v>293</v>
      </c>
      <c r="E1370" s="11">
        <f t="shared" si="105"/>
        <v>726544</v>
      </c>
      <c r="F1370" s="5">
        <v>499</v>
      </c>
      <c r="G1370" s="1">
        <v>0.41</v>
      </c>
      <c r="H1370" t="str">
        <f t="shared" si="106"/>
        <v>&gt;=50%</v>
      </c>
      <c r="I1370" s="8" t="str">
        <f t="shared" si="108"/>
        <v>200-500</v>
      </c>
      <c r="J1370" s="8" t="str">
        <f t="shared" si="109"/>
        <v>No</v>
      </c>
      <c r="K1370" s="1" t="s">
        <v>9299</v>
      </c>
      <c r="L1370">
        <v>4.0999999999999996</v>
      </c>
      <c r="M1370" s="4">
        <v>1456</v>
      </c>
      <c r="N1370" s="12">
        <f t="shared" si="107"/>
        <v>5969.5999999999995</v>
      </c>
      <c r="O1370" t="s">
        <v>11934</v>
      </c>
      <c r="P1370" t="s">
        <v>8563</v>
      </c>
      <c r="Q1370" t="s">
        <v>13068</v>
      </c>
      <c r="R1370" t="s">
        <v>8564</v>
      </c>
      <c r="S1370" t="s">
        <v>14256</v>
      </c>
      <c r="T1370" t="s">
        <v>8565</v>
      </c>
      <c r="U1370" t="s">
        <v>8566</v>
      </c>
      <c r="V1370" t="s">
        <v>8567</v>
      </c>
    </row>
    <row r="1371" spans="1:22">
      <c r="A1371" t="s">
        <v>8568</v>
      </c>
      <c r="B1371" t="s">
        <v>10485</v>
      </c>
      <c r="C1371" t="s">
        <v>10740</v>
      </c>
      <c r="D1371">
        <v>599</v>
      </c>
      <c r="E1371" s="11">
        <f t="shared" si="105"/>
        <v>766410</v>
      </c>
      <c r="F1371" s="5">
        <v>1299</v>
      </c>
      <c r="G1371" s="1">
        <v>0.54</v>
      </c>
      <c r="H1371" t="str">
        <f t="shared" si="106"/>
        <v>20-50%</v>
      </c>
      <c r="I1371" s="8" t="str">
        <f t="shared" si="108"/>
        <v>&gt;500</v>
      </c>
      <c r="J1371" s="8" t="str">
        <f t="shared" si="109"/>
        <v>No</v>
      </c>
      <c r="K1371" s="1" t="s">
        <v>9298</v>
      </c>
      <c r="L1371">
        <v>4.2</v>
      </c>
      <c r="M1371" s="4">
        <v>590</v>
      </c>
      <c r="N1371" s="12">
        <f t="shared" si="107"/>
        <v>2478</v>
      </c>
      <c r="O1371" t="s">
        <v>11935</v>
      </c>
      <c r="P1371" t="s">
        <v>8570</v>
      </c>
      <c r="Q1371" t="s">
        <v>13069</v>
      </c>
      <c r="R1371" t="s">
        <v>8571</v>
      </c>
      <c r="S1371" t="s">
        <v>14257</v>
      </c>
      <c r="T1371" t="s">
        <v>8572</v>
      </c>
      <c r="U1371" t="s">
        <v>8573</v>
      </c>
      <c r="V1371" t="s">
        <v>8574</v>
      </c>
    </row>
    <row r="1372" spans="1:22">
      <c r="A1372" t="s">
        <v>8575</v>
      </c>
      <c r="B1372" t="s">
        <v>10486</v>
      </c>
      <c r="C1372" t="s">
        <v>10714</v>
      </c>
      <c r="D1372">
        <v>499</v>
      </c>
      <c r="E1372" s="11">
        <f t="shared" si="105"/>
        <v>1434564</v>
      </c>
      <c r="F1372" s="5">
        <v>999</v>
      </c>
      <c r="G1372" s="1">
        <v>0.5</v>
      </c>
      <c r="H1372" t="str">
        <f t="shared" si="106"/>
        <v>20-50%</v>
      </c>
      <c r="I1372" s="8" t="str">
        <f t="shared" si="108"/>
        <v>&gt;500</v>
      </c>
      <c r="J1372" s="8" t="str">
        <f t="shared" si="109"/>
        <v>No</v>
      </c>
      <c r="K1372" s="1" t="s">
        <v>9298</v>
      </c>
      <c r="L1372">
        <v>4.3</v>
      </c>
      <c r="M1372" s="4">
        <v>1436</v>
      </c>
      <c r="N1372" s="12">
        <f t="shared" si="107"/>
        <v>6174.8</v>
      </c>
      <c r="O1372" t="s">
        <v>11936</v>
      </c>
      <c r="P1372" t="s">
        <v>8577</v>
      </c>
      <c r="Q1372" t="s">
        <v>13070</v>
      </c>
      <c r="R1372" t="s">
        <v>8578</v>
      </c>
      <c r="S1372" t="s">
        <v>14258</v>
      </c>
      <c r="T1372" t="s">
        <v>8579</v>
      </c>
      <c r="U1372" t="s">
        <v>8580</v>
      </c>
      <c r="V1372" t="s">
        <v>8581</v>
      </c>
    </row>
    <row r="1373" spans="1:22">
      <c r="A1373" t="s">
        <v>8582</v>
      </c>
      <c r="B1373" t="s">
        <v>10487</v>
      </c>
      <c r="C1373" t="s">
        <v>10739</v>
      </c>
      <c r="D1373">
        <v>849</v>
      </c>
      <c r="E1373" s="11">
        <f t="shared" si="105"/>
        <v>4978960</v>
      </c>
      <c r="F1373" s="5">
        <v>1190</v>
      </c>
      <c r="G1373" s="1">
        <v>0.28999999999999998</v>
      </c>
      <c r="H1373" t="str">
        <f t="shared" si="106"/>
        <v>20-50%</v>
      </c>
      <c r="I1373" s="8" t="str">
        <f t="shared" si="108"/>
        <v>&gt;500</v>
      </c>
      <c r="J1373" s="8" t="str">
        <f t="shared" si="109"/>
        <v>No</v>
      </c>
      <c r="K1373" s="1" t="s">
        <v>9299</v>
      </c>
      <c r="L1373">
        <v>4.2</v>
      </c>
      <c r="M1373" s="4">
        <v>4184</v>
      </c>
      <c r="N1373" s="12">
        <f t="shared" si="107"/>
        <v>17572.8</v>
      </c>
      <c r="O1373" t="s">
        <v>11937</v>
      </c>
      <c r="P1373" t="s">
        <v>8584</v>
      </c>
      <c r="Q1373" t="s">
        <v>13071</v>
      </c>
      <c r="R1373" t="s">
        <v>8585</v>
      </c>
      <c r="S1373" t="s">
        <v>14259</v>
      </c>
      <c r="T1373" t="s">
        <v>8586</v>
      </c>
      <c r="U1373" t="s">
        <v>8587</v>
      </c>
      <c r="V1373" t="s">
        <v>8588</v>
      </c>
    </row>
    <row r="1374" spans="1:22">
      <c r="A1374" t="s">
        <v>8589</v>
      </c>
      <c r="B1374" t="s">
        <v>10488</v>
      </c>
      <c r="C1374" t="s">
        <v>10740</v>
      </c>
      <c r="D1374">
        <v>249</v>
      </c>
      <c r="E1374" s="11">
        <f t="shared" si="105"/>
        <v>277200</v>
      </c>
      <c r="F1374" s="5">
        <v>400</v>
      </c>
      <c r="G1374" s="1">
        <v>0.38</v>
      </c>
      <c r="H1374" t="str">
        <f t="shared" si="106"/>
        <v>&gt;=50%</v>
      </c>
      <c r="I1374" s="8" t="str">
        <f t="shared" si="108"/>
        <v>200-500</v>
      </c>
      <c r="J1374" s="8" t="str">
        <f t="shared" si="109"/>
        <v>No</v>
      </c>
      <c r="K1374" s="1" t="s">
        <v>9299</v>
      </c>
      <c r="L1374">
        <v>4.0999999999999996</v>
      </c>
      <c r="M1374" s="4">
        <v>693</v>
      </c>
      <c r="N1374" s="12">
        <f t="shared" si="107"/>
        <v>2841.2999999999997</v>
      </c>
      <c r="O1374" t="s">
        <v>11938</v>
      </c>
      <c r="P1374" t="s">
        <v>8591</v>
      </c>
      <c r="Q1374" t="s">
        <v>13072</v>
      </c>
      <c r="R1374" t="s">
        <v>8592</v>
      </c>
      <c r="S1374" t="s">
        <v>14260</v>
      </c>
      <c r="T1374" t="s">
        <v>8593</v>
      </c>
      <c r="U1374" t="s">
        <v>8594</v>
      </c>
      <c r="V1374" t="s">
        <v>8595</v>
      </c>
    </row>
    <row r="1375" spans="1:22">
      <c r="A1375" t="s">
        <v>8596</v>
      </c>
      <c r="B1375" t="s">
        <v>10489</v>
      </c>
      <c r="C1375" t="s">
        <v>10708</v>
      </c>
      <c r="D1375">
        <v>185</v>
      </c>
      <c r="E1375" s="11">
        <f t="shared" si="105"/>
        <v>782294</v>
      </c>
      <c r="F1375" s="5">
        <v>599</v>
      </c>
      <c r="G1375" s="1">
        <v>0.69</v>
      </c>
      <c r="H1375" t="str">
        <f t="shared" si="106"/>
        <v>20-50%</v>
      </c>
      <c r="I1375" s="8" t="str">
        <f t="shared" si="108"/>
        <v>&gt;500</v>
      </c>
      <c r="J1375" s="8" t="str">
        <f t="shared" si="109"/>
        <v>No</v>
      </c>
      <c r="K1375" s="1" t="s">
        <v>9298</v>
      </c>
      <c r="L1375">
        <v>3.9</v>
      </c>
      <c r="M1375" s="4">
        <v>1306</v>
      </c>
      <c r="N1375" s="12">
        <f t="shared" si="107"/>
        <v>5093.3999999999996</v>
      </c>
      <c r="O1375" t="s">
        <v>11939</v>
      </c>
      <c r="P1375" t="s">
        <v>8598</v>
      </c>
      <c r="Q1375" t="s">
        <v>13073</v>
      </c>
      <c r="R1375" t="s">
        <v>8599</v>
      </c>
      <c r="S1375" t="s">
        <v>14261</v>
      </c>
      <c r="T1375" t="s">
        <v>8600</v>
      </c>
      <c r="U1375" t="s">
        <v>8601</v>
      </c>
      <c r="V1375" t="s">
        <v>8602</v>
      </c>
    </row>
    <row r="1376" spans="1:22">
      <c r="A1376" t="s">
        <v>8603</v>
      </c>
      <c r="B1376" t="s">
        <v>10490</v>
      </c>
      <c r="C1376" t="s">
        <v>10768</v>
      </c>
      <c r="D1376">
        <v>778</v>
      </c>
      <c r="E1376" s="11">
        <f t="shared" si="105"/>
        <v>7992</v>
      </c>
      <c r="F1376" s="5">
        <v>999</v>
      </c>
      <c r="G1376" s="1">
        <v>0.22</v>
      </c>
      <c r="H1376" t="str">
        <f t="shared" si="106"/>
        <v>&gt;=50%</v>
      </c>
      <c r="I1376" s="8" t="str">
        <f t="shared" si="108"/>
        <v>&gt;500</v>
      </c>
      <c r="J1376" s="8" t="str">
        <f t="shared" si="109"/>
        <v>No</v>
      </c>
      <c r="K1376" s="1" t="s">
        <v>9299</v>
      </c>
      <c r="L1376">
        <v>3.3</v>
      </c>
      <c r="M1376" s="4">
        <v>8</v>
      </c>
      <c r="N1376" s="12">
        <f t="shared" si="107"/>
        <v>26.4</v>
      </c>
      <c r="O1376" t="s">
        <v>11940</v>
      </c>
      <c r="P1376" t="s">
        <v>8605</v>
      </c>
      <c r="Q1376" t="s">
        <v>13074</v>
      </c>
      <c r="R1376" t="s">
        <v>8606</v>
      </c>
      <c r="S1376" t="s">
        <v>14262</v>
      </c>
      <c r="T1376" t="s">
        <v>8607</v>
      </c>
      <c r="U1376" t="s">
        <v>8608</v>
      </c>
      <c r="V1376" t="s">
        <v>8609</v>
      </c>
    </row>
    <row r="1377" spans="1:22">
      <c r="A1377" t="s">
        <v>8610</v>
      </c>
      <c r="B1377" t="s">
        <v>10491</v>
      </c>
      <c r="C1377" t="s">
        <v>10740</v>
      </c>
      <c r="D1377">
        <v>279</v>
      </c>
      <c r="E1377" s="11">
        <f t="shared" si="105"/>
        <v>1625874</v>
      </c>
      <c r="F1377" s="5">
        <v>699</v>
      </c>
      <c r="G1377" s="1">
        <v>0.6</v>
      </c>
      <c r="H1377" t="str">
        <f t="shared" si="106"/>
        <v>&gt;=50%</v>
      </c>
      <c r="I1377" s="8" t="str">
        <f t="shared" si="108"/>
        <v>&gt;500</v>
      </c>
      <c r="J1377" s="8" t="str">
        <f t="shared" si="109"/>
        <v>No</v>
      </c>
      <c r="K1377" s="1" t="s">
        <v>9298</v>
      </c>
      <c r="L1377">
        <v>4.3</v>
      </c>
      <c r="M1377" s="4">
        <v>2326</v>
      </c>
      <c r="N1377" s="12">
        <f t="shared" si="107"/>
        <v>10001.799999999999</v>
      </c>
      <c r="O1377" t="s">
        <v>11941</v>
      </c>
      <c r="P1377" t="s">
        <v>8612</v>
      </c>
      <c r="Q1377" t="s">
        <v>13075</v>
      </c>
      <c r="R1377" t="s">
        <v>8613</v>
      </c>
      <c r="S1377" t="s">
        <v>14263</v>
      </c>
      <c r="T1377" t="s">
        <v>8614</v>
      </c>
      <c r="U1377" t="s">
        <v>8615</v>
      </c>
      <c r="V1377" t="s">
        <v>8616</v>
      </c>
    </row>
    <row r="1378" spans="1:22">
      <c r="A1378" t="s">
        <v>8617</v>
      </c>
      <c r="B1378" t="s">
        <v>10492</v>
      </c>
      <c r="C1378" t="s">
        <v>10714</v>
      </c>
      <c r="D1378">
        <v>215</v>
      </c>
      <c r="E1378" s="11">
        <f t="shared" si="105"/>
        <v>1504996</v>
      </c>
      <c r="F1378" s="5">
        <v>1499</v>
      </c>
      <c r="G1378" s="1">
        <v>0.86</v>
      </c>
      <c r="H1378" t="str">
        <f t="shared" si="106"/>
        <v>20-50%</v>
      </c>
      <c r="I1378" s="8" t="str">
        <f t="shared" si="108"/>
        <v>&gt;500</v>
      </c>
      <c r="J1378" s="8" t="str">
        <f t="shared" si="109"/>
        <v>No</v>
      </c>
      <c r="K1378" s="1" t="s">
        <v>9298</v>
      </c>
      <c r="L1378">
        <v>3.9</v>
      </c>
      <c r="M1378" s="4">
        <v>1004</v>
      </c>
      <c r="N1378" s="12">
        <f t="shared" si="107"/>
        <v>3915.6</v>
      </c>
      <c r="O1378" t="s">
        <v>11942</v>
      </c>
      <c r="P1378" t="s">
        <v>8619</v>
      </c>
      <c r="Q1378" t="s">
        <v>13076</v>
      </c>
      <c r="R1378" t="s">
        <v>8620</v>
      </c>
      <c r="S1378" t="s">
        <v>14264</v>
      </c>
      <c r="T1378" t="s">
        <v>8621</v>
      </c>
      <c r="U1378" t="s">
        <v>8622</v>
      </c>
      <c r="V1378" t="s">
        <v>8623</v>
      </c>
    </row>
    <row r="1379" spans="1:22">
      <c r="A1379" t="s">
        <v>8624</v>
      </c>
      <c r="B1379" t="s">
        <v>10493</v>
      </c>
      <c r="C1379" t="s">
        <v>10716</v>
      </c>
      <c r="D1379">
        <v>889</v>
      </c>
      <c r="E1379" s="11">
        <f t="shared" si="105"/>
        <v>8288000</v>
      </c>
      <c r="F1379" s="5">
        <v>1295</v>
      </c>
      <c r="G1379" s="1">
        <v>0.31</v>
      </c>
      <c r="H1379" t="str">
        <f t="shared" si="106"/>
        <v>&gt;=50%</v>
      </c>
      <c r="I1379" s="8" t="str">
        <f t="shared" si="108"/>
        <v>&gt;500</v>
      </c>
      <c r="J1379" s="8" t="str">
        <f t="shared" si="109"/>
        <v>No</v>
      </c>
      <c r="K1379" s="1" t="s">
        <v>9299</v>
      </c>
      <c r="L1379">
        <v>4.3</v>
      </c>
      <c r="M1379" s="4">
        <v>6400</v>
      </c>
      <c r="N1379" s="12">
        <f t="shared" si="107"/>
        <v>27520</v>
      </c>
      <c r="O1379" t="s">
        <v>11943</v>
      </c>
      <c r="P1379" t="s">
        <v>8626</v>
      </c>
      <c r="Q1379" t="s">
        <v>13077</v>
      </c>
      <c r="R1379" t="s">
        <v>8627</v>
      </c>
      <c r="S1379" t="s">
        <v>14265</v>
      </c>
      <c r="T1379" t="s">
        <v>8628</v>
      </c>
      <c r="U1379" t="s">
        <v>8629</v>
      </c>
      <c r="V1379" t="s">
        <v>8630</v>
      </c>
    </row>
    <row r="1380" spans="1:22">
      <c r="A1380" t="s">
        <v>8631</v>
      </c>
      <c r="B1380" t="s">
        <v>10494</v>
      </c>
      <c r="C1380" t="s">
        <v>10716</v>
      </c>
      <c r="D1380" s="2">
        <v>1449</v>
      </c>
      <c r="E1380" s="11">
        <f t="shared" si="105"/>
        <v>314937</v>
      </c>
      <c r="F1380" s="5">
        <v>4999</v>
      </c>
      <c r="G1380" s="1">
        <v>0.71</v>
      </c>
      <c r="H1380" t="str">
        <f t="shared" si="106"/>
        <v>&gt;=50%</v>
      </c>
      <c r="I1380" s="8" t="str">
        <f t="shared" si="108"/>
        <v>&gt;500</v>
      </c>
      <c r="J1380" s="8" t="str">
        <f t="shared" si="109"/>
        <v>No</v>
      </c>
      <c r="K1380" s="1" t="s">
        <v>9298</v>
      </c>
      <c r="L1380">
        <v>3.6</v>
      </c>
      <c r="M1380" s="4">
        <v>63</v>
      </c>
      <c r="N1380" s="12">
        <f t="shared" si="107"/>
        <v>226.8</v>
      </c>
      <c r="O1380" t="s">
        <v>11944</v>
      </c>
      <c r="P1380" t="s">
        <v>8633</v>
      </c>
      <c r="Q1380" t="s">
        <v>13078</v>
      </c>
      <c r="R1380" t="s">
        <v>8634</v>
      </c>
      <c r="S1380" t="s">
        <v>14266</v>
      </c>
      <c r="T1380" t="s">
        <v>8635</v>
      </c>
      <c r="U1380" t="s">
        <v>8636</v>
      </c>
      <c r="V1380" t="s">
        <v>8637</v>
      </c>
    </row>
    <row r="1381" spans="1:22">
      <c r="A1381" t="s">
        <v>8638</v>
      </c>
      <c r="B1381" t="s">
        <v>10495</v>
      </c>
      <c r="C1381" t="s">
        <v>10746</v>
      </c>
      <c r="D1381" s="2">
        <v>1190</v>
      </c>
      <c r="E1381" s="11">
        <f t="shared" si="105"/>
        <v>3011550</v>
      </c>
      <c r="F1381" s="5">
        <v>2550</v>
      </c>
      <c r="G1381" s="1">
        <v>0.53</v>
      </c>
      <c r="H1381" t="str">
        <f t="shared" si="106"/>
        <v>20%</v>
      </c>
      <c r="I1381" s="8" t="str">
        <f t="shared" si="108"/>
        <v>&gt;500</v>
      </c>
      <c r="J1381" s="8" t="str">
        <f t="shared" si="109"/>
        <v>No</v>
      </c>
      <c r="K1381" s="1" t="s">
        <v>9298</v>
      </c>
      <c r="L1381">
        <v>3.8</v>
      </c>
      <c r="M1381" s="4">
        <v>1181</v>
      </c>
      <c r="N1381" s="12">
        <f t="shared" si="107"/>
        <v>4487.8</v>
      </c>
      <c r="O1381" t="s">
        <v>11945</v>
      </c>
      <c r="P1381" t="s">
        <v>8640</v>
      </c>
      <c r="Q1381" t="s">
        <v>13079</v>
      </c>
      <c r="R1381" t="s">
        <v>8641</v>
      </c>
      <c r="S1381" t="s">
        <v>14267</v>
      </c>
      <c r="T1381" t="s">
        <v>8642</v>
      </c>
      <c r="U1381" t="s">
        <v>8643</v>
      </c>
      <c r="V1381" t="s">
        <v>8644</v>
      </c>
    </row>
    <row r="1382" spans="1:22">
      <c r="A1382" t="s">
        <v>8645</v>
      </c>
      <c r="B1382" t="s">
        <v>10496</v>
      </c>
      <c r="C1382" t="s">
        <v>10715</v>
      </c>
      <c r="D1382" s="2">
        <v>1799</v>
      </c>
      <c r="E1382" s="11">
        <f t="shared" si="105"/>
        <v>3681600</v>
      </c>
      <c r="F1382" s="5">
        <v>1950</v>
      </c>
      <c r="G1382" s="1">
        <v>0.08</v>
      </c>
      <c r="H1382" t="str">
        <f t="shared" si="106"/>
        <v>20-50%</v>
      </c>
      <c r="I1382" s="8" t="str">
        <f t="shared" si="108"/>
        <v>&gt;500</v>
      </c>
      <c r="J1382" s="8" t="str">
        <f t="shared" si="109"/>
        <v>No</v>
      </c>
      <c r="K1382" s="1" t="s">
        <v>9299</v>
      </c>
      <c r="L1382">
        <v>3.9</v>
      </c>
      <c r="M1382" s="4">
        <v>1888</v>
      </c>
      <c r="N1382" s="12">
        <f t="shared" si="107"/>
        <v>7363.2</v>
      </c>
      <c r="O1382" t="s">
        <v>11946</v>
      </c>
      <c r="P1382" t="s">
        <v>8647</v>
      </c>
      <c r="Q1382" t="s">
        <v>13080</v>
      </c>
      <c r="R1382" t="s">
        <v>8648</v>
      </c>
      <c r="S1382" t="s">
        <v>14268</v>
      </c>
      <c r="T1382" t="s">
        <v>8649</v>
      </c>
      <c r="U1382" t="s">
        <v>8650</v>
      </c>
      <c r="V1382" t="s">
        <v>8651</v>
      </c>
    </row>
    <row r="1383" spans="1:22">
      <c r="A1383" t="s">
        <v>8652</v>
      </c>
      <c r="B1383" t="s">
        <v>10497</v>
      </c>
      <c r="C1383" t="s">
        <v>10715</v>
      </c>
      <c r="D1383" s="2">
        <v>6120</v>
      </c>
      <c r="E1383" s="11">
        <f t="shared" si="105"/>
        <v>55530900</v>
      </c>
      <c r="F1383" s="5">
        <v>8478</v>
      </c>
      <c r="G1383" s="1">
        <v>0.28000000000000003</v>
      </c>
      <c r="H1383" t="str">
        <f t="shared" si="106"/>
        <v>20-50%</v>
      </c>
      <c r="I1383" s="8" t="str">
        <f t="shared" si="108"/>
        <v>&gt;500</v>
      </c>
      <c r="J1383" s="8" t="str">
        <f t="shared" si="109"/>
        <v>No</v>
      </c>
      <c r="K1383" s="1" t="s">
        <v>9299</v>
      </c>
      <c r="L1383">
        <v>4.5999999999999996</v>
      </c>
      <c r="M1383" s="4">
        <v>6550</v>
      </c>
      <c r="N1383" s="12">
        <f t="shared" si="107"/>
        <v>30129.999999999996</v>
      </c>
      <c r="O1383" t="s">
        <v>11947</v>
      </c>
      <c r="P1383" t="s">
        <v>8654</v>
      </c>
      <c r="Q1383" t="s">
        <v>13081</v>
      </c>
      <c r="R1383" t="s">
        <v>8655</v>
      </c>
      <c r="S1383" t="s">
        <v>14269</v>
      </c>
      <c r="T1383" t="s">
        <v>8656</v>
      </c>
      <c r="U1383" t="s">
        <v>8657</v>
      </c>
      <c r="V1383" t="s">
        <v>8658</v>
      </c>
    </row>
    <row r="1384" spans="1:22">
      <c r="A1384" t="s">
        <v>8659</v>
      </c>
      <c r="B1384" t="s">
        <v>10498</v>
      </c>
      <c r="C1384" t="s">
        <v>10715</v>
      </c>
      <c r="D1384" s="2">
        <v>1799</v>
      </c>
      <c r="E1384" s="11">
        <f t="shared" si="105"/>
        <v>6089954</v>
      </c>
      <c r="F1384" s="5">
        <v>3299</v>
      </c>
      <c r="G1384" s="1">
        <v>0.45</v>
      </c>
      <c r="H1384" t="str">
        <f t="shared" si="106"/>
        <v>20-50%</v>
      </c>
      <c r="I1384" s="8" t="str">
        <f t="shared" si="108"/>
        <v>&gt;500</v>
      </c>
      <c r="J1384" s="8" t="str">
        <f t="shared" si="109"/>
        <v>No</v>
      </c>
      <c r="K1384" s="1" t="s">
        <v>9299</v>
      </c>
      <c r="L1384">
        <v>3.8</v>
      </c>
      <c r="M1384" s="4">
        <v>1846</v>
      </c>
      <c r="N1384" s="12">
        <f t="shared" si="107"/>
        <v>7014.7999999999993</v>
      </c>
      <c r="O1384" t="s">
        <v>8661</v>
      </c>
      <c r="P1384" t="s">
        <v>8662</v>
      </c>
      <c r="Q1384" t="s">
        <v>13082</v>
      </c>
      <c r="R1384" t="s">
        <v>8663</v>
      </c>
      <c r="S1384" t="s">
        <v>14270</v>
      </c>
      <c r="T1384" t="s">
        <v>8664</v>
      </c>
      <c r="U1384" t="s">
        <v>8665</v>
      </c>
      <c r="V1384" t="s">
        <v>8666</v>
      </c>
    </row>
    <row r="1385" spans="1:22">
      <c r="A1385" t="s">
        <v>8667</v>
      </c>
      <c r="B1385" t="s">
        <v>10499</v>
      </c>
      <c r="C1385" t="s">
        <v>10742</v>
      </c>
      <c r="D1385" s="2">
        <v>2199</v>
      </c>
      <c r="E1385" s="11">
        <f t="shared" si="105"/>
        <v>4226075</v>
      </c>
      <c r="F1385" s="5">
        <v>3895</v>
      </c>
      <c r="G1385" s="1">
        <v>0.44</v>
      </c>
      <c r="H1385" t="str">
        <f t="shared" si="106"/>
        <v>20-50%</v>
      </c>
      <c r="I1385" s="8" t="str">
        <f t="shared" si="108"/>
        <v>&gt;500</v>
      </c>
      <c r="J1385" s="8" t="str">
        <f t="shared" si="109"/>
        <v>No</v>
      </c>
      <c r="K1385" s="1" t="s">
        <v>9299</v>
      </c>
      <c r="L1385">
        <v>3.9</v>
      </c>
      <c r="M1385" s="4">
        <v>1085</v>
      </c>
      <c r="N1385" s="12">
        <f t="shared" si="107"/>
        <v>4231.5</v>
      </c>
      <c r="O1385" t="s">
        <v>11948</v>
      </c>
      <c r="P1385" t="s">
        <v>8669</v>
      </c>
      <c r="Q1385" t="s">
        <v>13083</v>
      </c>
      <c r="R1385" t="s">
        <v>8670</v>
      </c>
      <c r="S1385" t="s">
        <v>14271</v>
      </c>
      <c r="T1385" t="s">
        <v>8671</v>
      </c>
      <c r="U1385" t="s">
        <v>8672</v>
      </c>
      <c r="V1385" t="s">
        <v>8673</v>
      </c>
    </row>
    <row r="1386" spans="1:22">
      <c r="A1386" t="s">
        <v>8674</v>
      </c>
      <c r="B1386" t="s">
        <v>10500</v>
      </c>
      <c r="C1386" t="s">
        <v>10724</v>
      </c>
      <c r="D1386" s="2">
        <v>3685</v>
      </c>
      <c r="E1386" s="11">
        <f t="shared" si="105"/>
        <v>1593550</v>
      </c>
      <c r="F1386" s="5">
        <v>5495</v>
      </c>
      <c r="G1386" s="1">
        <v>0.33</v>
      </c>
      <c r="H1386" t="str">
        <f t="shared" si="106"/>
        <v>20-50%</v>
      </c>
      <c r="I1386" s="8" t="str">
        <f t="shared" si="108"/>
        <v>&gt;500</v>
      </c>
      <c r="J1386" s="8" t="str">
        <f t="shared" si="109"/>
        <v>No</v>
      </c>
      <c r="K1386" s="1" t="s">
        <v>9299</v>
      </c>
      <c r="L1386">
        <v>4.0999999999999996</v>
      </c>
      <c r="M1386" s="4">
        <v>290</v>
      </c>
      <c r="N1386" s="12">
        <f t="shared" si="107"/>
        <v>1189</v>
      </c>
      <c r="O1386" t="s">
        <v>11949</v>
      </c>
      <c r="P1386" t="s">
        <v>8676</v>
      </c>
      <c r="Q1386" t="s">
        <v>13084</v>
      </c>
      <c r="R1386" t="s">
        <v>8677</v>
      </c>
      <c r="S1386" t="s">
        <v>14272</v>
      </c>
      <c r="T1386" t="s">
        <v>8678</v>
      </c>
      <c r="U1386" t="s">
        <v>8679</v>
      </c>
      <c r="V1386" t="s">
        <v>8680</v>
      </c>
    </row>
    <row r="1387" spans="1:22">
      <c r="A1387" t="s">
        <v>8681</v>
      </c>
      <c r="B1387" t="s">
        <v>10501</v>
      </c>
      <c r="C1387" t="s">
        <v>10752</v>
      </c>
      <c r="D1387">
        <v>649</v>
      </c>
      <c r="E1387" s="11">
        <f t="shared" si="105"/>
        <v>3996</v>
      </c>
      <c r="F1387" s="5">
        <v>999</v>
      </c>
      <c r="G1387" s="1">
        <v>0.35</v>
      </c>
      <c r="H1387" t="str">
        <f t="shared" si="106"/>
        <v>20%</v>
      </c>
      <c r="I1387" s="8" t="str">
        <f t="shared" si="108"/>
        <v>&gt;500</v>
      </c>
      <c r="J1387" s="8" t="str">
        <f t="shared" si="109"/>
        <v>No</v>
      </c>
      <c r="K1387" s="1" t="s">
        <v>9299</v>
      </c>
      <c r="L1387">
        <v>3.6</v>
      </c>
      <c r="M1387" s="4">
        <v>4</v>
      </c>
      <c r="N1387" s="12">
        <f t="shared" si="107"/>
        <v>14.4</v>
      </c>
      <c r="O1387" t="s">
        <v>11950</v>
      </c>
      <c r="P1387" t="s">
        <v>8683</v>
      </c>
      <c r="Q1387" t="s">
        <v>8684</v>
      </c>
      <c r="R1387" t="s">
        <v>8685</v>
      </c>
      <c r="S1387" t="s">
        <v>14273</v>
      </c>
      <c r="T1387" t="s">
        <v>8686</v>
      </c>
      <c r="U1387" t="s">
        <v>8687</v>
      </c>
      <c r="V1387" t="s">
        <v>8688</v>
      </c>
    </row>
    <row r="1388" spans="1:22">
      <c r="A1388" t="s">
        <v>8689</v>
      </c>
      <c r="B1388" t="s">
        <v>10502</v>
      </c>
      <c r="C1388" t="s">
        <v>10714</v>
      </c>
      <c r="D1388" s="2">
        <v>8599</v>
      </c>
      <c r="E1388" s="11">
        <f t="shared" si="105"/>
        <v>87557330</v>
      </c>
      <c r="F1388" s="5">
        <v>8995</v>
      </c>
      <c r="G1388" s="1">
        <v>0.04</v>
      </c>
      <c r="H1388" t="str">
        <f t="shared" si="106"/>
        <v>20-50%</v>
      </c>
      <c r="I1388" s="8" t="str">
        <f t="shared" si="108"/>
        <v>&gt;500</v>
      </c>
      <c r="J1388" s="8" t="str">
        <f t="shared" si="109"/>
        <v>No</v>
      </c>
      <c r="K1388" s="1" t="s">
        <v>9299</v>
      </c>
      <c r="L1388">
        <v>4.4000000000000004</v>
      </c>
      <c r="M1388" s="4">
        <v>9734</v>
      </c>
      <c r="N1388" s="12">
        <f t="shared" si="107"/>
        <v>42829.600000000006</v>
      </c>
      <c r="O1388" t="s">
        <v>11951</v>
      </c>
      <c r="P1388" t="s">
        <v>8691</v>
      </c>
      <c r="Q1388" t="s">
        <v>13085</v>
      </c>
      <c r="R1388" t="s">
        <v>8692</v>
      </c>
      <c r="S1388" t="s">
        <v>14274</v>
      </c>
      <c r="T1388" t="s">
        <v>8693</v>
      </c>
      <c r="U1388" t="s">
        <v>8694</v>
      </c>
      <c r="V1388" t="s">
        <v>8695</v>
      </c>
    </row>
    <row r="1389" spans="1:22">
      <c r="A1389" t="s">
        <v>8696</v>
      </c>
      <c r="B1389" t="s">
        <v>10503</v>
      </c>
      <c r="C1389" t="s">
        <v>10716</v>
      </c>
      <c r="D1389" s="2">
        <v>1110</v>
      </c>
      <c r="E1389" s="11">
        <f t="shared" si="105"/>
        <v>6431178</v>
      </c>
      <c r="F1389" s="5">
        <v>1599</v>
      </c>
      <c r="G1389" s="1">
        <v>0.31</v>
      </c>
      <c r="H1389" t="str">
        <f t="shared" si="106"/>
        <v>&gt;=50%</v>
      </c>
      <c r="I1389" s="8" t="str">
        <f t="shared" si="108"/>
        <v>&gt;500</v>
      </c>
      <c r="J1389" s="8" t="str">
        <f t="shared" si="109"/>
        <v>No</v>
      </c>
      <c r="K1389" s="1" t="s">
        <v>9299</v>
      </c>
      <c r="L1389">
        <v>4.3</v>
      </c>
      <c r="M1389" s="4">
        <v>4022</v>
      </c>
      <c r="N1389" s="12">
        <f t="shared" si="107"/>
        <v>17294.599999999999</v>
      </c>
      <c r="O1389" t="s">
        <v>11952</v>
      </c>
      <c r="P1389" t="s">
        <v>8698</v>
      </c>
      <c r="Q1389" t="s">
        <v>13086</v>
      </c>
      <c r="R1389" t="s">
        <v>8699</v>
      </c>
      <c r="S1389" t="s">
        <v>14275</v>
      </c>
      <c r="T1389" t="s">
        <v>8700</v>
      </c>
      <c r="U1389" t="s">
        <v>8701</v>
      </c>
      <c r="V1389" t="s">
        <v>8702</v>
      </c>
    </row>
    <row r="1390" spans="1:22">
      <c r="A1390" t="s">
        <v>8703</v>
      </c>
      <c r="B1390" t="s">
        <v>10504</v>
      </c>
      <c r="C1390" t="s">
        <v>10710</v>
      </c>
      <c r="D1390" s="2">
        <v>1499</v>
      </c>
      <c r="E1390" s="11">
        <f t="shared" si="105"/>
        <v>9068500</v>
      </c>
      <c r="F1390" s="5">
        <v>3500</v>
      </c>
      <c r="G1390" s="1">
        <v>0.56999999999999995</v>
      </c>
      <c r="H1390" t="str">
        <f t="shared" si="106"/>
        <v>&gt;=50%</v>
      </c>
      <c r="I1390" s="8" t="str">
        <f t="shared" si="108"/>
        <v>&gt;500</v>
      </c>
      <c r="J1390" s="8" t="str">
        <f t="shared" si="109"/>
        <v>No</v>
      </c>
      <c r="K1390" s="1" t="s">
        <v>9298</v>
      </c>
      <c r="L1390">
        <v>4.7</v>
      </c>
      <c r="M1390" s="4">
        <v>2591</v>
      </c>
      <c r="N1390" s="12">
        <f t="shared" si="107"/>
        <v>12177.7</v>
      </c>
      <c r="O1390" t="s">
        <v>11953</v>
      </c>
      <c r="P1390" t="s">
        <v>8705</v>
      </c>
      <c r="Q1390" t="s">
        <v>13087</v>
      </c>
      <c r="R1390" t="s">
        <v>8706</v>
      </c>
      <c r="S1390" t="s">
        <v>14276</v>
      </c>
      <c r="T1390" t="s">
        <v>8707</v>
      </c>
      <c r="U1390" t="s">
        <v>8708</v>
      </c>
      <c r="V1390" t="s">
        <v>8709</v>
      </c>
    </row>
    <row r="1391" spans="1:22">
      <c r="A1391" t="s">
        <v>8710</v>
      </c>
      <c r="B1391" t="s">
        <v>10505</v>
      </c>
      <c r="C1391" t="s">
        <v>10725</v>
      </c>
      <c r="D1391">
        <v>759</v>
      </c>
      <c r="E1391" s="11">
        <f t="shared" si="105"/>
        <v>1063468</v>
      </c>
      <c r="F1391" s="5">
        <v>1999</v>
      </c>
      <c r="G1391" s="1">
        <v>0.62</v>
      </c>
      <c r="H1391" t="str">
        <f t="shared" si="106"/>
        <v>20%</v>
      </c>
      <c r="I1391" s="8" t="str">
        <f t="shared" si="108"/>
        <v>&gt;500</v>
      </c>
      <c r="J1391" s="8" t="str">
        <f t="shared" si="109"/>
        <v>No</v>
      </c>
      <c r="K1391" s="1" t="s">
        <v>9298</v>
      </c>
      <c r="L1391">
        <v>4.3</v>
      </c>
      <c r="M1391" s="4">
        <v>532</v>
      </c>
      <c r="N1391" s="12">
        <f t="shared" si="107"/>
        <v>2287.6</v>
      </c>
      <c r="O1391" t="s">
        <v>11954</v>
      </c>
      <c r="P1391" t="s">
        <v>8712</v>
      </c>
      <c r="Q1391" t="s">
        <v>13088</v>
      </c>
      <c r="R1391" t="s">
        <v>8713</v>
      </c>
      <c r="S1391" t="s">
        <v>14277</v>
      </c>
      <c r="T1391" t="s">
        <v>8714</v>
      </c>
      <c r="U1391" t="s">
        <v>8715</v>
      </c>
      <c r="V1391" t="s">
        <v>8716</v>
      </c>
    </row>
    <row r="1392" spans="1:22">
      <c r="A1392" t="s">
        <v>8717</v>
      </c>
      <c r="B1392" t="s">
        <v>10506</v>
      </c>
      <c r="C1392" t="s">
        <v>10727</v>
      </c>
      <c r="D1392" s="2">
        <v>2669</v>
      </c>
      <c r="E1392" s="11">
        <f t="shared" si="105"/>
        <v>831740</v>
      </c>
      <c r="F1392" s="5">
        <v>3199</v>
      </c>
      <c r="G1392" s="1">
        <v>0.17</v>
      </c>
      <c r="H1392" t="str">
        <f t="shared" si="106"/>
        <v>20-50%</v>
      </c>
      <c r="I1392" s="8" t="str">
        <f t="shared" si="108"/>
        <v>&gt;500</v>
      </c>
      <c r="J1392" s="8" t="str">
        <f t="shared" si="109"/>
        <v>No</v>
      </c>
      <c r="K1392" s="1" t="s">
        <v>9299</v>
      </c>
      <c r="L1392">
        <v>3.9</v>
      </c>
      <c r="M1392" s="4">
        <v>260</v>
      </c>
      <c r="N1392" s="12">
        <f t="shared" si="107"/>
        <v>1014</v>
      </c>
      <c r="O1392" t="s">
        <v>11955</v>
      </c>
      <c r="P1392" t="s">
        <v>8719</v>
      </c>
      <c r="Q1392" t="s">
        <v>8720</v>
      </c>
      <c r="R1392" t="s">
        <v>8721</v>
      </c>
      <c r="S1392" t="s">
        <v>14278</v>
      </c>
      <c r="T1392" t="s">
        <v>8722</v>
      </c>
      <c r="U1392" t="s">
        <v>8723</v>
      </c>
      <c r="V1392" t="s">
        <v>8724</v>
      </c>
    </row>
    <row r="1393" spans="1:22">
      <c r="A1393" t="s">
        <v>8725</v>
      </c>
      <c r="B1393" t="s">
        <v>10507</v>
      </c>
      <c r="C1393" t="s">
        <v>10722</v>
      </c>
      <c r="D1393">
        <v>929</v>
      </c>
      <c r="E1393" s="11">
        <f t="shared" si="105"/>
        <v>2173600</v>
      </c>
      <c r="F1393" s="5">
        <v>1300</v>
      </c>
      <c r="G1393" s="1">
        <v>0.28999999999999998</v>
      </c>
      <c r="H1393" t="str">
        <f t="shared" si="106"/>
        <v>20-50%</v>
      </c>
      <c r="I1393" s="8" t="str">
        <f t="shared" si="108"/>
        <v>&gt;500</v>
      </c>
      <c r="J1393" s="8" t="str">
        <f t="shared" si="109"/>
        <v>No</v>
      </c>
      <c r="K1393" s="1" t="s">
        <v>9299</v>
      </c>
      <c r="L1393">
        <v>3.9</v>
      </c>
      <c r="M1393" s="4">
        <v>1672</v>
      </c>
      <c r="N1393" s="12">
        <f t="shared" si="107"/>
        <v>6520.8</v>
      </c>
      <c r="O1393" t="s">
        <v>11956</v>
      </c>
      <c r="P1393" t="s">
        <v>8727</v>
      </c>
      <c r="Q1393" t="s">
        <v>13089</v>
      </c>
      <c r="R1393" t="s">
        <v>8728</v>
      </c>
      <c r="S1393" t="s">
        <v>14279</v>
      </c>
      <c r="T1393" t="s">
        <v>8729</v>
      </c>
      <c r="U1393" t="s">
        <v>8730</v>
      </c>
      <c r="V1393" t="s">
        <v>8731</v>
      </c>
    </row>
    <row r="1394" spans="1:22">
      <c r="A1394" t="s">
        <v>8732</v>
      </c>
      <c r="B1394" t="s">
        <v>10508</v>
      </c>
      <c r="C1394" t="s">
        <v>10709</v>
      </c>
      <c r="D1394">
        <v>199</v>
      </c>
      <c r="E1394" s="11">
        <f t="shared" si="105"/>
        <v>3170055</v>
      </c>
      <c r="F1394" s="5">
        <v>399</v>
      </c>
      <c r="G1394" s="1">
        <v>0.5</v>
      </c>
      <c r="H1394" t="str">
        <f t="shared" si="106"/>
        <v>&gt;=50%</v>
      </c>
      <c r="I1394" s="8" t="str">
        <f t="shared" si="108"/>
        <v>200-500</v>
      </c>
      <c r="J1394" s="8" t="str">
        <f t="shared" si="109"/>
        <v>No</v>
      </c>
      <c r="K1394" s="1" t="s">
        <v>9298</v>
      </c>
      <c r="L1394">
        <v>3.7</v>
      </c>
      <c r="M1394" s="4">
        <v>7945</v>
      </c>
      <c r="N1394" s="12">
        <f t="shared" si="107"/>
        <v>29396.5</v>
      </c>
      <c r="O1394" t="s">
        <v>11957</v>
      </c>
      <c r="P1394" t="s">
        <v>8734</v>
      </c>
      <c r="Q1394" t="s">
        <v>13090</v>
      </c>
      <c r="R1394" t="s">
        <v>8735</v>
      </c>
      <c r="S1394" t="s">
        <v>14280</v>
      </c>
      <c r="T1394" t="s">
        <v>8736</v>
      </c>
      <c r="U1394" t="s">
        <v>8737</v>
      </c>
      <c r="V1394" t="s">
        <v>8738</v>
      </c>
    </row>
    <row r="1395" spans="1:22">
      <c r="A1395" t="s">
        <v>8739</v>
      </c>
      <c r="B1395" t="s">
        <v>10509</v>
      </c>
      <c r="C1395" t="s">
        <v>10713</v>
      </c>
      <c r="D1395">
        <v>279</v>
      </c>
      <c r="E1395" s="11">
        <f t="shared" si="105"/>
        <v>818833</v>
      </c>
      <c r="F1395" s="5">
        <v>599</v>
      </c>
      <c r="G1395" s="1">
        <v>0.53</v>
      </c>
      <c r="H1395" t="str">
        <f t="shared" si="106"/>
        <v>20-50%</v>
      </c>
      <c r="I1395" s="8" t="str">
        <f t="shared" si="108"/>
        <v>&gt;500</v>
      </c>
      <c r="J1395" s="8" t="str">
        <f t="shared" si="109"/>
        <v>No</v>
      </c>
      <c r="K1395" s="1" t="s">
        <v>9298</v>
      </c>
      <c r="L1395">
        <v>3.5</v>
      </c>
      <c r="M1395" s="4">
        <v>1367</v>
      </c>
      <c r="N1395" s="12">
        <f t="shared" si="107"/>
        <v>4784.5</v>
      </c>
      <c r="O1395" t="s">
        <v>11958</v>
      </c>
      <c r="P1395" t="s">
        <v>8741</v>
      </c>
      <c r="Q1395" t="s">
        <v>13091</v>
      </c>
      <c r="R1395" t="s">
        <v>8742</v>
      </c>
      <c r="S1395" t="s">
        <v>14281</v>
      </c>
      <c r="T1395" t="s">
        <v>8743</v>
      </c>
      <c r="U1395" t="s">
        <v>8744</v>
      </c>
      <c r="V1395" t="s">
        <v>8745</v>
      </c>
    </row>
    <row r="1396" spans="1:22">
      <c r="A1396" t="s">
        <v>8746</v>
      </c>
      <c r="B1396" t="s">
        <v>10510</v>
      </c>
      <c r="C1396" t="s">
        <v>10749</v>
      </c>
      <c r="D1396">
        <v>549</v>
      </c>
      <c r="E1396" s="11">
        <f t="shared" si="105"/>
        <v>1311687</v>
      </c>
      <c r="F1396" s="5">
        <v>999</v>
      </c>
      <c r="G1396" s="1">
        <v>0.45</v>
      </c>
      <c r="H1396" t="str">
        <f t="shared" si="106"/>
        <v>&gt;=50%</v>
      </c>
      <c r="I1396" s="8" t="str">
        <f t="shared" si="108"/>
        <v>&gt;500</v>
      </c>
      <c r="J1396" s="8" t="str">
        <f t="shared" si="109"/>
        <v>No</v>
      </c>
      <c r="K1396" s="1" t="s">
        <v>9299</v>
      </c>
      <c r="L1396">
        <v>4</v>
      </c>
      <c r="M1396" s="4">
        <v>1313</v>
      </c>
      <c r="N1396" s="12">
        <f t="shared" si="107"/>
        <v>5252</v>
      </c>
      <c r="O1396" t="s">
        <v>11959</v>
      </c>
      <c r="P1396" t="s">
        <v>8748</v>
      </c>
      <c r="Q1396" t="s">
        <v>13092</v>
      </c>
      <c r="R1396" t="s">
        <v>8749</v>
      </c>
      <c r="S1396" t="s">
        <v>14282</v>
      </c>
      <c r="T1396" t="s">
        <v>8750</v>
      </c>
      <c r="U1396" t="s">
        <v>8751</v>
      </c>
      <c r="V1396" t="s">
        <v>8752</v>
      </c>
    </row>
    <row r="1397" spans="1:22">
      <c r="A1397" t="s">
        <v>8753</v>
      </c>
      <c r="B1397" t="s">
        <v>10511</v>
      </c>
      <c r="C1397" t="s">
        <v>10724</v>
      </c>
      <c r="D1397">
        <v>85</v>
      </c>
      <c r="E1397" s="11">
        <f t="shared" si="105"/>
        <v>42188</v>
      </c>
      <c r="F1397" s="5">
        <v>199</v>
      </c>
      <c r="G1397" s="1">
        <v>0.56999999999999995</v>
      </c>
      <c r="H1397" t="str">
        <f t="shared" si="106"/>
        <v>&gt;=50%</v>
      </c>
      <c r="I1397" s="8" t="str">
        <f t="shared" si="108"/>
        <v>&lt;200</v>
      </c>
      <c r="J1397" s="8" t="str">
        <f t="shared" si="109"/>
        <v>No</v>
      </c>
      <c r="K1397" s="1" t="s">
        <v>9298</v>
      </c>
      <c r="L1397">
        <v>4.0999999999999996</v>
      </c>
      <c r="M1397" s="4">
        <v>212</v>
      </c>
      <c r="N1397" s="12">
        <f t="shared" si="107"/>
        <v>869.19999999999993</v>
      </c>
      <c r="O1397" t="s">
        <v>11960</v>
      </c>
      <c r="P1397" t="s">
        <v>8755</v>
      </c>
      <c r="Q1397" t="s">
        <v>13093</v>
      </c>
      <c r="R1397" t="s">
        <v>8756</v>
      </c>
      <c r="S1397" t="s">
        <v>14283</v>
      </c>
      <c r="T1397" t="s">
        <v>8757</v>
      </c>
      <c r="U1397" t="s">
        <v>8758</v>
      </c>
      <c r="V1397" t="s">
        <v>8759</v>
      </c>
    </row>
    <row r="1398" spans="1:22">
      <c r="A1398" t="s">
        <v>8760</v>
      </c>
      <c r="B1398" t="s">
        <v>10512</v>
      </c>
      <c r="C1398" t="s">
        <v>10724</v>
      </c>
      <c r="D1398">
        <v>499</v>
      </c>
      <c r="E1398" s="11">
        <f t="shared" si="105"/>
        <v>84435</v>
      </c>
      <c r="F1398" s="5">
        <v>1299</v>
      </c>
      <c r="G1398" s="1">
        <v>0.62</v>
      </c>
      <c r="H1398" t="str">
        <f t="shared" si="106"/>
        <v>20-50%</v>
      </c>
      <c r="I1398" s="8" t="str">
        <f t="shared" si="108"/>
        <v>&gt;500</v>
      </c>
      <c r="J1398" s="8" t="str">
        <f t="shared" si="109"/>
        <v>No</v>
      </c>
      <c r="K1398" s="1" t="s">
        <v>9298</v>
      </c>
      <c r="L1398">
        <v>3.9</v>
      </c>
      <c r="M1398" s="4">
        <v>65</v>
      </c>
      <c r="N1398" s="12">
        <f t="shared" si="107"/>
        <v>253.5</v>
      </c>
      <c r="O1398" t="s">
        <v>11961</v>
      </c>
      <c r="P1398" t="s">
        <v>8762</v>
      </c>
      <c r="Q1398" t="s">
        <v>13094</v>
      </c>
      <c r="R1398" t="s">
        <v>8763</v>
      </c>
      <c r="S1398" t="s">
        <v>14284</v>
      </c>
      <c r="T1398" t="s">
        <v>8764</v>
      </c>
      <c r="U1398" t="s">
        <v>8765</v>
      </c>
      <c r="V1398" t="s">
        <v>8766</v>
      </c>
    </row>
    <row r="1399" spans="1:22">
      <c r="A1399" t="s">
        <v>8767</v>
      </c>
      <c r="B1399" t="s">
        <v>10513</v>
      </c>
      <c r="C1399" t="s">
        <v>10706</v>
      </c>
      <c r="D1399" s="2">
        <v>5865</v>
      </c>
      <c r="E1399" s="11">
        <f t="shared" si="105"/>
        <v>21282912</v>
      </c>
      <c r="F1399" s="5">
        <v>7776</v>
      </c>
      <c r="G1399" s="1">
        <v>0.25</v>
      </c>
      <c r="H1399" t="str">
        <f t="shared" si="106"/>
        <v>20-50%</v>
      </c>
      <c r="I1399" s="8" t="str">
        <f t="shared" si="108"/>
        <v>&gt;500</v>
      </c>
      <c r="J1399" s="8" t="str">
        <f t="shared" si="109"/>
        <v>No</v>
      </c>
      <c r="K1399" s="1" t="s">
        <v>9299</v>
      </c>
      <c r="L1399">
        <v>4.4000000000000004</v>
      </c>
      <c r="M1399" s="4">
        <v>2737</v>
      </c>
      <c r="N1399" s="12">
        <f t="shared" si="107"/>
        <v>12042.800000000001</v>
      </c>
      <c r="O1399" t="s">
        <v>11962</v>
      </c>
      <c r="P1399" t="s">
        <v>8769</v>
      </c>
      <c r="Q1399" t="s">
        <v>13095</v>
      </c>
      <c r="R1399" t="s">
        <v>8770</v>
      </c>
      <c r="S1399" t="s">
        <v>14285</v>
      </c>
      <c r="T1399" t="s">
        <v>8771</v>
      </c>
      <c r="U1399" t="s">
        <v>8772</v>
      </c>
      <c r="V1399" t="s">
        <v>8773</v>
      </c>
    </row>
    <row r="1400" spans="1:22">
      <c r="A1400" t="s">
        <v>8774</v>
      </c>
      <c r="B1400" t="s">
        <v>10514</v>
      </c>
      <c r="C1400" t="s">
        <v>10769</v>
      </c>
      <c r="D1400" s="2">
        <v>1260</v>
      </c>
      <c r="E1400" s="11">
        <f t="shared" si="105"/>
        <v>126445</v>
      </c>
      <c r="F1400" s="5">
        <v>2299</v>
      </c>
      <c r="G1400" s="1">
        <v>0.45</v>
      </c>
      <c r="H1400" t="str">
        <f t="shared" si="106"/>
        <v>20-50%</v>
      </c>
      <c r="I1400" s="8" t="str">
        <f t="shared" si="108"/>
        <v>&gt;500</v>
      </c>
      <c r="J1400" s="8" t="str">
        <f t="shared" si="109"/>
        <v>No</v>
      </c>
      <c r="K1400" s="1" t="s">
        <v>9299</v>
      </c>
      <c r="L1400">
        <v>4.3</v>
      </c>
      <c r="M1400" s="4">
        <v>55</v>
      </c>
      <c r="N1400" s="12">
        <f t="shared" si="107"/>
        <v>236.5</v>
      </c>
      <c r="O1400" t="s">
        <v>11963</v>
      </c>
      <c r="P1400" t="s">
        <v>8776</v>
      </c>
      <c r="Q1400" t="s">
        <v>13096</v>
      </c>
      <c r="R1400" t="s">
        <v>8777</v>
      </c>
      <c r="S1400" t="s">
        <v>14286</v>
      </c>
      <c r="T1400" t="s">
        <v>8778</v>
      </c>
      <c r="U1400" t="s">
        <v>8779</v>
      </c>
      <c r="V1400" t="s">
        <v>8780</v>
      </c>
    </row>
    <row r="1401" spans="1:22">
      <c r="A1401" t="s">
        <v>8781</v>
      </c>
      <c r="B1401" t="s">
        <v>10515</v>
      </c>
      <c r="C1401" t="s">
        <v>10727</v>
      </c>
      <c r="D1401" s="2">
        <v>1099</v>
      </c>
      <c r="E1401" s="11">
        <f t="shared" si="105"/>
        <v>1597500</v>
      </c>
      <c r="F1401" s="5">
        <v>1500</v>
      </c>
      <c r="G1401" s="1">
        <v>0.27</v>
      </c>
      <c r="H1401" t="str">
        <f t="shared" si="106"/>
        <v>20-50%</v>
      </c>
      <c r="I1401" s="8" t="str">
        <f t="shared" si="108"/>
        <v>&gt;500</v>
      </c>
      <c r="J1401" s="8" t="str">
        <f t="shared" si="109"/>
        <v>No</v>
      </c>
      <c r="K1401" s="1" t="s">
        <v>9299</v>
      </c>
      <c r="L1401">
        <v>4.5</v>
      </c>
      <c r="M1401" s="4">
        <v>1065</v>
      </c>
      <c r="N1401" s="12">
        <f t="shared" si="107"/>
        <v>4792.5</v>
      </c>
      <c r="O1401" t="s">
        <v>11964</v>
      </c>
      <c r="P1401" t="s">
        <v>8783</v>
      </c>
      <c r="Q1401" t="s">
        <v>8784</v>
      </c>
      <c r="R1401" t="s">
        <v>8785</v>
      </c>
      <c r="S1401" t="s">
        <v>14287</v>
      </c>
      <c r="T1401" t="s">
        <v>8786</v>
      </c>
      <c r="U1401" t="s">
        <v>8787</v>
      </c>
      <c r="V1401" t="s">
        <v>8788</v>
      </c>
    </row>
    <row r="1402" spans="1:22">
      <c r="A1402" t="s">
        <v>8789</v>
      </c>
      <c r="B1402" t="s">
        <v>8790</v>
      </c>
      <c r="C1402" t="s">
        <v>10719</v>
      </c>
      <c r="D1402" s="2">
        <v>1928</v>
      </c>
      <c r="E1402" s="11">
        <f t="shared" si="105"/>
        <v>6156430</v>
      </c>
      <c r="F1402" s="5">
        <v>2590</v>
      </c>
      <c r="G1402" s="1">
        <v>0.26</v>
      </c>
      <c r="H1402" t="str">
        <f t="shared" si="106"/>
        <v>20-50%</v>
      </c>
      <c r="I1402" s="8" t="str">
        <f t="shared" si="108"/>
        <v>&gt;500</v>
      </c>
      <c r="J1402" s="8" t="str">
        <f t="shared" si="109"/>
        <v>No</v>
      </c>
      <c r="K1402" s="1" t="s">
        <v>9299</v>
      </c>
      <c r="L1402">
        <v>4</v>
      </c>
      <c r="M1402" s="4">
        <v>2377</v>
      </c>
      <c r="N1402" s="12">
        <f t="shared" si="107"/>
        <v>9508</v>
      </c>
      <c r="O1402" t="s">
        <v>11965</v>
      </c>
      <c r="P1402" t="s">
        <v>8791</v>
      </c>
      <c r="Q1402" t="s">
        <v>13097</v>
      </c>
      <c r="R1402" t="s">
        <v>8792</v>
      </c>
      <c r="S1402" t="s">
        <v>14288</v>
      </c>
      <c r="T1402" t="s">
        <v>8793</v>
      </c>
      <c r="U1402" t="s">
        <v>8794</v>
      </c>
      <c r="V1402" t="s">
        <v>8795</v>
      </c>
    </row>
    <row r="1403" spans="1:22">
      <c r="A1403" t="s">
        <v>8796</v>
      </c>
      <c r="B1403" t="s">
        <v>10516</v>
      </c>
      <c r="C1403" t="s">
        <v>10727</v>
      </c>
      <c r="D1403" s="2">
        <v>3249</v>
      </c>
      <c r="E1403" s="11">
        <f t="shared" si="105"/>
        <v>16182131</v>
      </c>
      <c r="F1403" s="5">
        <v>6299</v>
      </c>
      <c r="G1403" s="1">
        <v>0.48</v>
      </c>
      <c r="H1403" t="str">
        <f t="shared" si="106"/>
        <v>20-50%</v>
      </c>
      <c r="I1403" s="8" t="str">
        <f t="shared" si="108"/>
        <v>&gt;500</v>
      </c>
      <c r="J1403" s="8" t="str">
        <f t="shared" si="109"/>
        <v>No</v>
      </c>
      <c r="K1403" s="1" t="s">
        <v>9299</v>
      </c>
      <c r="L1403">
        <v>3.9</v>
      </c>
      <c r="M1403" s="4">
        <v>2569</v>
      </c>
      <c r="N1403" s="12">
        <f t="shared" si="107"/>
        <v>10019.1</v>
      </c>
      <c r="O1403" t="s">
        <v>11966</v>
      </c>
      <c r="P1403" t="s">
        <v>8798</v>
      </c>
      <c r="Q1403" t="s">
        <v>13098</v>
      </c>
      <c r="R1403" t="s">
        <v>8799</v>
      </c>
      <c r="S1403" t="s">
        <v>14289</v>
      </c>
      <c r="T1403" t="s">
        <v>8800</v>
      </c>
      <c r="U1403" t="s">
        <v>8801</v>
      </c>
      <c r="V1403" t="s">
        <v>8802</v>
      </c>
    </row>
    <row r="1404" spans="1:22">
      <c r="A1404" t="s">
        <v>8803</v>
      </c>
      <c r="B1404" t="s">
        <v>10517</v>
      </c>
      <c r="C1404" t="s">
        <v>10706</v>
      </c>
      <c r="D1404" s="2">
        <v>1199</v>
      </c>
      <c r="E1404" s="11">
        <f t="shared" si="105"/>
        <v>10710765</v>
      </c>
      <c r="F1404" s="5">
        <v>1795</v>
      </c>
      <c r="G1404" s="1">
        <v>0.33</v>
      </c>
      <c r="H1404" t="str">
        <f t="shared" si="106"/>
        <v>&gt;=50%</v>
      </c>
      <c r="I1404" s="8" t="str">
        <f t="shared" si="108"/>
        <v>&gt;500</v>
      </c>
      <c r="J1404" s="8" t="str">
        <f t="shared" si="109"/>
        <v>No</v>
      </c>
      <c r="K1404" s="1" t="s">
        <v>9299</v>
      </c>
      <c r="L1404">
        <v>4.2</v>
      </c>
      <c r="M1404" s="4">
        <v>5967</v>
      </c>
      <c r="N1404" s="12">
        <f t="shared" si="107"/>
        <v>25061.4</v>
      </c>
      <c r="O1404" t="s">
        <v>11967</v>
      </c>
      <c r="P1404" t="s">
        <v>8805</v>
      </c>
      <c r="Q1404" t="s">
        <v>13099</v>
      </c>
      <c r="R1404" t="s">
        <v>8806</v>
      </c>
      <c r="S1404" t="s">
        <v>14290</v>
      </c>
      <c r="T1404" t="s">
        <v>8807</v>
      </c>
      <c r="U1404" t="s">
        <v>8808</v>
      </c>
      <c r="V1404" t="s">
        <v>8809</v>
      </c>
    </row>
    <row r="1405" spans="1:22">
      <c r="A1405" t="s">
        <v>8810</v>
      </c>
      <c r="B1405" t="s">
        <v>10518</v>
      </c>
      <c r="C1405" t="s">
        <v>10724</v>
      </c>
      <c r="D1405" s="2">
        <v>1456</v>
      </c>
      <c r="E1405" s="11">
        <f t="shared" si="105"/>
        <v>5665440</v>
      </c>
      <c r="F1405" s="5">
        <v>3190</v>
      </c>
      <c r="G1405" s="1">
        <v>0.54</v>
      </c>
      <c r="H1405" t="str">
        <f t="shared" si="106"/>
        <v>20-50%</v>
      </c>
      <c r="I1405" s="8" t="str">
        <f t="shared" si="108"/>
        <v>&gt;500</v>
      </c>
      <c r="J1405" s="8" t="str">
        <f t="shared" si="109"/>
        <v>No</v>
      </c>
      <c r="K1405" s="1" t="s">
        <v>9298</v>
      </c>
      <c r="L1405">
        <v>4.0999999999999996</v>
      </c>
      <c r="M1405" s="4">
        <v>1776</v>
      </c>
      <c r="N1405" s="12">
        <f t="shared" si="107"/>
        <v>7281.5999999999995</v>
      </c>
      <c r="O1405" t="s">
        <v>11968</v>
      </c>
      <c r="P1405" t="s">
        <v>8812</v>
      </c>
      <c r="Q1405" t="s">
        <v>13100</v>
      </c>
      <c r="R1405" t="s">
        <v>8813</v>
      </c>
      <c r="S1405" t="s">
        <v>14291</v>
      </c>
      <c r="T1405" t="s">
        <v>8814</v>
      </c>
      <c r="U1405" t="s">
        <v>8815</v>
      </c>
      <c r="V1405" t="s">
        <v>8816</v>
      </c>
    </row>
    <row r="1406" spans="1:22">
      <c r="A1406" t="s">
        <v>8817</v>
      </c>
      <c r="B1406" t="s">
        <v>10519</v>
      </c>
      <c r="C1406" t="s">
        <v>10733</v>
      </c>
      <c r="D1406" s="2">
        <v>3349</v>
      </c>
      <c r="E1406" s="11">
        <f t="shared" si="105"/>
        <v>20155800</v>
      </c>
      <c r="F1406" s="5">
        <v>4799</v>
      </c>
      <c r="G1406" s="1">
        <v>0.3</v>
      </c>
      <c r="H1406" t="str">
        <f t="shared" si="106"/>
        <v>20-50%</v>
      </c>
      <c r="I1406" s="8" t="str">
        <f t="shared" si="108"/>
        <v>&gt;500</v>
      </c>
      <c r="J1406" s="8" t="str">
        <f t="shared" si="109"/>
        <v>No</v>
      </c>
      <c r="K1406" s="1" t="s">
        <v>9299</v>
      </c>
      <c r="L1406">
        <v>3.7</v>
      </c>
      <c r="M1406" s="4">
        <v>4200</v>
      </c>
      <c r="N1406" s="12">
        <f t="shared" si="107"/>
        <v>15540</v>
      </c>
      <c r="O1406" t="s">
        <v>11969</v>
      </c>
      <c r="P1406" t="s">
        <v>8819</v>
      </c>
      <c r="Q1406" t="s">
        <v>13101</v>
      </c>
      <c r="R1406" t="s">
        <v>8820</v>
      </c>
      <c r="S1406" t="s">
        <v>14292</v>
      </c>
      <c r="T1406" t="s">
        <v>8821</v>
      </c>
      <c r="U1406" t="s">
        <v>8822</v>
      </c>
      <c r="V1406" t="s">
        <v>8823</v>
      </c>
    </row>
    <row r="1407" spans="1:22">
      <c r="A1407" t="s">
        <v>8824</v>
      </c>
      <c r="B1407" t="s">
        <v>10520</v>
      </c>
      <c r="C1407" t="s">
        <v>10718</v>
      </c>
      <c r="D1407" s="2">
        <v>4899</v>
      </c>
      <c r="E1407" s="11">
        <f t="shared" si="105"/>
        <v>2672703</v>
      </c>
      <c r="F1407" s="5">
        <v>8999</v>
      </c>
      <c r="G1407" s="1">
        <v>0.46</v>
      </c>
      <c r="H1407" t="str">
        <f t="shared" si="106"/>
        <v>20-50%</v>
      </c>
      <c r="I1407" s="8" t="str">
        <f t="shared" si="108"/>
        <v>&gt;500</v>
      </c>
      <c r="J1407" s="8" t="str">
        <f t="shared" si="109"/>
        <v>No</v>
      </c>
      <c r="K1407" s="1" t="s">
        <v>9299</v>
      </c>
      <c r="L1407">
        <v>4.0999999999999996</v>
      </c>
      <c r="M1407" s="4">
        <v>297</v>
      </c>
      <c r="N1407" s="12">
        <f t="shared" si="107"/>
        <v>1217.6999999999998</v>
      </c>
      <c r="O1407" t="s">
        <v>11970</v>
      </c>
      <c r="P1407" t="s">
        <v>8826</v>
      </c>
      <c r="Q1407" t="s">
        <v>13102</v>
      </c>
      <c r="R1407" t="s">
        <v>8827</v>
      </c>
      <c r="S1407" t="s">
        <v>14293</v>
      </c>
      <c r="T1407" t="s">
        <v>8828</v>
      </c>
      <c r="U1407" t="s">
        <v>8829</v>
      </c>
      <c r="V1407" t="s">
        <v>8830</v>
      </c>
    </row>
    <row r="1408" spans="1:22">
      <c r="A1408" t="s">
        <v>8831</v>
      </c>
      <c r="B1408" t="s">
        <v>10521</v>
      </c>
      <c r="C1408" t="s">
        <v>10759</v>
      </c>
      <c r="D1408" s="2">
        <v>1199</v>
      </c>
      <c r="E1408" s="11">
        <f t="shared" si="105"/>
        <v>7326342</v>
      </c>
      <c r="F1408" s="5">
        <v>1899</v>
      </c>
      <c r="G1408" s="1">
        <v>0.37</v>
      </c>
      <c r="H1408" t="str">
        <f t="shared" si="106"/>
        <v>20-50%</v>
      </c>
      <c r="I1408" s="8" t="str">
        <f t="shared" si="108"/>
        <v>&gt;500</v>
      </c>
      <c r="J1408" s="8" t="str">
        <f t="shared" si="109"/>
        <v>No</v>
      </c>
      <c r="K1408" s="1" t="s">
        <v>9299</v>
      </c>
      <c r="L1408">
        <v>4.2</v>
      </c>
      <c r="M1408" s="4">
        <v>3858</v>
      </c>
      <c r="N1408" s="12">
        <f t="shared" si="107"/>
        <v>16203.6</v>
      </c>
      <c r="O1408" t="s">
        <v>11971</v>
      </c>
      <c r="P1408" t="s">
        <v>8833</v>
      </c>
      <c r="Q1408" t="s">
        <v>13103</v>
      </c>
      <c r="R1408" t="s">
        <v>8834</v>
      </c>
      <c r="S1408" t="s">
        <v>14294</v>
      </c>
      <c r="T1408" t="s">
        <v>8835</v>
      </c>
      <c r="U1408" t="s">
        <v>8836</v>
      </c>
      <c r="V1408" t="s">
        <v>8837</v>
      </c>
    </row>
    <row r="1409" spans="1:22">
      <c r="A1409" t="s">
        <v>8838</v>
      </c>
      <c r="B1409" t="s">
        <v>10522</v>
      </c>
      <c r="C1409" t="s">
        <v>10709</v>
      </c>
      <c r="D1409" s="2">
        <v>3290</v>
      </c>
      <c r="E1409" s="11">
        <f t="shared" si="105"/>
        <v>974232</v>
      </c>
      <c r="F1409" s="5">
        <v>5799</v>
      </c>
      <c r="G1409" s="1">
        <v>0.43</v>
      </c>
      <c r="H1409" t="str">
        <f t="shared" si="106"/>
        <v>&gt;=50%</v>
      </c>
      <c r="I1409" s="8" t="str">
        <f t="shared" si="108"/>
        <v>&gt;500</v>
      </c>
      <c r="J1409" s="8" t="str">
        <f t="shared" si="109"/>
        <v>No</v>
      </c>
      <c r="K1409" s="1" t="s">
        <v>9299</v>
      </c>
      <c r="L1409">
        <v>4.3</v>
      </c>
      <c r="M1409" s="4">
        <v>168</v>
      </c>
      <c r="N1409" s="12">
        <f t="shared" si="107"/>
        <v>722.4</v>
      </c>
      <c r="O1409" t="s">
        <v>11972</v>
      </c>
      <c r="P1409" t="s">
        <v>8840</v>
      </c>
      <c r="Q1409" t="s">
        <v>13104</v>
      </c>
      <c r="R1409" t="s">
        <v>8841</v>
      </c>
      <c r="S1409" t="s">
        <v>14295</v>
      </c>
      <c r="T1409" t="s">
        <v>8842</v>
      </c>
      <c r="U1409" t="s">
        <v>8843</v>
      </c>
      <c r="V1409" t="s">
        <v>8844</v>
      </c>
    </row>
    <row r="1410" spans="1:22">
      <c r="A1410" t="s">
        <v>8845</v>
      </c>
      <c r="B1410" t="s">
        <v>10523</v>
      </c>
      <c r="C1410" t="s">
        <v>10768</v>
      </c>
      <c r="D1410">
        <v>179</v>
      </c>
      <c r="E1410" s="11">
        <f t="shared" ref="E1410:E1466" si="110">F1410 * M1410</f>
        <v>80699</v>
      </c>
      <c r="F1410" s="5">
        <v>799</v>
      </c>
      <c r="G1410" s="1">
        <v>0.78</v>
      </c>
      <c r="H1410" t="str">
        <f t="shared" ref="H1410:H1466" si="111">IF(G1411 &lt;=0.2, "20%", IF(G1411 &lt;=0.5,"20-50%", "&gt;=50%"))</f>
        <v>20-50%</v>
      </c>
      <c r="I1410" s="8" t="str">
        <f t="shared" si="108"/>
        <v>&gt;500</v>
      </c>
      <c r="J1410" s="8" t="str">
        <f t="shared" si="109"/>
        <v>No</v>
      </c>
      <c r="K1410" s="1" t="s">
        <v>9298</v>
      </c>
      <c r="L1410">
        <v>3.6</v>
      </c>
      <c r="M1410" s="4">
        <v>101</v>
      </c>
      <c r="N1410" s="12">
        <f t="shared" ref="N1410:N1466" si="112">L1410 *M1410</f>
        <v>363.6</v>
      </c>
      <c r="O1410" t="s">
        <v>11973</v>
      </c>
      <c r="P1410" t="s">
        <v>8847</v>
      </c>
      <c r="Q1410" t="s">
        <v>13105</v>
      </c>
      <c r="R1410" t="s">
        <v>8848</v>
      </c>
      <c r="S1410" t="s">
        <v>14296</v>
      </c>
      <c r="T1410" t="s">
        <v>8849</v>
      </c>
      <c r="U1410" t="s">
        <v>8850</v>
      </c>
      <c r="V1410" t="s">
        <v>8851</v>
      </c>
    </row>
    <row r="1411" spans="1:22">
      <c r="A1411" t="s">
        <v>8852</v>
      </c>
      <c r="B1411" t="s">
        <v>10524</v>
      </c>
      <c r="C1411" t="s">
        <v>10715</v>
      </c>
      <c r="D1411">
        <v>149</v>
      </c>
      <c r="E1411" s="11">
        <f t="shared" si="110"/>
        <v>1222200</v>
      </c>
      <c r="F1411" s="5">
        <v>300</v>
      </c>
      <c r="G1411" s="1">
        <v>0.5</v>
      </c>
      <c r="H1411" t="str">
        <f t="shared" si="111"/>
        <v>20-50%</v>
      </c>
      <c r="I1411" s="8" t="str">
        <f t="shared" ref="I1411:I1466" si="113">IF(F1411&lt;200,"&lt;200",IF(F1411&lt;=500,"200-500",IF(F1411&gt;500,"&gt;500")))</f>
        <v>200-500</v>
      </c>
      <c r="J1411" s="8" t="str">
        <f t="shared" ref="J1411:J1466" si="114">IF(T1411 &lt;1000, "Yes","No")</f>
        <v>No</v>
      </c>
      <c r="K1411" s="1" t="s">
        <v>9298</v>
      </c>
      <c r="L1411">
        <v>4.0999999999999996</v>
      </c>
      <c r="M1411" s="4">
        <v>4074</v>
      </c>
      <c r="N1411" s="12">
        <f t="shared" si="112"/>
        <v>16703.399999999998</v>
      </c>
      <c r="O1411" t="s">
        <v>11974</v>
      </c>
      <c r="P1411" t="s">
        <v>8854</v>
      </c>
      <c r="Q1411" t="s">
        <v>13106</v>
      </c>
      <c r="R1411" t="s">
        <v>8855</v>
      </c>
      <c r="S1411" t="s">
        <v>14297</v>
      </c>
      <c r="T1411" t="s">
        <v>8856</v>
      </c>
      <c r="U1411" t="s">
        <v>8857</v>
      </c>
      <c r="V1411" t="s">
        <v>8858</v>
      </c>
    </row>
    <row r="1412" spans="1:22">
      <c r="A1412" t="s">
        <v>8859</v>
      </c>
      <c r="B1412" t="s">
        <v>8860</v>
      </c>
      <c r="C1412" t="s">
        <v>10710</v>
      </c>
      <c r="D1412" s="2">
        <v>5490</v>
      </c>
      <c r="E1412" s="11">
        <f t="shared" si="110"/>
        <v>10137600</v>
      </c>
      <c r="F1412" s="5">
        <v>7200</v>
      </c>
      <c r="G1412" s="1">
        <v>0.24</v>
      </c>
      <c r="H1412" t="str">
        <f t="shared" si="111"/>
        <v>20%</v>
      </c>
      <c r="I1412" s="8" t="str">
        <f t="shared" si="113"/>
        <v>&gt;500</v>
      </c>
      <c r="J1412" s="8" t="str">
        <f t="shared" si="114"/>
        <v>No</v>
      </c>
      <c r="K1412" s="1" t="s">
        <v>9299</v>
      </c>
      <c r="L1412">
        <v>4.5</v>
      </c>
      <c r="M1412" s="4">
        <v>1408</v>
      </c>
      <c r="N1412" s="12">
        <f t="shared" si="112"/>
        <v>6336</v>
      </c>
      <c r="O1412" t="s">
        <v>11975</v>
      </c>
      <c r="P1412" t="s">
        <v>8861</v>
      </c>
      <c r="Q1412" t="s">
        <v>13107</v>
      </c>
      <c r="R1412" t="s">
        <v>8862</v>
      </c>
      <c r="S1412" t="s">
        <v>14298</v>
      </c>
      <c r="T1412" t="s">
        <v>8863</v>
      </c>
      <c r="U1412" t="s">
        <v>8864</v>
      </c>
      <c r="V1412" t="s">
        <v>8865</v>
      </c>
    </row>
    <row r="1413" spans="1:22">
      <c r="A1413" t="s">
        <v>8866</v>
      </c>
      <c r="B1413" t="s">
        <v>10525</v>
      </c>
      <c r="C1413" t="s">
        <v>10746</v>
      </c>
      <c r="D1413">
        <v>379</v>
      </c>
      <c r="E1413" s="11">
        <f t="shared" si="110"/>
        <v>1454471</v>
      </c>
      <c r="F1413" s="5">
        <v>389</v>
      </c>
      <c r="G1413" s="1">
        <v>0.03</v>
      </c>
      <c r="H1413" t="str">
        <f t="shared" si="111"/>
        <v>20-50%</v>
      </c>
      <c r="I1413" s="8" t="str">
        <f t="shared" si="113"/>
        <v>200-500</v>
      </c>
      <c r="J1413" s="8" t="str">
        <f t="shared" si="114"/>
        <v>No</v>
      </c>
      <c r="K1413" s="1" t="s">
        <v>9299</v>
      </c>
      <c r="L1413">
        <v>4.2</v>
      </c>
      <c r="M1413" s="4">
        <v>3739</v>
      </c>
      <c r="N1413" s="12">
        <f t="shared" si="112"/>
        <v>15703.800000000001</v>
      </c>
      <c r="O1413" t="s">
        <v>11976</v>
      </c>
      <c r="P1413" t="s">
        <v>8868</v>
      </c>
      <c r="Q1413" t="s">
        <v>13108</v>
      </c>
      <c r="R1413" t="s">
        <v>8869</v>
      </c>
      <c r="S1413" t="s">
        <v>14299</v>
      </c>
      <c r="T1413" t="s">
        <v>8870</v>
      </c>
      <c r="U1413" t="s">
        <v>8871</v>
      </c>
      <c r="V1413" t="s">
        <v>8872</v>
      </c>
    </row>
    <row r="1414" spans="1:22">
      <c r="A1414" t="s">
        <v>8873</v>
      </c>
      <c r="B1414" t="s">
        <v>10526</v>
      </c>
      <c r="C1414" t="s">
        <v>10715</v>
      </c>
      <c r="D1414" s="2">
        <v>8699</v>
      </c>
      <c r="E1414" s="11">
        <f t="shared" si="110"/>
        <v>76871659</v>
      </c>
      <c r="F1414" s="5">
        <v>13049</v>
      </c>
      <c r="G1414" s="1">
        <v>0.33</v>
      </c>
      <c r="H1414" t="str">
        <f t="shared" si="111"/>
        <v>20-50%</v>
      </c>
      <c r="I1414" s="8" t="str">
        <f t="shared" si="113"/>
        <v>&gt;500</v>
      </c>
      <c r="J1414" s="8" t="str">
        <f t="shared" si="114"/>
        <v>No</v>
      </c>
      <c r="K1414" s="1" t="s">
        <v>9299</v>
      </c>
      <c r="L1414">
        <v>4.3</v>
      </c>
      <c r="M1414" s="4">
        <v>5891</v>
      </c>
      <c r="N1414" s="12">
        <f t="shared" si="112"/>
        <v>25331.3</v>
      </c>
      <c r="O1414" t="s">
        <v>11977</v>
      </c>
      <c r="P1414" t="s">
        <v>8875</v>
      </c>
      <c r="Q1414" t="s">
        <v>13109</v>
      </c>
      <c r="R1414" t="s">
        <v>8876</v>
      </c>
      <c r="S1414" t="s">
        <v>14300</v>
      </c>
      <c r="T1414" t="s">
        <v>8877</v>
      </c>
      <c r="U1414" t="s">
        <v>8878</v>
      </c>
      <c r="V1414" t="s">
        <v>8879</v>
      </c>
    </row>
    <row r="1415" spans="1:22">
      <c r="A1415" t="s">
        <v>8880</v>
      </c>
      <c r="B1415" t="s">
        <v>10527</v>
      </c>
      <c r="C1415" t="s">
        <v>10713</v>
      </c>
      <c r="D1415" s="3">
        <v>3041.67</v>
      </c>
      <c r="E1415" s="11">
        <f t="shared" si="110"/>
        <v>4661223</v>
      </c>
      <c r="F1415" s="5">
        <v>5999</v>
      </c>
      <c r="G1415" s="1">
        <v>0.49</v>
      </c>
      <c r="H1415" t="str">
        <f t="shared" si="111"/>
        <v>20-50%</v>
      </c>
      <c r="I1415" s="8" t="str">
        <f t="shared" si="113"/>
        <v>&gt;500</v>
      </c>
      <c r="J1415" s="8" t="str">
        <f t="shared" si="114"/>
        <v>No</v>
      </c>
      <c r="K1415" s="1" t="s">
        <v>9299</v>
      </c>
      <c r="L1415">
        <v>4</v>
      </c>
      <c r="M1415" s="4">
        <v>777</v>
      </c>
      <c r="N1415" s="12">
        <f t="shared" si="112"/>
        <v>3108</v>
      </c>
      <c r="O1415" t="s">
        <v>11978</v>
      </c>
      <c r="P1415" t="s">
        <v>8882</v>
      </c>
      <c r="Q1415" t="s">
        <v>13110</v>
      </c>
      <c r="R1415" t="s">
        <v>8883</v>
      </c>
      <c r="S1415" t="s">
        <v>14301</v>
      </c>
      <c r="T1415" t="s">
        <v>8884</v>
      </c>
      <c r="U1415" t="s">
        <v>8885</v>
      </c>
      <c r="V1415" t="s">
        <v>8886</v>
      </c>
    </row>
    <row r="1416" spans="1:22">
      <c r="A1416" t="s">
        <v>8887</v>
      </c>
      <c r="B1416" t="s">
        <v>10528</v>
      </c>
      <c r="C1416" t="s">
        <v>10712</v>
      </c>
      <c r="D1416" s="2">
        <v>1745</v>
      </c>
      <c r="E1416" s="11">
        <f t="shared" si="110"/>
        <v>33984000</v>
      </c>
      <c r="F1416" s="5">
        <v>2400</v>
      </c>
      <c r="G1416" s="1">
        <v>0.27</v>
      </c>
      <c r="H1416" t="str">
        <f t="shared" si="111"/>
        <v>20-50%</v>
      </c>
      <c r="I1416" s="8" t="str">
        <f t="shared" si="113"/>
        <v>&gt;500</v>
      </c>
      <c r="J1416" s="8" t="str">
        <f t="shared" si="114"/>
        <v>No</v>
      </c>
      <c r="K1416" s="1" t="s">
        <v>9299</v>
      </c>
      <c r="L1416">
        <v>4.2</v>
      </c>
      <c r="M1416" s="4">
        <v>14160</v>
      </c>
      <c r="N1416" s="12">
        <f t="shared" si="112"/>
        <v>59472</v>
      </c>
      <c r="O1416" t="s">
        <v>11979</v>
      </c>
      <c r="P1416" t="s">
        <v>8889</v>
      </c>
      <c r="Q1416" t="s">
        <v>13111</v>
      </c>
      <c r="R1416" t="s">
        <v>8890</v>
      </c>
      <c r="S1416" t="s">
        <v>14302</v>
      </c>
      <c r="T1416" t="s">
        <v>8891</v>
      </c>
      <c r="U1416" t="s">
        <v>8892</v>
      </c>
      <c r="V1416" t="s">
        <v>8893</v>
      </c>
    </row>
    <row r="1417" spans="1:22">
      <c r="A1417" t="s">
        <v>8894</v>
      </c>
      <c r="B1417" t="s">
        <v>10529</v>
      </c>
      <c r="C1417" t="s">
        <v>10746</v>
      </c>
      <c r="D1417" s="2">
        <v>3180</v>
      </c>
      <c r="E1417" s="11">
        <f t="shared" si="110"/>
        <v>36636105</v>
      </c>
      <c r="F1417" s="5">
        <v>5295</v>
      </c>
      <c r="G1417" s="1">
        <v>0.4</v>
      </c>
      <c r="H1417" t="str">
        <f t="shared" si="111"/>
        <v>&gt;=50%</v>
      </c>
      <c r="I1417" s="8" t="str">
        <f t="shared" si="113"/>
        <v>&gt;500</v>
      </c>
      <c r="J1417" s="8" t="str">
        <f t="shared" si="114"/>
        <v>No</v>
      </c>
      <c r="K1417" s="1" t="s">
        <v>9299</v>
      </c>
      <c r="L1417">
        <v>4.2</v>
      </c>
      <c r="M1417" s="4">
        <v>6919</v>
      </c>
      <c r="N1417" s="12">
        <f t="shared" si="112"/>
        <v>29059.800000000003</v>
      </c>
      <c r="O1417" t="s">
        <v>11980</v>
      </c>
      <c r="P1417" t="s">
        <v>8896</v>
      </c>
      <c r="Q1417" t="s">
        <v>13112</v>
      </c>
      <c r="R1417" t="s">
        <v>8897</v>
      </c>
      <c r="S1417" t="s">
        <v>14303</v>
      </c>
      <c r="T1417" t="s">
        <v>8898</v>
      </c>
      <c r="U1417" t="s">
        <v>8899</v>
      </c>
      <c r="V1417" t="s">
        <v>8900</v>
      </c>
    </row>
    <row r="1418" spans="1:22">
      <c r="A1418" t="s">
        <v>8901</v>
      </c>
      <c r="B1418" t="s">
        <v>10530</v>
      </c>
      <c r="C1418" t="s">
        <v>10722</v>
      </c>
      <c r="D1418" s="2">
        <v>4999</v>
      </c>
      <c r="E1418" s="11">
        <f t="shared" si="110"/>
        <v>7174713</v>
      </c>
      <c r="F1418" s="5">
        <v>24999</v>
      </c>
      <c r="G1418" s="1">
        <v>0.8</v>
      </c>
      <c r="H1418" t="str">
        <f t="shared" si="111"/>
        <v>&gt;=50%</v>
      </c>
      <c r="I1418" s="8" t="str">
        <f t="shared" si="113"/>
        <v>&gt;500</v>
      </c>
      <c r="J1418" s="8" t="str">
        <f t="shared" si="114"/>
        <v>No</v>
      </c>
      <c r="K1418" s="1" t="s">
        <v>9298</v>
      </c>
      <c r="L1418">
        <v>4.5</v>
      </c>
      <c r="M1418" s="4">
        <v>287</v>
      </c>
      <c r="N1418" s="12">
        <f t="shared" si="112"/>
        <v>1291.5</v>
      </c>
      <c r="O1418" t="s">
        <v>11981</v>
      </c>
      <c r="P1418" t="s">
        <v>8903</v>
      </c>
      <c r="Q1418" t="s">
        <v>13113</v>
      </c>
      <c r="R1418" t="s">
        <v>8904</v>
      </c>
      <c r="S1418" t="s">
        <v>14304</v>
      </c>
      <c r="T1418" t="s">
        <v>8905</v>
      </c>
      <c r="U1418" t="s">
        <v>8906</v>
      </c>
      <c r="V1418" t="s">
        <v>8907</v>
      </c>
    </row>
    <row r="1419" spans="1:22">
      <c r="A1419" t="s">
        <v>8908</v>
      </c>
      <c r="B1419" t="s">
        <v>10531</v>
      </c>
      <c r="C1419" t="s">
        <v>10770</v>
      </c>
      <c r="D1419">
        <v>390</v>
      </c>
      <c r="E1419" s="11">
        <f t="shared" si="110"/>
        <v>229313</v>
      </c>
      <c r="F1419" s="5">
        <v>799</v>
      </c>
      <c r="G1419" s="1">
        <v>0.51</v>
      </c>
      <c r="H1419" t="str">
        <f t="shared" si="111"/>
        <v>20-50%</v>
      </c>
      <c r="I1419" s="8" t="str">
        <f t="shared" si="113"/>
        <v>&gt;500</v>
      </c>
      <c r="J1419" s="8" t="str">
        <f t="shared" si="114"/>
        <v>No</v>
      </c>
      <c r="K1419" s="1" t="s">
        <v>9298</v>
      </c>
      <c r="L1419">
        <v>3.8</v>
      </c>
      <c r="M1419" s="4">
        <v>287</v>
      </c>
      <c r="N1419" s="12">
        <f t="shared" si="112"/>
        <v>1090.5999999999999</v>
      </c>
      <c r="O1419" t="s">
        <v>11982</v>
      </c>
      <c r="P1419" t="s">
        <v>8910</v>
      </c>
      <c r="Q1419" t="s">
        <v>13114</v>
      </c>
      <c r="R1419" t="s">
        <v>8911</v>
      </c>
      <c r="S1419" t="s">
        <v>14305</v>
      </c>
      <c r="T1419" t="s">
        <v>8912</v>
      </c>
      <c r="U1419" t="s">
        <v>8913</v>
      </c>
      <c r="V1419" t="s">
        <v>8914</v>
      </c>
    </row>
    <row r="1420" spans="1:22">
      <c r="A1420" t="s">
        <v>8915</v>
      </c>
      <c r="B1420" t="s">
        <v>10532</v>
      </c>
      <c r="C1420" t="s">
        <v>10726</v>
      </c>
      <c r="D1420" s="2">
        <v>1999</v>
      </c>
      <c r="E1420" s="11">
        <f t="shared" si="110"/>
        <v>1163612</v>
      </c>
      <c r="F1420" s="5">
        <v>2999</v>
      </c>
      <c r="G1420" s="1">
        <v>0.33</v>
      </c>
      <c r="H1420" t="str">
        <f t="shared" si="111"/>
        <v>20-50%</v>
      </c>
      <c r="I1420" s="8" t="str">
        <f t="shared" si="113"/>
        <v>&gt;500</v>
      </c>
      <c r="J1420" s="8" t="str">
        <f t="shared" si="114"/>
        <v>No</v>
      </c>
      <c r="K1420" s="1" t="s">
        <v>9299</v>
      </c>
      <c r="L1420">
        <v>4.4000000000000004</v>
      </c>
      <c r="M1420" s="4">
        <v>388</v>
      </c>
      <c r="N1420" s="12">
        <f t="shared" si="112"/>
        <v>1707.2</v>
      </c>
      <c r="O1420" t="s">
        <v>11983</v>
      </c>
      <c r="P1420" t="s">
        <v>8917</v>
      </c>
      <c r="Q1420" t="s">
        <v>13115</v>
      </c>
      <c r="R1420" t="s">
        <v>8918</v>
      </c>
      <c r="S1420" t="s">
        <v>14306</v>
      </c>
      <c r="T1420" t="s">
        <v>8919</v>
      </c>
      <c r="U1420" t="s">
        <v>8920</v>
      </c>
      <c r="V1420" t="s">
        <v>8921</v>
      </c>
    </row>
    <row r="1421" spans="1:22">
      <c r="A1421" t="s">
        <v>8922</v>
      </c>
      <c r="B1421" t="s">
        <v>10533</v>
      </c>
      <c r="C1421" t="s">
        <v>10768</v>
      </c>
      <c r="D1421" s="2">
        <v>1624</v>
      </c>
      <c r="E1421" s="11">
        <f t="shared" si="110"/>
        <v>2063365</v>
      </c>
      <c r="F1421" s="5">
        <v>2495</v>
      </c>
      <c r="G1421" s="1">
        <v>0.35</v>
      </c>
      <c r="H1421" t="str">
        <f t="shared" si="111"/>
        <v>&gt;=50%</v>
      </c>
      <c r="I1421" s="8" t="str">
        <f t="shared" si="113"/>
        <v>&gt;500</v>
      </c>
      <c r="J1421" s="8" t="str">
        <f t="shared" si="114"/>
        <v>No</v>
      </c>
      <c r="K1421" s="1" t="s">
        <v>9299</v>
      </c>
      <c r="L1421">
        <v>4.0999999999999996</v>
      </c>
      <c r="M1421" s="4">
        <v>827</v>
      </c>
      <c r="N1421" s="12">
        <f t="shared" si="112"/>
        <v>3390.7</v>
      </c>
      <c r="O1421" t="s">
        <v>11984</v>
      </c>
      <c r="P1421" t="s">
        <v>8924</v>
      </c>
      <c r="Q1421" t="s">
        <v>13116</v>
      </c>
      <c r="R1421" t="s">
        <v>8925</v>
      </c>
      <c r="S1421" t="s">
        <v>14307</v>
      </c>
      <c r="T1421" t="s">
        <v>8926</v>
      </c>
      <c r="U1421" t="s">
        <v>8927</v>
      </c>
      <c r="V1421" t="s">
        <v>8928</v>
      </c>
    </row>
    <row r="1422" spans="1:22">
      <c r="A1422" t="s">
        <v>8929</v>
      </c>
      <c r="B1422" t="s">
        <v>10534</v>
      </c>
      <c r="C1422" t="s">
        <v>10709</v>
      </c>
      <c r="D1422">
        <v>184</v>
      </c>
      <c r="E1422" s="11">
        <f t="shared" si="110"/>
        <v>2236950</v>
      </c>
      <c r="F1422" s="5">
        <v>450</v>
      </c>
      <c r="G1422" s="1">
        <v>0.59</v>
      </c>
      <c r="H1422" t="str">
        <f t="shared" si="111"/>
        <v>&gt;=50%</v>
      </c>
      <c r="I1422" s="8" t="str">
        <f t="shared" si="113"/>
        <v>200-500</v>
      </c>
      <c r="J1422" s="8" t="str">
        <f t="shared" si="114"/>
        <v>No</v>
      </c>
      <c r="K1422" s="1" t="s">
        <v>9298</v>
      </c>
      <c r="L1422">
        <v>4.2</v>
      </c>
      <c r="M1422" s="4">
        <v>4971</v>
      </c>
      <c r="N1422" s="12">
        <f t="shared" si="112"/>
        <v>20878.2</v>
      </c>
      <c r="O1422" t="s">
        <v>11985</v>
      </c>
      <c r="P1422" t="s">
        <v>8931</v>
      </c>
      <c r="Q1422" t="s">
        <v>13117</v>
      </c>
      <c r="R1422" t="s">
        <v>8932</v>
      </c>
      <c r="S1422" t="s">
        <v>14308</v>
      </c>
      <c r="T1422" t="s">
        <v>8933</v>
      </c>
      <c r="U1422" t="s">
        <v>8934</v>
      </c>
      <c r="V1422" t="s">
        <v>8935</v>
      </c>
    </row>
    <row r="1423" spans="1:22">
      <c r="A1423" t="s">
        <v>8936</v>
      </c>
      <c r="B1423" t="s">
        <v>10535</v>
      </c>
      <c r="C1423" t="s">
        <v>10771</v>
      </c>
      <c r="D1423">
        <v>445</v>
      </c>
      <c r="E1423" s="11">
        <f t="shared" si="110"/>
        <v>228771</v>
      </c>
      <c r="F1423" s="5">
        <v>999</v>
      </c>
      <c r="G1423" s="1">
        <v>0.55000000000000004</v>
      </c>
      <c r="H1423" t="str">
        <f t="shared" si="111"/>
        <v>&gt;=50%</v>
      </c>
      <c r="I1423" s="8" t="str">
        <f t="shared" si="113"/>
        <v>&gt;500</v>
      </c>
      <c r="J1423" s="8" t="str">
        <f t="shared" si="114"/>
        <v>No</v>
      </c>
      <c r="K1423" s="1" t="s">
        <v>9298</v>
      </c>
      <c r="L1423">
        <v>4.3</v>
      </c>
      <c r="M1423" s="4">
        <v>229</v>
      </c>
      <c r="N1423" s="12">
        <f t="shared" si="112"/>
        <v>984.69999999999993</v>
      </c>
      <c r="O1423" t="s">
        <v>11986</v>
      </c>
      <c r="P1423" t="s">
        <v>8938</v>
      </c>
      <c r="Q1423" t="s">
        <v>13118</v>
      </c>
      <c r="R1423" t="s">
        <v>8939</v>
      </c>
      <c r="S1423" t="s">
        <v>14309</v>
      </c>
      <c r="T1423" t="s">
        <v>8940</v>
      </c>
      <c r="U1423" t="s">
        <v>8941</v>
      </c>
      <c r="V1423" t="s">
        <v>8942</v>
      </c>
    </row>
    <row r="1424" spans="1:22">
      <c r="A1424" t="s">
        <v>8943</v>
      </c>
      <c r="B1424" t="s">
        <v>10536</v>
      </c>
      <c r="C1424" t="s">
        <v>10712</v>
      </c>
      <c r="D1424">
        <v>699</v>
      </c>
      <c r="E1424" s="11">
        <f t="shared" si="110"/>
        <v>5955560</v>
      </c>
      <c r="F1424" s="5">
        <v>1690</v>
      </c>
      <c r="G1424" s="1">
        <v>0.59</v>
      </c>
      <c r="H1424" t="str">
        <f t="shared" si="111"/>
        <v>&gt;=50%</v>
      </c>
      <c r="I1424" s="8" t="str">
        <f t="shared" si="113"/>
        <v>&gt;500</v>
      </c>
      <c r="J1424" s="8" t="str">
        <f t="shared" si="114"/>
        <v>No</v>
      </c>
      <c r="K1424" s="1" t="s">
        <v>9298</v>
      </c>
      <c r="L1424">
        <v>4.0999999999999996</v>
      </c>
      <c r="M1424" s="4">
        <v>3524</v>
      </c>
      <c r="N1424" s="12">
        <f t="shared" si="112"/>
        <v>14448.4</v>
      </c>
      <c r="O1424" t="s">
        <v>11987</v>
      </c>
      <c r="P1424" t="s">
        <v>8945</v>
      </c>
      <c r="Q1424" t="s">
        <v>13119</v>
      </c>
      <c r="R1424" t="s">
        <v>8946</v>
      </c>
      <c r="S1424" t="s">
        <v>14310</v>
      </c>
      <c r="T1424" t="s">
        <v>8947</v>
      </c>
      <c r="U1424" t="s">
        <v>8948</v>
      </c>
      <c r="V1424" t="s">
        <v>8949</v>
      </c>
    </row>
    <row r="1425" spans="1:22">
      <c r="A1425" t="s">
        <v>8950</v>
      </c>
      <c r="B1425" t="s">
        <v>10537</v>
      </c>
      <c r="C1425" t="s">
        <v>10740</v>
      </c>
      <c r="D1425" s="2">
        <v>1601</v>
      </c>
      <c r="E1425" s="11">
        <f t="shared" si="110"/>
        <v>606840</v>
      </c>
      <c r="F1425" s="5">
        <v>3890</v>
      </c>
      <c r="G1425" s="1">
        <v>0.59</v>
      </c>
      <c r="H1425" t="str">
        <f t="shared" si="111"/>
        <v>20%</v>
      </c>
      <c r="I1425" s="8" t="str">
        <f t="shared" si="113"/>
        <v>&gt;500</v>
      </c>
      <c r="J1425" s="8" t="str">
        <f t="shared" si="114"/>
        <v>No</v>
      </c>
      <c r="K1425" s="1" t="s">
        <v>9298</v>
      </c>
      <c r="L1425">
        <v>4.2</v>
      </c>
      <c r="M1425" s="4">
        <v>156</v>
      </c>
      <c r="N1425" s="12">
        <f t="shared" si="112"/>
        <v>655.20000000000005</v>
      </c>
      <c r="O1425" t="s">
        <v>11988</v>
      </c>
      <c r="P1425" t="s">
        <v>8952</v>
      </c>
      <c r="Q1425" t="s">
        <v>13120</v>
      </c>
      <c r="R1425" t="s">
        <v>8953</v>
      </c>
      <c r="S1425" t="s">
        <v>14311</v>
      </c>
      <c r="T1425" t="s">
        <v>8954</v>
      </c>
      <c r="U1425" t="s">
        <v>8955</v>
      </c>
      <c r="V1425" t="s">
        <v>8956</v>
      </c>
    </row>
    <row r="1426" spans="1:22">
      <c r="A1426" t="s">
        <v>8957</v>
      </c>
      <c r="B1426" t="s">
        <v>10538</v>
      </c>
      <c r="C1426" t="s">
        <v>10709</v>
      </c>
      <c r="D1426">
        <v>231</v>
      </c>
      <c r="E1426" s="11">
        <f t="shared" si="110"/>
        <v>127400</v>
      </c>
      <c r="F1426" s="5">
        <v>260</v>
      </c>
      <c r="G1426" s="1">
        <v>0.11</v>
      </c>
      <c r="H1426" t="str">
        <f t="shared" si="111"/>
        <v>20-50%</v>
      </c>
      <c r="I1426" s="8" t="str">
        <f t="shared" si="113"/>
        <v>200-500</v>
      </c>
      <c r="J1426" s="8" t="str">
        <f t="shared" si="114"/>
        <v>No</v>
      </c>
      <c r="K1426" s="1" t="s">
        <v>9299</v>
      </c>
      <c r="L1426">
        <v>4.0999999999999996</v>
      </c>
      <c r="M1426" s="4">
        <v>490</v>
      </c>
      <c r="N1426" s="12">
        <f t="shared" si="112"/>
        <v>2008.9999999999998</v>
      </c>
      <c r="O1426" t="s">
        <v>11989</v>
      </c>
      <c r="P1426" t="s">
        <v>8959</v>
      </c>
      <c r="Q1426" t="s">
        <v>13121</v>
      </c>
      <c r="R1426" t="s">
        <v>8960</v>
      </c>
      <c r="S1426" t="s">
        <v>14312</v>
      </c>
      <c r="T1426" t="s">
        <v>9288</v>
      </c>
      <c r="U1426" t="s">
        <v>8961</v>
      </c>
      <c r="V1426" t="s">
        <v>8962</v>
      </c>
    </row>
    <row r="1427" spans="1:22">
      <c r="A1427" t="s">
        <v>8963</v>
      </c>
      <c r="B1427" t="s">
        <v>10539</v>
      </c>
      <c r="C1427" t="s">
        <v>10706</v>
      </c>
      <c r="D1427">
        <v>369</v>
      </c>
      <c r="E1427" s="11">
        <f t="shared" si="110"/>
        <v>49118</v>
      </c>
      <c r="F1427" s="5">
        <v>599</v>
      </c>
      <c r="G1427" s="1">
        <v>0.38</v>
      </c>
      <c r="H1427" t="str">
        <f t="shared" si="111"/>
        <v>&gt;=50%</v>
      </c>
      <c r="I1427" s="8" t="str">
        <f t="shared" si="113"/>
        <v>&gt;500</v>
      </c>
      <c r="J1427" s="8" t="str">
        <f t="shared" si="114"/>
        <v>No</v>
      </c>
      <c r="K1427" s="1" t="s">
        <v>9299</v>
      </c>
      <c r="L1427">
        <v>3.9</v>
      </c>
      <c r="M1427" s="4">
        <v>82</v>
      </c>
      <c r="N1427" s="12">
        <f t="shared" si="112"/>
        <v>319.8</v>
      </c>
      <c r="O1427" t="s">
        <v>11990</v>
      </c>
      <c r="P1427" t="s">
        <v>8965</v>
      </c>
      <c r="Q1427" t="s">
        <v>13122</v>
      </c>
      <c r="R1427" t="s">
        <v>8966</v>
      </c>
      <c r="S1427" t="s">
        <v>14313</v>
      </c>
      <c r="T1427" t="s">
        <v>8967</v>
      </c>
      <c r="U1427" t="s">
        <v>8968</v>
      </c>
      <c r="V1427" t="s">
        <v>8969</v>
      </c>
    </row>
    <row r="1428" spans="1:22">
      <c r="A1428" t="s">
        <v>8970</v>
      </c>
      <c r="B1428" t="s">
        <v>10540</v>
      </c>
      <c r="C1428" t="s">
        <v>10715</v>
      </c>
      <c r="D1428">
        <v>809</v>
      </c>
      <c r="E1428" s="11">
        <f t="shared" si="110"/>
        <v>1384500</v>
      </c>
      <c r="F1428" s="5">
        <v>1950</v>
      </c>
      <c r="G1428" s="1">
        <v>0.59</v>
      </c>
      <c r="H1428" t="str">
        <f t="shared" si="111"/>
        <v>&gt;=50%</v>
      </c>
      <c r="I1428" s="8" t="str">
        <f t="shared" si="113"/>
        <v>&gt;500</v>
      </c>
      <c r="J1428" s="8" t="str">
        <f t="shared" si="114"/>
        <v>No</v>
      </c>
      <c r="K1428" s="1" t="s">
        <v>9298</v>
      </c>
      <c r="L1428">
        <v>3.9</v>
      </c>
      <c r="M1428" s="4">
        <v>710</v>
      </c>
      <c r="N1428" s="12">
        <f t="shared" si="112"/>
        <v>2769</v>
      </c>
      <c r="O1428" t="s">
        <v>11991</v>
      </c>
      <c r="P1428" t="s">
        <v>8972</v>
      </c>
      <c r="Q1428" t="s">
        <v>13123</v>
      </c>
      <c r="R1428" t="s">
        <v>8973</v>
      </c>
      <c r="S1428" t="s">
        <v>14314</v>
      </c>
      <c r="T1428" t="s">
        <v>8974</v>
      </c>
      <c r="U1428" t="s">
        <v>8975</v>
      </c>
      <c r="V1428" t="s">
        <v>8976</v>
      </c>
    </row>
    <row r="1429" spans="1:22">
      <c r="A1429" t="s">
        <v>8977</v>
      </c>
      <c r="B1429" t="s">
        <v>10541</v>
      </c>
      <c r="C1429" t="s">
        <v>10715</v>
      </c>
      <c r="D1429" s="2">
        <v>1199</v>
      </c>
      <c r="E1429" s="11">
        <f t="shared" si="110"/>
        <v>397670</v>
      </c>
      <c r="F1429" s="5">
        <v>2990</v>
      </c>
      <c r="G1429" s="1">
        <v>0.6</v>
      </c>
      <c r="H1429" t="str">
        <f t="shared" si="111"/>
        <v>20-50%</v>
      </c>
      <c r="I1429" s="8" t="str">
        <f t="shared" si="113"/>
        <v>&gt;500</v>
      </c>
      <c r="J1429" s="8" t="str">
        <f t="shared" si="114"/>
        <v>No</v>
      </c>
      <c r="K1429" s="1" t="s">
        <v>9298</v>
      </c>
      <c r="L1429">
        <v>3.8</v>
      </c>
      <c r="M1429" s="4">
        <v>133</v>
      </c>
      <c r="N1429" s="12">
        <f t="shared" si="112"/>
        <v>505.4</v>
      </c>
      <c r="O1429" t="s">
        <v>11992</v>
      </c>
      <c r="P1429" t="s">
        <v>8979</v>
      </c>
      <c r="Q1429" t="s">
        <v>13124</v>
      </c>
      <c r="R1429" t="s">
        <v>8980</v>
      </c>
      <c r="S1429" t="s">
        <v>14315</v>
      </c>
      <c r="T1429" t="s">
        <v>8981</v>
      </c>
      <c r="U1429" t="s">
        <v>8982</v>
      </c>
      <c r="V1429" t="s">
        <v>8983</v>
      </c>
    </row>
    <row r="1430" spans="1:22">
      <c r="A1430" t="s">
        <v>8984</v>
      </c>
      <c r="B1430" t="s">
        <v>8985</v>
      </c>
      <c r="C1430" t="s">
        <v>10723</v>
      </c>
      <c r="D1430" s="2">
        <v>6120</v>
      </c>
      <c r="E1430" s="11">
        <f t="shared" si="110"/>
        <v>22208823</v>
      </c>
      <c r="F1430" s="5">
        <v>8073</v>
      </c>
      <c r="G1430" s="1">
        <v>0.24</v>
      </c>
      <c r="H1430" t="str">
        <f t="shared" si="111"/>
        <v>20-50%</v>
      </c>
      <c r="I1430" s="8" t="str">
        <f t="shared" si="113"/>
        <v>&gt;500</v>
      </c>
      <c r="J1430" s="8" t="str">
        <f t="shared" si="114"/>
        <v>No</v>
      </c>
      <c r="K1430" s="1" t="s">
        <v>9299</v>
      </c>
      <c r="L1430">
        <v>4.5999999999999996</v>
      </c>
      <c r="M1430" s="4">
        <v>2751</v>
      </c>
      <c r="N1430" s="12">
        <f t="shared" si="112"/>
        <v>12654.599999999999</v>
      </c>
      <c r="O1430" t="s">
        <v>11993</v>
      </c>
      <c r="P1430" t="s">
        <v>8986</v>
      </c>
      <c r="Q1430" t="s">
        <v>13125</v>
      </c>
      <c r="R1430" t="s">
        <v>8987</v>
      </c>
      <c r="S1430" t="s">
        <v>14316</v>
      </c>
      <c r="T1430" t="s">
        <v>8988</v>
      </c>
      <c r="U1430" t="s">
        <v>8989</v>
      </c>
      <c r="V1430" t="s">
        <v>8990</v>
      </c>
    </row>
    <row r="1431" spans="1:22">
      <c r="A1431" t="s">
        <v>8991</v>
      </c>
      <c r="B1431" t="s">
        <v>10542</v>
      </c>
      <c r="C1431" t="s">
        <v>10761</v>
      </c>
      <c r="D1431" s="2">
        <v>1799</v>
      </c>
      <c r="E1431" s="11">
        <f t="shared" si="110"/>
        <v>2003829</v>
      </c>
      <c r="F1431" s="5">
        <v>2599</v>
      </c>
      <c r="G1431" s="1">
        <v>0.31</v>
      </c>
      <c r="H1431" t="str">
        <f t="shared" si="111"/>
        <v>20-50%</v>
      </c>
      <c r="I1431" s="8" t="str">
        <f t="shared" si="113"/>
        <v>&gt;500</v>
      </c>
      <c r="J1431" s="8" t="str">
        <f t="shared" si="114"/>
        <v>No</v>
      </c>
      <c r="K1431" s="1" t="s">
        <v>9299</v>
      </c>
      <c r="L1431">
        <v>3.6</v>
      </c>
      <c r="M1431" s="4">
        <v>771</v>
      </c>
      <c r="N1431" s="12">
        <f t="shared" si="112"/>
        <v>2775.6</v>
      </c>
      <c r="O1431" t="s">
        <v>11994</v>
      </c>
      <c r="P1431" t="s">
        <v>8993</v>
      </c>
      <c r="Q1431" t="s">
        <v>13126</v>
      </c>
      <c r="R1431" t="s">
        <v>8994</v>
      </c>
      <c r="S1431" t="s">
        <v>14317</v>
      </c>
      <c r="T1431" t="s">
        <v>8995</v>
      </c>
      <c r="U1431" t="s">
        <v>8996</v>
      </c>
      <c r="V1431" t="s">
        <v>8997</v>
      </c>
    </row>
    <row r="1432" spans="1:22">
      <c r="A1432" t="s">
        <v>8998</v>
      </c>
      <c r="B1432" t="s">
        <v>10543</v>
      </c>
      <c r="C1432" t="s">
        <v>10738</v>
      </c>
      <c r="D1432" s="2">
        <v>18999</v>
      </c>
      <c r="E1432" s="11">
        <f t="shared" si="110"/>
        <v>76077464</v>
      </c>
      <c r="F1432" s="5">
        <v>29999</v>
      </c>
      <c r="G1432" s="1">
        <v>0.37</v>
      </c>
      <c r="H1432" t="str">
        <f t="shared" si="111"/>
        <v>20%</v>
      </c>
      <c r="I1432" s="8" t="str">
        <f t="shared" si="113"/>
        <v>&gt;500</v>
      </c>
      <c r="J1432" s="8" t="str">
        <f t="shared" si="114"/>
        <v>No</v>
      </c>
      <c r="K1432" s="1" t="s">
        <v>9299</v>
      </c>
      <c r="L1432">
        <v>4.0999999999999996</v>
      </c>
      <c r="M1432" s="4">
        <v>2536</v>
      </c>
      <c r="N1432" s="12">
        <f t="shared" si="112"/>
        <v>10397.599999999999</v>
      </c>
      <c r="O1432" t="s">
        <v>11995</v>
      </c>
      <c r="P1432" t="s">
        <v>9000</v>
      </c>
      <c r="Q1432" t="s">
        <v>13127</v>
      </c>
      <c r="R1432" t="s">
        <v>9001</v>
      </c>
      <c r="S1432" t="s">
        <v>14318</v>
      </c>
      <c r="T1432" t="s">
        <v>9002</v>
      </c>
      <c r="U1432" t="s">
        <v>9003</v>
      </c>
      <c r="V1432" t="s">
        <v>9004</v>
      </c>
    </row>
    <row r="1433" spans="1:22">
      <c r="A1433" t="s">
        <v>9005</v>
      </c>
      <c r="B1433" t="s">
        <v>10544</v>
      </c>
      <c r="C1433" t="s">
        <v>10772</v>
      </c>
      <c r="D1433" s="2">
        <v>1999</v>
      </c>
      <c r="E1433" s="11">
        <f t="shared" si="110"/>
        <v>18410360</v>
      </c>
      <c r="F1433" s="5">
        <v>2360</v>
      </c>
      <c r="G1433" s="1">
        <v>0.15</v>
      </c>
      <c r="H1433" t="str">
        <f t="shared" si="111"/>
        <v>20-50%</v>
      </c>
      <c r="I1433" s="8" t="str">
        <f t="shared" si="113"/>
        <v>&gt;500</v>
      </c>
      <c r="J1433" s="8" t="str">
        <f t="shared" si="114"/>
        <v>No</v>
      </c>
      <c r="K1433" s="1" t="s">
        <v>9299</v>
      </c>
      <c r="L1433">
        <v>4.2</v>
      </c>
      <c r="M1433" s="4">
        <v>7801</v>
      </c>
      <c r="N1433" s="12">
        <f t="shared" si="112"/>
        <v>32764.2</v>
      </c>
      <c r="O1433" t="s">
        <v>11996</v>
      </c>
      <c r="P1433" t="s">
        <v>9007</v>
      </c>
      <c r="Q1433" t="s">
        <v>13128</v>
      </c>
      <c r="R1433" t="s">
        <v>9008</v>
      </c>
      <c r="S1433" t="s">
        <v>14319</v>
      </c>
      <c r="T1433" t="s">
        <v>9009</v>
      </c>
      <c r="U1433" t="s">
        <v>9010</v>
      </c>
      <c r="V1433" t="s">
        <v>9011</v>
      </c>
    </row>
    <row r="1434" spans="1:22">
      <c r="A1434" t="s">
        <v>9012</v>
      </c>
      <c r="B1434" t="s">
        <v>10545</v>
      </c>
      <c r="C1434" t="s">
        <v>10731</v>
      </c>
      <c r="D1434" s="2">
        <v>5999</v>
      </c>
      <c r="E1434" s="11">
        <f t="shared" si="110"/>
        <v>6138330</v>
      </c>
      <c r="F1434" s="5">
        <v>11495</v>
      </c>
      <c r="G1434" s="1">
        <v>0.48</v>
      </c>
      <c r="H1434" t="str">
        <f t="shared" si="111"/>
        <v>20-50%</v>
      </c>
      <c r="I1434" s="8" t="str">
        <f t="shared" si="113"/>
        <v>&gt;500</v>
      </c>
      <c r="J1434" s="8" t="str">
        <f t="shared" si="114"/>
        <v>No</v>
      </c>
      <c r="K1434" s="1" t="s">
        <v>9299</v>
      </c>
      <c r="L1434">
        <v>4.3</v>
      </c>
      <c r="M1434" s="4">
        <v>534</v>
      </c>
      <c r="N1434" s="12">
        <f t="shared" si="112"/>
        <v>2296.1999999999998</v>
      </c>
      <c r="O1434" t="s">
        <v>11997</v>
      </c>
      <c r="P1434" t="s">
        <v>9014</v>
      </c>
      <c r="Q1434" t="s">
        <v>13129</v>
      </c>
      <c r="R1434" t="s">
        <v>9015</v>
      </c>
      <c r="S1434" t="s">
        <v>14320</v>
      </c>
      <c r="T1434" t="s">
        <v>9016</v>
      </c>
      <c r="U1434" t="s">
        <v>9017</v>
      </c>
      <c r="V1434" t="s">
        <v>9018</v>
      </c>
    </row>
    <row r="1435" spans="1:22">
      <c r="A1435" t="s">
        <v>9019</v>
      </c>
      <c r="B1435" t="s">
        <v>10546</v>
      </c>
      <c r="C1435" t="s">
        <v>10766</v>
      </c>
      <c r="D1435" s="2">
        <v>2599</v>
      </c>
      <c r="E1435" s="11">
        <f t="shared" si="110"/>
        <v>4292440</v>
      </c>
      <c r="F1435" s="5">
        <v>4780</v>
      </c>
      <c r="G1435" s="1">
        <v>0.46</v>
      </c>
      <c r="H1435" t="str">
        <f t="shared" si="111"/>
        <v>20-50%</v>
      </c>
      <c r="I1435" s="8" t="str">
        <f t="shared" si="113"/>
        <v>&gt;500</v>
      </c>
      <c r="J1435" s="8" t="str">
        <f t="shared" si="114"/>
        <v>No</v>
      </c>
      <c r="K1435" s="1" t="s">
        <v>9299</v>
      </c>
      <c r="L1435">
        <v>3.9</v>
      </c>
      <c r="M1435" s="4">
        <v>898</v>
      </c>
      <c r="N1435" s="12">
        <f t="shared" si="112"/>
        <v>3502.2</v>
      </c>
      <c r="O1435" t="s">
        <v>11998</v>
      </c>
      <c r="P1435" t="s">
        <v>9021</v>
      </c>
      <c r="Q1435" t="s">
        <v>13130</v>
      </c>
      <c r="R1435" t="s">
        <v>9022</v>
      </c>
      <c r="S1435" t="s">
        <v>14321</v>
      </c>
      <c r="T1435" t="s">
        <v>9023</v>
      </c>
      <c r="U1435" t="s">
        <v>9024</v>
      </c>
      <c r="V1435" t="s">
        <v>9025</v>
      </c>
    </row>
    <row r="1436" spans="1:22">
      <c r="A1436" t="s">
        <v>9026</v>
      </c>
      <c r="B1436" t="s">
        <v>10547</v>
      </c>
      <c r="C1436" t="s">
        <v>10722</v>
      </c>
      <c r="D1436" s="2">
        <v>1199</v>
      </c>
      <c r="E1436" s="11">
        <f t="shared" si="110"/>
        <v>2884800</v>
      </c>
      <c r="F1436" s="5">
        <v>2400</v>
      </c>
      <c r="G1436" s="1">
        <v>0.5</v>
      </c>
      <c r="H1436" t="str">
        <f t="shared" si="111"/>
        <v>20%</v>
      </c>
      <c r="I1436" s="8" t="str">
        <f t="shared" si="113"/>
        <v>&gt;500</v>
      </c>
      <c r="J1436" s="8" t="str">
        <f t="shared" si="114"/>
        <v>No</v>
      </c>
      <c r="K1436" s="1" t="s">
        <v>9298</v>
      </c>
      <c r="L1436">
        <v>3.9</v>
      </c>
      <c r="M1436" s="4">
        <v>1202</v>
      </c>
      <c r="N1436" s="12">
        <f t="shared" si="112"/>
        <v>4687.8</v>
      </c>
      <c r="O1436" t="s">
        <v>11999</v>
      </c>
      <c r="P1436" t="s">
        <v>9028</v>
      </c>
      <c r="Q1436" t="s">
        <v>13131</v>
      </c>
      <c r="R1436" t="s">
        <v>9029</v>
      </c>
      <c r="S1436" t="s">
        <v>14322</v>
      </c>
      <c r="T1436" t="s">
        <v>9030</v>
      </c>
      <c r="U1436" t="s">
        <v>9031</v>
      </c>
      <c r="V1436" t="s">
        <v>9032</v>
      </c>
    </row>
    <row r="1437" spans="1:22">
      <c r="A1437" t="s">
        <v>9033</v>
      </c>
      <c r="B1437" t="s">
        <v>10548</v>
      </c>
      <c r="C1437" t="s">
        <v>10708</v>
      </c>
      <c r="D1437">
        <v>219</v>
      </c>
      <c r="E1437" s="11">
        <f t="shared" si="110"/>
        <v>275892</v>
      </c>
      <c r="F1437" s="5">
        <v>249</v>
      </c>
      <c r="G1437" s="1">
        <v>0.12</v>
      </c>
      <c r="H1437" t="str">
        <f t="shared" si="111"/>
        <v>20-50%</v>
      </c>
      <c r="I1437" s="8" t="str">
        <f t="shared" si="113"/>
        <v>200-500</v>
      </c>
      <c r="J1437" s="8" t="str">
        <f t="shared" si="114"/>
        <v>No</v>
      </c>
      <c r="K1437" s="1" t="s">
        <v>9299</v>
      </c>
      <c r="L1437">
        <v>4</v>
      </c>
      <c r="M1437" s="4">
        <v>1108</v>
      </c>
      <c r="N1437" s="12">
        <f t="shared" si="112"/>
        <v>4432</v>
      </c>
      <c r="O1437" t="s">
        <v>12000</v>
      </c>
      <c r="P1437" t="s">
        <v>9035</v>
      </c>
      <c r="Q1437" t="s">
        <v>13132</v>
      </c>
      <c r="R1437" t="s">
        <v>9036</v>
      </c>
      <c r="S1437" t="s">
        <v>14323</v>
      </c>
      <c r="T1437" t="s">
        <v>9037</v>
      </c>
      <c r="U1437" t="s">
        <v>9038</v>
      </c>
      <c r="V1437" t="s">
        <v>9039</v>
      </c>
    </row>
    <row r="1438" spans="1:22">
      <c r="A1438" t="s">
        <v>9040</v>
      </c>
      <c r="B1438" t="s">
        <v>10549</v>
      </c>
      <c r="C1438" t="s">
        <v>10744</v>
      </c>
      <c r="D1438">
        <v>799</v>
      </c>
      <c r="E1438" s="11">
        <f t="shared" si="110"/>
        <v>20383</v>
      </c>
      <c r="F1438" s="5">
        <v>1199</v>
      </c>
      <c r="G1438" s="1">
        <v>0.33</v>
      </c>
      <c r="H1438" t="str">
        <f t="shared" si="111"/>
        <v>20-50%</v>
      </c>
      <c r="I1438" s="8" t="str">
        <f t="shared" si="113"/>
        <v>&gt;500</v>
      </c>
      <c r="J1438" s="8" t="str">
        <f t="shared" si="114"/>
        <v>No</v>
      </c>
      <c r="K1438" s="1" t="s">
        <v>9299</v>
      </c>
      <c r="L1438">
        <v>4.4000000000000004</v>
      </c>
      <c r="M1438" s="4">
        <v>17</v>
      </c>
      <c r="N1438" s="12">
        <f t="shared" si="112"/>
        <v>74.800000000000011</v>
      </c>
      <c r="O1438" t="s">
        <v>11657</v>
      </c>
      <c r="P1438" t="s">
        <v>9042</v>
      </c>
      <c r="Q1438" t="s">
        <v>13133</v>
      </c>
      <c r="R1438" t="s">
        <v>9043</v>
      </c>
      <c r="S1438" t="s">
        <v>14324</v>
      </c>
      <c r="T1438" t="s">
        <v>9044</v>
      </c>
      <c r="U1438" t="s">
        <v>6535</v>
      </c>
      <c r="V1438" t="s">
        <v>9045</v>
      </c>
    </row>
    <row r="1439" spans="1:22">
      <c r="A1439" t="s">
        <v>9046</v>
      </c>
      <c r="B1439" t="s">
        <v>10550</v>
      </c>
      <c r="C1439" t="s">
        <v>10721</v>
      </c>
      <c r="D1439" s="2">
        <v>6199</v>
      </c>
      <c r="E1439" s="11">
        <f t="shared" si="110"/>
        <v>114708571</v>
      </c>
      <c r="F1439" s="5">
        <v>10999</v>
      </c>
      <c r="G1439" s="1">
        <v>0.44</v>
      </c>
      <c r="H1439" t="str">
        <f t="shared" si="111"/>
        <v>20-50%</v>
      </c>
      <c r="I1439" s="8" t="str">
        <f t="shared" si="113"/>
        <v>&gt;500</v>
      </c>
      <c r="J1439" s="8" t="str">
        <f t="shared" si="114"/>
        <v>No</v>
      </c>
      <c r="K1439" s="1" t="s">
        <v>9299</v>
      </c>
      <c r="L1439">
        <v>4.2</v>
      </c>
      <c r="M1439" s="4">
        <v>10429</v>
      </c>
      <c r="N1439" s="12">
        <f t="shared" si="112"/>
        <v>43801.8</v>
      </c>
      <c r="O1439" t="s">
        <v>12001</v>
      </c>
      <c r="P1439" t="s">
        <v>9048</v>
      </c>
      <c r="Q1439" t="s">
        <v>13134</v>
      </c>
      <c r="R1439" t="s">
        <v>9049</v>
      </c>
      <c r="S1439" t="s">
        <v>14325</v>
      </c>
      <c r="T1439" t="s">
        <v>9050</v>
      </c>
      <c r="U1439" t="s">
        <v>9051</v>
      </c>
      <c r="V1439" t="s">
        <v>9052</v>
      </c>
    </row>
    <row r="1440" spans="1:22">
      <c r="A1440" t="s">
        <v>9053</v>
      </c>
      <c r="B1440" t="s">
        <v>10551</v>
      </c>
      <c r="C1440" t="s">
        <v>10773</v>
      </c>
      <c r="D1440" s="2">
        <v>6790</v>
      </c>
      <c r="E1440" s="11">
        <f t="shared" si="110"/>
        <v>35096040</v>
      </c>
      <c r="F1440" s="5">
        <v>10995</v>
      </c>
      <c r="G1440" s="1">
        <v>0.38</v>
      </c>
      <c r="H1440" t="str">
        <f t="shared" si="111"/>
        <v>20-50%</v>
      </c>
      <c r="I1440" s="8" t="str">
        <f t="shared" si="113"/>
        <v>&gt;500</v>
      </c>
      <c r="J1440" s="8" t="str">
        <f t="shared" si="114"/>
        <v>No</v>
      </c>
      <c r="K1440" s="1" t="s">
        <v>9299</v>
      </c>
      <c r="L1440">
        <v>4.5</v>
      </c>
      <c r="M1440" s="4">
        <v>3192</v>
      </c>
      <c r="N1440" s="12">
        <f t="shared" si="112"/>
        <v>14364</v>
      </c>
      <c r="O1440" t="s">
        <v>12002</v>
      </c>
      <c r="P1440" t="s">
        <v>9055</v>
      </c>
      <c r="Q1440" t="s">
        <v>13135</v>
      </c>
      <c r="R1440" t="s">
        <v>9056</v>
      </c>
      <c r="S1440" t="s">
        <v>14326</v>
      </c>
      <c r="T1440" t="s">
        <v>9057</v>
      </c>
      <c r="U1440" t="s">
        <v>9058</v>
      </c>
      <c r="V1440" t="s">
        <v>9059</v>
      </c>
    </row>
    <row r="1441" spans="1:22">
      <c r="A1441" t="s">
        <v>9060</v>
      </c>
      <c r="B1441" t="s">
        <v>10552</v>
      </c>
      <c r="C1441" t="s">
        <v>10740</v>
      </c>
      <c r="D1441" s="3">
        <v>1982.84</v>
      </c>
      <c r="E1441" s="11">
        <f t="shared" si="110"/>
        <v>19380900</v>
      </c>
      <c r="F1441" s="5">
        <v>3300</v>
      </c>
      <c r="G1441" s="1">
        <v>0.4</v>
      </c>
      <c r="H1441" t="str">
        <f t="shared" si="111"/>
        <v>20-50%</v>
      </c>
      <c r="I1441" s="8" t="str">
        <f t="shared" si="113"/>
        <v>&gt;500</v>
      </c>
      <c r="J1441" s="8" t="str">
        <f t="shared" si="114"/>
        <v>No</v>
      </c>
      <c r="K1441" s="1" t="s">
        <v>9299</v>
      </c>
      <c r="L1441">
        <v>4.0999999999999996</v>
      </c>
      <c r="M1441" s="4">
        <v>5873</v>
      </c>
      <c r="N1441" s="12">
        <f t="shared" si="112"/>
        <v>24079.3</v>
      </c>
      <c r="O1441" t="s">
        <v>12003</v>
      </c>
      <c r="P1441" t="s">
        <v>9062</v>
      </c>
      <c r="Q1441" t="s">
        <v>13136</v>
      </c>
      <c r="R1441" t="s">
        <v>9063</v>
      </c>
      <c r="S1441" t="s">
        <v>14327</v>
      </c>
      <c r="T1441" t="s">
        <v>9064</v>
      </c>
      <c r="U1441" t="s">
        <v>9065</v>
      </c>
      <c r="V1441" t="s">
        <v>9066</v>
      </c>
    </row>
    <row r="1442" spans="1:22">
      <c r="A1442" t="s">
        <v>9067</v>
      </c>
      <c r="B1442" t="s">
        <v>10553</v>
      </c>
      <c r="C1442" t="s">
        <v>10706</v>
      </c>
      <c r="D1442">
        <v>199</v>
      </c>
      <c r="E1442" s="11">
        <f t="shared" si="110"/>
        <v>551600</v>
      </c>
      <c r="F1442" s="5">
        <v>400</v>
      </c>
      <c r="G1442" s="1">
        <v>0.5</v>
      </c>
      <c r="H1442" t="str">
        <f t="shared" si="111"/>
        <v>20%</v>
      </c>
      <c r="I1442" s="8" t="str">
        <f t="shared" si="113"/>
        <v>200-500</v>
      </c>
      <c r="J1442" s="8" t="str">
        <f t="shared" si="114"/>
        <v>No</v>
      </c>
      <c r="K1442" s="1" t="s">
        <v>9298</v>
      </c>
      <c r="L1442">
        <v>4.0999999999999996</v>
      </c>
      <c r="M1442" s="4">
        <v>1379</v>
      </c>
      <c r="N1442" s="12">
        <f t="shared" si="112"/>
        <v>5653.9</v>
      </c>
      <c r="O1442" t="s">
        <v>12004</v>
      </c>
      <c r="P1442" t="s">
        <v>9069</v>
      </c>
      <c r="Q1442" t="s">
        <v>13137</v>
      </c>
      <c r="R1442" t="s">
        <v>9070</v>
      </c>
      <c r="S1442" t="s">
        <v>14328</v>
      </c>
      <c r="T1442" t="s">
        <v>9071</v>
      </c>
      <c r="U1442" t="s">
        <v>9072</v>
      </c>
      <c r="V1442" t="s">
        <v>9073</v>
      </c>
    </row>
    <row r="1443" spans="1:22">
      <c r="A1443" t="s">
        <v>9074</v>
      </c>
      <c r="B1443" t="s">
        <v>9075</v>
      </c>
      <c r="C1443" t="s">
        <v>10731</v>
      </c>
      <c r="D1443" s="2">
        <v>1180</v>
      </c>
      <c r="E1443" s="11">
        <f t="shared" si="110"/>
        <v>2198880</v>
      </c>
      <c r="F1443" s="5">
        <v>1440</v>
      </c>
      <c r="G1443" s="1">
        <v>0.18</v>
      </c>
      <c r="H1443" t="str">
        <f t="shared" si="111"/>
        <v>20-50%</v>
      </c>
      <c r="I1443" s="8" t="str">
        <f t="shared" si="113"/>
        <v>&gt;500</v>
      </c>
      <c r="J1443" s="8" t="str">
        <f t="shared" si="114"/>
        <v>No</v>
      </c>
      <c r="K1443" s="1" t="s">
        <v>9299</v>
      </c>
      <c r="L1443">
        <v>4.2</v>
      </c>
      <c r="M1443" s="4">
        <v>1527</v>
      </c>
      <c r="N1443" s="12">
        <f t="shared" si="112"/>
        <v>6413.4000000000005</v>
      </c>
      <c r="O1443" t="s">
        <v>12005</v>
      </c>
      <c r="P1443" t="s">
        <v>9076</v>
      </c>
      <c r="Q1443" t="s">
        <v>13138</v>
      </c>
      <c r="R1443" t="s">
        <v>9077</v>
      </c>
      <c r="S1443" t="s">
        <v>14329</v>
      </c>
      <c r="T1443" t="s">
        <v>9078</v>
      </c>
      <c r="U1443" t="s">
        <v>9079</v>
      </c>
      <c r="V1443" t="s">
        <v>9080</v>
      </c>
    </row>
    <row r="1444" spans="1:22">
      <c r="A1444" t="s">
        <v>9081</v>
      </c>
      <c r="B1444" t="s">
        <v>10554</v>
      </c>
      <c r="C1444" t="s">
        <v>10739</v>
      </c>
      <c r="D1444" s="2">
        <v>2199</v>
      </c>
      <c r="E1444" s="11">
        <f t="shared" si="110"/>
        <v>8178870</v>
      </c>
      <c r="F1444" s="5">
        <v>3045</v>
      </c>
      <c r="G1444" s="1">
        <v>0.28000000000000003</v>
      </c>
      <c r="H1444" t="str">
        <f t="shared" si="111"/>
        <v>20%</v>
      </c>
      <c r="I1444" s="8" t="str">
        <f t="shared" si="113"/>
        <v>&gt;500</v>
      </c>
      <c r="J1444" s="8" t="str">
        <f t="shared" si="114"/>
        <v>No</v>
      </c>
      <c r="K1444" s="1" t="s">
        <v>9299</v>
      </c>
      <c r="L1444">
        <v>4.2</v>
      </c>
      <c r="M1444" s="4">
        <v>2686</v>
      </c>
      <c r="N1444" s="12">
        <f t="shared" si="112"/>
        <v>11281.2</v>
      </c>
      <c r="O1444" t="s">
        <v>12006</v>
      </c>
      <c r="P1444" t="s">
        <v>9083</v>
      </c>
      <c r="Q1444" t="s">
        <v>9084</v>
      </c>
      <c r="R1444" t="s">
        <v>9085</v>
      </c>
      <c r="S1444" t="s">
        <v>14330</v>
      </c>
      <c r="T1444" t="s">
        <v>9086</v>
      </c>
      <c r="U1444" t="s">
        <v>9087</v>
      </c>
      <c r="V1444" t="s">
        <v>9088</v>
      </c>
    </row>
    <row r="1445" spans="1:22">
      <c r="A1445" t="s">
        <v>9089</v>
      </c>
      <c r="B1445" t="s">
        <v>10555</v>
      </c>
      <c r="C1445" t="s">
        <v>10774</v>
      </c>
      <c r="D1445" s="2">
        <v>2999</v>
      </c>
      <c r="E1445" s="11">
        <f t="shared" si="110"/>
        <v>639910</v>
      </c>
      <c r="F1445" s="5">
        <v>3595</v>
      </c>
      <c r="G1445" s="1">
        <v>0.17</v>
      </c>
      <c r="H1445" t="str">
        <f t="shared" si="111"/>
        <v>20-50%</v>
      </c>
      <c r="I1445" s="8" t="str">
        <f t="shared" si="113"/>
        <v>&gt;500</v>
      </c>
      <c r="J1445" s="8" t="str">
        <f t="shared" si="114"/>
        <v>No</v>
      </c>
      <c r="K1445" s="1" t="s">
        <v>9299</v>
      </c>
      <c r="L1445">
        <v>4</v>
      </c>
      <c r="M1445" s="4">
        <v>178</v>
      </c>
      <c r="N1445" s="12">
        <f t="shared" si="112"/>
        <v>712</v>
      </c>
      <c r="O1445" t="s">
        <v>12007</v>
      </c>
      <c r="P1445" t="s">
        <v>9091</v>
      </c>
      <c r="Q1445" t="s">
        <v>13139</v>
      </c>
      <c r="R1445" t="s">
        <v>9092</v>
      </c>
      <c r="S1445" t="s">
        <v>14331</v>
      </c>
      <c r="T1445" t="s">
        <v>9093</v>
      </c>
      <c r="U1445" t="s">
        <v>9094</v>
      </c>
      <c r="V1445" t="s">
        <v>9095</v>
      </c>
    </row>
    <row r="1446" spans="1:22">
      <c r="A1446" t="s">
        <v>9096</v>
      </c>
      <c r="B1446" t="s">
        <v>10556</v>
      </c>
      <c r="C1446" t="s">
        <v>10759</v>
      </c>
      <c r="D1446">
        <v>253</v>
      </c>
      <c r="E1446" s="11">
        <f t="shared" si="110"/>
        <v>1332000</v>
      </c>
      <c r="F1446" s="5">
        <v>500</v>
      </c>
      <c r="G1446" s="1">
        <v>0.49</v>
      </c>
      <c r="H1446" t="str">
        <f t="shared" si="111"/>
        <v>20-50%</v>
      </c>
      <c r="I1446" s="8" t="str">
        <f t="shared" si="113"/>
        <v>200-500</v>
      </c>
      <c r="J1446" s="8" t="str">
        <f t="shared" si="114"/>
        <v>No</v>
      </c>
      <c r="K1446" s="1" t="s">
        <v>9299</v>
      </c>
      <c r="L1446">
        <v>4.3</v>
      </c>
      <c r="M1446" s="4">
        <v>2664</v>
      </c>
      <c r="N1446" s="12">
        <f t="shared" si="112"/>
        <v>11455.199999999999</v>
      </c>
      <c r="O1446" t="s">
        <v>12008</v>
      </c>
      <c r="P1446" t="s">
        <v>9098</v>
      </c>
      <c r="Q1446" t="s">
        <v>13140</v>
      </c>
      <c r="R1446" t="s">
        <v>9099</v>
      </c>
      <c r="S1446" t="s">
        <v>14332</v>
      </c>
      <c r="T1446" t="s">
        <v>9100</v>
      </c>
      <c r="U1446" t="s">
        <v>9101</v>
      </c>
      <c r="V1446" t="s">
        <v>9102</v>
      </c>
    </row>
    <row r="1447" spans="1:22">
      <c r="A1447" t="s">
        <v>9103</v>
      </c>
      <c r="B1447" t="s">
        <v>10557</v>
      </c>
      <c r="C1447" t="s">
        <v>10707</v>
      </c>
      <c r="D1447">
        <v>499</v>
      </c>
      <c r="E1447" s="11">
        <f t="shared" si="110"/>
        <v>169388</v>
      </c>
      <c r="F1447" s="5">
        <v>799</v>
      </c>
      <c r="G1447" s="1">
        <v>0.38</v>
      </c>
      <c r="H1447" t="str">
        <f t="shared" si="111"/>
        <v>20-50%</v>
      </c>
      <c r="I1447" s="8" t="str">
        <f t="shared" si="113"/>
        <v>&gt;500</v>
      </c>
      <c r="J1447" s="8" t="str">
        <f t="shared" si="114"/>
        <v>No</v>
      </c>
      <c r="K1447" s="1" t="s">
        <v>9299</v>
      </c>
      <c r="L1447">
        <v>3.6</v>
      </c>
      <c r="M1447" s="4">
        <v>212</v>
      </c>
      <c r="N1447" s="12">
        <f t="shared" si="112"/>
        <v>763.2</v>
      </c>
      <c r="O1447" t="s">
        <v>12009</v>
      </c>
      <c r="P1447" t="s">
        <v>9105</v>
      </c>
      <c r="Q1447" t="s">
        <v>13141</v>
      </c>
      <c r="R1447" t="s">
        <v>9106</v>
      </c>
      <c r="S1447" t="s">
        <v>14333</v>
      </c>
      <c r="T1447" t="s">
        <v>9107</v>
      </c>
      <c r="U1447" t="s">
        <v>9108</v>
      </c>
      <c r="V1447" t="s">
        <v>9109</v>
      </c>
    </row>
    <row r="1448" spans="1:22">
      <c r="A1448" t="s">
        <v>9110</v>
      </c>
      <c r="B1448" t="s">
        <v>10558</v>
      </c>
      <c r="C1448" t="s">
        <v>10714</v>
      </c>
      <c r="D1448" s="2">
        <v>1149</v>
      </c>
      <c r="E1448" s="11">
        <f t="shared" si="110"/>
        <v>45576</v>
      </c>
      <c r="F1448" s="5">
        <v>1899</v>
      </c>
      <c r="G1448" s="1">
        <v>0.39</v>
      </c>
      <c r="H1448" t="str">
        <f t="shared" si="111"/>
        <v>20-50%</v>
      </c>
      <c r="I1448" s="8" t="str">
        <f t="shared" si="113"/>
        <v>&gt;500</v>
      </c>
      <c r="J1448" s="8" t="str">
        <f t="shared" si="114"/>
        <v>No</v>
      </c>
      <c r="K1448" s="1" t="s">
        <v>9299</v>
      </c>
      <c r="L1448">
        <v>3.5</v>
      </c>
      <c r="M1448" s="4">
        <v>24</v>
      </c>
      <c r="N1448" s="12">
        <f t="shared" si="112"/>
        <v>84</v>
      </c>
      <c r="O1448" t="s">
        <v>12010</v>
      </c>
      <c r="P1448" t="s">
        <v>9112</v>
      </c>
      <c r="Q1448" t="s">
        <v>13142</v>
      </c>
      <c r="R1448" t="s">
        <v>9113</v>
      </c>
      <c r="S1448" t="s">
        <v>14334</v>
      </c>
      <c r="T1448" t="s">
        <v>9114</v>
      </c>
      <c r="U1448" t="s">
        <v>9115</v>
      </c>
      <c r="V1448" t="s">
        <v>9116</v>
      </c>
    </row>
    <row r="1449" spans="1:22">
      <c r="A1449" t="s">
        <v>9117</v>
      </c>
      <c r="B1449" t="s">
        <v>10559</v>
      </c>
      <c r="C1449" t="s">
        <v>10758</v>
      </c>
      <c r="D1449">
        <v>457</v>
      </c>
      <c r="E1449" s="11">
        <f t="shared" si="110"/>
        <v>1492532</v>
      </c>
      <c r="F1449" s="5">
        <v>799</v>
      </c>
      <c r="G1449" s="1">
        <v>0.43</v>
      </c>
      <c r="H1449" t="str">
        <f t="shared" si="111"/>
        <v>20-50%</v>
      </c>
      <c r="I1449" s="8" t="str">
        <f t="shared" si="113"/>
        <v>&gt;500</v>
      </c>
      <c r="J1449" s="8" t="str">
        <f t="shared" si="114"/>
        <v>No</v>
      </c>
      <c r="K1449" s="1" t="s">
        <v>9299</v>
      </c>
      <c r="L1449">
        <v>4.3</v>
      </c>
      <c r="M1449" s="4">
        <v>1868</v>
      </c>
      <c r="N1449" s="12">
        <f t="shared" si="112"/>
        <v>8032.4</v>
      </c>
      <c r="O1449" t="s">
        <v>9119</v>
      </c>
      <c r="P1449" t="s">
        <v>9120</v>
      </c>
      <c r="Q1449" t="s">
        <v>13143</v>
      </c>
      <c r="R1449" t="s">
        <v>9121</v>
      </c>
      <c r="S1449" t="s">
        <v>14335</v>
      </c>
      <c r="T1449" t="s">
        <v>9122</v>
      </c>
      <c r="U1449" t="s">
        <v>9123</v>
      </c>
      <c r="V1449" t="s">
        <v>9124</v>
      </c>
    </row>
    <row r="1450" spans="1:22">
      <c r="A1450" t="s">
        <v>9125</v>
      </c>
      <c r="B1450" t="s">
        <v>10560</v>
      </c>
      <c r="C1450" t="s">
        <v>10740</v>
      </c>
      <c r="D1450">
        <v>229</v>
      </c>
      <c r="E1450" s="11">
        <f t="shared" si="110"/>
        <v>179949</v>
      </c>
      <c r="F1450" s="5">
        <v>399</v>
      </c>
      <c r="G1450" s="1">
        <v>0.43</v>
      </c>
      <c r="H1450" t="str">
        <f t="shared" si="111"/>
        <v>&gt;=50%</v>
      </c>
      <c r="I1450" s="8" t="str">
        <f t="shared" si="113"/>
        <v>200-500</v>
      </c>
      <c r="J1450" s="8" t="str">
        <f t="shared" si="114"/>
        <v>No</v>
      </c>
      <c r="K1450" s="1" t="s">
        <v>9299</v>
      </c>
      <c r="L1450">
        <v>3.6</v>
      </c>
      <c r="M1450" s="4">
        <v>451</v>
      </c>
      <c r="N1450" s="12">
        <f t="shared" si="112"/>
        <v>1623.6000000000001</v>
      </c>
      <c r="O1450" t="s">
        <v>12011</v>
      </c>
      <c r="P1450" t="s">
        <v>9127</v>
      </c>
      <c r="Q1450" t="s">
        <v>13144</v>
      </c>
      <c r="R1450" t="s">
        <v>9128</v>
      </c>
      <c r="S1450" t="s">
        <v>14336</v>
      </c>
      <c r="T1450" t="s">
        <v>9129</v>
      </c>
      <c r="U1450" t="s">
        <v>9130</v>
      </c>
      <c r="V1450" t="s">
        <v>9131</v>
      </c>
    </row>
    <row r="1451" spans="1:22">
      <c r="A1451" t="s">
        <v>9132</v>
      </c>
      <c r="B1451" t="s">
        <v>10561</v>
      </c>
      <c r="C1451" t="s">
        <v>10766</v>
      </c>
      <c r="D1451">
        <v>199</v>
      </c>
      <c r="E1451" s="11">
        <f t="shared" si="110"/>
        <v>111141</v>
      </c>
      <c r="F1451" s="5">
        <v>699</v>
      </c>
      <c r="G1451" s="1">
        <v>0.72</v>
      </c>
      <c r="H1451" t="str">
        <f t="shared" si="111"/>
        <v>&gt;=50%</v>
      </c>
      <c r="I1451" s="8" t="str">
        <f t="shared" si="113"/>
        <v>&gt;500</v>
      </c>
      <c r="J1451" s="8" t="str">
        <f t="shared" si="114"/>
        <v>No</v>
      </c>
      <c r="K1451" s="1" t="s">
        <v>9298</v>
      </c>
      <c r="L1451">
        <v>2.9</v>
      </c>
      <c r="M1451" s="4">
        <v>159</v>
      </c>
      <c r="N1451" s="12">
        <f t="shared" si="112"/>
        <v>461.09999999999997</v>
      </c>
      <c r="O1451" t="s">
        <v>12012</v>
      </c>
      <c r="P1451" t="s">
        <v>9134</v>
      </c>
      <c r="Q1451" t="s">
        <v>13145</v>
      </c>
      <c r="R1451" t="s">
        <v>9135</v>
      </c>
      <c r="S1451" t="s">
        <v>14337</v>
      </c>
      <c r="T1451" t="s">
        <v>9136</v>
      </c>
      <c r="U1451" t="s">
        <v>9137</v>
      </c>
      <c r="V1451" t="s">
        <v>9138</v>
      </c>
    </row>
    <row r="1452" spans="1:22">
      <c r="A1452" t="s">
        <v>9139</v>
      </c>
      <c r="B1452" t="s">
        <v>10562</v>
      </c>
      <c r="C1452" t="s">
        <v>10750</v>
      </c>
      <c r="D1452">
        <v>899</v>
      </c>
      <c r="E1452" s="11">
        <f t="shared" si="110"/>
        <v>77961</v>
      </c>
      <c r="F1452" s="5">
        <v>1999</v>
      </c>
      <c r="G1452" s="1">
        <v>0.55000000000000004</v>
      </c>
      <c r="H1452" t="str">
        <f t="shared" si="111"/>
        <v>20-50%</v>
      </c>
      <c r="I1452" s="8" t="str">
        <f t="shared" si="113"/>
        <v>&gt;500</v>
      </c>
      <c r="J1452" s="8" t="str">
        <f t="shared" si="114"/>
        <v>No</v>
      </c>
      <c r="K1452" s="1" t="s">
        <v>9298</v>
      </c>
      <c r="L1452">
        <v>4.2</v>
      </c>
      <c r="M1452" s="4">
        <v>39</v>
      </c>
      <c r="N1452" s="12">
        <f t="shared" si="112"/>
        <v>163.80000000000001</v>
      </c>
      <c r="O1452" t="s">
        <v>12013</v>
      </c>
      <c r="P1452" t="s">
        <v>9141</v>
      </c>
      <c r="Q1452" t="s">
        <v>13146</v>
      </c>
      <c r="R1452" t="s">
        <v>9142</v>
      </c>
      <c r="S1452" t="s">
        <v>14338</v>
      </c>
      <c r="T1452" t="s">
        <v>9143</v>
      </c>
      <c r="U1452" t="s">
        <v>9144</v>
      </c>
      <c r="V1452" t="s">
        <v>9145</v>
      </c>
    </row>
    <row r="1453" spans="1:22">
      <c r="A1453" t="s">
        <v>9146</v>
      </c>
      <c r="B1453" t="s">
        <v>10563</v>
      </c>
      <c r="C1453" t="s">
        <v>10713</v>
      </c>
      <c r="D1453" s="2">
        <v>1499</v>
      </c>
      <c r="E1453" s="11">
        <f t="shared" si="110"/>
        <v>14361669</v>
      </c>
      <c r="F1453" s="5">
        <v>2199</v>
      </c>
      <c r="G1453" s="1">
        <v>0.32</v>
      </c>
      <c r="H1453" t="str">
        <f t="shared" si="111"/>
        <v>&gt;=50%</v>
      </c>
      <c r="I1453" s="8" t="str">
        <f t="shared" si="113"/>
        <v>&gt;500</v>
      </c>
      <c r="J1453" s="8" t="str">
        <f t="shared" si="114"/>
        <v>No</v>
      </c>
      <c r="K1453" s="1" t="s">
        <v>9299</v>
      </c>
      <c r="L1453">
        <v>4.4000000000000004</v>
      </c>
      <c r="M1453" s="4">
        <v>6531</v>
      </c>
      <c r="N1453" s="12">
        <f t="shared" si="112"/>
        <v>28736.400000000001</v>
      </c>
      <c r="O1453" t="s">
        <v>12014</v>
      </c>
      <c r="P1453" t="s">
        <v>9148</v>
      </c>
      <c r="Q1453" t="s">
        <v>13147</v>
      </c>
      <c r="R1453" t="s">
        <v>9149</v>
      </c>
      <c r="S1453" t="s">
        <v>14339</v>
      </c>
      <c r="T1453" t="s">
        <v>9150</v>
      </c>
      <c r="U1453" t="s">
        <v>9151</v>
      </c>
      <c r="V1453" t="s">
        <v>9152</v>
      </c>
    </row>
    <row r="1454" spans="1:22">
      <c r="A1454" t="s">
        <v>9153</v>
      </c>
      <c r="B1454" t="s">
        <v>10564</v>
      </c>
      <c r="C1454" t="s">
        <v>10708</v>
      </c>
      <c r="D1454">
        <v>426</v>
      </c>
      <c r="E1454" s="11">
        <f t="shared" si="110"/>
        <v>221778</v>
      </c>
      <c r="F1454" s="5">
        <v>999</v>
      </c>
      <c r="G1454" s="1">
        <v>0.56999999999999995</v>
      </c>
      <c r="H1454" t="str">
        <f t="shared" si="111"/>
        <v>20-50%</v>
      </c>
      <c r="I1454" s="8" t="str">
        <f t="shared" si="113"/>
        <v>&gt;500</v>
      </c>
      <c r="J1454" s="8" t="str">
        <f t="shared" si="114"/>
        <v>No</v>
      </c>
      <c r="K1454" s="1" t="s">
        <v>9298</v>
      </c>
      <c r="L1454">
        <v>4.0999999999999996</v>
      </c>
      <c r="M1454" s="4">
        <v>222</v>
      </c>
      <c r="N1454" s="12">
        <f t="shared" si="112"/>
        <v>910.19999999999993</v>
      </c>
      <c r="O1454" t="s">
        <v>12015</v>
      </c>
      <c r="P1454" t="s">
        <v>9155</v>
      </c>
      <c r="Q1454" t="s">
        <v>13148</v>
      </c>
      <c r="R1454" t="s">
        <v>9156</v>
      </c>
      <c r="S1454" t="s">
        <v>14340</v>
      </c>
      <c r="T1454" t="s">
        <v>9157</v>
      </c>
      <c r="U1454" t="s">
        <v>9158</v>
      </c>
      <c r="V1454" t="s">
        <v>9159</v>
      </c>
    </row>
    <row r="1455" spans="1:22">
      <c r="A1455" t="s">
        <v>9160</v>
      </c>
      <c r="B1455" t="s">
        <v>9161</v>
      </c>
      <c r="C1455" t="s">
        <v>10748</v>
      </c>
      <c r="D1455" s="2">
        <v>2320</v>
      </c>
      <c r="E1455" s="11">
        <f t="shared" si="110"/>
        <v>641550</v>
      </c>
      <c r="F1455" s="5">
        <v>3290</v>
      </c>
      <c r="G1455" s="1">
        <v>0.28999999999999998</v>
      </c>
      <c r="H1455" t="str">
        <f t="shared" si="111"/>
        <v>20-50%</v>
      </c>
      <c r="I1455" s="8" t="str">
        <f t="shared" si="113"/>
        <v>&gt;500</v>
      </c>
      <c r="J1455" s="8" t="str">
        <f t="shared" si="114"/>
        <v>No</v>
      </c>
      <c r="K1455" s="1" t="s">
        <v>9299</v>
      </c>
      <c r="L1455">
        <v>3.8</v>
      </c>
      <c r="M1455" s="4">
        <v>195</v>
      </c>
      <c r="N1455" s="12">
        <f t="shared" si="112"/>
        <v>741</v>
      </c>
      <c r="O1455" t="s">
        <v>12016</v>
      </c>
      <c r="P1455" t="s">
        <v>9162</v>
      </c>
      <c r="Q1455" t="s">
        <v>13149</v>
      </c>
      <c r="R1455" t="s">
        <v>9163</v>
      </c>
      <c r="S1455" t="s">
        <v>14341</v>
      </c>
      <c r="T1455" t="s">
        <v>9164</v>
      </c>
      <c r="U1455" t="s">
        <v>9165</v>
      </c>
      <c r="V1455" t="s">
        <v>9166</v>
      </c>
    </row>
    <row r="1456" spans="1:22">
      <c r="A1456" t="s">
        <v>9167</v>
      </c>
      <c r="B1456" t="s">
        <v>10565</v>
      </c>
      <c r="C1456" t="s">
        <v>10707</v>
      </c>
      <c r="D1456" s="2">
        <v>1563</v>
      </c>
      <c r="E1456" s="11">
        <f t="shared" si="110"/>
        <v>7072734</v>
      </c>
      <c r="F1456" s="5">
        <v>3098</v>
      </c>
      <c r="G1456" s="1">
        <v>0.5</v>
      </c>
      <c r="H1456" t="str">
        <f t="shared" si="111"/>
        <v>20-50%</v>
      </c>
      <c r="I1456" s="8" t="str">
        <f t="shared" si="113"/>
        <v>&gt;500</v>
      </c>
      <c r="J1456" s="8" t="str">
        <f t="shared" si="114"/>
        <v>No</v>
      </c>
      <c r="K1456" s="1" t="s">
        <v>9298</v>
      </c>
      <c r="L1456">
        <v>3.5</v>
      </c>
      <c r="M1456" s="4">
        <v>2283</v>
      </c>
      <c r="N1456" s="12">
        <f t="shared" si="112"/>
        <v>7990.5</v>
      </c>
      <c r="O1456" t="s">
        <v>12017</v>
      </c>
      <c r="P1456" t="s">
        <v>9169</v>
      </c>
      <c r="Q1456" t="s">
        <v>13150</v>
      </c>
      <c r="R1456" t="s">
        <v>9170</v>
      </c>
      <c r="S1456" t="s">
        <v>14342</v>
      </c>
      <c r="T1456" t="s">
        <v>9171</v>
      </c>
      <c r="U1456" t="s">
        <v>9172</v>
      </c>
      <c r="V1456" t="s">
        <v>9173</v>
      </c>
    </row>
    <row r="1457" spans="1:22">
      <c r="A1457" t="s">
        <v>9174</v>
      </c>
      <c r="B1457" t="s">
        <v>10566</v>
      </c>
      <c r="C1457" t="s">
        <v>10728</v>
      </c>
      <c r="D1457" s="3">
        <v>3487.77</v>
      </c>
      <c r="E1457" s="11">
        <f t="shared" si="110"/>
        <v>5623730</v>
      </c>
      <c r="F1457" s="5">
        <v>4990</v>
      </c>
      <c r="G1457" s="1">
        <v>0.3</v>
      </c>
      <c r="H1457" t="str">
        <f t="shared" si="111"/>
        <v>&gt;=50%</v>
      </c>
      <c r="I1457" s="8" t="str">
        <f t="shared" si="113"/>
        <v>&gt;500</v>
      </c>
      <c r="J1457" s="8" t="str">
        <f t="shared" si="114"/>
        <v>No</v>
      </c>
      <c r="K1457" s="1" t="s">
        <v>9299</v>
      </c>
      <c r="L1457">
        <v>4.0999999999999996</v>
      </c>
      <c r="M1457" s="4">
        <v>1127</v>
      </c>
      <c r="N1457" s="12">
        <f t="shared" si="112"/>
        <v>4620.7</v>
      </c>
      <c r="O1457" t="s">
        <v>12018</v>
      </c>
      <c r="P1457" t="s">
        <v>9176</v>
      </c>
      <c r="Q1457" t="s">
        <v>13151</v>
      </c>
      <c r="R1457" t="s">
        <v>9177</v>
      </c>
      <c r="S1457" t="s">
        <v>14343</v>
      </c>
      <c r="T1457" t="s">
        <v>9178</v>
      </c>
      <c r="U1457" t="s">
        <v>9179</v>
      </c>
      <c r="V1457" t="s">
        <v>9180</v>
      </c>
    </row>
    <row r="1458" spans="1:22">
      <c r="A1458" t="s">
        <v>9181</v>
      </c>
      <c r="B1458" t="s">
        <v>10567</v>
      </c>
      <c r="C1458" t="s">
        <v>10706</v>
      </c>
      <c r="D1458">
        <v>498</v>
      </c>
      <c r="E1458" s="11">
        <f t="shared" si="110"/>
        <v>135600</v>
      </c>
      <c r="F1458" s="5">
        <v>1200</v>
      </c>
      <c r="G1458" s="1">
        <v>0.59</v>
      </c>
      <c r="H1458" t="str">
        <f t="shared" si="111"/>
        <v>20%</v>
      </c>
      <c r="I1458" s="8" t="str">
        <f t="shared" si="113"/>
        <v>&gt;500</v>
      </c>
      <c r="J1458" s="8" t="str">
        <f t="shared" si="114"/>
        <v>No</v>
      </c>
      <c r="K1458" s="1" t="s">
        <v>9298</v>
      </c>
      <c r="L1458">
        <v>3.2</v>
      </c>
      <c r="M1458" s="4">
        <v>113</v>
      </c>
      <c r="N1458" s="12">
        <f t="shared" si="112"/>
        <v>361.6</v>
      </c>
      <c r="O1458" t="s">
        <v>12019</v>
      </c>
      <c r="P1458" t="s">
        <v>9183</v>
      </c>
      <c r="Q1458" t="s">
        <v>13152</v>
      </c>
      <c r="R1458" t="s">
        <v>9184</v>
      </c>
      <c r="S1458" t="s">
        <v>14344</v>
      </c>
      <c r="T1458" t="s">
        <v>9185</v>
      </c>
      <c r="U1458" t="s">
        <v>9186</v>
      </c>
      <c r="V1458" t="s">
        <v>9187</v>
      </c>
    </row>
    <row r="1459" spans="1:22">
      <c r="A1459" t="s">
        <v>9188</v>
      </c>
      <c r="B1459" t="s">
        <v>10568</v>
      </c>
      <c r="C1459" t="s">
        <v>10707</v>
      </c>
      <c r="D1459" s="2">
        <v>2695</v>
      </c>
      <c r="E1459" s="11">
        <f t="shared" si="110"/>
        <v>6786010</v>
      </c>
      <c r="F1459" s="5">
        <v>2695</v>
      </c>
      <c r="G1459" s="1">
        <v>0</v>
      </c>
      <c r="H1459" t="str">
        <f t="shared" si="111"/>
        <v>&gt;=50%</v>
      </c>
      <c r="I1459" s="8" t="str">
        <f t="shared" si="113"/>
        <v>&gt;500</v>
      </c>
      <c r="J1459" s="8" t="str">
        <f t="shared" si="114"/>
        <v>No</v>
      </c>
      <c r="K1459" s="1" t="s">
        <v>9299</v>
      </c>
      <c r="L1459">
        <v>4.4000000000000004</v>
      </c>
      <c r="M1459" s="4">
        <v>2518</v>
      </c>
      <c r="N1459" s="12">
        <f t="shared" si="112"/>
        <v>11079.2</v>
      </c>
      <c r="O1459" t="s">
        <v>12020</v>
      </c>
      <c r="P1459" t="s">
        <v>9190</v>
      </c>
      <c r="Q1459" t="s">
        <v>13153</v>
      </c>
      <c r="R1459" t="s">
        <v>9191</v>
      </c>
      <c r="S1459" t="s">
        <v>14345</v>
      </c>
      <c r="T1459" t="s">
        <v>9192</v>
      </c>
      <c r="U1459" t="s">
        <v>9193</v>
      </c>
      <c r="V1459" t="s">
        <v>9194</v>
      </c>
    </row>
    <row r="1460" spans="1:22">
      <c r="A1460" t="s">
        <v>9195</v>
      </c>
      <c r="B1460" t="s">
        <v>10569</v>
      </c>
      <c r="C1460" t="s">
        <v>10709</v>
      </c>
      <c r="D1460">
        <v>949</v>
      </c>
      <c r="E1460" s="11">
        <f t="shared" si="110"/>
        <v>1264450</v>
      </c>
      <c r="F1460" s="5">
        <v>2299</v>
      </c>
      <c r="G1460" s="1">
        <v>0.59</v>
      </c>
      <c r="H1460" t="str">
        <f t="shared" si="111"/>
        <v>&gt;=50%</v>
      </c>
      <c r="I1460" s="8" t="str">
        <f t="shared" si="113"/>
        <v>&gt;500</v>
      </c>
      <c r="J1460" s="8" t="str">
        <f t="shared" si="114"/>
        <v>No</v>
      </c>
      <c r="K1460" s="1" t="s">
        <v>9298</v>
      </c>
      <c r="L1460">
        <v>3.6</v>
      </c>
      <c r="M1460" s="4">
        <v>550</v>
      </c>
      <c r="N1460" s="12">
        <f t="shared" si="112"/>
        <v>1980</v>
      </c>
      <c r="O1460" t="s">
        <v>12021</v>
      </c>
      <c r="P1460" t="s">
        <v>9197</v>
      </c>
      <c r="Q1460" t="s">
        <v>13154</v>
      </c>
      <c r="R1460" t="s">
        <v>9198</v>
      </c>
      <c r="S1460" t="s">
        <v>14346</v>
      </c>
      <c r="T1460" t="s">
        <v>9199</v>
      </c>
      <c r="U1460" t="s">
        <v>9200</v>
      </c>
      <c r="V1460" t="s">
        <v>9201</v>
      </c>
    </row>
    <row r="1461" spans="1:22">
      <c r="A1461" t="s">
        <v>9202</v>
      </c>
      <c r="B1461" t="s">
        <v>10570</v>
      </c>
      <c r="C1461" t="s">
        <v>10740</v>
      </c>
      <c r="D1461">
        <v>199</v>
      </c>
      <c r="E1461" s="11">
        <f t="shared" si="110"/>
        <v>1998</v>
      </c>
      <c r="F1461" s="5">
        <v>999</v>
      </c>
      <c r="G1461" s="1">
        <v>0.8</v>
      </c>
      <c r="H1461" t="str">
        <f t="shared" si="111"/>
        <v>&gt;=50%</v>
      </c>
      <c r="I1461" s="8" t="str">
        <f t="shared" si="113"/>
        <v>&gt;500</v>
      </c>
      <c r="J1461" s="8" t="str">
        <f t="shared" si="114"/>
        <v>No</v>
      </c>
      <c r="K1461" s="1" t="s">
        <v>9298</v>
      </c>
      <c r="L1461">
        <v>3.1</v>
      </c>
      <c r="M1461" s="4">
        <v>2</v>
      </c>
      <c r="N1461" s="12">
        <f t="shared" si="112"/>
        <v>6.2</v>
      </c>
      <c r="O1461" t="s">
        <v>12022</v>
      </c>
      <c r="P1461" t="s">
        <v>9204</v>
      </c>
      <c r="Q1461" t="s">
        <v>9205</v>
      </c>
      <c r="R1461" t="s">
        <v>9206</v>
      </c>
      <c r="S1461" t="s">
        <v>9207</v>
      </c>
      <c r="T1461" t="s">
        <v>9208</v>
      </c>
      <c r="U1461" t="s">
        <v>9209</v>
      </c>
      <c r="V1461" t="s">
        <v>9210</v>
      </c>
    </row>
    <row r="1462" spans="1:22">
      <c r="A1462" t="s">
        <v>9211</v>
      </c>
      <c r="B1462" t="s">
        <v>10571</v>
      </c>
      <c r="C1462" t="s">
        <v>10742</v>
      </c>
      <c r="D1462">
        <v>379</v>
      </c>
      <c r="E1462" s="11">
        <f t="shared" si="110"/>
        <v>1001710</v>
      </c>
      <c r="F1462" s="5">
        <v>919</v>
      </c>
      <c r="G1462" s="1">
        <v>0.59</v>
      </c>
      <c r="H1462" t="str">
        <f t="shared" si="111"/>
        <v>20-50%</v>
      </c>
      <c r="I1462" s="8" t="str">
        <f t="shared" si="113"/>
        <v>&gt;500</v>
      </c>
      <c r="J1462" s="8" t="str">
        <f t="shared" si="114"/>
        <v>No</v>
      </c>
      <c r="K1462" s="1" t="s">
        <v>9298</v>
      </c>
      <c r="L1462">
        <v>4</v>
      </c>
      <c r="M1462" s="4">
        <v>1090</v>
      </c>
      <c r="N1462" s="12">
        <f t="shared" si="112"/>
        <v>4360</v>
      </c>
      <c r="O1462" t="s">
        <v>12023</v>
      </c>
      <c r="P1462" t="s">
        <v>9213</v>
      </c>
      <c r="Q1462" t="s">
        <v>13155</v>
      </c>
      <c r="R1462" t="s">
        <v>9214</v>
      </c>
      <c r="S1462" t="s">
        <v>14347</v>
      </c>
      <c r="T1462" t="s">
        <v>9215</v>
      </c>
      <c r="U1462" t="s">
        <v>9216</v>
      </c>
      <c r="V1462" t="s">
        <v>9217</v>
      </c>
    </row>
    <row r="1463" spans="1:22">
      <c r="A1463" t="s">
        <v>9218</v>
      </c>
      <c r="B1463" t="s">
        <v>10572</v>
      </c>
      <c r="C1463" t="s">
        <v>10736</v>
      </c>
      <c r="D1463" s="2">
        <v>2280</v>
      </c>
      <c r="E1463" s="11">
        <f t="shared" si="110"/>
        <v>12539310</v>
      </c>
      <c r="F1463" s="5">
        <v>3045</v>
      </c>
      <c r="G1463" s="1">
        <v>0.25</v>
      </c>
      <c r="H1463" t="str">
        <f t="shared" si="111"/>
        <v>20-50%</v>
      </c>
      <c r="I1463" s="8" t="str">
        <f t="shared" si="113"/>
        <v>&gt;500</v>
      </c>
      <c r="J1463" s="8" t="str">
        <f t="shared" si="114"/>
        <v>No</v>
      </c>
      <c r="K1463" s="1" t="s">
        <v>9299</v>
      </c>
      <c r="L1463">
        <v>4.0999999999999996</v>
      </c>
      <c r="M1463" s="4">
        <v>4118</v>
      </c>
      <c r="N1463" s="12">
        <f t="shared" si="112"/>
        <v>16883.8</v>
      </c>
      <c r="O1463" t="s">
        <v>12024</v>
      </c>
      <c r="P1463" t="s">
        <v>9220</v>
      </c>
      <c r="Q1463" t="s">
        <v>13156</v>
      </c>
      <c r="R1463" t="s">
        <v>9221</v>
      </c>
      <c r="S1463" t="s">
        <v>14348</v>
      </c>
      <c r="T1463" t="s">
        <v>9222</v>
      </c>
      <c r="U1463" t="s">
        <v>9223</v>
      </c>
      <c r="V1463" t="s">
        <v>9224</v>
      </c>
    </row>
    <row r="1464" spans="1:22">
      <c r="A1464" t="s">
        <v>9225</v>
      </c>
      <c r="B1464" t="s">
        <v>10573</v>
      </c>
      <c r="C1464" t="s">
        <v>10738</v>
      </c>
      <c r="D1464" s="2">
        <v>2219</v>
      </c>
      <c r="E1464" s="11">
        <f t="shared" si="110"/>
        <v>1441440</v>
      </c>
      <c r="F1464" s="5">
        <v>3080</v>
      </c>
      <c r="G1464" s="1">
        <v>0.28000000000000003</v>
      </c>
      <c r="H1464" t="str">
        <f t="shared" si="111"/>
        <v>20-50%</v>
      </c>
      <c r="I1464" s="8" t="str">
        <f t="shared" si="113"/>
        <v>&gt;500</v>
      </c>
      <c r="J1464" s="8" t="str">
        <f t="shared" si="114"/>
        <v>No</v>
      </c>
      <c r="K1464" s="1" t="s">
        <v>9299</v>
      </c>
      <c r="L1464">
        <v>3.6</v>
      </c>
      <c r="M1464" s="4">
        <v>468</v>
      </c>
      <c r="N1464" s="12">
        <f t="shared" si="112"/>
        <v>1684.8</v>
      </c>
      <c r="O1464" t="s">
        <v>12025</v>
      </c>
      <c r="P1464" t="s">
        <v>9227</v>
      </c>
      <c r="Q1464" t="s">
        <v>13157</v>
      </c>
      <c r="R1464" t="s">
        <v>9228</v>
      </c>
      <c r="S1464" t="s">
        <v>14349</v>
      </c>
      <c r="T1464" t="s">
        <v>9229</v>
      </c>
      <c r="U1464" t="s">
        <v>9230</v>
      </c>
      <c r="V1464" t="s">
        <v>9231</v>
      </c>
    </row>
    <row r="1465" spans="1:22">
      <c r="A1465" t="s">
        <v>9232</v>
      </c>
      <c r="B1465" t="s">
        <v>10574</v>
      </c>
      <c r="C1465" t="s">
        <v>10727</v>
      </c>
      <c r="D1465" s="2">
        <v>1399</v>
      </c>
      <c r="E1465" s="11">
        <f t="shared" si="110"/>
        <v>15178590</v>
      </c>
      <c r="F1465" s="5">
        <v>1890</v>
      </c>
      <c r="G1465" s="1">
        <v>0.26</v>
      </c>
      <c r="H1465" t="str">
        <f t="shared" si="111"/>
        <v>20-50%</v>
      </c>
      <c r="I1465" s="8" t="str">
        <f t="shared" si="113"/>
        <v>&gt;500</v>
      </c>
      <c r="J1465" s="8" t="str">
        <f t="shared" si="114"/>
        <v>No</v>
      </c>
      <c r="K1465" s="1" t="s">
        <v>9299</v>
      </c>
      <c r="L1465">
        <v>4</v>
      </c>
      <c r="M1465" s="4">
        <v>8031</v>
      </c>
      <c r="N1465" s="12">
        <f t="shared" si="112"/>
        <v>32124</v>
      </c>
      <c r="O1465" t="s">
        <v>12026</v>
      </c>
      <c r="P1465" t="s">
        <v>9234</v>
      </c>
      <c r="Q1465" t="s">
        <v>13158</v>
      </c>
      <c r="R1465" t="s">
        <v>9235</v>
      </c>
      <c r="S1465" t="s">
        <v>14350</v>
      </c>
      <c r="T1465" t="s">
        <v>9236</v>
      </c>
      <c r="U1465" t="s">
        <v>9237</v>
      </c>
      <c r="V1465" t="s">
        <v>9238</v>
      </c>
    </row>
    <row r="1466" spans="1:22">
      <c r="A1466" t="s">
        <v>9239</v>
      </c>
      <c r="B1466" t="s">
        <v>9240</v>
      </c>
      <c r="C1466" t="s">
        <v>6474</v>
      </c>
      <c r="D1466" s="2">
        <v>2863</v>
      </c>
      <c r="E1466" s="11">
        <f t="shared" si="110"/>
        <v>25782030</v>
      </c>
      <c r="F1466" s="5">
        <v>3690</v>
      </c>
      <c r="G1466" s="1">
        <v>0.22</v>
      </c>
      <c r="H1466" t="str">
        <f t="shared" si="111"/>
        <v>20%</v>
      </c>
      <c r="I1466" s="8" t="str">
        <f t="shared" si="113"/>
        <v>&gt;500</v>
      </c>
      <c r="J1466" s="8" t="str">
        <f t="shared" si="114"/>
        <v>No</v>
      </c>
      <c r="K1466" s="1" t="s">
        <v>9299</v>
      </c>
      <c r="L1466">
        <v>4.3</v>
      </c>
      <c r="M1466" s="4">
        <v>6987</v>
      </c>
      <c r="N1466" s="12">
        <f t="shared" si="112"/>
        <v>30044.1</v>
      </c>
      <c r="O1466" t="s">
        <v>12027</v>
      </c>
      <c r="P1466" t="s">
        <v>9241</v>
      </c>
      <c r="Q1466" t="s">
        <v>13159</v>
      </c>
      <c r="R1466" t="s">
        <v>9242</v>
      </c>
      <c r="S1466" t="s">
        <v>14351</v>
      </c>
      <c r="T1466" t="s">
        <v>9289</v>
      </c>
      <c r="U1466" t="s">
        <v>9243</v>
      </c>
      <c r="V1466" t="s">
        <v>9244</v>
      </c>
    </row>
  </sheetData>
  <pageMargins left="0.75" right="0.75" top="1" bottom="1" header="0.5" footer="0.5"/>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Dashboard</vt:lpstr>
      <vt:lpstr>Pivot table</vt:lpstr>
      <vt:lpstr>Cleaned data</vt:lpstr>
      <vt:lpstr>Original data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HAMZAINAB</cp:lastModifiedBy>
  <cp:lastPrinted>2025-06-29T12:10:13Z</cp:lastPrinted>
  <dcterms:created xsi:type="dcterms:W3CDTF">2025-05-26T18:46:29Z</dcterms:created>
  <dcterms:modified xsi:type="dcterms:W3CDTF">2025-07-03T08:46:03Z</dcterms:modified>
</cp:coreProperties>
</file>