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-dev\git\routeasy\challenge01\docs\"/>
    </mc:Choice>
  </mc:AlternateContent>
  <bookViews>
    <workbookView xWindow="0" yWindow="0" windowWidth="9156" windowHeight="7512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3" i="1"/>
  <c r="J4" i="1"/>
  <c r="J5" i="1"/>
  <c r="J6" i="1"/>
  <c r="J7" i="1"/>
  <c r="J8" i="1"/>
  <c r="J9" i="1"/>
  <c r="J10" i="1"/>
  <c r="J11" i="1"/>
  <c r="J12" i="1"/>
  <c r="J13" i="1"/>
  <c r="J14" i="1"/>
  <c r="J3" i="1"/>
  <c r="T4" i="1" l="1"/>
  <c r="T5" i="1"/>
  <c r="T6" i="1"/>
  <c r="T7" i="1"/>
  <c r="T8" i="1"/>
  <c r="T9" i="1"/>
  <c r="T10" i="1"/>
  <c r="T11" i="1"/>
  <c r="T12" i="1"/>
  <c r="T13" i="1"/>
  <c r="T14" i="1"/>
  <c r="R4" i="1"/>
  <c r="R5" i="1"/>
  <c r="R6" i="1"/>
  <c r="R7" i="1"/>
  <c r="R8" i="1"/>
  <c r="R9" i="1"/>
  <c r="R10" i="1"/>
  <c r="R11" i="1"/>
  <c r="R12" i="1"/>
  <c r="R13" i="1"/>
  <c r="R14" i="1"/>
  <c r="R3" i="1"/>
  <c r="T3" i="1" s="1"/>
  <c r="Q4" i="1"/>
  <c r="Q5" i="1"/>
  <c r="Q6" i="1"/>
  <c r="Q7" i="1"/>
  <c r="Q8" i="1"/>
  <c r="Q9" i="1"/>
  <c r="Q10" i="1"/>
  <c r="Q11" i="1"/>
  <c r="Q12" i="1"/>
  <c r="Q13" i="1"/>
  <c r="Q14" i="1"/>
  <c r="Q3" i="1"/>
  <c r="R2" i="1"/>
  <c r="Q2" i="1"/>
  <c r="O2" i="1" l="1"/>
  <c r="O6" i="1" s="1"/>
  <c r="P2" i="1"/>
  <c r="P4" i="1" s="1"/>
  <c r="O12" i="1" l="1"/>
  <c r="O8" i="1"/>
  <c r="O4" i="1"/>
  <c r="P12" i="1"/>
  <c r="P8" i="1"/>
  <c r="O3" i="1"/>
  <c r="O11" i="1"/>
  <c r="O7" i="1"/>
  <c r="P3" i="1"/>
  <c r="P11" i="1"/>
  <c r="P7" i="1"/>
  <c r="P6" i="1"/>
  <c r="O13" i="1"/>
  <c r="O9" i="1"/>
  <c r="O5" i="1"/>
  <c r="P13" i="1"/>
  <c r="P9" i="1"/>
  <c r="P5" i="1"/>
  <c r="O14" i="1"/>
  <c r="O10" i="1"/>
  <c r="P14" i="1"/>
  <c r="P10" i="1"/>
  <c r="M2" i="1"/>
  <c r="M3" i="1" s="1"/>
  <c r="N2" i="1"/>
  <c r="N4" i="1" s="1"/>
  <c r="M9" i="1"/>
  <c r="M10" i="1"/>
  <c r="L2" i="1"/>
  <c r="L5" i="1" s="1"/>
  <c r="K2" i="1"/>
  <c r="K4" i="1" s="1"/>
  <c r="E8" i="1"/>
  <c r="E9" i="1"/>
  <c r="N9" i="1" s="1"/>
  <c r="E10" i="1"/>
  <c r="E11" i="1"/>
  <c r="E12" i="1"/>
  <c r="E13" i="1"/>
  <c r="E14" i="1"/>
  <c r="E7" i="1"/>
  <c r="M8" i="1" l="1"/>
  <c r="N12" i="1"/>
  <c r="K3" i="1"/>
  <c r="K13" i="1"/>
  <c r="K8" i="1"/>
  <c r="K5" i="1"/>
  <c r="K11" i="1"/>
  <c r="N8" i="1"/>
  <c r="K9" i="1"/>
  <c r="L12" i="1"/>
  <c r="L6" i="1"/>
  <c r="L4" i="1"/>
  <c r="K14" i="1"/>
  <c r="K10" i="1"/>
  <c r="K7" i="1"/>
  <c r="L3" i="1"/>
  <c r="L11" i="1"/>
  <c r="L8" i="1"/>
  <c r="M14" i="1"/>
  <c r="N10" i="1"/>
  <c r="M4" i="1"/>
  <c r="L14" i="1"/>
  <c r="L10" i="1"/>
  <c r="L7" i="1"/>
  <c r="K12" i="1"/>
  <c r="K6" i="1"/>
  <c r="L13" i="1"/>
  <c r="L9" i="1"/>
  <c r="M12" i="1"/>
  <c r="M7" i="1"/>
  <c r="N7" i="1"/>
  <c r="N6" i="1"/>
  <c r="N5" i="1"/>
  <c r="N3" i="1"/>
  <c r="N13" i="1"/>
  <c r="N11" i="1"/>
  <c r="N14" i="1"/>
  <c r="M13" i="1"/>
  <c r="M11" i="1"/>
  <c r="M6" i="1"/>
  <c r="M5" i="1"/>
</calcChain>
</file>

<file path=xl/sharedStrings.xml><?xml version="1.0" encoding="utf-8"?>
<sst xmlns="http://schemas.openxmlformats.org/spreadsheetml/2006/main" count="96" uniqueCount="39">
  <si>
    <t>type</t>
  </si>
  <si>
    <t>class</t>
  </si>
  <si>
    <t>placeholder</t>
  </si>
  <si>
    <t>cliente</t>
  </si>
  <si>
    <t>peso</t>
  </si>
  <si>
    <t>endereco</t>
  </si>
  <si>
    <t>logradouro</t>
  </si>
  <si>
    <t xml:space="preserve"> '',</t>
  </si>
  <si>
    <t>numero</t>
  </si>
  <si>
    <t>complemento</t>
  </si>
  <si>
    <t>bairro</t>
  </si>
  <si>
    <t>cidade</t>
  </si>
  <si>
    <t>estado</t>
  </si>
  <si>
    <t>pais</t>
  </si>
  <si>
    <t>latitude</t>
  </si>
  <si>
    <t>longitude</t>
  </si>
  <si>
    <t xml:space="preserve"> ''</t>
  </si>
  <si>
    <t>text</t>
  </si>
  <si>
    <t>number</t>
  </si>
  <si>
    <t>form-group</t>
  </si>
  <si>
    <t>Nome do Cliente</t>
  </si>
  <si>
    <t>Peso da Entrega (kg)</t>
  </si>
  <si>
    <t>Endereço Cliente</t>
  </si>
  <si>
    <t>required</t>
  </si>
  <si>
    <t>name</t>
  </si>
  <si>
    <t>value</t>
  </si>
  <si>
    <t>result</t>
  </si>
  <si>
    <t>Complemento</t>
  </si>
  <si>
    <t>hidden</t>
  </si>
  <si>
    <t>disabled</t>
  </si>
  <si>
    <t>Front End struct</t>
  </si>
  <si>
    <t>BackEnd struct</t>
  </si>
  <si>
    <t>String</t>
  </si>
  <si>
    <t>Number</t>
  </si>
  <si>
    <t>default</t>
  </si>
  <si>
    <t>''</t>
  </si>
  <si>
    <t>frontend - form.js</t>
  </si>
  <si>
    <t>backend - model.ts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</si>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</sst>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3" borderId="0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J1" zoomScaleNormal="100" workbookViewId="0">
      <selection activeCell="S3" sqref="S3:S14"/>
    </sheetView>
  </sheetViews>
  <sheetFormatPr defaultRowHeight="14.4" x14ac:dyDescent="0.3"/>
  <cols>
    <col min="1" max="1" width="12.33203125" bestFit="1" customWidth="1"/>
    <col min="2" max="2" width="9.5546875" customWidth="1"/>
    <col min="4" max="4" width="10.33203125" bestFit="1" customWidth="1"/>
    <col min="5" max="5" width="17.5546875" bestFit="1" customWidth="1"/>
    <col min="6" max="6" width="7.77734375" bestFit="1" customWidth="1"/>
    <col min="7" max="7" width="7.6640625" bestFit="1" customWidth="1"/>
    <col min="10" max="10" width="15.33203125" customWidth="1"/>
    <col min="11" max="11" width="8.21875" bestFit="1" customWidth="1"/>
    <col min="12" max="12" width="12.6640625" bestFit="1" customWidth="1"/>
    <col min="13" max="13" width="16.33203125" bestFit="1" customWidth="1"/>
    <col min="14" max="18" width="12.44140625" customWidth="1"/>
    <col min="19" max="19" width="89.88671875" style="6" bestFit="1" customWidth="1"/>
    <col min="20" max="20" width="31.5546875" bestFit="1" customWidth="1"/>
  </cols>
  <sheetData>
    <row r="1" spans="1:20" x14ac:dyDescent="0.3">
      <c r="A1" s="7" t="s">
        <v>30</v>
      </c>
      <c r="B1" s="8"/>
      <c r="C1" s="8"/>
      <c r="D1" s="8"/>
      <c r="E1" s="8"/>
      <c r="F1" s="8"/>
      <c r="G1" s="8"/>
      <c r="H1" s="9" t="s">
        <v>31</v>
      </c>
      <c r="I1" s="10"/>
      <c r="J1" s="11"/>
      <c r="S1" s="6" t="s">
        <v>36</v>
      </c>
      <c r="T1" t="s">
        <v>37</v>
      </c>
    </row>
    <row r="2" spans="1:20" x14ac:dyDescent="0.3">
      <c r="A2" s="2" t="s">
        <v>24</v>
      </c>
      <c r="B2" s="2" t="s">
        <v>25</v>
      </c>
      <c r="C2" s="2" t="s">
        <v>0</v>
      </c>
      <c r="D2" s="2" t="s">
        <v>1</v>
      </c>
      <c r="E2" s="2" t="s">
        <v>2</v>
      </c>
      <c r="F2" s="2" t="s">
        <v>23</v>
      </c>
      <c r="G2" s="2" t="s">
        <v>29</v>
      </c>
      <c r="H2" s="2" t="s">
        <v>0</v>
      </c>
      <c r="I2" s="2" t="s">
        <v>34</v>
      </c>
      <c r="J2" s="4" t="s">
        <v>38</v>
      </c>
      <c r="K2" s="4" t="str">
        <f t="shared" ref="K2:R2" si="0">B2</f>
        <v>value</v>
      </c>
      <c r="L2" s="4" t="str">
        <f t="shared" si="0"/>
        <v>type</v>
      </c>
      <c r="M2" s="4" t="str">
        <f t="shared" si="0"/>
        <v>class</v>
      </c>
      <c r="N2" s="4" t="str">
        <f t="shared" si="0"/>
        <v>placeholder</v>
      </c>
      <c r="O2" s="4" t="str">
        <f t="shared" si="0"/>
        <v>required</v>
      </c>
      <c r="P2" s="4" t="str">
        <f t="shared" si="0"/>
        <v>disabled</v>
      </c>
      <c r="Q2" s="4" t="str">
        <f t="shared" si="0"/>
        <v>type</v>
      </c>
      <c r="R2" s="4" t="str">
        <f t="shared" si="0"/>
        <v>default</v>
      </c>
      <c r="S2" s="5" t="s">
        <v>26</v>
      </c>
    </row>
    <row r="3" spans="1:20" x14ac:dyDescent="0.3">
      <c r="A3" s="2" t="s">
        <v>3</v>
      </c>
      <c r="B3" s="3"/>
      <c r="C3" s="2" t="s">
        <v>17</v>
      </c>
      <c r="D3" s="2" t="s">
        <v>19</v>
      </c>
      <c r="E3" s="2" t="s">
        <v>20</v>
      </c>
      <c r="F3" s="2">
        <v>1</v>
      </c>
      <c r="G3" s="2">
        <v>0</v>
      </c>
      <c r="H3" s="2" t="s">
        <v>32</v>
      </c>
      <c r="I3" s="3" t="s">
        <v>35</v>
      </c>
      <c r="J3" s="4" t="str">
        <f t="shared" ref="J3:K14" si="1">CONCATENATE(J$2,":'",A3,"',")</f>
        <v>field:'cliente',</v>
      </c>
      <c r="K3" s="4" t="str">
        <f t="shared" si="1"/>
        <v>value:'',</v>
      </c>
      <c r="L3" s="4" t="str">
        <f t="shared" ref="L3:L14" si="2">CONCATENATE(L$2,":'",C3,"',")</f>
        <v>type:'text',</v>
      </c>
      <c r="M3" s="4" t="str">
        <f t="shared" ref="M3:M14" si="3">CONCATENATE(M$2,":'",D3,"',")</f>
        <v>class:'form-group',</v>
      </c>
      <c r="N3" s="4" t="str">
        <f t="shared" ref="N3:N14" si="4">CONCATENATE(N$2,":'",E3,"',")</f>
        <v>placeholder:'Nome do Cliente',</v>
      </c>
      <c r="O3" s="4" t="str">
        <f t="shared" ref="O3:O14" si="5">CONCATENATE(O$2,":",F3,",")</f>
        <v>required:1,</v>
      </c>
      <c r="P3" s="4" t="str">
        <f t="shared" ref="P3:P14" si="6">CONCATENATE(P$2,":",G3)</f>
        <v>disabled:0</v>
      </c>
      <c r="Q3" s="4" t="str">
        <f>CONCATENATE(Q$2,":",H3,",")</f>
        <v>type:String,</v>
      </c>
      <c r="R3" s="4" t="str">
        <f>CONCATENATE(R$2,":",I3)</f>
        <v>default:''</v>
      </c>
      <c r="S3" s="5" t="str">
        <f>CONCATENATE(A3,":{",J3,K3,L3,M3,N3,O3,P3,"},")</f>
        <v>cliente:{field:'cliente',value:'',type:'text',class:'form-group',placeholder:'Nome do Cliente',required:1,disabled:0},</v>
      </c>
      <c r="T3" t="str">
        <f>CONCATENATE(A3,":{",Q3,R3,"},")</f>
        <v>cliente:{type:String,default:''},</v>
      </c>
    </row>
    <row r="4" spans="1:20" x14ac:dyDescent="0.3">
      <c r="A4" s="2" t="s">
        <v>4</v>
      </c>
      <c r="B4" s="2"/>
      <c r="C4" s="2" t="s">
        <v>18</v>
      </c>
      <c r="D4" s="2" t="s">
        <v>19</v>
      </c>
      <c r="E4" s="2" t="s">
        <v>21</v>
      </c>
      <c r="F4" s="2">
        <v>1</v>
      </c>
      <c r="G4" s="2">
        <v>0</v>
      </c>
      <c r="H4" s="2" t="s">
        <v>33</v>
      </c>
      <c r="I4" s="3">
        <v>0</v>
      </c>
      <c r="J4" s="4" t="str">
        <f t="shared" si="1"/>
        <v>field:'peso',</v>
      </c>
      <c r="K4" s="4" t="str">
        <f t="shared" si="1"/>
        <v>value:'',</v>
      </c>
      <c r="L4" s="4" t="str">
        <f t="shared" si="2"/>
        <v>type:'number',</v>
      </c>
      <c r="M4" s="4" t="str">
        <f t="shared" si="3"/>
        <v>class:'form-group',</v>
      </c>
      <c r="N4" s="4" t="str">
        <f t="shared" si="4"/>
        <v>placeholder:'Peso da Entrega (kg)',</v>
      </c>
      <c r="O4" s="4" t="str">
        <f t="shared" si="5"/>
        <v>required:1,</v>
      </c>
      <c r="P4" s="4" t="str">
        <f t="shared" si="6"/>
        <v>disabled:0</v>
      </c>
      <c r="Q4" s="4" t="str">
        <f t="shared" ref="Q4:Q14" si="7">CONCATENATE(Q$2,":",H4,",")</f>
        <v>type:Number,</v>
      </c>
      <c r="R4" s="4" t="str">
        <f t="shared" ref="R4:R14" si="8">CONCATENATE(R$2,":",I4)</f>
        <v>default:0</v>
      </c>
      <c r="S4" s="5" t="str">
        <f t="shared" ref="S4:S14" si="9">CONCATENATE(A4,":{",J4,K4,L4,M4,N4,O4,P4,"},")</f>
        <v>peso:{field:'peso',value:'',type:'number',class:'form-group',placeholder:'Peso da Entrega (kg)',required:1,disabled:0},</v>
      </c>
      <c r="T4" t="str">
        <f t="shared" ref="T4:T14" si="10">CONCATENATE(A4,":{",Q4,R4,"},")</f>
        <v>peso:{type:Number,default:0},</v>
      </c>
    </row>
    <row r="5" spans="1:20" x14ac:dyDescent="0.3">
      <c r="A5" s="2" t="s">
        <v>5</v>
      </c>
      <c r="B5" s="3"/>
      <c r="C5" s="2" t="s">
        <v>17</v>
      </c>
      <c r="D5" s="2" t="s">
        <v>19</v>
      </c>
      <c r="E5" s="2" t="s">
        <v>22</v>
      </c>
      <c r="F5" s="2">
        <v>1</v>
      </c>
      <c r="G5" s="2">
        <v>0</v>
      </c>
      <c r="H5" s="2" t="s">
        <v>32</v>
      </c>
      <c r="I5" s="3" t="s">
        <v>35</v>
      </c>
      <c r="J5" s="4" t="str">
        <f t="shared" si="1"/>
        <v>field:'endereco',</v>
      </c>
      <c r="K5" s="4" t="str">
        <f t="shared" si="1"/>
        <v>value:'',</v>
      </c>
      <c r="L5" s="4" t="str">
        <f t="shared" si="2"/>
        <v>type:'text',</v>
      </c>
      <c r="M5" s="4" t="str">
        <f t="shared" si="3"/>
        <v>class:'form-group',</v>
      </c>
      <c r="N5" s="4" t="str">
        <f t="shared" si="4"/>
        <v>placeholder:'Endereço Cliente',</v>
      </c>
      <c r="O5" s="4" t="str">
        <f t="shared" si="5"/>
        <v>required:1,</v>
      </c>
      <c r="P5" s="4" t="str">
        <f t="shared" si="6"/>
        <v>disabled:0</v>
      </c>
      <c r="Q5" s="4" t="str">
        <f t="shared" si="7"/>
        <v>type:String,</v>
      </c>
      <c r="R5" s="4" t="str">
        <f t="shared" si="8"/>
        <v>default:''</v>
      </c>
      <c r="S5" s="5" t="str">
        <f t="shared" si="9"/>
        <v>endereco:{field:'endereco',value:'',type:'text',class:'form-group',placeholder:'Endereço Cliente',required:1,disabled:0},</v>
      </c>
      <c r="T5" t="str">
        <f t="shared" si="10"/>
        <v>endereco:{type:String,default:''},</v>
      </c>
    </row>
    <row r="6" spans="1:20" x14ac:dyDescent="0.3">
      <c r="A6" s="2" t="s">
        <v>9</v>
      </c>
      <c r="B6" s="3"/>
      <c r="C6" s="2" t="s">
        <v>17</v>
      </c>
      <c r="D6" s="2" t="s">
        <v>19</v>
      </c>
      <c r="E6" s="2" t="s">
        <v>27</v>
      </c>
      <c r="F6" s="2">
        <v>0</v>
      </c>
      <c r="G6" s="2">
        <v>0</v>
      </c>
      <c r="H6" s="2" t="s">
        <v>32</v>
      </c>
      <c r="I6" s="3" t="s">
        <v>35</v>
      </c>
      <c r="J6" s="4" t="str">
        <f t="shared" si="1"/>
        <v>field:'complemento',</v>
      </c>
      <c r="K6" s="4" t="str">
        <f t="shared" si="1"/>
        <v>value:'',</v>
      </c>
      <c r="L6" s="4" t="str">
        <f t="shared" si="2"/>
        <v>type:'text',</v>
      </c>
      <c r="M6" s="4" t="str">
        <f t="shared" si="3"/>
        <v>class:'form-group',</v>
      </c>
      <c r="N6" s="4" t="str">
        <f t="shared" si="4"/>
        <v>placeholder:'Complemento',</v>
      </c>
      <c r="O6" s="4" t="str">
        <f t="shared" si="5"/>
        <v>required:0,</v>
      </c>
      <c r="P6" s="4" t="str">
        <f t="shared" si="6"/>
        <v>disabled:0</v>
      </c>
      <c r="Q6" s="4" t="str">
        <f t="shared" si="7"/>
        <v>type:String,</v>
      </c>
      <c r="R6" s="4" t="str">
        <f t="shared" si="8"/>
        <v>default:''</v>
      </c>
      <c r="S6" s="5" t="str">
        <f t="shared" si="9"/>
        <v>complemento:{field:'complemento',value:'',type:'text',class:'form-group',placeholder:'Complemento',required:0,disabled:0},</v>
      </c>
      <c r="T6" t="str">
        <f t="shared" si="10"/>
        <v>complemento:{type:String,default:''},</v>
      </c>
    </row>
    <row r="7" spans="1:20" x14ac:dyDescent="0.3">
      <c r="A7" s="2" t="s">
        <v>6</v>
      </c>
      <c r="B7" s="3"/>
      <c r="C7" s="2" t="s">
        <v>28</v>
      </c>
      <c r="D7" s="2" t="s">
        <v>19</v>
      </c>
      <c r="E7" s="2" t="str">
        <f>A7</f>
        <v>logradouro</v>
      </c>
      <c r="F7" s="2">
        <v>0</v>
      </c>
      <c r="G7" s="2">
        <v>0</v>
      </c>
      <c r="H7" s="2" t="s">
        <v>32</v>
      </c>
      <c r="I7" s="3" t="s">
        <v>35</v>
      </c>
      <c r="J7" s="4" t="str">
        <f t="shared" si="1"/>
        <v>field:'logradouro',</v>
      </c>
      <c r="K7" s="4" t="str">
        <f t="shared" si="1"/>
        <v>value:'',</v>
      </c>
      <c r="L7" s="4" t="str">
        <f t="shared" si="2"/>
        <v>type:'hidden',</v>
      </c>
      <c r="M7" s="4" t="str">
        <f t="shared" si="3"/>
        <v>class:'form-group',</v>
      </c>
      <c r="N7" s="4" t="str">
        <f t="shared" si="4"/>
        <v>placeholder:'logradouro',</v>
      </c>
      <c r="O7" s="4" t="str">
        <f t="shared" si="5"/>
        <v>required:0,</v>
      </c>
      <c r="P7" s="4" t="str">
        <f t="shared" si="6"/>
        <v>disabled:0</v>
      </c>
      <c r="Q7" s="4" t="str">
        <f t="shared" si="7"/>
        <v>type:String,</v>
      </c>
      <c r="R7" s="4" t="str">
        <f t="shared" si="8"/>
        <v>default:''</v>
      </c>
      <c r="S7" s="5" t="str">
        <f t="shared" si="9"/>
        <v>logradouro:{field:'logradouro',value:'',type:'hidden',class:'form-group',placeholder:'logradouro',required:0,disabled:0},</v>
      </c>
      <c r="T7" t="str">
        <f t="shared" si="10"/>
        <v>logradouro:{type:String,default:''},</v>
      </c>
    </row>
    <row r="8" spans="1:20" x14ac:dyDescent="0.3">
      <c r="A8" s="2" t="s">
        <v>8</v>
      </c>
      <c r="B8" s="3"/>
      <c r="C8" s="2" t="s">
        <v>28</v>
      </c>
      <c r="D8" s="2" t="s">
        <v>19</v>
      </c>
      <c r="E8" s="2" t="str">
        <f t="shared" ref="E8:E14" si="11">A8</f>
        <v>numero</v>
      </c>
      <c r="F8" s="2">
        <v>0</v>
      </c>
      <c r="G8" s="2">
        <v>0</v>
      </c>
      <c r="H8" s="2" t="s">
        <v>32</v>
      </c>
      <c r="I8" s="3" t="s">
        <v>35</v>
      </c>
      <c r="J8" s="4" t="str">
        <f t="shared" si="1"/>
        <v>field:'numero',</v>
      </c>
      <c r="K8" s="4" t="str">
        <f t="shared" si="1"/>
        <v>value:'',</v>
      </c>
      <c r="L8" s="4" t="str">
        <f t="shared" si="2"/>
        <v>type:'hidden',</v>
      </c>
      <c r="M8" s="4" t="str">
        <f t="shared" si="3"/>
        <v>class:'form-group',</v>
      </c>
      <c r="N8" s="4" t="str">
        <f t="shared" si="4"/>
        <v>placeholder:'numero',</v>
      </c>
      <c r="O8" s="4" t="str">
        <f t="shared" si="5"/>
        <v>required:0,</v>
      </c>
      <c r="P8" s="4" t="str">
        <f t="shared" si="6"/>
        <v>disabled:0</v>
      </c>
      <c r="Q8" s="4" t="str">
        <f t="shared" si="7"/>
        <v>type:String,</v>
      </c>
      <c r="R8" s="4" t="str">
        <f t="shared" si="8"/>
        <v>default:''</v>
      </c>
      <c r="S8" s="5" t="str">
        <f t="shared" si="9"/>
        <v>numero:{field:'numero',value:'',type:'hidden',class:'form-group',placeholder:'numero',required:0,disabled:0},</v>
      </c>
      <c r="T8" t="str">
        <f t="shared" si="10"/>
        <v>numero:{type:String,default:''},</v>
      </c>
    </row>
    <row r="9" spans="1:20" x14ac:dyDescent="0.3">
      <c r="A9" s="2" t="s">
        <v>10</v>
      </c>
      <c r="B9" s="3"/>
      <c r="C9" s="2" t="s">
        <v>28</v>
      </c>
      <c r="D9" s="2" t="s">
        <v>19</v>
      </c>
      <c r="E9" s="2" t="str">
        <f t="shared" si="11"/>
        <v>bairro</v>
      </c>
      <c r="F9" s="2">
        <v>0</v>
      </c>
      <c r="G9" s="2">
        <v>0</v>
      </c>
      <c r="H9" s="2" t="s">
        <v>32</v>
      </c>
      <c r="I9" s="3" t="s">
        <v>35</v>
      </c>
      <c r="J9" s="4" t="str">
        <f t="shared" si="1"/>
        <v>field:'bairro',</v>
      </c>
      <c r="K9" s="4" t="str">
        <f t="shared" si="1"/>
        <v>value:'',</v>
      </c>
      <c r="L9" s="4" t="str">
        <f t="shared" si="2"/>
        <v>type:'hidden',</v>
      </c>
      <c r="M9" s="4" t="str">
        <f t="shared" si="3"/>
        <v>class:'form-group',</v>
      </c>
      <c r="N9" s="4" t="str">
        <f t="shared" si="4"/>
        <v>placeholder:'bairro',</v>
      </c>
      <c r="O9" s="4" t="str">
        <f t="shared" si="5"/>
        <v>required:0,</v>
      </c>
      <c r="P9" s="4" t="str">
        <f t="shared" si="6"/>
        <v>disabled:0</v>
      </c>
      <c r="Q9" s="4" t="str">
        <f t="shared" si="7"/>
        <v>type:String,</v>
      </c>
      <c r="R9" s="4" t="str">
        <f t="shared" si="8"/>
        <v>default:''</v>
      </c>
      <c r="S9" s="5" t="str">
        <f t="shared" si="9"/>
        <v>bairro:{field:'bairro',value:'',type:'hidden',class:'form-group',placeholder:'bairro',required:0,disabled:0},</v>
      </c>
      <c r="T9" t="str">
        <f t="shared" si="10"/>
        <v>bairro:{type:String,default:''},</v>
      </c>
    </row>
    <row r="10" spans="1:20" x14ac:dyDescent="0.3">
      <c r="A10" s="2" t="s">
        <v>11</v>
      </c>
      <c r="B10" s="3"/>
      <c r="C10" s="2" t="s">
        <v>28</v>
      </c>
      <c r="D10" s="2" t="s">
        <v>19</v>
      </c>
      <c r="E10" s="2" t="str">
        <f t="shared" si="11"/>
        <v>cidade</v>
      </c>
      <c r="F10" s="2">
        <v>0</v>
      </c>
      <c r="G10" s="2">
        <v>0</v>
      </c>
      <c r="H10" s="2" t="s">
        <v>32</v>
      </c>
      <c r="I10" s="3" t="s">
        <v>35</v>
      </c>
      <c r="J10" s="4" t="str">
        <f t="shared" si="1"/>
        <v>field:'cidade',</v>
      </c>
      <c r="K10" s="4" t="str">
        <f t="shared" si="1"/>
        <v>value:'',</v>
      </c>
      <c r="L10" s="4" t="str">
        <f t="shared" si="2"/>
        <v>type:'hidden',</v>
      </c>
      <c r="M10" s="4" t="str">
        <f t="shared" si="3"/>
        <v>class:'form-group',</v>
      </c>
      <c r="N10" s="4" t="str">
        <f t="shared" si="4"/>
        <v>placeholder:'cidade',</v>
      </c>
      <c r="O10" s="4" t="str">
        <f t="shared" si="5"/>
        <v>required:0,</v>
      </c>
      <c r="P10" s="4" t="str">
        <f t="shared" si="6"/>
        <v>disabled:0</v>
      </c>
      <c r="Q10" s="4" t="str">
        <f t="shared" si="7"/>
        <v>type:String,</v>
      </c>
      <c r="R10" s="4" t="str">
        <f t="shared" si="8"/>
        <v>default:''</v>
      </c>
      <c r="S10" s="5" t="str">
        <f t="shared" si="9"/>
        <v>cidade:{field:'cidade',value:'',type:'hidden',class:'form-group',placeholder:'cidade',required:0,disabled:0},</v>
      </c>
      <c r="T10" t="str">
        <f t="shared" si="10"/>
        <v>cidade:{type:String,default:''},</v>
      </c>
    </row>
    <row r="11" spans="1:20" x14ac:dyDescent="0.3">
      <c r="A11" s="2" t="s">
        <v>12</v>
      </c>
      <c r="B11" s="3"/>
      <c r="C11" s="2" t="s">
        <v>28</v>
      </c>
      <c r="D11" s="2" t="s">
        <v>19</v>
      </c>
      <c r="E11" s="2" t="str">
        <f t="shared" si="11"/>
        <v>estado</v>
      </c>
      <c r="F11" s="2">
        <v>0</v>
      </c>
      <c r="G11" s="2">
        <v>0</v>
      </c>
      <c r="H11" s="2" t="s">
        <v>32</v>
      </c>
      <c r="I11" s="3" t="s">
        <v>35</v>
      </c>
      <c r="J11" s="4" t="str">
        <f t="shared" si="1"/>
        <v>field:'estado',</v>
      </c>
      <c r="K11" s="4" t="str">
        <f t="shared" si="1"/>
        <v>value:'',</v>
      </c>
      <c r="L11" s="4" t="str">
        <f t="shared" si="2"/>
        <v>type:'hidden',</v>
      </c>
      <c r="M11" s="4" t="str">
        <f t="shared" si="3"/>
        <v>class:'form-group',</v>
      </c>
      <c r="N11" s="4" t="str">
        <f t="shared" si="4"/>
        <v>placeholder:'estado',</v>
      </c>
      <c r="O11" s="4" t="str">
        <f t="shared" si="5"/>
        <v>required:0,</v>
      </c>
      <c r="P11" s="4" t="str">
        <f t="shared" si="6"/>
        <v>disabled:0</v>
      </c>
      <c r="Q11" s="4" t="str">
        <f t="shared" si="7"/>
        <v>type:String,</v>
      </c>
      <c r="R11" s="4" t="str">
        <f t="shared" si="8"/>
        <v>default:''</v>
      </c>
      <c r="S11" s="5" t="str">
        <f t="shared" si="9"/>
        <v>estado:{field:'estado',value:'',type:'hidden',class:'form-group',placeholder:'estado',required:0,disabled:0},</v>
      </c>
      <c r="T11" t="str">
        <f t="shared" si="10"/>
        <v>estado:{type:String,default:''},</v>
      </c>
    </row>
    <row r="12" spans="1:20" x14ac:dyDescent="0.3">
      <c r="A12" s="2" t="s">
        <v>13</v>
      </c>
      <c r="B12" s="3"/>
      <c r="C12" s="2" t="s">
        <v>28</v>
      </c>
      <c r="D12" s="2" t="s">
        <v>19</v>
      </c>
      <c r="E12" s="2" t="str">
        <f t="shared" si="11"/>
        <v>pais</v>
      </c>
      <c r="F12" s="2">
        <v>0</v>
      </c>
      <c r="G12" s="2">
        <v>0</v>
      </c>
      <c r="H12" s="2" t="s">
        <v>32</v>
      </c>
      <c r="I12" s="3" t="s">
        <v>35</v>
      </c>
      <c r="J12" s="4" t="str">
        <f t="shared" si="1"/>
        <v>field:'pais',</v>
      </c>
      <c r="K12" s="4" t="str">
        <f t="shared" si="1"/>
        <v>value:'',</v>
      </c>
      <c r="L12" s="4" t="str">
        <f t="shared" si="2"/>
        <v>type:'hidden',</v>
      </c>
      <c r="M12" s="4" t="str">
        <f t="shared" si="3"/>
        <v>class:'form-group',</v>
      </c>
      <c r="N12" s="4" t="str">
        <f t="shared" si="4"/>
        <v>placeholder:'pais',</v>
      </c>
      <c r="O12" s="4" t="str">
        <f t="shared" si="5"/>
        <v>required:0,</v>
      </c>
      <c r="P12" s="4" t="str">
        <f t="shared" si="6"/>
        <v>disabled:0</v>
      </c>
      <c r="Q12" s="4" t="str">
        <f t="shared" si="7"/>
        <v>type:String,</v>
      </c>
      <c r="R12" s="4" t="str">
        <f t="shared" si="8"/>
        <v>default:''</v>
      </c>
      <c r="S12" s="5" t="str">
        <f t="shared" si="9"/>
        <v>pais:{field:'pais',value:'',type:'hidden',class:'form-group',placeholder:'pais',required:0,disabled:0},</v>
      </c>
      <c r="T12" t="str">
        <f t="shared" si="10"/>
        <v>pais:{type:String,default:''},</v>
      </c>
    </row>
    <row r="13" spans="1:20" x14ac:dyDescent="0.3">
      <c r="A13" s="2" t="s">
        <v>14</v>
      </c>
      <c r="B13" s="3"/>
      <c r="C13" s="2" t="s">
        <v>17</v>
      </c>
      <c r="D13" s="2" t="s">
        <v>19</v>
      </c>
      <c r="E13" s="2" t="str">
        <f t="shared" si="11"/>
        <v>latitude</v>
      </c>
      <c r="F13" s="2">
        <v>0</v>
      </c>
      <c r="G13" s="2">
        <v>1</v>
      </c>
      <c r="H13" s="2" t="s">
        <v>32</v>
      </c>
      <c r="I13" s="3" t="s">
        <v>35</v>
      </c>
      <c r="J13" s="4" t="str">
        <f t="shared" si="1"/>
        <v>field:'latitude',</v>
      </c>
      <c r="K13" s="4" t="str">
        <f t="shared" si="1"/>
        <v>value:'',</v>
      </c>
      <c r="L13" s="4" t="str">
        <f t="shared" si="2"/>
        <v>type:'text',</v>
      </c>
      <c r="M13" s="4" t="str">
        <f t="shared" si="3"/>
        <v>class:'form-group',</v>
      </c>
      <c r="N13" s="4" t="str">
        <f t="shared" si="4"/>
        <v>placeholder:'latitude',</v>
      </c>
      <c r="O13" s="4" t="str">
        <f t="shared" si="5"/>
        <v>required:0,</v>
      </c>
      <c r="P13" s="4" t="str">
        <f t="shared" si="6"/>
        <v>disabled:1</v>
      </c>
      <c r="Q13" s="4" t="str">
        <f t="shared" si="7"/>
        <v>type:String,</v>
      </c>
      <c r="R13" s="4" t="str">
        <f t="shared" si="8"/>
        <v>default:''</v>
      </c>
      <c r="S13" s="5" t="str">
        <f t="shared" si="9"/>
        <v>latitude:{field:'latitude',value:'',type:'text',class:'form-group',placeholder:'latitude',required:0,disabled:1},</v>
      </c>
      <c r="T13" t="str">
        <f t="shared" si="10"/>
        <v>latitude:{type:String,default:''},</v>
      </c>
    </row>
    <row r="14" spans="1:20" x14ac:dyDescent="0.3">
      <c r="A14" s="2" t="s">
        <v>15</v>
      </c>
      <c r="B14" s="3"/>
      <c r="C14" s="2" t="s">
        <v>17</v>
      </c>
      <c r="D14" s="2" t="s">
        <v>19</v>
      </c>
      <c r="E14" s="2" t="str">
        <f t="shared" si="11"/>
        <v>longitude</v>
      </c>
      <c r="F14" s="2">
        <v>0</v>
      </c>
      <c r="G14" s="2">
        <v>1</v>
      </c>
      <c r="H14" s="2" t="s">
        <v>32</v>
      </c>
      <c r="I14" s="3" t="s">
        <v>35</v>
      </c>
      <c r="J14" s="4" t="str">
        <f t="shared" si="1"/>
        <v>field:'longitude',</v>
      </c>
      <c r="K14" s="4" t="str">
        <f t="shared" si="1"/>
        <v>value:'',</v>
      </c>
      <c r="L14" s="4" t="str">
        <f t="shared" si="2"/>
        <v>type:'text',</v>
      </c>
      <c r="M14" s="4" t="str">
        <f t="shared" si="3"/>
        <v>class:'form-group',</v>
      </c>
      <c r="N14" s="4" t="str">
        <f t="shared" si="4"/>
        <v>placeholder:'longitude',</v>
      </c>
      <c r="O14" s="4" t="str">
        <f t="shared" si="5"/>
        <v>required:0,</v>
      </c>
      <c r="P14" s="4" t="str">
        <f t="shared" si="6"/>
        <v>disabled:1</v>
      </c>
      <c r="Q14" s="4" t="str">
        <f t="shared" si="7"/>
        <v>type:String,</v>
      </c>
      <c r="R14" s="4" t="str">
        <f t="shared" si="8"/>
        <v>default:''</v>
      </c>
      <c r="S14" s="5" t="str">
        <f t="shared" si="9"/>
        <v>longitude:{field:'longitude',value:'',type:'text',class:'form-group',placeholder:'longitude',required:0,disabled:1},</v>
      </c>
      <c r="T14" t="str">
        <f t="shared" si="10"/>
        <v>longitude:{type:String,default:''},</v>
      </c>
    </row>
  </sheetData>
  <mergeCells count="2">
    <mergeCell ref="A1:G1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A9"/>
    </sheetView>
  </sheetViews>
  <sheetFormatPr defaultRowHeight="14.4" x14ac:dyDescent="0.3"/>
  <sheetData>
    <row r="1" spans="1:2" x14ac:dyDescent="0.3">
      <c r="A1" s="1" t="s">
        <v>6</v>
      </c>
      <c r="B1" t="s">
        <v>7</v>
      </c>
    </row>
    <row r="2" spans="1:2" x14ac:dyDescent="0.3">
      <c r="A2" s="1" t="s">
        <v>8</v>
      </c>
      <c r="B2" t="s">
        <v>7</v>
      </c>
    </row>
    <row r="3" spans="1:2" x14ac:dyDescent="0.3">
      <c r="A3" s="1" t="s">
        <v>9</v>
      </c>
      <c r="B3" t="s">
        <v>7</v>
      </c>
    </row>
    <row r="4" spans="1:2" x14ac:dyDescent="0.3">
      <c r="A4" s="1" t="s">
        <v>10</v>
      </c>
      <c r="B4" t="s">
        <v>7</v>
      </c>
    </row>
    <row r="5" spans="1:2" x14ac:dyDescent="0.3">
      <c r="A5" s="1" t="s">
        <v>11</v>
      </c>
      <c r="B5" t="s">
        <v>7</v>
      </c>
    </row>
    <row r="6" spans="1:2" x14ac:dyDescent="0.3">
      <c r="A6" s="1" t="s">
        <v>12</v>
      </c>
      <c r="B6" t="s">
        <v>7</v>
      </c>
    </row>
    <row r="7" spans="1:2" x14ac:dyDescent="0.3">
      <c r="A7" s="1" t="s">
        <v>13</v>
      </c>
      <c r="B7" t="s">
        <v>7</v>
      </c>
    </row>
    <row r="8" spans="1:2" x14ac:dyDescent="0.3">
      <c r="A8" s="1" t="s">
        <v>14</v>
      </c>
      <c r="B8" t="s">
        <v>7</v>
      </c>
    </row>
    <row r="9" spans="1:2" x14ac:dyDescent="0.3">
      <c r="A9" s="1" t="s">
        <v>15</v>
      </c>
      <c r="B9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jackal</dc:creator>
  <cp:lastModifiedBy>jackal</cp:lastModifiedBy>
  <dcterms:created xsi:type="dcterms:W3CDTF">2017-09-23T21:52:20Z</dcterms:created>
  <dcterms:modified xsi:type="dcterms:W3CDTF">2017-09-25T17:35:16Z</dcterms:modified>
</cp:coreProperties>
</file>