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DA2EC500-8B36-4DE2-9B93-8207666917B5}" xr6:coauthVersionLast="47" xr6:coauthVersionMax="47" xr10:uidLastSave="{00000000-0000-0000-0000-000000000000}"/>
  <bookViews>
    <workbookView xWindow="432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73" i="1" l="1"/>
  <c r="H76" i="1"/>
  <c r="H75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38" i="1"/>
  <c r="H37" i="1"/>
  <c r="H36" i="1"/>
  <c r="H26" i="1"/>
  <c r="H77" i="1" l="1"/>
  <c r="H43" i="1"/>
  <c r="H44" i="1"/>
  <c r="H45" i="1"/>
  <c r="H59" i="1"/>
  <c r="H60" i="1"/>
  <c r="H61" i="1"/>
  <c r="H62" i="1"/>
  <c r="H63" i="1"/>
  <c r="H64" i="1"/>
  <c r="H65" i="1"/>
  <c r="H66" i="1"/>
  <c r="H67" i="1"/>
  <c r="H68" i="1"/>
  <c r="H69" i="1"/>
  <c r="H71" i="1"/>
  <c r="H29" i="1"/>
  <c r="H30" i="1"/>
  <c r="H31" i="1"/>
  <c r="H32" i="1"/>
  <c r="H33" i="1"/>
  <c r="H34" i="1"/>
  <c r="H35" i="1"/>
  <c r="H39" i="1"/>
  <c r="H41" i="1"/>
  <c r="H40" i="1"/>
  <c r="H24" i="1"/>
  <c r="H25" i="1"/>
  <c r="H27" i="1"/>
  <c r="H23" i="1" l="1"/>
  <c r="H78" i="1" l="1"/>
</calcChain>
</file>

<file path=xl/sharedStrings.xml><?xml version="1.0" encoding="utf-8"?>
<sst xmlns="http://schemas.openxmlformats.org/spreadsheetml/2006/main" count="256" uniqueCount="162">
  <si>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</si>
  <si>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</si>
  <si>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</si>
  <si>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</si>
  <si>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</si>
  <si>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</si>
  <si>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</si>
  <si>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</si>
  <si>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: Muh. Shamad, SST</t>
  </si>
  <si>
    <t>: 19940224 201802 1 001</t>
  </si>
  <si>
    <t>: Penata/ III / a</t>
  </si>
  <si>
    <t>: Pranata Komputer Ahli Pertama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</si>
  <si>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</si>
  <si>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</si>
  <si>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</si>
  <si>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</si>
  <si>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</si>
  <si>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</si>
  <si>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</si>
  <si>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</si>
  <si>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</si>
  <si>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</si>
  <si>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</si>
  <si>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</si>
  <si>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</si>
  <si>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</si>
  <si>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</si>
  <si>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</si>
  <si>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</si>
  <si>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</si>
  <si>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</si>
  <si>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</si>
  <si>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I.C.39</t>
  </si>
  <si>
    <t>Dokumen</t>
  </si>
  <si>
    <t>Demikian laporan kegiatan ini dibuat untuk dapat dipergunakan sebagaimana mestinya.</t>
  </si>
  <si>
    <t>Atasan Langsung</t>
  </si>
  <si>
    <t>Melakukan Backup data Aplikasi dan Sistem Informasi di Server BPS Kabupaten Kolaka</t>
  </si>
  <si>
    <t>Sub Unsur IVE. Pengembangan Kompetensi di Bidang Teknologi Informasi</t>
  </si>
  <si>
    <t>Sub Unsur IIB. Manajemen Infrastruktur TI</t>
  </si>
  <si>
    <t>: Ade Ida Mane, SST, M.Si.</t>
  </si>
  <si>
    <t>: 19770926 200012 1 001</t>
  </si>
  <si>
    <t>: Pembina Tingkat I/ IV / b</t>
  </si>
  <si>
    <t>: BPS Kabupaten Kolaka</t>
  </si>
  <si>
    <t>: Kepala</t>
  </si>
  <si>
    <t>Ade Ida Mane, SST, M.Si.</t>
  </si>
  <si>
    <t>NIP. 19770926 200012 1 001</t>
  </si>
  <si>
    <t>Januari - Maret 2022</t>
  </si>
  <si>
    <t>I.C.23</t>
  </si>
  <si>
    <t>Melakukan Pengumpulan Kebutuhan Informasi untuk Publikasi Kolaka dalam Angka 2022</t>
  </si>
  <si>
    <t>Melakukan Pengumpulan Kebutuhan Informasi untuk Publikasi Kecamatan Latambaga dalam Angka 2022</t>
  </si>
  <si>
    <t>Melakukan Pengumpulan Kebutuhan Informasi Pemutakhiran SLS di Kec. Iwoimendaa dan Kec. Baula untuk Sensus Pertanian 2023</t>
  </si>
  <si>
    <t>10 Jan - 24 Jan 2022</t>
  </si>
  <si>
    <t>13 Jan - 31 Jan 2022</t>
  </si>
  <si>
    <t>01 - 31 Maret 2022</t>
  </si>
  <si>
    <t>Melakukan Pemeliharaan Infrastruktur TI di BPS Kabupaten Kolaka</t>
  </si>
  <si>
    <t>Menyusun prosedur pemanfaatan jaringan Wifi</t>
  </si>
  <si>
    <t>Menyusun Rencana Pemeliharaan Infrastruktur TI di BPS Kab. Kolaka</t>
  </si>
  <si>
    <t>Menyiapkan Peralatan Video Conference (Vicon/Streaming), Monitoring Peralatan (Audio, Video, Dan Perangkat Jaringan), Dan Mengatur Layout Apel Senin Rutin</t>
  </si>
  <si>
    <t>Menyusun prosedur pemanfaatan Shared Printer di BPS Kab. Kolaka</t>
  </si>
  <si>
    <t>Melakukan deteksi kerusakan Raspberry Pi: Jaringan Wifi Tidak Terhubung</t>
  </si>
  <si>
    <t>Melakukan Pengujian 16 unit Webcam Baru Merek Logitech C270</t>
  </si>
  <si>
    <t>Melakukan Pengujian Perangkat CCTV Baru Merek Hikvision (Kamera, NVR, PoE Switch, Harddisk 2TB)</t>
  </si>
  <si>
    <t>Melakukan Pemasangan 16 unit Webcam Baru Merek Logitech C270</t>
  </si>
  <si>
    <t>Melakukan Pemasangan Perangkat CCTV Baru Merek Hikvision (Kamera, NVR, PoE Switch, Harddisk 2TB)</t>
  </si>
  <si>
    <t>II.B.8</t>
  </si>
  <si>
    <t>II.B.13</t>
  </si>
  <si>
    <t>II.B.7</t>
  </si>
  <si>
    <t>II.B.14</t>
  </si>
  <si>
    <t>II.B.12</t>
  </si>
  <si>
    <t>II.B.6</t>
  </si>
  <si>
    <t>II.B.9</t>
  </si>
  <si>
    <t>Jan - Mar 2022</t>
  </si>
  <si>
    <t>Laporan</t>
  </si>
  <si>
    <t>24 Jan 2022</t>
  </si>
  <si>
    <t>28 Jan 2022</t>
  </si>
  <si>
    <t>14 Feb 2022</t>
  </si>
  <si>
    <t>25 Jan 2022</t>
  </si>
  <si>
    <t>24 Maret 2022</t>
  </si>
  <si>
    <t>25 - 28 Mar 2022</t>
  </si>
  <si>
    <t>24 Mar 2022</t>
  </si>
  <si>
    <t>28 - 29 Mar 2022</t>
  </si>
  <si>
    <t>Deteksi dan Perbaikan SiSukma Gagal Submit Surat Masuk</t>
  </si>
  <si>
    <t>Mengembangkan Sihani (Sistem Handkey Harian) dalam Rangka mendukung peraturan WFO Organik Tahun 2022</t>
  </si>
  <si>
    <t>Mengembangkan Aplikasi KCDA Blanko Generator Untuk Mendukung Format Blanko Baru</t>
  </si>
  <si>
    <t>Mengembangkan SIPEDE: Perubahan Format Laporan Surat Perjalanan Dinas</t>
  </si>
  <si>
    <t>Melakukan pemantauan (monitoring) kinerja aplikasi sistem informasi di BPS Kabupaten Kolaka</t>
  </si>
  <si>
    <t>Melakukan Instalasi Aplikasi Pemutakhiran dan Penarikan Sampel Sakernas 2022 Februari di Server BPS Kabupaten Kolaka</t>
  </si>
  <si>
    <t>Deteksi dan Perbaikan iTukin: Komponen Penilaian Bagian Umum tidak Tampil</t>
  </si>
  <si>
    <t>Melakukan Upgrade Aplikasi Pemutakhiran dan Penarikan Sampel Sakernas 2022 Februari di Server BPS Kabupaten Kolaka</t>
  </si>
  <si>
    <t>Melakukan Instalasi Aplikasi Data Entri Pencacahan Sakernas 2022 Februari di Server BPS Kabupaten Kolaka</t>
  </si>
  <si>
    <t>Melakukan deteksi kerusakan Sipede: Reservasi Nomor Surat Gagal</t>
  </si>
  <si>
    <t>Melakukan Upgrade Aplikasi Data Entri Pencacahan Sakernas 2022 Februari Versi 22.2 di Client untuk Mendukung Sistem Data Entri Sakernas</t>
  </si>
  <si>
    <t>Deteksi dan Perbaikan iTukin: Progress Bagian Umum tidak 100%</t>
  </si>
  <si>
    <t>Deteksi dan Perbaikan Sipede - Error import POK</t>
  </si>
  <si>
    <t>Melakukan Upgrade Aplikasi Data Entri Pemutakhiran Susenas 2022 Maret Versi 5.0.0 di Client untuk Mendukung Sistem Data Entri Susenas</t>
  </si>
  <si>
    <t>Instalasi Sertifikat SSL Domain bpskolaka.com</t>
  </si>
  <si>
    <t>Melakukan Upgrade Aplikasi Data Entri Pencacahan Sakernas 2022 Februari Versi 22.3 di Client untuk Mendukung Sistem Data Entri Sakernas</t>
  </si>
  <si>
    <t>III.A.16</t>
  </si>
  <si>
    <t>III.A.10</t>
  </si>
  <si>
    <t>III.A.20</t>
  </si>
  <si>
    <t>III.A.19</t>
  </si>
  <si>
    <t>03 - 07 Jan 2022</t>
  </si>
  <si>
    <t>03 Jan 2022</t>
  </si>
  <si>
    <t>07 Jan 2022</t>
  </si>
  <si>
    <t>31 Mar 2022</t>
  </si>
  <si>
    <t>01 Feb 2022</t>
  </si>
  <si>
    <t>08 Feb 2022</t>
  </si>
  <si>
    <t>10 Feb 2022</t>
  </si>
  <si>
    <t>27 Jan 2022</t>
  </si>
  <si>
    <t>17 Feb 2022</t>
  </si>
  <si>
    <t>04 Mar 2022</t>
  </si>
  <si>
    <t>16 Mar 2022</t>
  </si>
  <si>
    <t>30 Mar 2022</t>
  </si>
  <si>
    <t>14 - 15 Mar 2022</t>
  </si>
  <si>
    <t>08 Mar 2022</t>
  </si>
  <si>
    <t xml:space="preserve">Mengikuti Pelatihan Sistem Manajemen Layanan Teknologi Informasi oleh Kominfo RI selama 24JP </t>
  </si>
  <si>
    <t>IV.E.3.7</t>
  </si>
  <si>
    <t>07 - 17 Mar 2022</t>
  </si>
  <si>
    <t>Sertifikat</t>
  </si>
  <si>
    <t>Melakukan Backup data Aplikasi dan Sistem Informasi di Server BPS Kabupaten Kolaka Triwulan II</t>
  </si>
  <si>
    <t>April - Juni 2022</t>
  </si>
  <si>
    <t>Menyiapkan Peralatan Video Conference (Vicon/Streaming), Monitoring Peralatan (Audio, Video, Dan Perangkat Jaringan), Dan Mengatur Layout Apel Senin Rutin Triwulan II</t>
  </si>
  <si>
    <t>Menyiapkan Peralatan Video Conference (Vicon/Streaming), Monitoring Peralatan (Audio, Video, Dan Perangkat Jaringan), Dan Mengatur Layout Apel Harkitnas</t>
  </si>
  <si>
    <t>20 Mei 2022</t>
  </si>
  <si>
    <t>Melakukan Instalasi Aplikasi Pengolahan Sampel Susenas 2022 Maret di Server BPS Kabupaten Kolaka</t>
  </si>
  <si>
    <t>Melakukan pemantauan (monitoring) kinerja aplikasi sistem informasi Triwulan II 2022</t>
  </si>
  <si>
    <t>Melakukan Instalasi Aplikasi Pemutakhiran LF SP2020 PAPI</t>
  </si>
  <si>
    <t>Mengembangkan Sihani: Presensi 100% WFO</t>
  </si>
  <si>
    <t>Mengembangkan Sisukma: Integrasi SSO dan Penambahan Fitur Ubah Password Akun</t>
  </si>
  <si>
    <t>Melakukan Penyiapan Data Untuk Uji Coba Aplikasi Single Sign-on BPS Kab. Kolaka</t>
  </si>
  <si>
    <t>Instalasi Sertifikat SSL Domain bpskolaka.com Juni</t>
  </si>
  <si>
    <t>Melakukan Instalasi Update/ Patch Aplikasi Pemutakhiran LF SP2020 PAPI versi 2.0</t>
  </si>
  <si>
    <t>Membuat Aplikasi Single Sign-On BPS Kab. Kolaka</t>
  </si>
  <si>
    <t>Membuat Program Rename dan Dokumentasi Penarikan DSRT LF 2020</t>
  </si>
  <si>
    <t>Melakukan Instalasi Update/ Patch Aplikasi Pemutakhiran LF SP2020 PAPI versi 2.1</t>
  </si>
  <si>
    <t>Melakukan Upgrade Node.js versi 16.15.1 di server BPS Kab. Kolaka</t>
  </si>
  <si>
    <t>III.A.12</t>
  </si>
  <si>
    <t>III.A.9</t>
  </si>
  <si>
    <t>Mengikuti Pelatihan Sistem Manajemen Keamanan Informasi oleh Kominfo RI selama 50JP</t>
  </si>
  <si>
    <t>Mengikuti Pelatihan Tim Penilai Badan - Evaluasi Penyelenggaraan Statistik Sektoral oleh Pusdiklat BPS selama 19JP</t>
  </si>
  <si>
    <t>IV.E.3.6</t>
  </si>
  <si>
    <t>23 - 24 Mei 2022</t>
  </si>
  <si>
    <t>11 - 21 April 2022</t>
  </si>
  <si>
    <t>Dokumentasi</t>
  </si>
  <si>
    <t>Aplikasi</t>
  </si>
  <si>
    <t>Program</t>
  </si>
  <si>
    <t>01 April 2022</t>
  </si>
  <si>
    <t>13 Juni 2022</t>
  </si>
  <si>
    <t>29 - 30 Juni 2022</t>
  </si>
  <si>
    <t>16 - 30 Juni 2022</t>
  </si>
  <si>
    <t>26 Mei 2022</t>
  </si>
  <si>
    <t>31 Mei - 01 Juni 2022</t>
  </si>
  <si>
    <t>30 Mei 2022</t>
  </si>
  <si>
    <t>25 Juni 2022</t>
  </si>
  <si>
    <t>Sub Unsur IIIC. Area TI Spesial / Khusus</t>
  </si>
  <si>
    <t>Sub Unsur IIIA. Sistem Informasi</t>
  </si>
  <si>
    <t>III.C.8</t>
  </si>
  <si>
    <t>07 - 10 Juni 2022</t>
  </si>
  <si>
    <t>Melakukan Penyiapan Data Untuk Uji Coba Program Rename dan Dokumentasi Penarikan DSRT LF 2020</t>
  </si>
  <si>
    <t>Kolaka, 05 Juli 2022</t>
  </si>
  <si>
    <t>Melakukan Pemeliharaan Infrastruktur TI di BPS Kabupaten Kolaka selama Triwulan II 2022</t>
  </si>
  <si>
    <t>Membuat Video Profil Desa Cinta Statistik 2021 dan 2022 BPS Kab. Kolaka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</si>
</sst>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view="pageBreakPreview" topLeftCell="A13" zoomScale="85" zoomScaleNormal="100" zoomScaleSheetLayoutView="85" workbookViewId="0">
      <selection activeCell="G24" sqref="G24"/>
    </sheetView>
  </sheetViews>
  <sheetFormatPr defaultRowHeight="15" x14ac:dyDescent="0.25"/>
  <cols>
    <col min="1" max="1" width="4.7109375" customWidth="1"/>
    <col min="2" max="2" width="34.85546875" style="3" customWidth="1"/>
    <col min="3" max="3" width="10.28515625" customWidth="1"/>
    <col min="4" max="4" width="10.42578125" customWidth="1"/>
    <col min="5" max="5" width="9.7109375" customWidth="1"/>
    <col min="6" max="6" width="9.5703125" bestFit="1" customWidth="1"/>
  </cols>
  <sheetData>
    <row r="1" spans="1:8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41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43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42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8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9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10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11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42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12</v>
      </c>
      <c r="B18" s="2"/>
      <c r="C18" s="1"/>
      <c r="D18" s="1"/>
      <c r="E18" s="1"/>
      <c r="F18" s="1"/>
      <c r="G18" s="1"/>
      <c r="H18" s="1"/>
    </row>
    <row r="19" spans="1:8" ht="57" x14ac:dyDescent="0.25">
      <c r="A19" s="17" t="s">
        <v>13</v>
      </c>
      <c r="B19" s="17" t="s">
        <v>14</v>
      </c>
      <c r="C19" s="17" t="s">
        <v>15</v>
      </c>
      <c r="D19" s="17" t="s">
        <v>16</v>
      </c>
      <c r="E19" s="17" t="s">
        <v>17</v>
      </c>
      <c r="F19" s="17" t="s">
        <v>18</v>
      </c>
      <c r="G19" s="17" t="s">
        <v>19</v>
      </c>
      <c r="H19" s="4" t="s">
        <v>20</v>
      </c>
    </row>
    <row r="20" spans="1:8" x14ac:dyDescent="0.25">
      <c r="A20" s="17"/>
      <c r="B20" s="17"/>
      <c r="C20" s="17"/>
      <c r="D20" s="17"/>
      <c r="E20" s="17"/>
      <c r="F20" s="17"/>
      <c r="G20" s="17"/>
      <c r="H20" s="4" t="s">
        <v>21</v>
      </c>
    </row>
    <row r="21" spans="1:8" x14ac:dyDescent="0.25">
      <c r="A21" s="5" t="s">
        <v>22</v>
      </c>
      <c r="B21" s="5" t="s">
        <v>23</v>
      </c>
      <c r="C21" s="5" t="s">
        <v>24</v>
      </c>
      <c r="D21" s="5" t="s">
        <v>25</v>
      </c>
      <c r="E21" s="5" t="s">
        <v>26</v>
      </c>
      <c r="F21" s="5" t="s">
        <v>27</v>
      </c>
      <c r="G21" s="5" t="s">
        <v>28</v>
      </c>
      <c r="H21" s="5" t="s">
        <v>29</v>
      </c>
    </row>
    <row r="22" spans="1:8" x14ac:dyDescent="0.25">
      <c r="A22" s="18" t="s">
        <v>31</v>
      </c>
      <c r="B22" s="19"/>
      <c r="C22" s="19"/>
      <c r="D22" s="19"/>
      <c r="E22" s="19"/>
      <c r="F22" s="19"/>
      <c r="G22" s="19"/>
      <c r="H22" s="20"/>
    </row>
    <row r="23" spans="1:8" ht="42.75" x14ac:dyDescent="0.25">
      <c r="A23" s="7">
        <v>1</v>
      </c>
      <c r="B23" s="8" t="s">
        <v>36</v>
      </c>
      <c r="C23" s="7" t="s">
        <v>32</v>
      </c>
      <c r="D23" s="9" t="s">
        <v>46</v>
      </c>
      <c r="E23" s="9" t="s">
        <v>33</v>
      </c>
      <c r="F23" s="10">
        <v>0.02</v>
      </c>
      <c r="G23" s="11">
        <v>12</v>
      </c>
      <c r="H23" s="12">
        <f t="shared" ref="H23:H27" si="0">F23*G23</f>
        <v>0.24</v>
      </c>
    </row>
    <row r="24" spans="1:8" ht="42.75" x14ac:dyDescent="0.25">
      <c r="A24" s="7">
        <v>2</v>
      </c>
      <c r="B24" s="8" t="s">
        <v>48</v>
      </c>
      <c r="C24" s="7" t="s">
        <v>47</v>
      </c>
      <c r="D24" s="9" t="s">
        <v>51</v>
      </c>
      <c r="E24" s="9" t="s">
        <v>33</v>
      </c>
      <c r="F24" s="10">
        <v>0.12</v>
      </c>
      <c r="G24" s="11">
        <v>1</v>
      </c>
      <c r="H24" s="12">
        <f t="shared" si="0"/>
        <v>0.12</v>
      </c>
    </row>
    <row r="25" spans="1:8" ht="57" x14ac:dyDescent="0.25">
      <c r="A25" s="7">
        <v>3</v>
      </c>
      <c r="B25" s="8" t="s">
        <v>49</v>
      </c>
      <c r="C25" s="7" t="s">
        <v>47</v>
      </c>
      <c r="D25" s="9" t="s">
        <v>52</v>
      </c>
      <c r="E25" s="9" t="s">
        <v>33</v>
      </c>
      <c r="F25" s="10">
        <v>0.12</v>
      </c>
      <c r="G25" s="11">
        <v>1</v>
      </c>
      <c r="H25" s="12">
        <f t="shared" si="0"/>
        <v>0.12</v>
      </c>
    </row>
    <row r="26" spans="1:8" ht="57" x14ac:dyDescent="0.25">
      <c r="A26" s="7">
        <v>4</v>
      </c>
      <c r="B26" s="8" t="s">
        <v>50</v>
      </c>
      <c r="C26" s="7" t="s">
        <v>47</v>
      </c>
      <c r="D26" s="13" t="s">
        <v>53</v>
      </c>
      <c r="E26" s="9" t="s">
        <v>33</v>
      </c>
      <c r="F26" s="10">
        <v>0.12</v>
      </c>
      <c r="G26" s="11">
        <v>1</v>
      </c>
      <c r="H26" s="12">
        <f t="shared" ref="H26" si="1">F26*G26</f>
        <v>0.12</v>
      </c>
    </row>
    <row r="27" spans="1:8" ht="42.75" x14ac:dyDescent="0.25">
      <c r="A27" s="7">
        <v>5</v>
      </c>
      <c r="B27" s="8" t="s">
        <v>119</v>
      </c>
      <c r="C27" s="7" t="s">
        <v>32</v>
      </c>
      <c r="D27" s="13" t="s">
        <v>120</v>
      </c>
      <c r="E27" s="9" t="s">
        <v>33</v>
      </c>
      <c r="F27" s="10">
        <v>0.02</v>
      </c>
      <c r="G27" s="11">
        <v>13</v>
      </c>
      <c r="H27" s="12">
        <f t="shared" si="0"/>
        <v>0.26</v>
      </c>
    </row>
    <row r="28" spans="1:8" ht="14.45" customHeight="1" x14ac:dyDescent="0.25">
      <c r="A28" s="18" t="s">
        <v>38</v>
      </c>
      <c r="B28" s="19"/>
      <c r="C28" s="19"/>
      <c r="D28" s="19"/>
      <c r="E28" s="19"/>
      <c r="F28" s="19"/>
      <c r="G28" s="19"/>
      <c r="H28" s="20"/>
    </row>
    <row r="29" spans="1:8" ht="42.75" x14ac:dyDescent="0.25">
      <c r="A29" s="7">
        <v>1</v>
      </c>
      <c r="B29" s="8" t="s">
        <v>54</v>
      </c>
      <c r="C29" s="7" t="s">
        <v>64</v>
      </c>
      <c r="D29" s="13" t="s">
        <v>71</v>
      </c>
      <c r="E29" s="9" t="s">
        <v>72</v>
      </c>
      <c r="F29" s="10">
        <v>0.06</v>
      </c>
      <c r="G29" s="11">
        <v>13</v>
      </c>
      <c r="H29" s="12">
        <f t="shared" ref="H29:H39" si="2">F29*G29</f>
        <v>0.78</v>
      </c>
    </row>
    <row r="30" spans="1:8" ht="28.5" x14ac:dyDescent="0.25">
      <c r="A30" s="7">
        <v>2</v>
      </c>
      <c r="B30" s="8" t="s">
        <v>55</v>
      </c>
      <c r="C30" s="7" t="s">
        <v>65</v>
      </c>
      <c r="D30" s="13" t="s">
        <v>73</v>
      </c>
      <c r="E30" s="9" t="s">
        <v>33</v>
      </c>
      <c r="F30" s="10">
        <v>5.5E-2</v>
      </c>
      <c r="G30" s="11">
        <v>1</v>
      </c>
      <c r="H30" s="12">
        <f t="shared" si="2"/>
        <v>5.5E-2</v>
      </c>
    </row>
    <row r="31" spans="1:8" ht="28.5" x14ac:dyDescent="0.25">
      <c r="A31" s="7">
        <v>3</v>
      </c>
      <c r="B31" s="8" t="s">
        <v>56</v>
      </c>
      <c r="C31" s="7" t="s">
        <v>66</v>
      </c>
      <c r="D31" s="13" t="s">
        <v>74</v>
      </c>
      <c r="E31" s="9" t="s">
        <v>33</v>
      </c>
      <c r="F31" s="10">
        <v>0.29920000000000002</v>
      </c>
      <c r="G31" s="11">
        <v>1</v>
      </c>
      <c r="H31" s="12">
        <f t="shared" si="2"/>
        <v>0.29920000000000002</v>
      </c>
    </row>
    <row r="32" spans="1:8" ht="71.25" x14ac:dyDescent="0.25">
      <c r="A32" s="7">
        <v>4</v>
      </c>
      <c r="B32" s="8" t="s">
        <v>57</v>
      </c>
      <c r="C32" s="7" t="s">
        <v>67</v>
      </c>
      <c r="D32" s="13" t="s">
        <v>71</v>
      </c>
      <c r="E32" s="9" t="s">
        <v>72</v>
      </c>
      <c r="F32" s="10">
        <v>3.3000000000000002E-2</v>
      </c>
      <c r="G32" s="11">
        <v>10</v>
      </c>
      <c r="H32" s="12">
        <f t="shared" si="2"/>
        <v>0.33</v>
      </c>
    </row>
    <row r="33" spans="1:8" ht="28.5" x14ac:dyDescent="0.25">
      <c r="A33" s="7">
        <v>5</v>
      </c>
      <c r="B33" s="8" t="s">
        <v>58</v>
      </c>
      <c r="C33" s="7" t="s">
        <v>65</v>
      </c>
      <c r="D33" s="13" t="s">
        <v>75</v>
      </c>
      <c r="E33" s="9" t="s">
        <v>33</v>
      </c>
      <c r="F33" s="10">
        <v>5.5E-2</v>
      </c>
      <c r="G33" s="11">
        <v>1</v>
      </c>
      <c r="H33" s="12">
        <f t="shared" si="2"/>
        <v>5.5E-2</v>
      </c>
    </row>
    <row r="34" spans="1:8" ht="42.75" x14ac:dyDescent="0.25">
      <c r="A34" s="7">
        <v>6</v>
      </c>
      <c r="B34" s="8" t="s">
        <v>59</v>
      </c>
      <c r="C34" s="7" t="s">
        <v>68</v>
      </c>
      <c r="D34" s="13" t="s">
        <v>76</v>
      </c>
      <c r="E34" s="9" t="s">
        <v>72</v>
      </c>
      <c r="F34" s="10">
        <v>0.03</v>
      </c>
      <c r="G34" s="11">
        <v>1</v>
      </c>
      <c r="H34" s="12">
        <f t="shared" si="2"/>
        <v>0.03</v>
      </c>
    </row>
    <row r="35" spans="1:8" ht="28.5" x14ac:dyDescent="0.25">
      <c r="A35" s="7">
        <v>7</v>
      </c>
      <c r="B35" s="8" t="s">
        <v>60</v>
      </c>
      <c r="C35" s="7" t="s">
        <v>69</v>
      </c>
      <c r="D35" s="13" t="s">
        <v>77</v>
      </c>
      <c r="E35" s="9" t="s">
        <v>72</v>
      </c>
      <c r="F35" s="10">
        <v>0.09</v>
      </c>
      <c r="G35" s="11">
        <v>1</v>
      </c>
      <c r="H35" s="12">
        <f t="shared" si="2"/>
        <v>0.09</v>
      </c>
    </row>
    <row r="36" spans="1:8" ht="57" x14ac:dyDescent="0.25">
      <c r="A36" s="7">
        <v>8</v>
      </c>
      <c r="B36" s="8" t="s">
        <v>61</v>
      </c>
      <c r="C36" s="7" t="s">
        <v>69</v>
      </c>
      <c r="D36" s="13" t="s">
        <v>78</v>
      </c>
      <c r="E36" s="9" t="s">
        <v>72</v>
      </c>
      <c r="F36" s="10">
        <v>0.09</v>
      </c>
      <c r="G36" s="11">
        <v>1</v>
      </c>
      <c r="H36" s="12">
        <f t="shared" ref="H36:H38" si="3">F36*G36</f>
        <v>0.09</v>
      </c>
    </row>
    <row r="37" spans="1:8" ht="28.5" x14ac:dyDescent="0.25">
      <c r="A37" s="7">
        <v>9</v>
      </c>
      <c r="B37" s="8" t="s">
        <v>62</v>
      </c>
      <c r="C37" s="7" t="s">
        <v>70</v>
      </c>
      <c r="D37" s="13" t="s">
        <v>79</v>
      </c>
      <c r="E37" s="9" t="s">
        <v>72</v>
      </c>
      <c r="F37" s="10">
        <v>0.16500000000000001</v>
      </c>
      <c r="G37" s="11">
        <v>1</v>
      </c>
      <c r="H37" s="12">
        <f t="shared" si="3"/>
        <v>0.16500000000000001</v>
      </c>
    </row>
    <row r="38" spans="1:8" ht="57" x14ac:dyDescent="0.25">
      <c r="A38" s="7">
        <v>10</v>
      </c>
      <c r="B38" s="8" t="s">
        <v>63</v>
      </c>
      <c r="C38" s="7" t="s">
        <v>70</v>
      </c>
      <c r="D38" s="13" t="s">
        <v>80</v>
      </c>
      <c r="E38" s="9" t="s">
        <v>72</v>
      </c>
      <c r="F38" s="10">
        <v>0.16500000000000001</v>
      </c>
      <c r="G38" s="11">
        <v>1</v>
      </c>
      <c r="H38" s="12">
        <f t="shared" si="3"/>
        <v>0.16500000000000001</v>
      </c>
    </row>
    <row r="39" spans="1:8" ht="85.5" x14ac:dyDescent="0.25">
      <c r="A39" s="7">
        <v>11</v>
      </c>
      <c r="B39" s="8" t="s">
        <v>121</v>
      </c>
      <c r="C39" s="7" t="s">
        <v>67</v>
      </c>
      <c r="D39" s="13" t="s">
        <v>120</v>
      </c>
      <c r="E39" s="9" t="s">
        <v>72</v>
      </c>
      <c r="F39" s="10">
        <v>3.3000000000000002E-2</v>
      </c>
      <c r="G39" s="11">
        <v>11</v>
      </c>
      <c r="H39" s="12">
        <f t="shared" si="2"/>
        <v>0.36299999999999999</v>
      </c>
    </row>
    <row r="40" spans="1:8" ht="42.75" x14ac:dyDescent="0.25">
      <c r="A40" s="7">
        <v>12</v>
      </c>
      <c r="B40" s="8" t="s">
        <v>160</v>
      </c>
      <c r="C40" s="7" t="s">
        <v>64</v>
      </c>
      <c r="D40" s="13" t="s">
        <v>120</v>
      </c>
      <c r="E40" s="9" t="s">
        <v>72</v>
      </c>
      <c r="F40" s="10">
        <v>0.06</v>
      </c>
      <c r="G40" s="11">
        <v>10</v>
      </c>
      <c r="H40" s="12">
        <f t="shared" ref="H40" si="4">F40*G40</f>
        <v>0.6</v>
      </c>
    </row>
    <row r="41" spans="1:8" ht="71.25" x14ac:dyDescent="0.25">
      <c r="A41" s="7">
        <v>13</v>
      </c>
      <c r="B41" s="8" t="s">
        <v>122</v>
      </c>
      <c r="C41" s="7" t="s">
        <v>67</v>
      </c>
      <c r="D41" s="13" t="s">
        <v>123</v>
      </c>
      <c r="E41" s="9" t="s">
        <v>72</v>
      </c>
      <c r="F41" s="10">
        <v>3.3000000000000002E-2</v>
      </c>
      <c r="G41" s="11">
        <v>1</v>
      </c>
      <c r="H41" s="12">
        <f t="shared" ref="H41" si="5">F41*G41</f>
        <v>3.3000000000000002E-2</v>
      </c>
    </row>
    <row r="42" spans="1:8" ht="14.45" customHeight="1" x14ac:dyDescent="0.25">
      <c r="A42" s="18" t="s">
        <v>155</v>
      </c>
      <c r="B42" s="19"/>
      <c r="C42" s="19"/>
      <c r="D42" s="19"/>
      <c r="E42" s="19"/>
      <c r="F42" s="19"/>
      <c r="G42" s="19"/>
      <c r="H42" s="20"/>
    </row>
    <row r="43" spans="1:8" ht="28.5" x14ac:dyDescent="0.25">
      <c r="A43" s="7">
        <v>1</v>
      </c>
      <c r="B43" s="8" t="s">
        <v>81</v>
      </c>
      <c r="C43" s="7" t="s">
        <v>97</v>
      </c>
      <c r="D43" s="13" t="s">
        <v>101</v>
      </c>
      <c r="E43" s="9" t="s">
        <v>72</v>
      </c>
      <c r="F43" s="10">
        <v>0.182</v>
      </c>
      <c r="G43" s="11">
        <v>2</v>
      </c>
      <c r="H43" s="12">
        <f t="shared" ref="H43:H71" si="6">F43*G43</f>
        <v>0.36399999999999999</v>
      </c>
    </row>
    <row r="44" spans="1:8" ht="57" x14ac:dyDescent="0.25">
      <c r="A44" s="7">
        <v>2</v>
      </c>
      <c r="B44" s="8" t="s">
        <v>82</v>
      </c>
      <c r="C44" s="7" t="s">
        <v>98</v>
      </c>
      <c r="D44" s="13" t="s">
        <v>102</v>
      </c>
      <c r="E44" s="9" t="s">
        <v>33</v>
      </c>
      <c r="F44" s="10">
        <v>0.6</v>
      </c>
      <c r="G44" s="11">
        <v>1</v>
      </c>
      <c r="H44" s="12">
        <f t="shared" si="6"/>
        <v>0.6</v>
      </c>
    </row>
    <row r="45" spans="1:8" ht="42.75" x14ac:dyDescent="0.25">
      <c r="A45" s="7">
        <v>3</v>
      </c>
      <c r="B45" s="8" t="s">
        <v>83</v>
      </c>
      <c r="C45" s="7" t="s">
        <v>98</v>
      </c>
      <c r="D45" s="13" t="s">
        <v>103</v>
      </c>
      <c r="E45" s="9" t="s">
        <v>33</v>
      </c>
      <c r="F45" s="10">
        <v>0.6</v>
      </c>
      <c r="G45" s="11">
        <v>1</v>
      </c>
      <c r="H45" s="12">
        <f t="shared" si="6"/>
        <v>0.6</v>
      </c>
    </row>
    <row r="46" spans="1:8" ht="42.75" x14ac:dyDescent="0.25">
      <c r="A46" s="7">
        <v>4</v>
      </c>
      <c r="B46" s="8" t="s">
        <v>84</v>
      </c>
      <c r="C46" s="7" t="s">
        <v>98</v>
      </c>
      <c r="D46" s="13" t="s">
        <v>104</v>
      </c>
      <c r="E46" s="9" t="s">
        <v>33</v>
      </c>
      <c r="F46" s="10">
        <v>0.6</v>
      </c>
      <c r="G46" s="11">
        <v>1</v>
      </c>
      <c r="H46" s="12">
        <f t="shared" ref="H46:H58" si="7">F46*G46</f>
        <v>0.6</v>
      </c>
    </row>
    <row r="47" spans="1:8" ht="42.75" x14ac:dyDescent="0.25">
      <c r="A47" s="7">
        <v>5</v>
      </c>
      <c r="B47" s="8" t="s">
        <v>85</v>
      </c>
      <c r="C47" s="7" t="s">
        <v>99</v>
      </c>
      <c r="D47" s="13" t="s">
        <v>71</v>
      </c>
      <c r="E47" s="9" t="s">
        <v>72</v>
      </c>
      <c r="F47" s="10">
        <v>8.7999999999999995E-2</v>
      </c>
      <c r="G47" s="11">
        <v>3</v>
      </c>
      <c r="H47" s="12">
        <f t="shared" si="7"/>
        <v>0.26400000000000001</v>
      </c>
    </row>
    <row r="48" spans="1:8" ht="57" x14ac:dyDescent="0.25">
      <c r="A48" s="7">
        <v>6</v>
      </c>
      <c r="B48" s="8" t="s">
        <v>86</v>
      </c>
      <c r="C48" s="7" t="s">
        <v>100</v>
      </c>
      <c r="D48" s="13" t="s">
        <v>105</v>
      </c>
      <c r="E48" s="9" t="s">
        <v>72</v>
      </c>
      <c r="F48" s="10">
        <v>0.11</v>
      </c>
      <c r="G48" s="11">
        <v>1</v>
      </c>
      <c r="H48" s="12">
        <f t="shared" si="7"/>
        <v>0.11</v>
      </c>
    </row>
    <row r="49" spans="1:8" ht="42.75" x14ac:dyDescent="0.25">
      <c r="A49" s="7">
        <v>7</v>
      </c>
      <c r="B49" s="8" t="s">
        <v>87</v>
      </c>
      <c r="C49" s="7" t="s">
        <v>97</v>
      </c>
      <c r="D49" s="13" t="s">
        <v>105</v>
      </c>
      <c r="E49" s="9" t="s">
        <v>72</v>
      </c>
      <c r="F49" s="10">
        <v>0.182</v>
      </c>
      <c r="G49" s="11">
        <v>2</v>
      </c>
      <c r="H49" s="12">
        <f t="shared" si="7"/>
        <v>0.36399999999999999</v>
      </c>
    </row>
    <row r="50" spans="1:8" ht="57" x14ac:dyDescent="0.25">
      <c r="A50" s="7">
        <v>8</v>
      </c>
      <c r="B50" s="8" t="s">
        <v>88</v>
      </c>
      <c r="C50" s="7" t="s">
        <v>100</v>
      </c>
      <c r="D50" s="13" t="s">
        <v>106</v>
      </c>
      <c r="E50" s="9" t="s">
        <v>72</v>
      </c>
      <c r="F50" s="10">
        <v>0.11</v>
      </c>
      <c r="G50" s="11">
        <v>1</v>
      </c>
      <c r="H50" s="12">
        <f t="shared" si="7"/>
        <v>0.11</v>
      </c>
    </row>
    <row r="51" spans="1:8" ht="57" x14ac:dyDescent="0.25">
      <c r="A51" s="7">
        <v>9</v>
      </c>
      <c r="B51" s="8" t="s">
        <v>89</v>
      </c>
      <c r="C51" s="7" t="s">
        <v>100</v>
      </c>
      <c r="D51" s="13" t="s">
        <v>107</v>
      </c>
      <c r="E51" s="9" t="s">
        <v>72</v>
      </c>
      <c r="F51" s="10">
        <v>0.11</v>
      </c>
      <c r="G51" s="11">
        <v>1</v>
      </c>
      <c r="H51" s="12">
        <f t="shared" si="7"/>
        <v>0.11</v>
      </c>
    </row>
    <row r="52" spans="1:8" ht="28.5" x14ac:dyDescent="0.25">
      <c r="A52" s="7">
        <v>10</v>
      </c>
      <c r="B52" s="8" t="s">
        <v>90</v>
      </c>
      <c r="C52" s="7" t="s">
        <v>97</v>
      </c>
      <c r="D52" s="13" t="s">
        <v>108</v>
      </c>
      <c r="E52" s="9" t="s">
        <v>72</v>
      </c>
      <c r="F52" s="10">
        <v>0.182</v>
      </c>
      <c r="G52" s="11">
        <v>1</v>
      </c>
      <c r="H52" s="12">
        <f t="shared" si="7"/>
        <v>0.182</v>
      </c>
    </row>
    <row r="53" spans="1:8" ht="71.25" x14ac:dyDescent="0.25">
      <c r="A53" s="7">
        <v>11</v>
      </c>
      <c r="B53" s="8" t="s">
        <v>91</v>
      </c>
      <c r="C53" s="7" t="s">
        <v>100</v>
      </c>
      <c r="D53" s="13" t="s">
        <v>109</v>
      </c>
      <c r="E53" s="9" t="s">
        <v>72</v>
      </c>
      <c r="F53" s="10">
        <v>0.11</v>
      </c>
      <c r="G53" s="11">
        <v>1</v>
      </c>
      <c r="H53" s="12">
        <f t="shared" si="7"/>
        <v>0.11</v>
      </c>
    </row>
    <row r="54" spans="1:8" ht="28.5" x14ac:dyDescent="0.25">
      <c r="A54" s="7">
        <v>12</v>
      </c>
      <c r="B54" s="8" t="s">
        <v>92</v>
      </c>
      <c r="C54" s="7" t="s">
        <v>97</v>
      </c>
      <c r="D54" s="13" t="s">
        <v>110</v>
      </c>
      <c r="E54" s="9" t="s">
        <v>72</v>
      </c>
      <c r="F54" s="10">
        <v>0.182</v>
      </c>
      <c r="G54" s="11">
        <v>2</v>
      </c>
      <c r="H54" s="12">
        <f t="shared" si="7"/>
        <v>0.36399999999999999</v>
      </c>
    </row>
    <row r="55" spans="1:8" ht="28.5" x14ac:dyDescent="0.25">
      <c r="A55" s="7">
        <v>13</v>
      </c>
      <c r="B55" s="8" t="s">
        <v>93</v>
      </c>
      <c r="C55" s="7" t="s">
        <v>97</v>
      </c>
      <c r="D55" s="13" t="s">
        <v>111</v>
      </c>
      <c r="E55" s="9" t="s">
        <v>72</v>
      </c>
      <c r="F55" s="10">
        <v>0.182</v>
      </c>
      <c r="G55" s="11">
        <v>2</v>
      </c>
      <c r="H55" s="12">
        <f t="shared" si="7"/>
        <v>0.36399999999999999</v>
      </c>
    </row>
    <row r="56" spans="1:8" ht="71.25" x14ac:dyDescent="0.25">
      <c r="A56" s="7">
        <v>14</v>
      </c>
      <c r="B56" s="8" t="s">
        <v>94</v>
      </c>
      <c r="C56" s="7" t="s">
        <v>100</v>
      </c>
      <c r="D56" s="13" t="s">
        <v>112</v>
      </c>
      <c r="E56" s="9" t="s">
        <v>72</v>
      </c>
      <c r="F56" s="10">
        <v>0.11</v>
      </c>
      <c r="G56" s="11">
        <v>1</v>
      </c>
      <c r="H56" s="12">
        <f t="shared" si="7"/>
        <v>0.11</v>
      </c>
    </row>
    <row r="57" spans="1:8" ht="28.5" x14ac:dyDescent="0.25">
      <c r="A57" s="7">
        <v>15</v>
      </c>
      <c r="B57" s="8" t="s">
        <v>95</v>
      </c>
      <c r="C57" s="7" t="s">
        <v>100</v>
      </c>
      <c r="D57" s="13" t="s">
        <v>113</v>
      </c>
      <c r="E57" s="9" t="s">
        <v>72</v>
      </c>
      <c r="F57" s="10">
        <v>0.11</v>
      </c>
      <c r="G57" s="11">
        <v>1</v>
      </c>
      <c r="H57" s="12">
        <f t="shared" si="7"/>
        <v>0.11</v>
      </c>
    </row>
    <row r="58" spans="1:8" ht="71.25" x14ac:dyDescent="0.25">
      <c r="A58" s="7">
        <v>16</v>
      </c>
      <c r="B58" s="8" t="s">
        <v>96</v>
      </c>
      <c r="C58" s="7" t="s">
        <v>100</v>
      </c>
      <c r="D58" s="13" t="s">
        <v>114</v>
      </c>
      <c r="E58" s="9" t="s">
        <v>72</v>
      </c>
      <c r="F58" s="10">
        <v>0.11</v>
      </c>
      <c r="G58" s="11">
        <v>1</v>
      </c>
      <c r="H58" s="12">
        <f t="shared" si="7"/>
        <v>0.11</v>
      </c>
    </row>
    <row r="59" spans="1:8" ht="57" x14ac:dyDescent="0.25">
      <c r="A59" s="7">
        <v>17</v>
      </c>
      <c r="B59" s="8" t="s">
        <v>124</v>
      </c>
      <c r="C59" s="7" t="s">
        <v>100</v>
      </c>
      <c r="D59" s="13" t="s">
        <v>146</v>
      </c>
      <c r="E59" s="9" t="s">
        <v>72</v>
      </c>
      <c r="F59" s="10">
        <v>0.11</v>
      </c>
      <c r="G59" s="11">
        <v>1</v>
      </c>
      <c r="H59" s="12">
        <f t="shared" si="6"/>
        <v>0.11</v>
      </c>
    </row>
    <row r="60" spans="1:8" ht="42.75" x14ac:dyDescent="0.25">
      <c r="A60" s="7">
        <v>18</v>
      </c>
      <c r="B60" s="8" t="s">
        <v>125</v>
      </c>
      <c r="C60" s="7" t="s">
        <v>99</v>
      </c>
      <c r="D60" s="13" t="s">
        <v>120</v>
      </c>
      <c r="E60" s="9" t="s">
        <v>72</v>
      </c>
      <c r="F60" s="10">
        <v>8.7999999999999995E-2</v>
      </c>
      <c r="G60" s="11">
        <v>3</v>
      </c>
      <c r="H60" s="12">
        <f t="shared" si="6"/>
        <v>0.26400000000000001</v>
      </c>
    </row>
    <row r="61" spans="1:8" ht="28.5" x14ac:dyDescent="0.25">
      <c r="A61" s="7">
        <v>19</v>
      </c>
      <c r="B61" s="8" t="s">
        <v>126</v>
      </c>
      <c r="C61" s="7" t="s">
        <v>100</v>
      </c>
      <c r="D61" s="13" t="s">
        <v>123</v>
      </c>
      <c r="E61" s="9" t="s">
        <v>72</v>
      </c>
      <c r="F61" s="10">
        <v>0.11</v>
      </c>
      <c r="G61" s="11">
        <v>1</v>
      </c>
      <c r="H61" s="12">
        <f t="shared" si="6"/>
        <v>0.11</v>
      </c>
    </row>
    <row r="62" spans="1:8" ht="28.5" x14ac:dyDescent="0.25">
      <c r="A62" s="7">
        <v>20</v>
      </c>
      <c r="B62" s="8" t="s">
        <v>127</v>
      </c>
      <c r="C62" s="7" t="s">
        <v>98</v>
      </c>
      <c r="D62" s="13" t="s">
        <v>147</v>
      </c>
      <c r="E62" s="9" t="s">
        <v>143</v>
      </c>
      <c r="F62" s="10">
        <v>0.6</v>
      </c>
      <c r="G62" s="11">
        <v>1</v>
      </c>
      <c r="H62" s="12">
        <f t="shared" si="6"/>
        <v>0.6</v>
      </c>
    </row>
    <row r="63" spans="1:8" ht="42.75" x14ac:dyDescent="0.25">
      <c r="A63" s="7">
        <v>21</v>
      </c>
      <c r="B63" s="8" t="s">
        <v>128</v>
      </c>
      <c r="C63" s="7" t="s">
        <v>98</v>
      </c>
      <c r="D63" s="13" t="s">
        <v>148</v>
      </c>
      <c r="E63" s="9" t="s">
        <v>143</v>
      </c>
      <c r="F63" s="10">
        <v>0.6</v>
      </c>
      <c r="G63" s="11">
        <v>1</v>
      </c>
      <c r="H63" s="12">
        <f t="shared" si="6"/>
        <v>0.6</v>
      </c>
    </row>
    <row r="64" spans="1:8" ht="42.75" x14ac:dyDescent="0.25">
      <c r="A64" s="7">
        <v>22</v>
      </c>
      <c r="B64" s="8" t="s">
        <v>129</v>
      </c>
      <c r="C64" s="7" t="s">
        <v>136</v>
      </c>
      <c r="D64" s="13" t="s">
        <v>149</v>
      </c>
      <c r="E64" s="9" t="s">
        <v>33</v>
      </c>
      <c r="F64" s="10">
        <v>0.11</v>
      </c>
      <c r="G64" s="11">
        <v>1</v>
      </c>
      <c r="H64" s="12">
        <f t="shared" si="6"/>
        <v>0.11</v>
      </c>
    </row>
    <row r="65" spans="1:8" ht="28.5" x14ac:dyDescent="0.25">
      <c r="A65" s="7">
        <v>23</v>
      </c>
      <c r="B65" s="8" t="s">
        <v>130</v>
      </c>
      <c r="C65" s="7" t="s">
        <v>100</v>
      </c>
      <c r="D65" s="13" t="s">
        <v>147</v>
      </c>
      <c r="E65" s="9" t="s">
        <v>72</v>
      </c>
      <c r="F65" s="10">
        <v>0.11</v>
      </c>
      <c r="G65" s="11">
        <v>1</v>
      </c>
      <c r="H65" s="12">
        <f t="shared" si="6"/>
        <v>0.11</v>
      </c>
    </row>
    <row r="66" spans="1:8" ht="42.75" x14ac:dyDescent="0.25">
      <c r="A66" s="7">
        <v>24</v>
      </c>
      <c r="B66" s="8" t="s">
        <v>131</v>
      </c>
      <c r="C66" s="7" t="s">
        <v>100</v>
      </c>
      <c r="D66" s="13" t="s">
        <v>150</v>
      </c>
      <c r="E66" s="9" t="s">
        <v>72</v>
      </c>
      <c r="F66" s="10">
        <v>0.11</v>
      </c>
      <c r="G66" s="11">
        <v>1</v>
      </c>
      <c r="H66" s="12">
        <f t="shared" si="6"/>
        <v>0.11</v>
      </c>
    </row>
    <row r="67" spans="1:8" ht="28.5" x14ac:dyDescent="0.25">
      <c r="A67" s="7">
        <v>25</v>
      </c>
      <c r="B67" s="8" t="s">
        <v>132</v>
      </c>
      <c r="C67" s="7" t="s">
        <v>137</v>
      </c>
      <c r="D67" s="13" t="s">
        <v>149</v>
      </c>
      <c r="E67" s="9" t="s">
        <v>144</v>
      </c>
      <c r="F67" s="10">
        <v>1.21</v>
      </c>
      <c r="G67" s="11">
        <v>1</v>
      </c>
      <c r="H67" s="12">
        <f t="shared" si="6"/>
        <v>1.21</v>
      </c>
    </row>
    <row r="68" spans="1:8" ht="42.75" x14ac:dyDescent="0.25">
      <c r="A68" s="7">
        <v>26</v>
      </c>
      <c r="B68" s="8" t="s">
        <v>133</v>
      </c>
      <c r="C68" s="7" t="s">
        <v>137</v>
      </c>
      <c r="D68" s="13" t="s">
        <v>151</v>
      </c>
      <c r="E68" s="9" t="s">
        <v>145</v>
      </c>
      <c r="F68" s="10">
        <v>1.21</v>
      </c>
      <c r="G68" s="11">
        <v>1</v>
      </c>
      <c r="H68" s="12">
        <f t="shared" si="6"/>
        <v>1.21</v>
      </c>
    </row>
    <row r="69" spans="1:8" ht="42.75" x14ac:dyDescent="0.25">
      <c r="A69" s="7">
        <v>27</v>
      </c>
      <c r="B69" s="8" t="s">
        <v>134</v>
      </c>
      <c r="C69" s="7" t="s">
        <v>100</v>
      </c>
      <c r="D69" s="13" t="s">
        <v>152</v>
      </c>
      <c r="E69" s="9" t="s">
        <v>72</v>
      </c>
      <c r="F69" s="10">
        <v>0.11</v>
      </c>
      <c r="G69" s="11">
        <v>1</v>
      </c>
      <c r="H69" s="12">
        <f t="shared" si="6"/>
        <v>0.11</v>
      </c>
    </row>
    <row r="70" spans="1:8" ht="28.5" x14ac:dyDescent="0.25">
      <c r="A70" s="7">
        <v>28</v>
      </c>
      <c r="B70" s="8" t="s">
        <v>135</v>
      </c>
      <c r="C70" s="7" t="s">
        <v>100</v>
      </c>
      <c r="D70" s="13" t="s">
        <v>153</v>
      </c>
      <c r="E70" s="9" t="s">
        <v>72</v>
      </c>
      <c r="F70" s="10">
        <v>0.11</v>
      </c>
      <c r="G70" s="11">
        <v>1</v>
      </c>
      <c r="H70" s="12">
        <f t="shared" ref="H70" si="8">F70*G70</f>
        <v>0.11</v>
      </c>
    </row>
    <row r="71" spans="1:8" ht="57" x14ac:dyDescent="0.25">
      <c r="A71" s="7">
        <v>29</v>
      </c>
      <c r="B71" s="8" t="s">
        <v>158</v>
      </c>
      <c r="C71" s="7" t="s">
        <v>136</v>
      </c>
      <c r="D71" s="13" t="s">
        <v>151</v>
      </c>
      <c r="E71" s="9" t="s">
        <v>33</v>
      </c>
      <c r="F71" s="10">
        <v>0.11</v>
      </c>
      <c r="G71" s="11">
        <v>1</v>
      </c>
      <c r="H71" s="12">
        <f t="shared" si="6"/>
        <v>0.11</v>
      </c>
    </row>
    <row r="72" spans="1:8" ht="15" customHeight="1" x14ac:dyDescent="0.25">
      <c r="A72" s="18" t="s">
        <v>154</v>
      </c>
      <c r="B72" s="19"/>
      <c r="C72" s="19"/>
      <c r="D72" s="19"/>
      <c r="E72" s="19"/>
      <c r="F72" s="19"/>
      <c r="G72" s="19"/>
      <c r="H72" s="20"/>
    </row>
    <row r="73" spans="1:8" ht="42.75" x14ac:dyDescent="0.25">
      <c r="A73" s="7">
        <v>1</v>
      </c>
      <c r="B73" s="8" t="s">
        <v>161</v>
      </c>
      <c r="C73" s="7" t="s">
        <v>156</v>
      </c>
      <c r="D73" s="13" t="s">
        <v>157</v>
      </c>
      <c r="E73" s="9" t="s">
        <v>33</v>
      </c>
      <c r="F73" s="10">
        <v>0.16500000000000001</v>
      </c>
      <c r="G73" s="11">
        <v>1</v>
      </c>
      <c r="H73" s="12">
        <f t="shared" ref="H73" si="9">F73*G73</f>
        <v>0.16500000000000001</v>
      </c>
    </row>
    <row r="74" spans="1:8" x14ac:dyDescent="0.25">
      <c r="A74" s="18" t="s">
        <v>37</v>
      </c>
      <c r="B74" s="19"/>
      <c r="C74" s="19"/>
      <c r="D74" s="19"/>
      <c r="E74" s="19"/>
      <c r="F74" s="19"/>
      <c r="G74" s="19"/>
      <c r="H74" s="20"/>
    </row>
    <row r="75" spans="1:8" ht="57" x14ac:dyDescent="0.25">
      <c r="A75" s="7">
        <v>1</v>
      </c>
      <c r="B75" s="8" t="s">
        <v>115</v>
      </c>
      <c r="C75" s="7" t="s">
        <v>116</v>
      </c>
      <c r="D75" s="13" t="s">
        <v>117</v>
      </c>
      <c r="E75" s="9" t="s">
        <v>118</v>
      </c>
      <c r="F75" s="10">
        <v>0.5</v>
      </c>
      <c r="G75" s="11">
        <v>1</v>
      </c>
      <c r="H75" s="12">
        <f t="shared" ref="H75" si="10">F75*G75</f>
        <v>0.5</v>
      </c>
    </row>
    <row r="76" spans="1:8" ht="42.75" x14ac:dyDescent="0.25">
      <c r="A76" s="7">
        <v>2</v>
      </c>
      <c r="B76" s="8" t="s">
        <v>138</v>
      </c>
      <c r="C76" s="7" t="s">
        <v>140</v>
      </c>
      <c r="D76" s="13" t="s">
        <v>142</v>
      </c>
      <c r="E76" s="9" t="s">
        <v>118</v>
      </c>
      <c r="F76" s="10">
        <v>1</v>
      </c>
      <c r="G76" s="11">
        <v>1</v>
      </c>
      <c r="H76" s="12">
        <f t="shared" ref="H76" si="11">F76*G76</f>
        <v>1</v>
      </c>
    </row>
    <row r="77" spans="1:8" ht="57" x14ac:dyDescent="0.25">
      <c r="A77" s="7">
        <v>3</v>
      </c>
      <c r="B77" s="8" t="s">
        <v>139</v>
      </c>
      <c r="C77" s="7" t="s">
        <v>116</v>
      </c>
      <c r="D77" s="13" t="s">
        <v>141</v>
      </c>
      <c r="E77" s="9" t="s">
        <v>118</v>
      </c>
      <c r="F77" s="10">
        <v>0.5</v>
      </c>
      <c r="G77" s="11">
        <v>1</v>
      </c>
      <c r="H77" s="12">
        <f t="shared" ref="H77" si="12">F77*G77</f>
        <v>0.5</v>
      </c>
    </row>
    <row r="78" spans="1:8" x14ac:dyDescent="0.25">
      <c r="A78" s="15" t="s">
        <v>30</v>
      </c>
      <c r="B78" s="15"/>
      <c r="C78" s="15"/>
      <c r="D78" s="15"/>
      <c r="E78" s="15"/>
      <c r="F78" s="15"/>
      <c r="G78" s="15"/>
      <c r="H78" s="6">
        <f>SUM(H22:H77)</f>
        <v>15.316199999999995</v>
      </c>
    </row>
    <row r="79" spans="1:8" x14ac:dyDescent="0.25">
      <c r="A79" s="1" t="s">
        <v>34</v>
      </c>
      <c r="B79" s="2"/>
      <c r="C79" s="1"/>
      <c r="D79" s="1"/>
      <c r="E79" s="1"/>
      <c r="F79" s="1"/>
      <c r="G79" s="1"/>
      <c r="H79" s="1"/>
    </row>
    <row r="80" spans="1:8" x14ac:dyDescent="0.25">
      <c r="A80" s="1"/>
      <c r="B80" s="2"/>
      <c r="C80" s="1"/>
      <c r="D80" s="1"/>
      <c r="E80" s="1"/>
      <c r="F80" s="16" t="s">
        <v>159</v>
      </c>
      <c r="G80" s="16"/>
      <c r="H80" s="16"/>
    </row>
    <row r="81" spans="1:8" x14ac:dyDescent="0.25">
      <c r="A81" s="1"/>
      <c r="B81" s="2"/>
      <c r="C81" s="1"/>
      <c r="D81" s="1"/>
      <c r="E81" s="1"/>
      <c r="F81" s="16" t="s">
        <v>35</v>
      </c>
      <c r="G81" s="16"/>
      <c r="H81" s="16"/>
    </row>
    <row r="82" spans="1:8" x14ac:dyDescent="0.25">
      <c r="A82" s="1"/>
      <c r="B82" s="2"/>
      <c r="C82" s="1"/>
      <c r="D82" s="1"/>
      <c r="E82" s="1"/>
      <c r="F82" s="1"/>
      <c r="G82" s="1"/>
      <c r="H82" s="1"/>
    </row>
    <row r="83" spans="1:8" x14ac:dyDescent="0.25">
      <c r="A83" s="1"/>
      <c r="B83" s="2"/>
      <c r="C83" s="1"/>
      <c r="D83" s="1"/>
      <c r="E83" s="1"/>
      <c r="F83" s="1"/>
      <c r="G83" s="1"/>
      <c r="H83" s="1"/>
    </row>
    <row r="84" spans="1:8" x14ac:dyDescent="0.25">
      <c r="A84" s="1"/>
      <c r="B84" s="2"/>
      <c r="C84" s="1"/>
      <c r="D84" s="1"/>
      <c r="E84" s="1"/>
      <c r="F84" s="1"/>
      <c r="G84" s="1"/>
      <c r="H84" s="1"/>
    </row>
    <row r="85" spans="1:8" x14ac:dyDescent="0.25">
      <c r="A85" s="1"/>
      <c r="B85" s="2"/>
      <c r="C85" s="1"/>
      <c r="D85" s="1"/>
      <c r="E85" s="1"/>
      <c r="F85" s="1"/>
      <c r="G85" s="1"/>
      <c r="H85" s="1"/>
    </row>
    <row r="86" spans="1:8" x14ac:dyDescent="0.25">
      <c r="A86" s="1"/>
      <c r="B86" s="2"/>
      <c r="C86" s="1"/>
      <c r="D86" s="1"/>
      <c r="E86" s="1"/>
      <c r="F86" s="16" t="s">
        <v>44</v>
      </c>
      <c r="G86" s="16"/>
      <c r="H86" s="16"/>
    </row>
    <row r="87" spans="1:8" x14ac:dyDescent="0.25">
      <c r="A87" s="1"/>
      <c r="B87" s="2"/>
      <c r="C87" s="1"/>
      <c r="D87" s="1"/>
      <c r="E87" s="1"/>
      <c r="F87" s="16" t="s">
        <v>45</v>
      </c>
      <c r="G87" s="16"/>
      <c r="H87" s="16"/>
    </row>
    <row r="88" spans="1:8" x14ac:dyDescent="0.25">
      <c r="A88" s="1"/>
      <c r="B88" s="2"/>
      <c r="C88" s="1"/>
      <c r="D88" s="1"/>
      <c r="E88" s="1"/>
      <c r="F88" s="1"/>
      <c r="G88" s="1"/>
      <c r="H88" s="1"/>
    </row>
    <row r="89" spans="1:8" x14ac:dyDescent="0.25">
      <c r="A89" s="1"/>
      <c r="B89" s="2"/>
      <c r="C89" s="1"/>
      <c r="D89" s="1"/>
      <c r="E89" s="1"/>
      <c r="F89" s="1"/>
      <c r="G89" s="1"/>
      <c r="H89" s="1"/>
    </row>
    <row r="90" spans="1:8" x14ac:dyDescent="0.25">
      <c r="A90" s="1"/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"/>
      <c r="G91" s="1"/>
      <c r="H91" s="1"/>
    </row>
    <row r="92" spans="1:8" x14ac:dyDescent="0.25">
      <c r="A92" s="1"/>
      <c r="B92" s="2"/>
      <c r="C92" s="1"/>
      <c r="D92" s="1"/>
      <c r="E92" s="1"/>
      <c r="F92" s="1"/>
      <c r="G92" s="1"/>
      <c r="H92" s="1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"/>
      <c r="G97" s="1"/>
      <c r="H97" s="1"/>
    </row>
    <row r="98" spans="1:8" x14ac:dyDescent="0.25">
      <c r="A98" s="1"/>
      <c r="B98" s="2"/>
      <c r="C98" s="1"/>
      <c r="D98" s="1"/>
      <c r="E98" s="1"/>
      <c r="F98" s="1"/>
      <c r="G98" s="1"/>
      <c r="H98" s="1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</sheetData>
  <mergeCells count="18">
    <mergeCell ref="F81:H81"/>
    <mergeCell ref="F86:H86"/>
    <mergeCell ref="F87:H87"/>
    <mergeCell ref="G19:G20"/>
    <mergeCell ref="A72:H72"/>
    <mergeCell ref="A1:H1"/>
    <mergeCell ref="A78:G78"/>
    <mergeCell ref="F80:H80"/>
    <mergeCell ref="A19:A20"/>
    <mergeCell ref="B19:B20"/>
    <mergeCell ref="C19:C20"/>
    <mergeCell ref="D19:D20"/>
    <mergeCell ref="E19:E20"/>
    <mergeCell ref="F19:F20"/>
    <mergeCell ref="A22:H22"/>
    <mergeCell ref="A28:H28"/>
    <mergeCell ref="A42:H42"/>
    <mergeCell ref="A74:H74"/>
  </mergeCells>
  <phoneticPr fontId="4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2023-02-14T10:30:23Z</dcterms:modified>
</cp:coreProperties>
</file>