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_1. DEBI TOMIKA\}}DUPAK\2021 DEBI TOMIKA\"/>
    </mc:Choice>
  </mc:AlternateContent>
  <xr:revisionPtr revIDLastSave="0" documentId="13_ncr:1_{03A8DFEF-4ECA-4400-B007-9E3CDC0157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2" r:id="rId1"/>
  </sheets>
  <definedNames>
    <definedName name="_HAL1">#REF!</definedName>
    <definedName name="_HAL10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AL9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9" roundtripDataSignature="AMtx7miF7y3RcSVvkVvU331CwV0fn4cxig=="/>
    </ext>
  </extLst>
</workbook>
</file>

<file path=xl/calcChain.xml><?xml version="1.0" encoding="utf-8"?>
<calcChain xmlns="http://schemas.openxmlformats.org/spreadsheetml/2006/main">
  <c r="H81" i="2" l="1"/>
  <c r="H80" i="2"/>
  <c r="H78" i="2"/>
  <c r="H77" i="2"/>
  <c r="H76" i="2"/>
  <c r="H75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59" i="2"/>
  <c r="H57" i="2"/>
  <c r="H51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3" i="2"/>
  <c r="H32" i="2"/>
  <c r="H31" i="2"/>
  <c r="H30" i="2"/>
  <c r="H29" i="2"/>
  <c r="H28" i="2"/>
  <c r="H27" i="2"/>
  <c r="H25" i="2"/>
  <c r="H23" i="2"/>
  <c r="H82" i="2" l="1"/>
</calcChain>
</file>

<file path=xl/sharedStrings.xml><?xml version="1.0" encoding="utf-8"?>
<sst xmlns="http://schemas.openxmlformats.org/spreadsheetml/2006/main" count="228" uniqueCount="156">
  <si>
    <t>LAPORAN KEGIATAN PRANATA KOMPUTER</t>
  </si>
  <si>
    <t>Yang bertanda tangan di bawah ini:</t>
  </si>
  <si>
    <t>Nama</t>
  </si>
  <si>
    <t>NIP</t>
  </si>
  <si>
    <t>Pangkat/golongan ruang/TMT</t>
  </si>
  <si>
    <t>: Pembina Tingkat I/ IV / b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</si>
  <si>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</si>
  <si>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</si>
  <si>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</si>
  <si>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</si>
  <si>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</si>
  <si>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</si>
  <si>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</si>
  <si>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</si>
  <si>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</si>
  <si>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</si>
  <si>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</si>
  <si>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</si>
  <si>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</si>
  <si>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</si>
  <si>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</si>
  <si>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</si>
  <si>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</si>
  <si>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</si>
  <si>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</si>
  <si>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</si>
  <si>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</si>
  <si>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Sub Unsur IC. Pengelolaan Data (Data Management)</t>
  </si>
  <si>
    <t>I.C.39</t>
  </si>
  <si>
    <t>Dokumen</t>
  </si>
  <si>
    <t>I.C.23</t>
  </si>
  <si>
    <t>Laporan</t>
  </si>
  <si>
    <t>II.B.13</t>
  </si>
  <si>
    <t>II.B.7</t>
  </si>
  <si>
    <t>Menyiapkan Peralatan Video Conference (Vicon/Streaming), Monitoring Peralatan (Audio, Video, Dan Perangkat Jaringan), Dan Mengatur Layout Apel Senin Rutin</t>
  </si>
  <si>
    <t>II.B.14</t>
  </si>
  <si>
    <t>Sub Unsur IIIA. Pengembangan Kompetensi di Bidang Teknologi Informasi</t>
  </si>
  <si>
    <t>III.A.16</t>
  </si>
  <si>
    <t>III.A.10</t>
  </si>
  <si>
    <t>III.A.19</t>
  </si>
  <si>
    <t>Sub Unsur IVE. Pengembangan Kompetensi di Bidang Teknologi Informasi</t>
  </si>
  <si>
    <t>IV.E.3.7</t>
  </si>
  <si>
    <t>Sertifikat</t>
  </si>
  <si>
    <t>Jumlah Angka Kredit</t>
  </si>
  <si>
    <t>Demikian laporan kegiatan ini dibuat untuk dapat dipergunakan sebagaimana mestinya.</t>
  </si>
  <si>
    <t>Atasan Langsung</t>
  </si>
  <si>
    <t>: Ir. Martini, M.S</t>
  </si>
  <si>
    <t>: 196601071993022001</t>
  </si>
  <si>
    <t>: Kepala BPS Kota Kendari</t>
  </si>
  <si>
    <t>: BPS Kota Kendari</t>
  </si>
  <si>
    <t>Sub Unsur -</t>
  </si>
  <si>
    <t>KF IPDS BPS Kota Kendari</t>
  </si>
  <si>
    <t>-</t>
  </si>
  <si>
    <t>Januari - Desember 2021</t>
  </si>
  <si>
    <t>Sub Unsur IB. Manajemen Layanan TI</t>
  </si>
  <si>
    <t>Mengelola Permintaan dan Layanan Teknologi Informasi</t>
  </si>
  <si>
    <t>I.B.21</t>
  </si>
  <si>
    <t>Januari-Desember 2021</t>
  </si>
  <si>
    <t>Melakukan Backup data Aplikasi dan Sistem Informasi di Server BPS Kota Kendari</t>
  </si>
  <si>
    <t>Melakukan sosialisasi pengelolaan data melalui aplikasi Dcantik</t>
  </si>
  <si>
    <t>I.C.11</t>
  </si>
  <si>
    <t>Membuat bahan paparan FGD 2021</t>
  </si>
  <si>
    <t>I.C.10</t>
  </si>
  <si>
    <t>Bahan</t>
  </si>
  <si>
    <t>Membuat Rancangan Database Aplikasi Dcantik</t>
  </si>
  <si>
    <t>I.C.36</t>
  </si>
  <si>
    <t>Mei 2021</t>
  </si>
  <si>
    <t>Mengelola Hak Akses Data Dcantik</t>
  </si>
  <si>
    <t>I.C.51</t>
  </si>
  <si>
    <t>Juni 2021</t>
  </si>
  <si>
    <t>Melakukan pengumpulan informasi kebutuhan data instansi (SKD)</t>
  </si>
  <si>
    <t>Juli 2021</t>
  </si>
  <si>
    <t>Melakukan analisis kebutuhan informasi data instansi (SKD)</t>
  </si>
  <si>
    <t>I.C.24</t>
  </si>
  <si>
    <t>Melakukan Evaluasi Pelaksanaan Pengelolaan Data Pengolahan SUSENAS dan SAKERNAS Semester I</t>
  </si>
  <si>
    <t>I.C.9</t>
  </si>
  <si>
    <t>Melakukan Evaluasi Pelaksanaan Pengelolaan Data Pengolahan SUSENAS dan SAKERNAS Semester II</t>
  </si>
  <si>
    <t>Sub Unsur IIB.  Sistem Jaringan Komputer</t>
  </si>
  <si>
    <t>Menyusun rencana pemeliharaan Infrastruktur TI di BPS Kabupaten Kota Kendari</t>
  </si>
  <si>
    <t>18 Januari 2021</t>
  </si>
  <si>
    <t>Menyusun prosedur pemanfaatan jaringan Wifi BPS Kota Kendari</t>
  </si>
  <si>
    <t>24 Jan 2021</t>
  </si>
  <si>
    <t>Jul - Desember 2021</t>
  </si>
  <si>
    <t>Menyusun prosedur pemanfaatan Shared Printer di BPS Kota Kendari</t>
  </si>
  <si>
    <t>14 Feb 2021</t>
  </si>
  <si>
    <t>Pembuatan Aplikasi Dcantik</t>
  </si>
  <si>
    <t>III.A.9</t>
  </si>
  <si>
    <t>Source Code</t>
  </si>
  <si>
    <t>Pembuatan Petunjuk Operasional Aplikasi Dcantik</t>
  </si>
  <si>
    <t>III.A.17</t>
  </si>
  <si>
    <t>Pembuatan Algoritma Pemrograman Dcantik</t>
  </si>
  <si>
    <t>III.A.8</t>
  </si>
  <si>
    <t>Melakukan identifikasi kebutuhan pengguna sistem informasi Dcantik</t>
  </si>
  <si>
    <t>III.A.4</t>
  </si>
  <si>
    <t>8 Juni 2021</t>
  </si>
  <si>
    <t>Pembuatan Rule Validasi Dcantik</t>
  </si>
  <si>
    <t>III.A.11</t>
  </si>
  <si>
    <t>Pembuatan Aplikasi LADIKA</t>
  </si>
  <si>
    <t>April 2021</t>
  </si>
  <si>
    <t>Pembuatan Petunjuk Operasional Aplikasi LADIKA</t>
  </si>
  <si>
    <t>Melakukan instal/upgrade aplikasi Survei</t>
  </si>
  <si>
    <t>Feb-November 2021</t>
  </si>
  <si>
    <t>Melakukan uji coba aplikasi (aplikasi tutupan lahan, Dcantik, Ladika, SP2020 Lanjutan)</t>
  </si>
  <si>
    <t>III.A.14</t>
  </si>
  <si>
    <t>Perbaikan bug aplikasi Dcantik import template excel yang gagal terbaca</t>
  </si>
  <si>
    <t>Perbaikan bug aplikasi LADIKA yang tidak menampilkan data untuk beberapa tipe HP</t>
  </si>
  <si>
    <t>Pengembangan Aplikasi Dcantik Penambahan Menu Kecamatan Baru Desa Cantik</t>
  </si>
  <si>
    <t>Pengembangan Aplikasi LADIKA Perubahan fitur sort publikasi dan Notifikasi tambahan untuk publikasi yang baru terbit</t>
  </si>
  <si>
    <t>Sub Unsur III B Pengolahan Data</t>
  </si>
  <si>
    <t>Melakukan Monitoring Pengolahan Data</t>
  </si>
  <si>
    <t>III.B.7</t>
  </si>
  <si>
    <t>Sub Unsur IV B Pembuatan Karya Tulis/Karya Ilmiah di bidang teknologiinformasi berbasis komputer</t>
  </si>
  <si>
    <t>Pembuatan Jurnal Internasional (IJAMAS) Comparing Quasi Newton BFGS and Nelder Mead Algorithm for Box-Cox Transformation</t>
  </si>
  <si>
    <t>IV.B.1A</t>
  </si>
  <si>
    <t>Jurnal</t>
  </si>
  <si>
    <t>Professional Academy Digital Talent Scholarship 2021
 Pelatihan Android Developer (AAD) sejumlah 97 Jam Pelatihan</t>
  </si>
  <si>
    <t>IV.E.3.5</t>
  </si>
  <si>
    <t>17 Maret 2021 - 30 April 2021</t>
  </si>
  <si>
    <t>Optimalisasi Diseminasi Statistik dengan Teknik Copywriting</t>
  </si>
  <si>
    <t>IV.E.2</t>
  </si>
  <si>
    <t>Inda Pengolahan Susenas MSBP September 2021 Selama 7 Jam</t>
  </si>
  <si>
    <t>Peserta Internalisasi Satu Data Indonesia BPS se-Provinsi Sulawesi Tenggara via Zoom selama 2 Jam</t>
  </si>
  <si>
    <t>Peserta Pelatihan Pengolahan Sakernas Februari 2021 Selama 6 Jam</t>
  </si>
  <si>
    <t>Pelatihan Lokal SDGS : "Mengintegrasikan TPB ke dalam Dokumen Perencanaan Pembangunan Daerah melalui KLHS dan RAD TPB" Selama 6,5 Jam</t>
  </si>
  <si>
    <t>IV.E.4.7</t>
  </si>
  <si>
    <t>Pelatihan Calon Pembina Desa Cinta Statistik Angkatan I 2021 Selama 45 Jam</t>
  </si>
  <si>
    <t>IV.E.3.6</t>
  </si>
  <si>
    <t>26-30 April 2021</t>
  </si>
  <si>
    <t>Pelatihan Pembina Desa Cinta Statistik Tahap II Selama 32 Jam</t>
  </si>
  <si>
    <t>27-31 Juli 2021</t>
  </si>
  <si>
    <t>Pelatihan fungsional pembelajaran jarak jauh "Short Course Fungsional Pranata Komputer Tahun 2021" sebanyak 15 jam pelajaran yang diselenggarakan pusat pendidikan dan pelatihan BPS</t>
  </si>
  <si>
    <t>IV.E.1</t>
  </si>
  <si>
    <t>9-10 November 2021</t>
  </si>
  <si>
    <t>Peserta webinar uji publik rancangan peraturan BPS tentang Juknis Fungsional Pranata Komputer dengan Angka Kredit sebesar 1 AK bagi peserta (Ketentuan Sertifikat)</t>
  </si>
  <si>
    <t>Peserta Ujicoba New MFD Online selama 8 Jam</t>
  </si>
  <si>
    <t>Innas Pengolahan SBH 2022 yang diselenggarakan online selama 8 Jam</t>
  </si>
  <si>
    <t>Pelatihan Digitalent Scholarship CCNA V7 Introduction to Networks</t>
  </si>
  <si>
    <t>IV.E.3.4</t>
  </si>
  <si>
    <t>Juli-Agustus 2020</t>
  </si>
  <si>
    <t>V.A Sub Unsur Pengajar/Pelatih di Bidang Teknologi Informasi Berbasis Komputer</t>
  </si>
  <si>
    <t>Melatih Petugas Pengolahan Survei Sakernas Semester I 2021</t>
  </si>
  <si>
    <t>V.A.1</t>
  </si>
  <si>
    <t>Melatih Petugas Pengolahan Survei Sakernas Semester II 2021</t>
  </si>
  <si>
    <t>Melatih Petugas Pengolahan Survei Susenas Semester I 2021</t>
  </si>
  <si>
    <t>Melatih Petugas Pengolahan Survei Susenas Semester II 2021</t>
  </si>
  <si>
    <t>V.E Sub Unsur Pelaksanaan Tugas Lain Yang Mendukung Kegiatan Prakom</t>
  </si>
  <si>
    <t>1.</t>
  </si>
  <si>
    <t>Mengikuti Diskusi/Pembahasan Pembangunan Desa Cantik Korumba</t>
  </si>
  <si>
    <t>V.E.1</t>
  </si>
  <si>
    <t>Mei-Juni 2021</t>
  </si>
  <si>
    <t>Pertemuan</t>
  </si>
  <si>
    <t>2.</t>
  </si>
  <si>
    <t xml:space="preserve"> Mengikuti FGD Finalisasi Data Kota Kendari Dalam Angka</t>
  </si>
  <si>
    <t>Kendari, 11 Januari 2022</t>
  </si>
  <si>
    <t>Ir. Martini, M.S</t>
  </si>
  <si>
    <t>NIP. 196601071993022001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</si>
</sst>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\ mmmm\ yyyy"/>
    <numFmt numFmtId="166" formatCode="mmmm\ yyyy"/>
    <numFmt numFmtId="167" formatCode="General_)"/>
  </numFmts>
  <fonts count="7">
    <font>
      <sz val="11"/>
      <color theme="1"/>
      <name val="Calibri"/>
      <scheme val="minor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quotePrefix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Alignment="1"/>
    <xf numFmtId="0" fontId="2" fillId="0" borderId="7" xfId="0" applyFont="1" applyFill="1" applyBorder="1"/>
    <xf numFmtId="165" fontId="2" fillId="0" borderId="2" xfId="0" applyNumberFormat="1" applyFont="1" applyFill="1" applyBorder="1" applyAlignment="1">
      <alignment horizontal="center" vertical="top" wrapText="1"/>
    </xf>
    <xf numFmtId="0" fontId="2" fillId="0" borderId="2" xfId="0" quotePrefix="1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/>
    </xf>
    <xf numFmtId="167" fontId="2" fillId="0" borderId="0" xfId="0" applyNumberFormat="1" applyFont="1" applyFill="1" applyAlignment="1">
      <alignment vertical="top" wrapText="1"/>
    </xf>
    <xf numFmtId="167" fontId="2" fillId="0" borderId="2" xfId="0" applyNumberFormat="1" applyFont="1" applyFill="1" applyBorder="1" applyAlignment="1">
      <alignment vertical="top" wrapText="1"/>
    </xf>
    <xf numFmtId="167" fontId="2" fillId="0" borderId="2" xfId="0" applyNumberFormat="1" applyFont="1" applyFill="1" applyBorder="1" applyAlignment="1">
      <alignment horizontal="center" vertical="top" wrapText="1"/>
    </xf>
    <xf numFmtId="167" fontId="2" fillId="0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Fill="1" applyBorder="1" applyAlignment="1">
      <alignment vertical="top"/>
    </xf>
    <xf numFmtId="166" fontId="2" fillId="0" borderId="2" xfId="0" applyNumberFormat="1" applyFont="1" applyFill="1" applyBorder="1" applyAlignment="1">
      <alignment horizontal="center" vertical="top"/>
    </xf>
    <xf numFmtId="164" fontId="2" fillId="0" borderId="2" xfId="0" applyNumberFormat="1" applyFont="1" applyFill="1" applyBorder="1"/>
    <xf numFmtId="0" fontId="2" fillId="2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2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3" fillId="0" borderId="6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167" fontId="2" fillId="0" borderId="4" xfId="0" applyNumberFormat="1" applyFont="1" applyFill="1" applyBorder="1" applyAlignment="1">
      <alignment vertical="top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8"/>
  <sheetViews>
    <sheetView tabSelected="1" topLeftCell="A16" zoomScaleNormal="100" workbookViewId="0">
      <selection activeCell="B34" sqref="B34"/>
    </sheetView>
  </sheetViews>
  <sheetFormatPr defaultColWidth="14.42578125" defaultRowHeight="15" customHeight="1"/>
  <cols>
    <col min="1" max="1" width="4.7109375" style="2" customWidth="1"/>
    <col min="2" max="2" width="174" style="2" bestFit="1" customWidth="1"/>
    <col min="3" max="3" width="10.28515625" style="2" customWidth="1"/>
    <col min="4" max="4" width="22.7109375" style="2" customWidth="1"/>
    <col min="5" max="5" width="14.85546875" style="2" customWidth="1"/>
    <col min="6" max="6" width="9.5703125" style="2" customWidth="1"/>
    <col min="7" max="22" width="8.7109375" style="2" customWidth="1"/>
    <col min="23" max="16384" width="14.42578125" style="2"/>
  </cols>
  <sheetData>
    <row r="1" spans="1:22" ht="14.25" customHeight="1">
      <c r="A1" s="29" t="s">
        <v>0</v>
      </c>
      <c r="B1" s="30"/>
      <c r="C1" s="30"/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3"/>
      <c r="B2" s="4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3" t="s">
        <v>1</v>
      </c>
      <c r="B3" s="4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>
      <c r="A4" s="3"/>
      <c r="B4" s="4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3" t="s">
        <v>2</v>
      </c>
      <c r="B5" s="4"/>
      <c r="C5" s="5" t="s">
        <v>46</v>
      </c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3" t="s">
        <v>3</v>
      </c>
      <c r="B6" s="4"/>
      <c r="C6" s="5" t="s">
        <v>47</v>
      </c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3" t="s">
        <v>4</v>
      </c>
      <c r="B7" s="4"/>
      <c r="C7" s="3" t="s">
        <v>5</v>
      </c>
      <c r="D7" s="3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3" t="s">
        <v>6</v>
      </c>
      <c r="B8" s="4"/>
      <c r="C8" s="6" t="s">
        <v>48</v>
      </c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>
      <c r="A9" s="3" t="s">
        <v>7</v>
      </c>
      <c r="B9" s="4"/>
      <c r="C9" s="3" t="s">
        <v>49</v>
      </c>
      <c r="D9" s="3"/>
      <c r="E9" s="3"/>
      <c r="F9" s="3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>
      <c r="A10" s="3"/>
      <c r="B10" s="4"/>
      <c r="C10" s="3"/>
      <c r="D10" s="3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>
      <c r="A11" s="3" t="s">
        <v>8</v>
      </c>
      <c r="B11" s="4"/>
      <c r="C11" s="3"/>
      <c r="D11" s="3"/>
      <c r="E11" s="3"/>
      <c r="F11" s="3"/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>
      <c r="A12" s="3" t="s">
        <v>2</v>
      </c>
      <c r="B12" s="4"/>
      <c r="C12" s="28"/>
      <c r="D12" s="3"/>
      <c r="E12" s="3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3" t="s">
        <v>3</v>
      </c>
      <c r="B13" s="4"/>
      <c r="C13" s="28"/>
      <c r="D13" s="3"/>
      <c r="E13" s="3"/>
      <c r="F13" s="3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3" t="s">
        <v>4</v>
      </c>
      <c r="B14" s="4"/>
      <c r="C14" s="28"/>
      <c r="D14" s="3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3" t="s">
        <v>6</v>
      </c>
      <c r="B15" s="4"/>
      <c r="C15" s="28"/>
      <c r="D15" s="3"/>
      <c r="E15" s="3"/>
      <c r="F15" s="3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3" t="s">
        <v>7</v>
      </c>
      <c r="B16" s="4"/>
      <c r="C16" s="28"/>
      <c r="D16" s="3"/>
      <c r="E16" s="3"/>
      <c r="F16" s="3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3"/>
      <c r="B17" s="4"/>
      <c r="C17" s="3"/>
      <c r="D17" s="3"/>
      <c r="E17" s="3"/>
      <c r="F17" s="3"/>
      <c r="G17" s="3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3" t="s">
        <v>9</v>
      </c>
      <c r="B18" s="4"/>
      <c r="C18" s="3"/>
      <c r="D18" s="3"/>
      <c r="E18" s="3"/>
      <c r="F18" s="3"/>
      <c r="G18" s="3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31" t="s">
        <v>10</v>
      </c>
      <c r="B19" s="31" t="s">
        <v>11</v>
      </c>
      <c r="C19" s="31" t="s">
        <v>12</v>
      </c>
      <c r="D19" s="31" t="s">
        <v>13</v>
      </c>
      <c r="E19" s="31" t="s">
        <v>14</v>
      </c>
      <c r="F19" s="31" t="s">
        <v>15</v>
      </c>
      <c r="G19" s="31" t="s">
        <v>16</v>
      </c>
      <c r="H19" s="7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32"/>
      <c r="B20" s="32"/>
      <c r="C20" s="32"/>
      <c r="D20" s="32"/>
      <c r="E20" s="32"/>
      <c r="F20" s="32"/>
      <c r="G20" s="32"/>
      <c r="H20" s="7" t="s">
        <v>18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>
      <c r="A21" s="8" t="s">
        <v>19</v>
      </c>
      <c r="B21" s="8" t="s">
        <v>20</v>
      </c>
      <c r="C21" s="8" t="s">
        <v>21</v>
      </c>
      <c r="D21" s="8" t="s">
        <v>22</v>
      </c>
      <c r="E21" s="8" t="s">
        <v>23</v>
      </c>
      <c r="F21" s="8" t="s">
        <v>24</v>
      </c>
      <c r="G21" s="8" t="s">
        <v>25</v>
      </c>
      <c r="H21" s="8" t="s">
        <v>26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33" t="s">
        <v>50</v>
      </c>
      <c r="B22" s="34"/>
      <c r="C22" s="34"/>
      <c r="D22" s="34"/>
      <c r="E22" s="34"/>
      <c r="F22" s="34"/>
      <c r="G22" s="34"/>
      <c r="H22" s="3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9">
        <v>1</v>
      </c>
      <c r="B23" s="10" t="s">
        <v>51</v>
      </c>
      <c r="C23" s="11" t="s">
        <v>52</v>
      </c>
      <c r="D23" s="12" t="s">
        <v>53</v>
      </c>
      <c r="E23" s="12" t="s">
        <v>29</v>
      </c>
      <c r="F23" s="13">
        <v>25</v>
      </c>
      <c r="G23" s="14">
        <v>1</v>
      </c>
      <c r="H23" s="13">
        <f>F23*G23</f>
        <v>25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33" t="s">
        <v>54</v>
      </c>
      <c r="B24" s="34"/>
      <c r="C24" s="34"/>
      <c r="D24" s="34"/>
      <c r="E24" s="34"/>
      <c r="F24" s="34"/>
      <c r="G24" s="34"/>
      <c r="H24" s="3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32.25" customHeight="1">
      <c r="A25" s="10">
        <v>1</v>
      </c>
      <c r="B25" s="10" t="s">
        <v>55</v>
      </c>
      <c r="C25" s="12" t="s">
        <v>56</v>
      </c>
      <c r="D25" s="12" t="s">
        <v>57</v>
      </c>
      <c r="E25" s="12" t="s">
        <v>31</v>
      </c>
      <c r="F25" s="12">
        <v>0.15</v>
      </c>
      <c r="G25" s="12">
        <v>12</v>
      </c>
      <c r="H25" s="12">
        <f>F25*G25</f>
        <v>1.7999999999999998</v>
      </c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33" t="s">
        <v>27</v>
      </c>
      <c r="B26" s="34"/>
      <c r="C26" s="34"/>
      <c r="D26" s="34"/>
      <c r="E26" s="34"/>
      <c r="F26" s="34"/>
      <c r="G26" s="34"/>
      <c r="H26" s="3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54" customHeight="1">
      <c r="A27" s="9">
        <v>1</v>
      </c>
      <c r="B27" s="10" t="s">
        <v>58</v>
      </c>
      <c r="C27" s="9" t="s">
        <v>28</v>
      </c>
      <c r="D27" s="12" t="s">
        <v>53</v>
      </c>
      <c r="E27" s="12" t="s">
        <v>29</v>
      </c>
      <c r="F27" s="13">
        <v>0.02</v>
      </c>
      <c r="G27" s="14">
        <v>18</v>
      </c>
      <c r="H27" s="13">
        <f t="shared" ref="H27:H33" si="0">F27*G27</f>
        <v>0.36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36.75" customHeight="1">
      <c r="A28" s="12">
        <v>2</v>
      </c>
      <c r="B28" s="10" t="s">
        <v>59</v>
      </c>
      <c r="C28" s="12" t="s">
        <v>60</v>
      </c>
      <c r="D28" s="17">
        <v>44355</v>
      </c>
      <c r="E28" s="12" t="s">
        <v>31</v>
      </c>
      <c r="F28" s="12">
        <v>0.11</v>
      </c>
      <c r="G28" s="12">
        <v>1</v>
      </c>
      <c r="H28" s="12">
        <f t="shared" si="0"/>
        <v>0.11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>
      <c r="A29" s="12">
        <v>3</v>
      </c>
      <c r="B29" s="10" t="s">
        <v>61</v>
      </c>
      <c r="C29" s="12" t="s">
        <v>62</v>
      </c>
      <c r="D29" s="17">
        <v>44237</v>
      </c>
      <c r="E29" s="12" t="s">
        <v>63</v>
      </c>
      <c r="F29" s="12">
        <v>0.11</v>
      </c>
      <c r="G29" s="12">
        <v>1</v>
      </c>
      <c r="H29" s="12">
        <f t="shared" si="0"/>
        <v>0.11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30" customHeight="1">
      <c r="A30" s="12">
        <v>4</v>
      </c>
      <c r="B30" s="10" t="s">
        <v>64</v>
      </c>
      <c r="C30" s="12" t="s">
        <v>65</v>
      </c>
      <c r="D30" s="18" t="s">
        <v>66</v>
      </c>
      <c r="E30" s="12" t="s">
        <v>29</v>
      </c>
      <c r="F30" s="12">
        <v>0.08</v>
      </c>
      <c r="G30" s="12">
        <v>1</v>
      </c>
      <c r="H30" s="12">
        <f t="shared" si="0"/>
        <v>0.08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30" customHeight="1">
      <c r="A31" s="12">
        <v>5</v>
      </c>
      <c r="B31" s="10" t="s">
        <v>67</v>
      </c>
      <c r="C31" s="12" t="s">
        <v>68</v>
      </c>
      <c r="D31" s="18" t="s">
        <v>69</v>
      </c>
      <c r="E31" s="12" t="s">
        <v>31</v>
      </c>
      <c r="F31" s="12">
        <v>0.01</v>
      </c>
      <c r="G31" s="12">
        <v>4</v>
      </c>
      <c r="H31" s="12">
        <f t="shared" si="0"/>
        <v>0.04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30" customHeight="1">
      <c r="A32" s="12">
        <v>6</v>
      </c>
      <c r="B32" s="10" t="s">
        <v>70</v>
      </c>
      <c r="C32" s="12" t="s">
        <v>30</v>
      </c>
      <c r="D32" s="18" t="s">
        <v>71</v>
      </c>
      <c r="E32" s="12" t="s">
        <v>29</v>
      </c>
      <c r="F32" s="12">
        <v>0.12</v>
      </c>
      <c r="G32" s="12">
        <v>1</v>
      </c>
      <c r="H32" s="12">
        <f t="shared" si="0"/>
        <v>0.12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37.5" customHeight="1">
      <c r="A33" s="12">
        <v>7</v>
      </c>
      <c r="B33" s="10" t="s">
        <v>72</v>
      </c>
      <c r="C33" s="12" t="s">
        <v>73</v>
      </c>
      <c r="D33" s="18" t="s">
        <v>71</v>
      </c>
      <c r="E33" s="12" t="s">
        <v>29</v>
      </c>
      <c r="F33" s="12">
        <v>0.33</v>
      </c>
      <c r="G33" s="12">
        <v>1</v>
      </c>
      <c r="H33" s="12">
        <f t="shared" si="0"/>
        <v>0.33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42.75">
      <c r="A34" s="12">
        <v>8</v>
      </c>
      <c r="B34" s="10" t="s">
        <v>74</v>
      </c>
      <c r="C34" s="12" t="s">
        <v>75</v>
      </c>
      <c r="D34" s="19">
        <v>44378</v>
      </c>
      <c r="E34" s="12" t="s">
        <v>29</v>
      </c>
      <c r="F34" s="12">
        <v>0.66</v>
      </c>
      <c r="G34" s="12">
        <v>1</v>
      </c>
      <c r="H34" s="12">
        <v>0.66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37.5" customHeight="1">
      <c r="A35" s="12">
        <v>9</v>
      </c>
      <c r="B35" s="10" t="s">
        <v>76</v>
      </c>
      <c r="C35" s="12" t="s">
        <v>75</v>
      </c>
      <c r="D35" s="19">
        <v>44531</v>
      </c>
      <c r="E35" s="12" t="s">
        <v>29</v>
      </c>
      <c r="F35" s="12">
        <v>0.66</v>
      </c>
      <c r="G35" s="12">
        <v>1</v>
      </c>
      <c r="H35" s="12">
        <v>0.66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>
      <c r="A36" s="33" t="s">
        <v>77</v>
      </c>
      <c r="B36" s="34"/>
      <c r="C36" s="34"/>
      <c r="D36" s="34"/>
      <c r="E36" s="34"/>
      <c r="F36" s="34"/>
      <c r="G36" s="34"/>
      <c r="H36" s="3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>
      <c r="A37" s="9">
        <v>1</v>
      </c>
      <c r="B37" s="10" t="s">
        <v>78</v>
      </c>
      <c r="C37" s="9" t="s">
        <v>33</v>
      </c>
      <c r="D37" s="18" t="s">
        <v>79</v>
      </c>
      <c r="E37" s="12" t="s">
        <v>31</v>
      </c>
      <c r="F37" s="13">
        <v>0.374</v>
      </c>
      <c r="G37" s="14">
        <v>1</v>
      </c>
      <c r="H37" s="13">
        <f t="shared" ref="H37:H40" si="1">F37*G37</f>
        <v>0.374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4.25" customHeight="1">
      <c r="A38" s="9">
        <v>2</v>
      </c>
      <c r="B38" s="10" t="s">
        <v>80</v>
      </c>
      <c r="C38" s="9" t="s">
        <v>32</v>
      </c>
      <c r="D38" s="18" t="s">
        <v>81</v>
      </c>
      <c r="E38" s="12" t="s">
        <v>29</v>
      </c>
      <c r="F38" s="13">
        <v>5.5E-2</v>
      </c>
      <c r="G38" s="14">
        <v>1</v>
      </c>
      <c r="H38" s="13">
        <f t="shared" si="1"/>
        <v>5.5E-2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4.25" customHeight="1">
      <c r="A39" s="9">
        <v>3</v>
      </c>
      <c r="B39" s="10" t="s">
        <v>34</v>
      </c>
      <c r="C39" s="9" t="s">
        <v>35</v>
      </c>
      <c r="D39" s="18" t="s">
        <v>82</v>
      </c>
      <c r="E39" s="12" t="s">
        <v>31</v>
      </c>
      <c r="F39" s="13">
        <v>3.3000000000000002E-2</v>
      </c>
      <c r="G39" s="14">
        <v>24</v>
      </c>
      <c r="H39" s="13">
        <f t="shared" si="1"/>
        <v>0.79200000000000004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4.25" customHeight="1">
      <c r="A40" s="9">
        <v>4</v>
      </c>
      <c r="B40" s="10" t="s">
        <v>83</v>
      </c>
      <c r="C40" s="9" t="s">
        <v>32</v>
      </c>
      <c r="D40" s="18" t="s">
        <v>84</v>
      </c>
      <c r="E40" s="12" t="s">
        <v>29</v>
      </c>
      <c r="F40" s="13">
        <v>5.5E-2</v>
      </c>
      <c r="G40" s="14">
        <v>1</v>
      </c>
      <c r="H40" s="13">
        <f t="shared" si="1"/>
        <v>5.5E-2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4.25" customHeight="1">
      <c r="A41" s="33" t="s">
        <v>36</v>
      </c>
      <c r="B41" s="34"/>
      <c r="C41" s="34"/>
      <c r="D41" s="34"/>
      <c r="E41" s="34"/>
      <c r="F41" s="34"/>
      <c r="G41" s="34"/>
      <c r="H41" s="3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>
      <c r="A42" s="9">
        <v>1</v>
      </c>
      <c r="B42" s="20" t="s">
        <v>85</v>
      </c>
      <c r="C42" s="9" t="s">
        <v>86</v>
      </c>
      <c r="D42" s="19">
        <v>44348</v>
      </c>
      <c r="E42" s="12" t="s">
        <v>87</v>
      </c>
      <c r="F42" s="9">
        <v>1.21</v>
      </c>
      <c r="G42" s="9">
        <v>1</v>
      </c>
      <c r="H42" s="9">
        <f t="shared" ref="H42:H51" si="2">F42*G42</f>
        <v>1.21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4.25" customHeight="1">
      <c r="A43" s="12">
        <v>2</v>
      </c>
      <c r="B43" s="10" t="s">
        <v>88</v>
      </c>
      <c r="C43" s="9" t="s">
        <v>89</v>
      </c>
      <c r="D43" s="19">
        <v>44349</v>
      </c>
      <c r="E43" s="12" t="s">
        <v>29</v>
      </c>
      <c r="F43" s="12">
        <v>0.16500000000000001</v>
      </c>
      <c r="G43" s="12">
        <v>1</v>
      </c>
      <c r="H43" s="12">
        <f t="shared" si="2"/>
        <v>0.16500000000000001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4.25" customHeight="1">
      <c r="A44" s="12">
        <v>3</v>
      </c>
      <c r="B44" s="10" t="s">
        <v>90</v>
      </c>
      <c r="C44" s="9" t="s">
        <v>91</v>
      </c>
      <c r="D44" s="19">
        <v>44350</v>
      </c>
      <c r="E44" s="12" t="s">
        <v>29</v>
      </c>
      <c r="F44" s="12">
        <v>0.44</v>
      </c>
      <c r="G44" s="12">
        <v>1</v>
      </c>
      <c r="H44" s="9">
        <f t="shared" si="2"/>
        <v>0.44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4.25" customHeight="1">
      <c r="A45" s="12">
        <v>4</v>
      </c>
      <c r="B45" s="10" t="s">
        <v>92</v>
      </c>
      <c r="C45" s="9" t="s">
        <v>93</v>
      </c>
      <c r="D45" s="12" t="s">
        <v>94</v>
      </c>
      <c r="E45" s="12" t="s">
        <v>29</v>
      </c>
      <c r="F45" s="12">
        <v>0.55000000000000004</v>
      </c>
      <c r="G45" s="12">
        <v>1</v>
      </c>
      <c r="H45" s="12">
        <f t="shared" si="2"/>
        <v>0.55000000000000004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4.25" customHeight="1">
      <c r="A46" s="12">
        <v>5</v>
      </c>
      <c r="B46" s="10" t="s">
        <v>95</v>
      </c>
      <c r="C46" s="9" t="s">
        <v>96</v>
      </c>
      <c r="D46" s="19">
        <v>44350</v>
      </c>
      <c r="E46" s="12" t="s">
        <v>29</v>
      </c>
      <c r="F46" s="12">
        <v>0.44</v>
      </c>
      <c r="G46" s="12">
        <v>1</v>
      </c>
      <c r="H46" s="12">
        <f t="shared" si="2"/>
        <v>0.44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32.25" customHeight="1">
      <c r="A47" s="12">
        <v>6</v>
      </c>
      <c r="B47" s="20" t="s">
        <v>97</v>
      </c>
      <c r="C47" s="9" t="s">
        <v>86</v>
      </c>
      <c r="D47" s="18" t="s">
        <v>98</v>
      </c>
      <c r="E47" s="12" t="s">
        <v>87</v>
      </c>
      <c r="F47" s="9">
        <v>1.21</v>
      </c>
      <c r="G47" s="9">
        <v>1</v>
      </c>
      <c r="H47" s="9">
        <f t="shared" si="2"/>
        <v>1.21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28.5">
      <c r="A48" s="12">
        <v>7</v>
      </c>
      <c r="B48" s="10" t="s">
        <v>99</v>
      </c>
      <c r="C48" s="9" t="s">
        <v>89</v>
      </c>
      <c r="D48" s="18" t="s">
        <v>98</v>
      </c>
      <c r="E48" s="12" t="s">
        <v>29</v>
      </c>
      <c r="F48" s="12">
        <v>0.16500000000000001</v>
      </c>
      <c r="G48" s="12">
        <v>1</v>
      </c>
      <c r="H48" s="12">
        <f t="shared" si="2"/>
        <v>0.16500000000000001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28.5">
      <c r="A49" s="12">
        <v>8</v>
      </c>
      <c r="B49" s="10" t="s">
        <v>90</v>
      </c>
      <c r="C49" s="9" t="s">
        <v>91</v>
      </c>
      <c r="D49" s="18" t="s">
        <v>98</v>
      </c>
      <c r="E49" s="12" t="s">
        <v>29</v>
      </c>
      <c r="F49" s="12">
        <v>0.44</v>
      </c>
      <c r="G49" s="12">
        <v>1</v>
      </c>
      <c r="H49" s="9">
        <f t="shared" si="2"/>
        <v>0.44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34.5" customHeight="1">
      <c r="A50" s="12">
        <v>9</v>
      </c>
      <c r="B50" s="10" t="s">
        <v>100</v>
      </c>
      <c r="C50" s="12" t="s">
        <v>39</v>
      </c>
      <c r="D50" s="12" t="s">
        <v>101</v>
      </c>
      <c r="E50" s="12" t="s">
        <v>31</v>
      </c>
      <c r="F50" s="12">
        <v>0.11</v>
      </c>
      <c r="G50" s="12">
        <v>9</v>
      </c>
      <c r="H50" s="12">
        <f t="shared" si="2"/>
        <v>0.99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51" customHeight="1">
      <c r="A51" s="12">
        <v>10</v>
      </c>
      <c r="B51" s="10" t="s">
        <v>102</v>
      </c>
      <c r="C51" s="12" t="s">
        <v>103</v>
      </c>
      <c r="D51" s="12" t="s">
        <v>57</v>
      </c>
      <c r="E51" s="12" t="s">
        <v>31</v>
      </c>
      <c r="F51" s="12">
        <v>5.5E-2</v>
      </c>
      <c r="G51" s="12">
        <v>3</v>
      </c>
      <c r="H51" s="12">
        <f t="shared" si="2"/>
        <v>0.16500000000000001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51" customHeight="1">
      <c r="A52" s="12">
        <v>11</v>
      </c>
      <c r="B52" s="10" t="s">
        <v>104</v>
      </c>
      <c r="C52" s="12" t="s">
        <v>37</v>
      </c>
      <c r="D52" s="12">
        <v>44378</v>
      </c>
      <c r="E52" s="12" t="s">
        <v>31</v>
      </c>
      <c r="F52" s="12">
        <v>0.182</v>
      </c>
      <c r="G52" s="12">
        <v>1</v>
      </c>
      <c r="H52" s="12">
        <v>0.182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51" customHeight="1">
      <c r="A53" s="12">
        <v>12</v>
      </c>
      <c r="B53" s="10" t="s">
        <v>105</v>
      </c>
      <c r="C53" s="12" t="s">
        <v>37</v>
      </c>
      <c r="D53" s="12">
        <v>44348</v>
      </c>
      <c r="E53" s="12" t="s">
        <v>31</v>
      </c>
      <c r="F53" s="12">
        <v>0.182</v>
      </c>
      <c r="G53" s="12">
        <v>1</v>
      </c>
      <c r="H53" s="12">
        <v>0.182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51" customHeight="1">
      <c r="A54" s="12">
        <v>13</v>
      </c>
      <c r="B54" s="10" t="s">
        <v>106</v>
      </c>
      <c r="C54" s="12" t="s">
        <v>38</v>
      </c>
      <c r="D54" s="12">
        <v>44440</v>
      </c>
      <c r="E54" s="12" t="s">
        <v>31</v>
      </c>
      <c r="F54" s="12">
        <v>0.6</v>
      </c>
      <c r="G54" s="12">
        <v>1</v>
      </c>
      <c r="H54" s="12">
        <v>0.6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51" customHeight="1">
      <c r="A55" s="12">
        <v>14</v>
      </c>
      <c r="B55" s="10" t="s">
        <v>107</v>
      </c>
      <c r="C55" s="12" t="s">
        <v>38</v>
      </c>
      <c r="D55" s="12">
        <v>44501</v>
      </c>
      <c r="E55" s="12" t="s">
        <v>31</v>
      </c>
      <c r="F55" s="12">
        <v>0.6</v>
      </c>
      <c r="G55" s="12">
        <v>1</v>
      </c>
      <c r="H55" s="12">
        <v>0.6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4.25" customHeight="1">
      <c r="A56" s="33" t="s">
        <v>108</v>
      </c>
      <c r="B56" s="34"/>
      <c r="C56" s="34"/>
      <c r="D56" s="34"/>
      <c r="E56" s="34"/>
      <c r="F56" s="34"/>
      <c r="G56" s="34"/>
      <c r="H56" s="3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35.25" customHeight="1">
      <c r="A57" s="12">
        <v>1</v>
      </c>
      <c r="B57" s="10" t="s">
        <v>109</v>
      </c>
      <c r="C57" s="12" t="s">
        <v>110</v>
      </c>
      <c r="D57" s="12" t="s">
        <v>101</v>
      </c>
      <c r="E57" s="12" t="s">
        <v>31</v>
      </c>
      <c r="F57" s="12">
        <v>0.08</v>
      </c>
      <c r="G57" s="12">
        <v>93</v>
      </c>
      <c r="H57" s="12">
        <f>F57*G57</f>
        <v>7.44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>
      <c r="A58" s="33" t="s">
        <v>111</v>
      </c>
      <c r="B58" s="34"/>
      <c r="C58" s="34"/>
      <c r="D58" s="34"/>
      <c r="E58" s="34"/>
      <c r="F58" s="34"/>
      <c r="G58" s="34"/>
      <c r="H58" s="3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57">
      <c r="A59" s="12">
        <v>1</v>
      </c>
      <c r="B59" s="10" t="s">
        <v>112</v>
      </c>
      <c r="C59" s="12" t="s">
        <v>113</v>
      </c>
      <c r="D59" s="19">
        <v>41944</v>
      </c>
      <c r="E59" s="12" t="s">
        <v>114</v>
      </c>
      <c r="F59" s="12">
        <v>20</v>
      </c>
      <c r="G59" s="12">
        <v>1</v>
      </c>
      <c r="H59" s="12">
        <f>F59*G59</f>
        <v>20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>
      <c r="A60" s="33" t="s">
        <v>40</v>
      </c>
      <c r="B60" s="34"/>
      <c r="C60" s="34"/>
      <c r="D60" s="34"/>
      <c r="E60" s="34"/>
      <c r="F60" s="34"/>
      <c r="G60" s="34"/>
      <c r="H60" s="3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>
      <c r="A61" s="21">
        <v>1</v>
      </c>
      <c r="B61" s="22" t="s">
        <v>115</v>
      </c>
      <c r="C61" s="23" t="s">
        <v>116</v>
      </c>
      <c r="D61" s="23" t="s">
        <v>117</v>
      </c>
      <c r="E61" s="23" t="s">
        <v>42</v>
      </c>
      <c r="F61" s="23">
        <v>2</v>
      </c>
      <c r="G61" s="23">
        <v>1</v>
      </c>
      <c r="H61" s="24">
        <f t="shared" ref="H61:H73" si="3">F61*G61</f>
        <v>2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4.25" customHeight="1">
      <c r="A62" s="22">
        <v>2</v>
      </c>
      <c r="B62" s="22" t="s">
        <v>118</v>
      </c>
      <c r="C62" s="23" t="s">
        <v>119</v>
      </c>
      <c r="D62" s="17">
        <v>44398</v>
      </c>
      <c r="E62" s="23" t="s">
        <v>42</v>
      </c>
      <c r="F62" s="23">
        <v>1</v>
      </c>
      <c r="G62" s="23">
        <v>1</v>
      </c>
      <c r="H62" s="24">
        <f t="shared" si="3"/>
        <v>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4.25" customHeight="1">
      <c r="A63" s="22">
        <v>3</v>
      </c>
      <c r="B63" s="22" t="s">
        <v>120</v>
      </c>
      <c r="C63" s="23" t="s">
        <v>41</v>
      </c>
      <c r="D63" s="17">
        <v>44468</v>
      </c>
      <c r="E63" s="23" t="s">
        <v>42</v>
      </c>
      <c r="F63" s="23">
        <v>0.5</v>
      </c>
      <c r="G63" s="23">
        <v>1</v>
      </c>
      <c r="H63" s="24">
        <f t="shared" si="3"/>
        <v>0.5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4.25" customHeight="1">
      <c r="A64" s="22">
        <v>4</v>
      </c>
      <c r="B64" s="22" t="s">
        <v>121</v>
      </c>
      <c r="C64" s="23" t="s">
        <v>119</v>
      </c>
      <c r="D64" s="17">
        <v>44265</v>
      </c>
      <c r="E64" s="23" t="s">
        <v>42</v>
      </c>
      <c r="F64" s="23">
        <v>1</v>
      </c>
      <c r="G64" s="23">
        <v>1</v>
      </c>
      <c r="H64" s="24">
        <f t="shared" si="3"/>
        <v>1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4.25" customHeight="1">
      <c r="A65" s="22">
        <v>5</v>
      </c>
      <c r="B65" s="22" t="s">
        <v>122</v>
      </c>
      <c r="C65" s="23" t="s">
        <v>41</v>
      </c>
      <c r="D65" s="17">
        <v>44235</v>
      </c>
      <c r="E65" s="23" t="s">
        <v>42</v>
      </c>
      <c r="F65" s="23">
        <v>0.5</v>
      </c>
      <c r="G65" s="23">
        <v>1</v>
      </c>
      <c r="H65" s="24">
        <f t="shared" si="3"/>
        <v>0.5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4.25" customHeight="1">
      <c r="A66" s="22">
        <v>6</v>
      </c>
      <c r="B66" s="22" t="s">
        <v>123</v>
      </c>
      <c r="C66" s="23" t="s">
        <v>124</v>
      </c>
      <c r="D66" s="17">
        <v>44364</v>
      </c>
      <c r="E66" s="23" t="s">
        <v>42</v>
      </c>
      <c r="F66" s="23">
        <v>0.25</v>
      </c>
      <c r="G66" s="23">
        <v>1</v>
      </c>
      <c r="H66" s="24">
        <f t="shared" si="3"/>
        <v>0.25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4.25" customHeight="1">
      <c r="A67" s="22">
        <v>7</v>
      </c>
      <c r="B67" s="22" t="s">
        <v>125</v>
      </c>
      <c r="C67" s="23" t="s">
        <v>126</v>
      </c>
      <c r="D67" s="23" t="s">
        <v>127</v>
      </c>
      <c r="E67" s="23" t="s">
        <v>42</v>
      </c>
      <c r="F67" s="23">
        <v>1</v>
      </c>
      <c r="G67" s="23">
        <v>1</v>
      </c>
      <c r="H67" s="24">
        <f t="shared" si="3"/>
        <v>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4.25" customHeight="1">
      <c r="A68" s="22">
        <v>8</v>
      </c>
      <c r="B68" s="22" t="s">
        <v>128</v>
      </c>
      <c r="C68" s="23" t="s">
        <v>126</v>
      </c>
      <c r="D68" s="23" t="s">
        <v>129</v>
      </c>
      <c r="E68" s="23" t="s">
        <v>42</v>
      </c>
      <c r="F68" s="23">
        <v>1</v>
      </c>
      <c r="G68" s="23">
        <v>1</v>
      </c>
      <c r="H68" s="24">
        <f t="shared" si="3"/>
        <v>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4.25" customHeight="1">
      <c r="A69" s="22">
        <v>9</v>
      </c>
      <c r="B69" s="22" t="s">
        <v>130</v>
      </c>
      <c r="C69" s="23" t="s">
        <v>131</v>
      </c>
      <c r="D69" s="23" t="s">
        <v>132</v>
      </c>
      <c r="E69" s="23" t="s">
        <v>42</v>
      </c>
      <c r="F69" s="23">
        <v>0.5</v>
      </c>
      <c r="G69" s="23">
        <v>1</v>
      </c>
      <c r="H69" s="24">
        <f t="shared" si="3"/>
        <v>0.5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4.25" customHeight="1">
      <c r="A70" s="22">
        <v>10</v>
      </c>
      <c r="B70" s="22" t="s">
        <v>133</v>
      </c>
      <c r="C70" s="23" t="s">
        <v>119</v>
      </c>
      <c r="D70" s="17">
        <v>44209</v>
      </c>
      <c r="E70" s="23" t="s">
        <v>42</v>
      </c>
      <c r="F70" s="23">
        <v>1</v>
      </c>
      <c r="G70" s="23">
        <v>1</v>
      </c>
      <c r="H70" s="24">
        <f t="shared" si="3"/>
        <v>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4.25" customHeight="1">
      <c r="A71" s="25">
        <v>11</v>
      </c>
      <c r="B71" s="22" t="s">
        <v>134</v>
      </c>
      <c r="C71" s="24" t="s">
        <v>41</v>
      </c>
      <c r="D71" s="17">
        <v>44355</v>
      </c>
      <c r="E71" s="24" t="s">
        <v>42</v>
      </c>
      <c r="F71" s="24">
        <v>0.5</v>
      </c>
      <c r="G71" s="24">
        <v>1</v>
      </c>
      <c r="H71" s="24">
        <f t="shared" si="3"/>
        <v>0.5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4.25" customHeight="1">
      <c r="A72" s="25">
        <v>12</v>
      </c>
      <c r="B72" s="22" t="s">
        <v>135</v>
      </c>
      <c r="C72" s="24" t="s">
        <v>41</v>
      </c>
      <c r="D72" s="17">
        <v>44511</v>
      </c>
      <c r="E72" s="24" t="s">
        <v>42</v>
      </c>
      <c r="F72" s="24">
        <v>0.5</v>
      </c>
      <c r="G72" s="24">
        <v>1</v>
      </c>
      <c r="H72" s="24">
        <f t="shared" si="3"/>
        <v>0.5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4.25" customHeight="1">
      <c r="A73" s="21">
        <v>13</v>
      </c>
      <c r="B73" s="22" t="s">
        <v>136</v>
      </c>
      <c r="C73" s="23" t="s">
        <v>137</v>
      </c>
      <c r="D73" s="23" t="s">
        <v>138</v>
      </c>
      <c r="E73" s="23" t="s">
        <v>42</v>
      </c>
      <c r="F73" s="23">
        <v>3</v>
      </c>
      <c r="G73" s="23">
        <v>1</v>
      </c>
      <c r="H73" s="24">
        <f t="shared" si="3"/>
        <v>3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4.25" customHeight="1">
      <c r="A74" s="38" t="s">
        <v>139</v>
      </c>
      <c r="B74" s="34"/>
      <c r="C74" s="34"/>
      <c r="D74" s="34"/>
      <c r="E74" s="34"/>
      <c r="F74" s="34"/>
      <c r="G74" s="34"/>
      <c r="H74" s="3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4.25" customHeight="1">
      <c r="A75" s="24">
        <v>1</v>
      </c>
      <c r="B75" s="22" t="s">
        <v>140</v>
      </c>
      <c r="C75" s="24" t="s">
        <v>141</v>
      </c>
      <c r="D75" s="26">
        <v>44228</v>
      </c>
      <c r="E75" s="24" t="s">
        <v>31</v>
      </c>
      <c r="F75" s="24">
        <v>0.4</v>
      </c>
      <c r="G75" s="24">
        <v>1</v>
      </c>
      <c r="H75" s="24">
        <f t="shared" ref="H75:H78" si="4">F75*G75</f>
        <v>0.4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4.25" customHeight="1">
      <c r="A76" s="24">
        <v>2</v>
      </c>
      <c r="B76" s="22" t="s">
        <v>142</v>
      </c>
      <c r="C76" s="24" t="s">
        <v>141</v>
      </c>
      <c r="D76" s="26">
        <v>44440</v>
      </c>
      <c r="E76" s="24" t="s">
        <v>31</v>
      </c>
      <c r="F76" s="24">
        <v>0.4</v>
      </c>
      <c r="G76" s="24">
        <v>1</v>
      </c>
      <c r="H76" s="24">
        <f t="shared" si="4"/>
        <v>0.4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4.25" customHeight="1">
      <c r="A77" s="24">
        <v>3</v>
      </c>
      <c r="B77" s="22" t="s">
        <v>143</v>
      </c>
      <c r="C77" s="24" t="s">
        <v>141</v>
      </c>
      <c r="D77" s="26">
        <v>44256</v>
      </c>
      <c r="E77" s="24" t="s">
        <v>31</v>
      </c>
      <c r="F77" s="24">
        <v>0.4</v>
      </c>
      <c r="G77" s="24">
        <v>1</v>
      </c>
      <c r="H77" s="24">
        <f t="shared" si="4"/>
        <v>0.4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4.25" customHeight="1">
      <c r="A78" s="24">
        <v>4</v>
      </c>
      <c r="B78" s="22" t="s">
        <v>144</v>
      </c>
      <c r="C78" s="24" t="s">
        <v>141</v>
      </c>
      <c r="D78" s="26">
        <v>44470</v>
      </c>
      <c r="E78" s="24" t="s">
        <v>31</v>
      </c>
      <c r="F78" s="24">
        <v>0.4</v>
      </c>
      <c r="G78" s="24">
        <v>1</v>
      </c>
      <c r="H78" s="24">
        <f t="shared" si="4"/>
        <v>0.4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4.25" customHeight="1">
      <c r="A79" s="38" t="s">
        <v>145</v>
      </c>
      <c r="B79" s="34"/>
      <c r="C79" s="34"/>
      <c r="D79" s="34"/>
      <c r="E79" s="34"/>
      <c r="F79" s="34"/>
      <c r="G79" s="34"/>
      <c r="H79" s="3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4.25" customHeight="1">
      <c r="A80" s="25" t="s">
        <v>146</v>
      </c>
      <c r="B80" s="22" t="s">
        <v>147</v>
      </c>
      <c r="C80" s="24" t="s">
        <v>148</v>
      </c>
      <c r="D80" s="12" t="s">
        <v>149</v>
      </c>
      <c r="E80" s="24" t="s">
        <v>150</v>
      </c>
      <c r="F80" s="24">
        <v>0.04</v>
      </c>
      <c r="G80" s="24">
        <v>3</v>
      </c>
      <c r="H80" s="24">
        <f t="shared" ref="H80:H81" si="5">F80*G80</f>
        <v>0.12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4.25" customHeight="1">
      <c r="A81" s="25" t="s">
        <v>151</v>
      </c>
      <c r="B81" s="22" t="s">
        <v>152</v>
      </c>
      <c r="C81" s="24" t="s">
        <v>148</v>
      </c>
      <c r="D81" s="17">
        <v>44238</v>
      </c>
      <c r="E81" s="24" t="s">
        <v>150</v>
      </c>
      <c r="F81" s="24">
        <v>0.04</v>
      </c>
      <c r="G81" s="24">
        <v>2</v>
      </c>
      <c r="H81" s="24">
        <f t="shared" si="5"/>
        <v>0.08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4.25" customHeight="1">
      <c r="A82" s="39" t="s">
        <v>43</v>
      </c>
      <c r="B82" s="34"/>
      <c r="C82" s="34"/>
      <c r="D82" s="34"/>
      <c r="E82" s="34"/>
      <c r="F82" s="34"/>
      <c r="G82" s="35"/>
      <c r="H82" s="27">
        <f>SUM(H23:H81)</f>
        <v>79.875000000000014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3" t="s">
        <v>44</v>
      </c>
      <c r="B83" s="4"/>
      <c r="C83" s="3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3"/>
      <c r="B84" s="4"/>
      <c r="C84" s="3"/>
      <c r="D84" s="3"/>
      <c r="E84" s="3"/>
      <c r="F84" s="40" t="s">
        <v>153</v>
      </c>
      <c r="G84" s="30"/>
      <c r="H84" s="3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3"/>
      <c r="B85" s="4"/>
      <c r="C85" s="3"/>
      <c r="D85" s="3"/>
      <c r="E85" s="3"/>
      <c r="F85" s="40" t="s">
        <v>45</v>
      </c>
      <c r="G85" s="30"/>
      <c r="H85" s="3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3"/>
      <c r="B86" s="4"/>
      <c r="C86" s="3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3"/>
      <c r="B87" s="4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3"/>
      <c r="B88" s="4"/>
      <c r="C88" s="3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3"/>
      <c r="B89" s="4"/>
      <c r="C89" s="3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3"/>
      <c r="B90" s="4"/>
      <c r="C90" s="3"/>
      <c r="D90" s="3"/>
      <c r="E90" s="3"/>
      <c r="F90" s="36" t="s">
        <v>154</v>
      </c>
      <c r="G90" s="30"/>
      <c r="H90" s="3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3"/>
      <c r="B91" s="4"/>
      <c r="C91" s="3"/>
      <c r="D91" s="3"/>
      <c r="E91" s="3"/>
      <c r="F91" s="37" t="s">
        <v>155</v>
      </c>
      <c r="G91" s="30"/>
      <c r="H91" s="3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3"/>
      <c r="B92" s="4"/>
      <c r="C92" s="3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3"/>
      <c r="B93" s="4"/>
      <c r="C93" s="3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3"/>
      <c r="B94" s="4"/>
      <c r="C94" s="3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3"/>
      <c r="B95" s="4"/>
      <c r="C95" s="3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3"/>
      <c r="B96" s="4"/>
      <c r="C96" s="3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3"/>
      <c r="B97" s="4"/>
      <c r="C97" s="3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3"/>
      <c r="B98" s="4"/>
      <c r="C98" s="3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3"/>
      <c r="B99" s="4"/>
      <c r="C99" s="3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3"/>
      <c r="B100" s="4"/>
      <c r="C100" s="3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3"/>
      <c r="B101" s="4"/>
      <c r="C101" s="3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3"/>
      <c r="B102" s="4"/>
      <c r="C102" s="3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3"/>
      <c r="B103" s="4"/>
      <c r="C103" s="3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3"/>
      <c r="B104" s="4"/>
      <c r="C104" s="3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3"/>
      <c r="B105" s="4"/>
      <c r="C105" s="3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3"/>
      <c r="B106" s="4"/>
      <c r="C106" s="3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3"/>
      <c r="B107" s="4"/>
      <c r="C107" s="3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3"/>
      <c r="B108" s="4"/>
      <c r="C108" s="3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3"/>
      <c r="B109" s="4"/>
      <c r="C109" s="3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3"/>
      <c r="B110" s="4"/>
      <c r="C110" s="3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3"/>
      <c r="B111" s="4"/>
      <c r="C111" s="3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3"/>
      <c r="B112" s="4"/>
      <c r="C112" s="3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3"/>
      <c r="B113" s="4"/>
      <c r="C113" s="3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3"/>
      <c r="B114" s="4"/>
      <c r="C114" s="3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3"/>
      <c r="B115" s="4"/>
      <c r="C115" s="3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3"/>
      <c r="B116" s="4"/>
      <c r="C116" s="3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3"/>
      <c r="B117" s="4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3"/>
      <c r="B118" s="4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"/>
      <c r="B166" s="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"/>
      <c r="B167" s="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"/>
      <c r="B168" s="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"/>
      <c r="B169" s="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"/>
      <c r="B170" s="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1"/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"/>
      <c r="B172" s="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"/>
      <c r="B173" s="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"/>
      <c r="B174" s="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"/>
      <c r="B175" s="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"/>
      <c r="B177" s="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"/>
      <c r="B178" s="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"/>
      <c r="B179" s="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"/>
      <c r="B180" s="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"/>
      <c r="B181" s="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"/>
      <c r="B182" s="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"/>
      <c r="B183" s="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"/>
      <c r="B184" s="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"/>
      <c r="B187" s="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"/>
      <c r="B188" s="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"/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"/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"/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"/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"/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"/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"/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"/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"/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"/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"/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"/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"/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1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1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1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1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1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1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"/>
      <c r="B446" s="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"/>
      <c r="B447" s="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"/>
      <c r="B448" s="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"/>
      <c r="B449" s="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"/>
      <c r="B450" s="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"/>
      <c r="B451" s="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"/>
      <c r="B452" s="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"/>
      <c r="B453" s="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"/>
      <c r="B454" s="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"/>
      <c r="B455" s="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"/>
      <c r="B456" s="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"/>
      <c r="B457" s="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"/>
      <c r="B458" s="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"/>
      <c r="B459" s="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"/>
      <c r="B460" s="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"/>
      <c r="B461" s="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"/>
      <c r="B463" s="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"/>
      <c r="B464" s="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"/>
      <c r="B465" s="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"/>
      <c r="B466" s="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"/>
      <c r="B467" s="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"/>
      <c r="B468" s="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"/>
      <c r="B469" s="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"/>
      <c r="B470" s="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"/>
      <c r="B471" s="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"/>
      <c r="B472" s="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"/>
      <c r="B473" s="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"/>
      <c r="B474" s="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"/>
      <c r="B475" s="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1"/>
      <c r="B476" s="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1"/>
      <c r="B477" s="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1"/>
      <c r="B478" s="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1"/>
      <c r="B479" s="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1"/>
      <c r="B480" s="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"/>
      <c r="B481" s="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"/>
      <c r="B482" s="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"/>
      <c r="B483" s="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"/>
      <c r="B484" s="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"/>
      <c r="B485" s="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"/>
      <c r="B486" s="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"/>
      <c r="B487" s="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"/>
      <c r="B488" s="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"/>
      <c r="B489" s="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"/>
      <c r="B490" s="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"/>
      <c r="B491" s="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"/>
      <c r="B492" s="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"/>
      <c r="B493" s="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"/>
      <c r="B494" s="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"/>
      <c r="B495" s="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"/>
      <c r="B496" s="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"/>
      <c r="B497" s="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"/>
      <c r="B498" s="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"/>
      <c r="B499" s="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"/>
      <c r="B500" s="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"/>
      <c r="B501" s="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"/>
      <c r="B502" s="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"/>
      <c r="B503" s="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"/>
      <c r="B504" s="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"/>
      <c r="B505" s="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"/>
      <c r="B506" s="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"/>
      <c r="B507" s="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"/>
      <c r="B509" s="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"/>
      <c r="B510" s="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"/>
      <c r="B511" s="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"/>
      <c r="B512" s="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"/>
      <c r="B513" s="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"/>
      <c r="B514" s="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"/>
      <c r="B515" s="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"/>
      <c r="B516" s="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"/>
      <c r="B517" s="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"/>
      <c r="B518" s="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"/>
      <c r="B519" s="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"/>
      <c r="B520" s="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"/>
      <c r="B521" s="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"/>
      <c r="B522" s="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"/>
      <c r="B523" s="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"/>
      <c r="B524" s="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"/>
      <c r="B525" s="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"/>
      <c r="B526" s="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"/>
      <c r="B527" s="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"/>
      <c r="B528" s="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"/>
      <c r="B529" s="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"/>
      <c r="B530" s="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"/>
      <c r="B531" s="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"/>
      <c r="B532" s="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"/>
      <c r="B533" s="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"/>
      <c r="B534" s="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"/>
      <c r="B535" s="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"/>
      <c r="B536" s="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"/>
      <c r="B537" s="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"/>
      <c r="B538" s="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"/>
      <c r="B539" s="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"/>
      <c r="B540" s="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"/>
      <c r="B541" s="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"/>
      <c r="B542" s="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"/>
      <c r="B543" s="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"/>
      <c r="B544" s="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"/>
      <c r="B545" s="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"/>
      <c r="B546" s="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"/>
      <c r="B547" s="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"/>
      <c r="B548" s="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"/>
      <c r="B549" s="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"/>
      <c r="B550" s="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"/>
      <c r="B551" s="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"/>
      <c r="B552" s="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"/>
      <c r="B553" s="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"/>
      <c r="B555" s="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"/>
      <c r="B556" s="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"/>
      <c r="B557" s="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"/>
      <c r="B558" s="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"/>
      <c r="B559" s="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"/>
      <c r="B560" s="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"/>
      <c r="B561" s="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"/>
      <c r="B562" s="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"/>
      <c r="B563" s="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"/>
      <c r="B564" s="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"/>
      <c r="B565" s="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"/>
      <c r="B566" s="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"/>
      <c r="B567" s="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"/>
      <c r="B568" s="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"/>
      <c r="B569" s="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"/>
      <c r="B570" s="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"/>
      <c r="B571" s="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"/>
      <c r="B572" s="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"/>
      <c r="B573" s="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"/>
      <c r="B574" s="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"/>
      <c r="B575" s="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"/>
      <c r="B576" s="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"/>
      <c r="B577" s="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"/>
      <c r="B578" s="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"/>
      <c r="B579" s="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"/>
      <c r="B580" s="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"/>
      <c r="B581" s="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"/>
      <c r="B582" s="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"/>
      <c r="B583" s="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"/>
      <c r="B584" s="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"/>
      <c r="B585" s="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1"/>
      <c r="B586" s="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"/>
      <c r="B587" s="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"/>
      <c r="B588" s="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"/>
      <c r="B589" s="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"/>
      <c r="B590" s="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"/>
      <c r="B591" s="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"/>
      <c r="B592" s="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"/>
      <c r="B593" s="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"/>
      <c r="B594" s="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"/>
      <c r="B595" s="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"/>
      <c r="B596" s="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"/>
      <c r="B597" s="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"/>
      <c r="B598" s="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"/>
      <c r="B599" s="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"/>
      <c r="B601" s="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"/>
      <c r="B602" s="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"/>
      <c r="B603" s="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"/>
      <c r="B604" s="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"/>
      <c r="B605" s="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"/>
      <c r="B606" s="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"/>
      <c r="B607" s="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"/>
      <c r="B608" s="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"/>
      <c r="B609" s="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"/>
      <c r="B610" s="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"/>
      <c r="B611" s="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"/>
      <c r="B612" s="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"/>
      <c r="B613" s="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"/>
      <c r="B614" s="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"/>
      <c r="B615" s="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"/>
      <c r="B616" s="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"/>
      <c r="B617" s="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"/>
      <c r="B618" s="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"/>
      <c r="B619" s="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"/>
      <c r="B620" s="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"/>
      <c r="B621" s="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"/>
      <c r="B622" s="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"/>
      <c r="B623" s="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"/>
      <c r="B624" s="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"/>
      <c r="B625" s="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"/>
      <c r="B626" s="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"/>
      <c r="B627" s="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"/>
      <c r="B628" s="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"/>
      <c r="B629" s="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"/>
      <c r="B630" s="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"/>
      <c r="B631" s="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"/>
      <c r="B632" s="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"/>
      <c r="B633" s="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"/>
      <c r="B634" s="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"/>
      <c r="B635" s="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"/>
      <c r="B636" s="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"/>
      <c r="B637" s="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"/>
      <c r="B638" s="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"/>
      <c r="B639" s="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"/>
      <c r="B640" s="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"/>
      <c r="B641" s="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"/>
      <c r="B642" s="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1"/>
      <c r="B643" s="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1"/>
      <c r="B644" s="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"/>
      <c r="B645" s="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"/>
      <c r="B647" s="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"/>
      <c r="B648" s="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"/>
      <c r="B649" s="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"/>
      <c r="B650" s="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"/>
      <c r="B651" s="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"/>
      <c r="B652" s="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"/>
      <c r="B653" s="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"/>
      <c r="B654" s="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"/>
      <c r="B655" s="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"/>
      <c r="B656" s="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"/>
      <c r="B657" s="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"/>
      <c r="B658" s="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"/>
      <c r="B659" s="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"/>
      <c r="B660" s="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"/>
      <c r="B661" s="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"/>
      <c r="B662" s="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"/>
      <c r="B663" s="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"/>
      <c r="B664" s="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"/>
      <c r="B665" s="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"/>
      <c r="B666" s="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"/>
      <c r="B667" s="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"/>
      <c r="B668" s="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"/>
      <c r="B669" s="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"/>
      <c r="B670" s="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"/>
      <c r="B671" s="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"/>
      <c r="B672" s="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"/>
      <c r="B673" s="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"/>
      <c r="B674" s="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"/>
      <c r="B675" s="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"/>
      <c r="B676" s="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"/>
      <c r="B677" s="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"/>
      <c r="B678" s="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"/>
      <c r="B679" s="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"/>
      <c r="B680" s="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"/>
      <c r="B681" s="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"/>
      <c r="B682" s="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"/>
      <c r="B683" s="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"/>
      <c r="B684" s="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"/>
      <c r="B685" s="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"/>
      <c r="B686" s="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"/>
      <c r="B687" s="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"/>
      <c r="B688" s="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"/>
      <c r="B689" s="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"/>
      <c r="B690" s="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"/>
      <c r="B691" s="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"/>
      <c r="B693" s="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"/>
      <c r="B694" s="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"/>
      <c r="B695" s="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"/>
      <c r="B696" s="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"/>
      <c r="B697" s="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"/>
      <c r="B698" s="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"/>
      <c r="B699" s="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"/>
      <c r="B700" s="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"/>
      <c r="B701" s="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"/>
      <c r="B702" s="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"/>
      <c r="B703" s="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"/>
      <c r="B704" s="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"/>
      <c r="B705" s="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"/>
      <c r="B706" s="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"/>
      <c r="B707" s="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"/>
      <c r="B708" s="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"/>
      <c r="B709" s="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"/>
      <c r="B710" s="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"/>
      <c r="B711" s="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"/>
      <c r="B712" s="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"/>
      <c r="B713" s="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"/>
      <c r="B714" s="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"/>
      <c r="B715" s="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"/>
      <c r="B716" s="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"/>
      <c r="B717" s="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"/>
      <c r="B718" s="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"/>
      <c r="B719" s="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"/>
      <c r="B720" s="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"/>
      <c r="B721" s="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1"/>
      <c r="B722" s="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"/>
      <c r="B723" s="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"/>
      <c r="B724" s="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"/>
      <c r="B725" s="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"/>
      <c r="B726" s="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1"/>
      <c r="B727" s="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"/>
      <c r="B728" s="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"/>
      <c r="B729" s="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1"/>
      <c r="B730" s="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"/>
      <c r="B731" s="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"/>
      <c r="B732" s="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"/>
      <c r="B733" s="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"/>
      <c r="B734" s="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"/>
      <c r="B735" s="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"/>
      <c r="B736" s="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"/>
      <c r="B737" s="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"/>
      <c r="B738" s="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"/>
      <c r="B739" s="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"/>
      <c r="B740" s="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"/>
      <c r="B741" s="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"/>
      <c r="B742" s="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1"/>
      <c r="B743" s="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"/>
      <c r="B744" s="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"/>
      <c r="B745" s="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"/>
      <c r="B746" s="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"/>
      <c r="B747" s="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"/>
      <c r="B748" s="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"/>
      <c r="B749" s="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"/>
      <c r="B750" s="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"/>
      <c r="B751" s="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"/>
      <c r="B752" s="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"/>
      <c r="B753" s="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"/>
      <c r="B754" s="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1"/>
      <c r="B755" s="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"/>
      <c r="B756" s="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"/>
      <c r="B757" s="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"/>
      <c r="B758" s="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"/>
      <c r="B759" s="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"/>
      <c r="B760" s="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"/>
      <c r="B761" s="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"/>
      <c r="B762" s="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"/>
      <c r="B763" s="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"/>
      <c r="B764" s="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"/>
      <c r="B765" s="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"/>
      <c r="B766" s="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"/>
      <c r="B767" s="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"/>
      <c r="B768" s="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"/>
      <c r="B769" s="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"/>
      <c r="B770" s="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"/>
      <c r="B771" s="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"/>
      <c r="B772" s="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"/>
      <c r="B773" s="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"/>
      <c r="B774" s="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"/>
      <c r="B775" s="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"/>
      <c r="B776" s="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1"/>
      <c r="B777" s="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"/>
      <c r="B778" s="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"/>
      <c r="B779" s="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"/>
      <c r="B780" s="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"/>
      <c r="B781" s="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"/>
      <c r="B782" s="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"/>
      <c r="B783" s="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"/>
      <c r="B784" s="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"/>
      <c r="B785" s="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"/>
      <c r="B786" s="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"/>
      <c r="B787" s="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"/>
      <c r="B788" s="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"/>
      <c r="B789" s="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"/>
      <c r="B790" s="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"/>
      <c r="B791" s="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1"/>
      <c r="B792" s="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"/>
      <c r="B793" s="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"/>
      <c r="B794" s="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"/>
      <c r="B795" s="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"/>
      <c r="B796" s="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"/>
      <c r="B797" s="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"/>
      <c r="B798" s="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"/>
      <c r="B799" s="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"/>
      <c r="B800" s="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"/>
      <c r="B801" s="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"/>
      <c r="B802" s="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"/>
      <c r="B803" s="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"/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"/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"/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"/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"/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"/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"/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"/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"/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"/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"/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"/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"/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"/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"/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"/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"/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"/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"/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"/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"/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"/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"/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"/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"/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"/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"/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"/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1"/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1"/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1"/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1"/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1"/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1"/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1"/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1"/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"/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"/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"/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"/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"/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"/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"/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"/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"/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"/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"/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"/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"/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"/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"/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"/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"/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"/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"/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"/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"/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"/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"/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"/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"/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"/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"/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1"/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"/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"/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"/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"/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"/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"/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"/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"/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"/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"/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"/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"/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"/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"/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"/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"/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"/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"/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"/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"/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"/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"/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"/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"/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"/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"/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"/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"/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"/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"/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"/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"/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"/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"/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"/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"/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"/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"/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"/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"/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"/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"/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"/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"/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"/>
      <c r="B912" s="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"/>
      <c r="B913" s="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"/>
      <c r="B914" s="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"/>
      <c r="B915" s="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"/>
      <c r="B916" s="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"/>
      <c r="B917" s="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"/>
      <c r="B918" s="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"/>
      <c r="B919" s="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"/>
      <c r="B920" s="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"/>
      <c r="B921" s="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"/>
      <c r="B922" s="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"/>
      <c r="B923" s="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"/>
      <c r="B924" s="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"/>
      <c r="B925" s="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"/>
      <c r="B926" s="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"/>
      <c r="B927" s="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"/>
      <c r="B928" s="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"/>
      <c r="B929" s="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"/>
      <c r="B930" s="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"/>
      <c r="B931" s="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"/>
      <c r="B932" s="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"/>
      <c r="B933" s="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"/>
      <c r="B934" s="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"/>
      <c r="B935" s="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"/>
      <c r="B936" s="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"/>
      <c r="B937" s="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"/>
      <c r="B938" s="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"/>
      <c r="B939" s="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1"/>
      <c r="B940" s="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1"/>
      <c r="B941" s="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1"/>
      <c r="B942" s="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1"/>
      <c r="B943" s="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1"/>
      <c r="B944" s="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1"/>
      <c r="B945" s="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1"/>
      <c r="B946" s="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1"/>
      <c r="B947" s="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1"/>
      <c r="B948" s="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1"/>
      <c r="B949" s="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1"/>
      <c r="B950" s="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1"/>
      <c r="B951" s="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1"/>
      <c r="B952" s="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1"/>
      <c r="B953" s="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1"/>
      <c r="B954" s="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1"/>
      <c r="B955" s="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1"/>
      <c r="B956" s="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1"/>
      <c r="B957" s="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1"/>
      <c r="B958" s="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"/>
      <c r="B959" s="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"/>
      <c r="B960" s="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"/>
      <c r="B961" s="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"/>
      <c r="B962" s="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"/>
      <c r="B963" s="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"/>
      <c r="B964" s="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"/>
      <c r="B965" s="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"/>
      <c r="B966" s="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"/>
      <c r="B967" s="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"/>
      <c r="B968" s="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"/>
      <c r="B969" s="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"/>
      <c r="B970" s="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"/>
      <c r="B971" s="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"/>
      <c r="B972" s="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"/>
      <c r="B973" s="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"/>
      <c r="B974" s="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"/>
      <c r="B975" s="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"/>
      <c r="B976" s="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"/>
      <c r="B977" s="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"/>
      <c r="B978" s="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1"/>
      <c r="B979" s="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1"/>
      <c r="B980" s="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1"/>
      <c r="B981" s="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1"/>
      <c r="B982" s="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1"/>
      <c r="B983" s="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1"/>
      <c r="B984" s="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1"/>
      <c r="B985" s="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1"/>
      <c r="B986" s="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1"/>
      <c r="B987" s="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1"/>
      <c r="B988" s="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1"/>
      <c r="B989" s="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1"/>
      <c r="B990" s="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1"/>
      <c r="B991" s="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1"/>
      <c r="B992" s="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1"/>
      <c r="B993" s="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1"/>
      <c r="B994" s="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1"/>
      <c r="B995" s="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1"/>
      <c r="B996" s="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1"/>
      <c r="B997" s="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1"/>
      <c r="B998" s="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1"/>
      <c r="B999" s="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>
      <c r="A1000" s="1"/>
      <c r="B1000" s="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.25" customHeight="1">
      <c r="A1001" s="1"/>
      <c r="B1001" s="4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.25" customHeight="1">
      <c r="A1002" s="1"/>
      <c r="B1002" s="4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.25" customHeight="1">
      <c r="A1003" s="1"/>
      <c r="B1003" s="4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.25" customHeight="1">
      <c r="A1004" s="1"/>
      <c r="B1004" s="4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.25" customHeight="1">
      <c r="A1005" s="1"/>
      <c r="B1005" s="4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.25" customHeight="1">
      <c r="A1006" s="1"/>
      <c r="B1006" s="4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.25" customHeight="1">
      <c r="A1007" s="1"/>
      <c r="B1007" s="4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.25" customHeight="1">
      <c r="A1008" s="1"/>
      <c r="B1008" s="4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</sheetData>
  <mergeCells count="23">
    <mergeCell ref="A56:H56"/>
    <mergeCell ref="F90:H90"/>
    <mergeCell ref="F91:H91"/>
    <mergeCell ref="A58:H58"/>
    <mergeCell ref="A60:H60"/>
    <mergeCell ref="A74:H74"/>
    <mergeCell ref="A79:H79"/>
    <mergeCell ref="A82:G82"/>
    <mergeCell ref="F84:H84"/>
    <mergeCell ref="F85:H85"/>
    <mergeCell ref="A22:H22"/>
    <mergeCell ref="A24:H24"/>
    <mergeCell ref="A26:H26"/>
    <mergeCell ref="A36:H36"/>
    <mergeCell ref="A41:H41"/>
    <mergeCell ref="A1:H1"/>
    <mergeCell ref="A19:A20"/>
    <mergeCell ref="B19:B20"/>
    <mergeCell ref="C19:C20"/>
    <mergeCell ref="D19:D20"/>
    <mergeCell ref="E19:E20"/>
    <mergeCell ref="F19:F20"/>
    <mergeCell ref="G19:G2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created xsi:type="dcterms:W3CDTF">2015-06-05T18:17:20Z</dcterms:created>
  <dcterms:modified xsi:type="dcterms:W3CDTF">2022-10-27T04:05:17Z</dcterms:modified>
</cp:coreProperties>
</file>