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G:\My Drive\Pranata Komputer Pertama\SKP\2022\"/>
    </mc:Choice>
  </mc:AlternateContent>
  <xr:revisionPtr revIDLastSave="0" documentId="13_ncr:1_{7A7DD3A0-6777-4663-AE8E-A7D7DF3570E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NCANA SKP" sheetId="1" r:id="rId1"/>
    <sheet name="REVIU" sheetId="2" r:id="rId2"/>
    <sheet name="PENETAPAN SKP" sheetId="3" r:id="rId3"/>
    <sheet name="PENILAIAN SKP" sheetId="4" r:id="rId4"/>
  </sheets>
  <definedNames>
    <definedName name="_xlnm.Print_Area" localSheetId="2">'PENETAPAN SKP'!$B$1:$I$38</definedName>
    <definedName name="_xlnm.Print_Area" localSheetId="3">'PENILAIAN SKP'!$B$1:$P$40</definedName>
    <definedName name="_xlnm.Print_Area" localSheetId="0">'RENCANA SKP'!$B$1:$I$30</definedName>
    <definedName name="_xlnm.Print_Area" localSheetId="1">REVIU!$B$1:$J$30</definedName>
    <definedName name="_xlnm.Print_Titles" localSheetId="1">REVIU!$13:$14</definedName>
  </definedNames>
  <calcPr calcId="181029"/>
  <extLst>
    <ext uri="GoogleSheetsCustomDataVersion1">
      <go:sheetsCustomData xmlns:go="http://customooxmlschemas.google.com/" r:id="rId8" roundtripDataSignature="AMtx7mjg58uyqKYdlOr1d3ITRkVbn1jvQw=="/>
    </ext>
  </extLst>
</workbook>
</file>

<file path=xl/calcChain.xml><?xml version="1.0" encoding="utf-8"?>
<calcChain xmlns="http://schemas.openxmlformats.org/spreadsheetml/2006/main">
  <c r="I30" i="2" l="1"/>
  <c r="G30" i="2"/>
  <c r="E30" i="2"/>
  <c r="F5" i="3" l="1"/>
  <c r="K5" i="4" s="1"/>
  <c r="E26" i="2"/>
  <c r="E26" i="3" s="1"/>
  <c r="E26" i="4" s="1"/>
  <c r="E27" i="2"/>
  <c r="E27" i="3" s="1"/>
  <c r="E27" i="4" s="1"/>
  <c r="E28" i="2"/>
  <c r="E28" i="3" s="1"/>
  <c r="E28" i="4" s="1"/>
  <c r="E29" i="2"/>
  <c r="E29" i="3" s="1"/>
  <c r="E29" i="4" s="1"/>
  <c r="E30" i="3"/>
  <c r="E30" i="4" s="1"/>
  <c r="E25" i="2"/>
  <c r="E25" i="3" s="1"/>
  <c r="E25" i="4" s="1"/>
  <c r="I30" i="3"/>
  <c r="H30" i="4" s="1"/>
  <c r="G30" i="3"/>
  <c r="C30" i="3"/>
  <c r="C30" i="4" s="1"/>
  <c r="B30" i="3"/>
  <c r="B30" i="4" s="1"/>
  <c r="I29" i="2"/>
  <c r="I29" i="3" s="1"/>
  <c r="H29" i="4" s="1"/>
  <c r="G29" i="2"/>
  <c r="G29" i="3" s="1"/>
  <c r="C29" i="2"/>
  <c r="C29" i="3" s="1"/>
  <c r="C29" i="4" s="1"/>
  <c r="B29" i="2"/>
  <c r="B29" i="3" s="1"/>
  <c r="B29" i="4" s="1"/>
  <c r="I28" i="2"/>
  <c r="I28" i="3" s="1"/>
  <c r="H28" i="4" s="1"/>
  <c r="G28" i="2"/>
  <c r="G28" i="3" s="1"/>
  <c r="C28" i="2"/>
  <c r="C28" i="3" s="1"/>
  <c r="C28" i="4" s="1"/>
  <c r="B28" i="2"/>
  <c r="B28" i="3" s="1"/>
  <c r="B28" i="4" s="1"/>
  <c r="I27" i="2"/>
  <c r="I27" i="3" s="1"/>
  <c r="H27" i="4" s="1"/>
  <c r="G27" i="2"/>
  <c r="G27" i="3" s="1"/>
  <c r="C27" i="2"/>
  <c r="C27" i="3" s="1"/>
  <c r="C27" i="4" s="1"/>
  <c r="B27" i="2"/>
  <c r="B27" i="3" s="1"/>
  <c r="B27" i="4" s="1"/>
  <c r="I26" i="2"/>
  <c r="I26" i="3" s="1"/>
  <c r="H26" i="4" s="1"/>
  <c r="G26" i="2"/>
  <c r="G26" i="3" s="1"/>
  <c r="C26" i="2"/>
  <c r="C26" i="3" s="1"/>
  <c r="C26" i="4" s="1"/>
  <c r="B26" i="2"/>
  <c r="B26" i="3" s="1"/>
  <c r="B26" i="4" s="1"/>
  <c r="B5" i="4"/>
  <c r="F12" i="3"/>
  <c r="M12" i="4" s="1"/>
  <c r="F11" i="3"/>
  <c r="M11" i="4" s="1"/>
  <c r="F10" i="3"/>
  <c r="M10" i="4" s="1"/>
  <c r="F9" i="3"/>
  <c r="F38" i="3" s="1"/>
  <c r="F8" i="3"/>
  <c r="M8" i="4" s="1"/>
  <c r="K39" i="4" s="1"/>
  <c r="I25" i="2"/>
  <c r="I25" i="3" s="1"/>
  <c r="H25" i="4" s="1"/>
  <c r="G25" i="2"/>
  <c r="G25" i="3" s="1"/>
  <c r="C25" i="2"/>
  <c r="C25" i="3" s="1"/>
  <c r="C25" i="4" s="1"/>
  <c r="B25" i="2"/>
  <c r="B25" i="3" s="1"/>
  <c r="B25" i="4" s="1"/>
  <c r="I23" i="2"/>
  <c r="I23" i="3" s="1"/>
  <c r="H23" i="4" s="1"/>
  <c r="G23" i="2"/>
  <c r="G23" i="3" s="1"/>
  <c r="E23" i="2"/>
  <c r="E23" i="3" s="1"/>
  <c r="E23" i="4" s="1"/>
  <c r="C23" i="2"/>
  <c r="C23" i="3" s="1"/>
  <c r="C23" i="4" s="1"/>
  <c r="B23" i="2"/>
  <c r="B23" i="3" s="1"/>
  <c r="B23" i="4" s="1"/>
  <c r="I22" i="2"/>
  <c r="I22" i="3" s="1"/>
  <c r="H22" i="4" s="1"/>
  <c r="G22" i="2"/>
  <c r="G22" i="3" s="1"/>
  <c r="E22" i="2"/>
  <c r="E22" i="3" s="1"/>
  <c r="E22" i="4" s="1"/>
  <c r="C22" i="2"/>
  <c r="C22" i="3" s="1"/>
  <c r="C22" i="4" s="1"/>
  <c r="B22" i="2"/>
  <c r="B22" i="3" s="1"/>
  <c r="B22" i="4" s="1"/>
  <c r="I21" i="2"/>
  <c r="I21" i="3" s="1"/>
  <c r="H21" i="4" s="1"/>
  <c r="G21" i="2"/>
  <c r="G21" i="3" s="1"/>
  <c r="E21" i="2"/>
  <c r="E21" i="3" s="1"/>
  <c r="E21" i="4" s="1"/>
  <c r="C21" i="2"/>
  <c r="C21" i="3" s="1"/>
  <c r="C21" i="4" s="1"/>
  <c r="B21" i="2"/>
  <c r="B21" i="3" s="1"/>
  <c r="B21" i="4" s="1"/>
  <c r="I20" i="2"/>
  <c r="I20" i="3" s="1"/>
  <c r="H20" i="4" s="1"/>
  <c r="G20" i="2"/>
  <c r="G20" i="3" s="1"/>
  <c r="E20" i="2"/>
  <c r="E20" i="3" s="1"/>
  <c r="E20" i="4" s="1"/>
  <c r="C20" i="2"/>
  <c r="C20" i="3" s="1"/>
  <c r="C20" i="4" s="1"/>
  <c r="B20" i="2"/>
  <c r="B20" i="3" s="1"/>
  <c r="B20" i="4" s="1"/>
  <c r="I19" i="2"/>
  <c r="I19" i="3" s="1"/>
  <c r="H19" i="4" s="1"/>
  <c r="G19" i="2"/>
  <c r="G19" i="3" s="1"/>
  <c r="E19" i="2"/>
  <c r="E19" i="3" s="1"/>
  <c r="E19" i="4" s="1"/>
  <c r="C19" i="2"/>
  <c r="C19" i="3" s="1"/>
  <c r="C19" i="4" s="1"/>
  <c r="B19" i="2"/>
  <c r="B19" i="3" s="1"/>
  <c r="B19" i="4" s="1"/>
  <c r="I18" i="2"/>
  <c r="I18" i="3" s="1"/>
  <c r="H18" i="4" s="1"/>
  <c r="G18" i="2"/>
  <c r="G18" i="3" s="1"/>
  <c r="E18" i="2"/>
  <c r="E18" i="3" s="1"/>
  <c r="E18" i="4" s="1"/>
  <c r="C18" i="2"/>
  <c r="C18" i="3" s="1"/>
  <c r="C18" i="4" s="1"/>
  <c r="B18" i="2"/>
  <c r="B18" i="3" s="1"/>
  <c r="B18" i="4" s="1"/>
  <c r="I17" i="2"/>
  <c r="I17" i="3" s="1"/>
  <c r="H17" i="4" s="1"/>
  <c r="G17" i="2"/>
  <c r="G17" i="3" s="1"/>
  <c r="E17" i="2"/>
  <c r="E17" i="3" s="1"/>
  <c r="E17" i="4" s="1"/>
  <c r="C17" i="2"/>
  <c r="C17" i="3" s="1"/>
  <c r="B17" i="2"/>
  <c r="B17" i="3" s="1"/>
  <c r="B17" i="4" s="1"/>
  <c r="E13" i="2"/>
  <c r="C13" i="2"/>
  <c r="G12" i="2"/>
  <c r="D12" i="2"/>
  <c r="D12" i="3" s="1"/>
  <c r="D12" i="4" s="1"/>
  <c r="G11" i="2"/>
  <c r="D11" i="2"/>
  <c r="D11" i="3" s="1"/>
  <c r="D11" i="4" s="1"/>
  <c r="G10" i="2"/>
  <c r="D10" i="2"/>
  <c r="D10" i="3" s="1"/>
  <c r="D10" i="4" s="1"/>
  <c r="G9" i="2"/>
  <c r="D9" i="2"/>
  <c r="D9" i="3" s="1"/>
  <c r="G8" i="2"/>
  <c r="D8" i="2"/>
  <c r="D8" i="3" s="1"/>
  <c r="G5" i="2"/>
  <c r="B5" i="2"/>
  <c r="C17" i="4" l="1"/>
  <c r="D8" i="4"/>
  <c r="D37" i="3"/>
  <c r="D38" i="3"/>
  <c r="D9" i="4"/>
  <c r="F37" i="3"/>
  <c r="M9" i="4"/>
  <c r="K40" i="4" s="1"/>
</calcChain>
</file>

<file path=xl/sharedStrings.xml><?xml version="1.0" encoding="utf-8"?>
<sst xmlns="http://schemas.openxmlformats.org/spreadsheetml/2006/main" count="194" uniqueCount="82">
  <si>
    <t>PERIODE PENILAIAN</t>
  </si>
  <si>
    <t>PEGAWAI YANG DINILAI</t>
  </si>
  <si>
    <t>PEJABAT PENILAI KINERJA</t>
  </si>
  <si>
    <t>NAMA</t>
  </si>
  <si>
    <t>Agnes Widiastuti, S.Si., M.E.</t>
  </si>
  <si>
    <t>NIP</t>
  </si>
  <si>
    <t>196604051989012001</t>
  </si>
  <si>
    <t>PANGKAT/ GOL. RUANG</t>
  </si>
  <si>
    <t>Pembina Utama Muda/ (IVc)</t>
  </si>
  <si>
    <t>JABATAN</t>
  </si>
  <si>
    <t>Kepala Badan Pusat Statistik Provinsi Sulawesi Tenggara</t>
  </si>
  <si>
    <t>INSTANSI</t>
  </si>
  <si>
    <t>Badan Pusat Statistik Provinsi Sulawesi Tenggara</t>
  </si>
  <si>
    <t>NO</t>
  </si>
  <si>
    <t>RENCANA KINERJA</t>
  </si>
  <si>
    <t>INDIKATOR KINERJA INDIVIDU</t>
  </si>
  <si>
    <t>TARGET</t>
  </si>
  <si>
    <t>(1)</t>
  </si>
  <si>
    <t>(2)</t>
  </si>
  <si>
    <t>(3)</t>
  </si>
  <si>
    <t>(4)</t>
  </si>
  <si>
    <t>A.</t>
  </si>
  <si>
    <t>KINERJA UTAMA</t>
  </si>
  <si>
    <t>Persen</t>
  </si>
  <si>
    <t>Penguatan komitmen K/L/D/I terhadap SSN</t>
  </si>
  <si>
    <t>SDM statistik yang unggul dan berdaya saing dalam kerangka tata kelola kelembagaan</t>
  </si>
  <si>
    <t>B</t>
  </si>
  <si>
    <t>KINERJA TAMBAHAN</t>
  </si>
  <si>
    <t>REVIU PENGELOLA KINERJA</t>
  </si>
  <si>
    <t>(5)</t>
  </si>
  <si>
    <t>Jenis penyelarasan Direct Cascading/ Non Direct Cascading (Coret salah satu)
Catatan Perbaikan :
...</t>
  </si>
  <si>
    <t>Jenis penyelarasan Direct Cascading/ Non Direct Cascading (Coret salah satu)
Catatan Perbaikan :
…</t>
  </si>
  <si>
    <t>Catatan Perbaikan :
...</t>
  </si>
  <si>
    <t>Pegawai yang Dinilai</t>
  </si>
  <si>
    <t>Pejabat Penilai Kinerja</t>
  </si>
  <si>
    <t>PENILAIAN SKP PEJABAT PIMPINAN TINGGI</t>
  </si>
  <si>
    <t>REALISASI</t>
  </si>
  <si>
    <t>CAPAIAN IKI</t>
  </si>
  <si>
    <t>KATEGORI CAPAIAN IKI</t>
  </si>
  <si>
    <t>NILAI TERTIMBANG</t>
  </si>
  <si>
    <t>(6)</t>
  </si>
  <si>
    <t>(7)</t>
  </si>
  <si>
    <t>(8)</t>
  </si>
  <si>
    <t>(9)</t>
  </si>
  <si>
    <t>NILAI AKHIR PENILAIAN SKP</t>
  </si>
  <si>
    <t>KETERANGAN PEJABAT PENILAI (OPSIONAL)</t>
  </si>
  <si>
    <t>NILAI</t>
  </si>
  <si>
    <t>CAPAIAN RENCANA KINERJA</t>
  </si>
  <si>
    <t>(10)</t>
  </si>
  <si>
    <t>KATEGORI</t>
  </si>
  <si>
    <t>1 Januari s.d. 31 Desember Tahun 2022</t>
  </si>
  <si>
    <t>Persentase pengguna data yang menggunakan data BPS sebagai dasar perencanaan, monitoring dan evaluasi pembangunan</t>
  </si>
  <si>
    <t>Persentase publikasi statistik yang menerapkan standard akurasi</t>
  </si>
  <si>
    <t>Persentase Organisasi Perangkat Daerah (OPD) yang mendapatkan rekomendasi kegiatan statistik</t>
  </si>
  <si>
    <t>Persentase Organisasi Perangkat Daerah (OPD) yang menyampaikan metadata sektoral sesuai standar</t>
  </si>
  <si>
    <t>Persentase Organisasi Perangkat Daerah (OPD) yang mendapatkan pembinaan statistik</t>
  </si>
  <si>
    <t>Poin</t>
  </si>
  <si>
    <t>Meningkatnya pemanfaatan data statistik yang berkualitas</t>
  </si>
  <si>
    <t>Penguatan statistik sektoral K/L/D/I</t>
  </si>
  <si>
    <t>Meningkatkan kinerja dalam rangka reformasi birokrasi dan tata kelola kelembagaan</t>
  </si>
  <si>
    <t>Persentase realisasi anggaran terhadap pagu</t>
  </si>
  <si>
    <t>Jumlah Desa Cinta Statistik (Cantik)</t>
  </si>
  <si>
    <t>Persentase pelaporan dokumen melalui SPI Online</t>
  </si>
  <si>
    <t>Persentase kepatuhan pelaporan LHKPN/LHKASN</t>
  </si>
  <si>
    <t>Terselenggaranya pengukuran Indeks Pembangunan Statistik (IPS)</t>
  </si>
  <si>
    <t>Desa</t>
  </si>
  <si>
    <t>Satker</t>
  </si>
  <si>
    <t>Pemda</t>
  </si>
  <si>
    <t>Jakarta, 31 Desember 2022</t>
  </si>
  <si>
    <t>RENCANA SKP PEJABAT PIMPINAN UNIT KERJA MANDIRI</t>
  </si>
  <si>
    <t>Hasil Penilaian Implementasi SAKIP oleh Inspektorat</t>
  </si>
  <si>
    <t>Persentase kepuasan pengguna data terhadap sarana dan prasarana pelayanan BPS</t>
  </si>
  <si>
    <t>Satker berpredikat WBK/WBBM dari BPS</t>
  </si>
  <si>
    <t>REVIU RENCANA SKP PEJABAT PIMPINAN UNIT KERJA MANDIRI</t>
  </si>
  <si>
    <t>Kendari, 3 Januari 2022</t>
  </si>
  <si>
    <t>SKP PEJABAT PIMPINAN UNIT KERJA MANDIRI</t>
  </si>
  <si>
    <t>BADAN PUSAT STATISTIK KABUPATEN KOLAKA</t>
  </si>
  <si>
    <t>Ade Ida Mane, SST., M.Si</t>
  </si>
  <si>
    <t>19770926 2000121001</t>
  </si>
  <si>
    <t>Pembina Tingkat I/ (IV/b)</t>
  </si>
  <si>
    <t>Kepala BPS Kabupaten Kolaka</t>
  </si>
  <si>
    <t>BPS Kabupaten Kolaka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</si>
</sst>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ntique olive compact"/>
    </font>
    <font>
      <b/>
      <sz val="11"/>
      <color theme="1"/>
      <name val="Antique olive compact"/>
    </font>
    <font>
      <sz val="10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Arial Narrow"/>
      <family val="2"/>
    </font>
    <font>
      <b/>
      <u/>
      <sz val="11"/>
      <color theme="1"/>
      <name val="Arial"/>
      <family val="2"/>
    </font>
    <font>
      <sz val="11"/>
      <color theme="1"/>
      <name val="Arial Narrow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5" xfId="0" applyFont="1" applyBorder="1"/>
    <xf numFmtId="0" fontId="6" fillId="0" borderId="2" xfId="0" applyFont="1" applyBorder="1" applyAlignment="1">
      <alignment vertical="center"/>
    </xf>
    <xf numFmtId="0" fontId="6" fillId="3" borderId="6" xfId="0" applyFont="1" applyFill="1" applyBorder="1"/>
    <xf numFmtId="0" fontId="6" fillId="0" borderId="3" xfId="0" applyFont="1" applyBorder="1"/>
    <xf numFmtId="0" fontId="6" fillId="0" borderId="4" xfId="0" applyFont="1" applyBorder="1"/>
    <xf numFmtId="1" fontId="6" fillId="0" borderId="2" xfId="0" quotePrefix="1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0" borderId="0" xfId="0" applyFont="1"/>
    <xf numFmtId="0" fontId="7" fillId="3" borderId="1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top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vertical="top"/>
    </xf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12" xfId="0" applyFont="1" applyBorder="1"/>
    <xf numFmtId="0" fontId="6" fillId="0" borderId="13" xfId="0" applyFont="1" applyBorder="1"/>
    <xf numFmtId="0" fontId="6" fillId="3" borderId="24" xfId="0" applyFont="1" applyFill="1" applyBorder="1"/>
    <xf numFmtId="0" fontId="6" fillId="0" borderId="2" xfId="0" applyFont="1" applyBorder="1"/>
    <xf numFmtId="0" fontId="10" fillId="0" borderId="0" xfId="0" applyFont="1" applyAlignment="1">
      <alignment horizontal="left"/>
    </xf>
    <xf numFmtId="1" fontId="6" fillId="0" borderId="2" xfId="0" applyNumberFormat="1" applyFont="1" applyBorder="1"/>
    <xf numFmtId="0" fontId="6" fillId="3" borderId="15" xfId="0" applyFont="1" applyFill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3" borderId="1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left" vertical="center" wrapText="1"/>
    </xf>
    <xf numFmtId="1" fontId="6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3" borderId="15" xfId="0" applyFont="1" applyFill="1" applyBorder="1" applyAlignment="1">
      <alignment horizontal="center" vertical="center"/>
    </xf>
    <xf numFmtId="0" fontId="1" fillId="3" borderId="15" xfId="0" quotePrefix="1" applyFont="1" applyFill="1" applyBorder="1" applyAlignment="1">
      <alignment horizontal="center" vertical="center"/>
    </xf>
    <xf numFmtId="0" fontId="1" fillId="3" borderId="24" xfId="0" quotePrefix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/>
    <xf numFmtId="0" fontId="2" fillId="3" borderId="3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6" fillId="0" borderId="30" xfId="0" applyFont="1" applyBorder="1"/>
    <xf numFmtId="0" fontId="6" fillId="0" borderId="16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left" vertical="top"/>
    </xf>
    <xf numFmtId="0" fontId="1" fillId="2" borderId="25" xfId="0" applyFont="1" applyFill="1" applyBorder="1" applyAlignment="1">
      <alignment horizontal="center"/>
    </xf>
    <xf numFmtId="0" fontId="1" fillId="2" borderId="25" xfId="0" applyFont="1" applyFill="1" applyBorder="1"/>
    <xf numFmtId="0" fontId="2" fillId="3" borderId="16" xfId="0" applyFont="1" applyFill="1" applyBorder="1" applyAlignment="1">
      <alignment horizontal="center" vertical="center" wrapText="1"/>
    </xf>
    <xf numFmtId="0" fontId="1" fillId="3" borderId="34" xfId="0" quotePrefix="1" applyFont="1" applyFill="1" applyBorder="1" applyAlignment="1">
      <alignment horizontal="center" vertical="center"/>
    </xf>
    <xf numFmtId="0" fontId="1" fillId="3" borderId="37" xfId="0" quotePrefix="1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30" xfId="0" applyFont="1" applyBorder="1" applyAlignment="1"/>
    <xf numFmtId="0" fontId="1" fillId="0" borderId="0" xfId="0" applyFont="1"/>
    <xf numFmtId="0" fontId="0" fillId="0" borderId="0" xfId="0" applyFont="1" applyAlignment="1"/>
    <xf numFmtId="0" fontId="12" fillId="0" borderId="4" xfId="0" applyFont="1" applyBorder="1" applyAlignment="1">
      <alignment vertical="center"/>
    </xf>
    <xf numFmtId="0" fontId="6" fillId="0" borderId="45" xfId="0" applyFont="1" applyBorder="1" applyAlignment="1">
      <alignment horizontal="center" vertical="center"/>
    </xf>
    <xf numFmtId="0" fontId="6" fillId="0" borderId="32" xfId="0" applyFont="1" applyBorder="1"/>
    <xf numFmtId="0" fontId="6" fillId="0" borderId="31" xfId="0" applyFont="1" applyBorder="1"/>
    <xf numFmtId="0" fontId="6" fillId="0" borderId="29" xfId="0" applyFont="1" applyBorder="1"/>
    <xf numFmtId="0" fontId="6" fillId="3" borderId="24" xfId="0" quotePrefix="1" applyFont="1" applyFill="1" applyBorder="1" applyAlignment="1">
      <alignment horizontal="center" vertical="center"/>
    </xf>
    <xf numFmtId="0" fontId="6" fillId="0" borderId="34" xfId="0" applyFont="1" applyBorder="1" applyAlignment="1">
      <alignment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1" fillId="0" borderId="0" xfId="0" applyFont="1"/>
    <xf numFmtId="0" fontId="0" fillId="0" borderId="0" xfId="0" applyFont="1" applyAlignment="1"/>
    <xf numFmtId="0" fontId="6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2" xfId="0" applyNumberFormat="1" applyFont="1" applyBorder="1" applyAlignment="1">
      <alignment horizontal="right" vertical="center" wrapText="1"/>
    </xf>
    <xf numFmtId="2" fontId="6" fillId="0" borderId="2" xfId="0" applyNumberFormat="1" applyFont="1" applyBorder="1" applyAlignment="1">
      <alignment horizontal="right" vertical="center"/>
    </xf>
    <xf numFmtId="0" fontId="6" fillId="0" borderId="55" xfId="0" applyFont="1" applyBorder="1" applyAlignment="1">
      <alignment vertical="center" wrapText="1"/>
    </xf>
    <xf numFmtId="0" fontId="6" fillId="0" borderId="55" xfId="0" applyFont="1" applyBorder="1" applyAlignment="1">
      <alignment vertical="top" wrapText="1"/>
    </xf>
    <xf numFmtId="0" fontId="12" fillId="0" borderId="36" xfId="0" applyFont="1" applyBorder="1" applyAlignment="1">
      <alignment vertical="center"/>
    </xf>
    <xf numFmtId="0" fontId="6" fillId="0" borderId="30" xfId="0" applyFont="1" applyBorder="1" applyAlignment="1">
      <alignment vertical="top" wrapText="1"/>
    </xf>
    <xf numFmtId="0" fontId="1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2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6" fillId="3" borderId="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2" fillId="3" borderId="8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0" xfId="0" applyFont="1" applyBorder="1"/>
    <xf numFmtId="0" fontId="5" fillId="0" borderId="14" xfId="0" applyFont="1" applyBorder="1"/>
    <xf numFmtId="0" fontId="6" fillId="3" borderId="2" xfId="0" applyFont="1" applyFill="1" applyBorder="1" applyAlignment="1">
      <alignment horizontal="center" vertical="center"/>
    </xf>
    <xf numFmtId="0" fontId="6" fillId="3" borderId="2" xfId="0" quotePrefix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5" fillId="0" borderId="19" xfId="0" applyFont="1" applyBorder="1"/>
    <xf numFmtId="0" fontId="5" fillId="0" borderId="20" xfId="0" applyFont="1" applyBorder="1"/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2" fillId="0" borderId="35" xfId="0" applyFont="1" applyBorder="1" applyAlignment="1">
      <alignment horizontal="left" vertical="center"/>
    </xf>
    <xf numFmtId="0" fontId="5" fillId="0" borderId="36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6" xfId="0" applyFont="1" applyBorder="1" applyAlignment="1">
      <alignment horizontal="left" vertical="center"/>
    </xf>
    <xf numFmtId="0" fontId="1" fillId="0" borderId="0" xfId="0" applyFo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3" borderId="18" xfId="0" applyFont="1" applyFill="1" applyBorder="1" applyAlignment="1">
      <alignment horizontal="left"/>
    </xf>
    <xf numFmtId="0" fontId="6" fillId="3" borderId="34" xfId="0" quotePrefix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31" xfId="0" applyFont="1" applyBorder="1"/>
    <xf numFmtId="0" fontId="2" fillId="3" borderId="37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6" fillId="0" borderId="0" xfId="0" applyFont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5" fillId="0" borderId="28" xfId="0" applyFont="1" applyBorder="1"/>
    <xf numFmtId="0" fontId="5" fillId="0" borderId="29" xfId="0" applyFont="1" applyBorder="1"/>
    <xf numFmtId="0" fontId="1" fillId="2" borderId="21" xfId="0" applyFont="1" applyFill="1" applyBorder="1" applyAlignment="1">
      <alignment horizontal="left"/>
    </xf>
    <xf numFmtId="0" fontId="5" fillId="0" borderId="22" xfId="0" applyFont="1" applyBorder="1"/>
    <xf numFmtId="0" fontId="5" fillId="0" borderId="23" xfId="0" applyFont="1" applyBorder="1"/>
    <xf numFmtId="0" fontId="1" fillId="2" borderId="2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 wrapText="1"/>
    </xf>
    <xf numFmtId="0" fontId="5" fillId="0" borderId="36" xfId="0" applyFont="1" applyBorder="1"/>
    <xf numFmtId="0" fontId="6" fillId="0" borderId="16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left" vertical="center" wrapText="1"/>
    </xf>
    <xf numFmtId="0" fontId="5" fillId="0" borderId="30" xfId="0" applyFont="1" applyBorder="1"/>
    <xf numFmtId="0" fontId="5" fillId="0" borderId="39" xfId="0" applyFont="1" applyBorder="1"/>
    <xf numFmtId="0" fontId="6" fillId="0" borderId="43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left" vertical="center" wrapText="1"/>
    </xf>
    <xf numFmtId="0" fontId="5" fillId="0" borderId="46" xfId="0" applyFont="1" applyBorder="1"/>
    <xf numFmtId="0" fontId="6" fillId="0" borderId="25" xfId="0" applyFont="1" applyBorder="1" applyAlignment="1">
      <alignment horizontal="left" vertical="center" wrapText="1"/>
    </xf>
    <xf numFmtId="0" fontId="5" fillId="0" borderId="47" xfId="0" applyFont="1" applyBorder="1"/>
    <xf numFmtId="0" fontId="6" fillId="0" borderId="50" xfId="0" applyFont="1" applyBorder="1" applyAlignment="1">
      <alignment horizontal="left" vertical="center" wrapText="1"/>
    </xf>
    <xf numFmtId="0" fontId="5" fillId="0" borderId="48" xfId="0" applyFont="1" applyBorder="1"/>
    <xf numFmtId="0" fontId="6" fillId="0" borderId="2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5" fillId="0" borderId="25" xfId="0" applyFont="1" applyBorder="1"/>
    <xf numFmtId="0" fontId="1" fillId="2" borderId="21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2" fillId="3" borderId="32" xfId="0" applyFont="1" applyFill="1" applyBorder="1" applyAlignment="1">
      <alignment horizontal="center" vertical="center" wrapText="1"/>
    </xf>
    <xf numFmtId="0" fontId="5" fillId="0" borderId="34" xfId="0" applyFont="1" applyBorder="1"/>
    <xf numFmtId="0" fontId="1" fillId="3" borderId="6" xfId="0" quotePrefix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 wrapText="1"/>
    </xf>
    <xf numFmtId="0" fontId="5" fillId="0" borderId="41" xfId="0" applyFont="1" applyBorder="1"/>
    <xf numFmtId="0" fontId="1" fillId="3" borderId="6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left" vertical="center" wrapText="1"/>
    </xf>
    <xf numFmtId="0" fontId="5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112395</xdr:colOff>
      <xdr:row>16</xdr:row>
      <xdr:rowOff>415290</xdr:rowOff>
    </xdr:from>
    <xdr:ext cx="400050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579995" y="3646170"/>
          <a:ext cx="400050" cy="3238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97155</xdr:colOff>
      <xdr:row>17</xdr:row>
      <xdr:rowOff>407670</xdr:rowOff>
    </xdr:from>
    <xdr:ext cx="400050" cy="304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64755" y="4751070"/>
          <a:ext cx="400050" cy="3048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102870</xdr:colOff>
      <xdr:row>18</xdr:row>
      <xdr:rowOff>398145</xdr:rowOff>
    </xdr:from>
    <xdr:ext cx="400050" cy="3238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570470" y="5854065"/>
          <a:ext cx="400050" cy="3238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110490</xdr:colOff>
      <xdr:row>19</xdr:row>
      <xdr:rowOff>400050</xdr:rowOff>
    </xdr:from>
    <xdr:ext cx="400050" cy="323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578090" y="6968490"/>
          <a:ext cx="400050" cy="3238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100965</xdr:colOff>
      <xdr:row>20</xdr:row>
      <xdr:rowOff>403860</xdr:rowOff>
    </xdr:from>
    <xdr:ext cx="400050" cy="3238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7568565" y="8084820"/>
          <a:ext cx="400050" cy="3238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106680</xdr:colOff>
      <xdr:row>21</xdr:row>
      <xdr:rowOff>415290</xdr:rowOff>
    </xdr:from>
    <xdr:ext cx="400050" cy="323850"/>
    <xdr:sp macro="" textlink="">
      <xdr:nvSpPr>
        <xdr:cNvPr id="7" name="Shape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574280" y="9208770"/>
          <a:ext cx="400050" cy="3238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118110</xdr:colOff>
      <xdr:row>22</xdr:row>
      <xdr:rowOff>422910</xdr:rowOff>
    </xdr:from>
    <xdr:ext cx="400050" cy="3238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585710" y="10328910"/>
          <a:ext cx="400050" cy="3238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83"/>
  <sheetViews>
    <sheetView tabSelected="1" topLeftCell="A11" zoomScale="70" zoomScaleNormal="70" workbookViewId="0">
      <selection activeCell="E18" sqref="E18:F18"/>
    </sheetView>
  </sheetViews>
  <sheetFormatPr defaultColWidth="14.42578125" defaultRowHeight="15" customHeight="1"/>
  <cols>
    <col min="1" max="1" width="0.85546875" customWidth="1"/>
    <col min="2" max="2" width="4.7109375" customWidth="1"/>
    <col min="3" max="3" width="20.140625" customWidth="1"/>
    <col min="4" max="4" width="48.85546875" customWidth="1"/>
    <col min="5" max="5" width="23.28515625" customWidth="1"/>
    <col min="6" max="6" width="39.85546875" customWidth="1"/>
    <col min="7" max="7" width="6.85546875" bestFit="1" customWidth="1"/>
    <col min="8" max="8" width="1" customWidth="1"/>
    <col min="9" max="9" width="8.5703125" customWidth="1"/>
    <col min="10" max="23" width="8" customWidth="1"/>
  </cols>
  <sheetData>
    <row r="1" spans="1:26" ht="5.45" customHeight="1">
      <c r="A1" s="1"/>
      <c r="B1" s="122" t="s">
        <v>69</v>
      </c>
      <c r="C1" s="123"/>
      <c r="D1" s="123"/>
      <c r="E1" s="123"/>
      <c r="F1" s="123"/>
      <c r="G1" s="123"/>
      <c r="H1" s="123"/>
      <c r="I1" s="12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23"/>
      <c r="C2" s="123"/>
      <c r="D2" s="123"/>
      <c r="E2" s="123"/>
      <c r="F2" s="123"/>
      <c r="G2" s="123"/>
      <c r="H2" s="123"/>
      <c r="I2" s="12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.6" customHeight="1">
      <c r="A3" s="1"/>
      <c r="B3" s="123"/>
      <c r="C3" s="123"/>
      <c r="D3" s="123"/>
      <c r="E3" s="123"/>
      <c r="F3" s="123"/>
      <c r="G3" s="123"/>
      <c r="H3" s="123"/>
      <c r="I3" s="12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2"/>
      <c r="B4" s="3"/>
      <c r="C4" s="3"/>
      <c r="D4" s="3"/>
      <c r="E4" s="4"/>
      <c r="F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 t="s">
        <v>76</v>
      </c>
      <c r="C5" s="4"/>
      <c r="D5" s="3"/>
      <c r="E5" s="4"/>
      <c r="F5" s="4" t="s">
        <v>50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" customHeight="1">
      <c r="A6" s="6"/>
      <c r="B6" s="6"/>
      <c r="C6" s="6"/>
      <c r="D6" s="6"/>
      <c r="E6" s="6"/>
      <c r="F6" s="6"/>
      <c r="G6" s="6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24" t="s">
        <v>1</v>
      </c>
      <c r="C7" s="125"/>
      <c r="D7" s="126"/>
      <c r="E7" s="124" t="s">
        <v>2</v>
      </c>
      <c r="F7" s="125"/>
      <c r="G7" s="125"/>
      <c r="H7" s="125"/>
      <c r="I7" s="126"/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127" t="s">
        <v>3</v>
      </c>
      <c r="C8" s="126"/>
      <c r="D8" s="8" t="s">
        <v>77</v>
      </c>
      <c r="E8" s="9" t="s">
        <v>3</v>
      </c>
      <c r="F8" s="13" t="s">
        <v>4</v>
      </c>
      <c r="G8" s="10"/>
      <c r="H8" s="10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127" t="s">
        <v>5</v>
      </c>
      <c r="C9" s="126"/>
      <c r="D9" s="12" t="s">
        <v>78</v>
      </c>
      <c r="E9" s="9" t="s">
        <v>5</v>
      </c>
      <c r="F9" s="12" t="s">
        <v>6</v>
      </c>
      <c r="G9" s="10"/>
      <c r="H9" s="10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127" t="s">
        <v>7</v>
      </c>
      <c r="C10" s="126"/>
      <c r="D10" s="8" t="s">
        <v>79</v>
      </c>
      <c r="E10" s="9" t="s">
        <v>7</v>
      </c>
      <c r="F10" s="13" t="s">
        <v>8</v>
      </c>
      <c r="G10" s="10"/>
      <c r="H10" s="10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27" t="s">
        <v>9</v>
      </c>
      <c r="C11" s="126"/>
      <c r="D11" s="106" t="s">
        <v>80</v>
      </c>
      <c r="E11" s="9" t="s">
        <v>9</v>
      </c>
      <c r="F11" s="13" t="s">
        <v>10</v>
      </c>
      <c r="G11" s="10"/>
      <c r="H11" s="10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27" t="s">
        <v>11</v>
      </c>
      <c r="C12" s="126"/>
      <c r="D12" s="106" t="s">
        <v>81</v>
      </c>
      <c r="E12" s="9" t="s">
        <v>11</v>
      </c>
      <c r="F12" s="13" t="s">
        <v>12</v>
      </c>
      <c r="G12" s="10"/>
      <c r="H12" s="10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customHeight="1">
      <c r="A13" s="14"/>
      <c r="B13" s="128" t="s">
        <v>13</v>
      </c>
      <c r="C13" s="130" t="s">
        <v>14</v>
      </c>
      <c r="D13" s="131"/>
      <c r="E13" s="130" t="s">
        <v>15</v>
      </c>
      <c r="F13" s="131"/>
      <c r="G13" s="130" t="s">
        <v>16</v>
      </c>
      <c r="H13" s="134"/>
      <c r="I13" s="131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"/>
      <c r="Y13" s="1"/>
      <c r="Z13" s="1"/>
    </row>
    <row r="14" spans="1:26" ht="15.6" customHeight="1">
      <c r="A14" s="14"/>
      <c r="B14" s="129"/>
      <c r="C14" s="132"/>
      <c r="D14" s="133"/>
      <c r="E14" s="132"/>
      <c r="F14" s="133"/>
      <c r="G14" s="132"/>
      <c r="H14" s="135"/>
      <c r="I14" s="13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"/>
      <c r="Y14" s="1"/>
      <c r="Z14" s="1"/>
    </row>
    <row r="15" spans="1:26" ht="16.5">
      <c r="A15" s="15"/>
      <c r="B15" s="16" t="s">
        <v>17</v>
      </c>
      <c r="C15" s="136" t="s">
        <v>18</v>
      </c>
      <c r="D15" s="126"/>
      <c r="E15" s="137" t="s">
        <v>19</v>
      </c>
      <c r="F15" s="126"/>
      <c r="G15" s="137" t="s">
        <v>20</v>
      </c>
      <c r="H15" s="125"/>
      <c r="I15" s="12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"/>
      <c r="Y15" s="1"/>
      <c r="Z15" s="1"/>
    </row>
    <row r="16" spans="1:26" ht="16.5">
      <c r="A16" s="17"/>
      <c r="B16" s="18" t="s">
        <v>21</v>
      </c>
      <c r="C16" s="138" t="s">
        <v>22</v>
      </c>
      <c r="D16" s="125"/>
      <c r="E16" s="125"/>
      <c r="F16" s="125"/>
      <c r="G16" s="125"/>
      <c r="H16" s="125"/>
      <c r="I16" s="12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"/>
      <c r="Y16" s="1"/>
      <c r="Z16" s="1"/>
    </row>
    <row r="17" spans="1:26" ht="54" customHeight="1">
      <c r="A17" s="17"/>
      <c r="B17" s="19">
        <v>1</v>
      </c>
      <c r="C17" s="139" t="s">
        <v>57</v>
      </c>
      <c r="D17" s="131"/>
      <c r="E17" s="140" t="s">
        <v>51</v>
      </c>
      <c r="F17" s="216"/>
      <c r="G17" s="107">
        <v>100</v>
      </c>
      <c r="H17" s="21"/>
      <c r="I17" s="22" t="s">
        <v>23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"/>
      <c r="Y17" s="1"/>
      <c r="Z17" s="1"/>
    </row>
    <row r="18" spans="1:26" ht="16.5">
      <c r="A18" s="17"/>
      <c r="B18" s="23"/>
      <c r="C18" s="141"/>
      <c r="D18" s="133"/>
      <c r="E18" s="140" t="s">
        <v>52</v>
      </c>
      <c r="F18" s="216"/>
      <c r="G18" s="108">
        <v>90</v>
      </c>
      <c r="H18" s="25"/>
      <c r="I18" s="22" t="s">
        <v>23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"/>
      <c r="Y18" s="1"/>
      <c r="Z18" s="1"/>
    </row>
    <row r="19" spans="1:26" ht="38.25" customHeight="1">
      <c r="A19" s="17"/>
      <c r="B19" s="19">
        <v>2</v>
      </c>
      <c r="C19" s="139" t="s">
        <v>24</v>
      </c>
      <c r="D19" s="131"/>
      <c r="E19" s="140" t="s">
        <v>53</v>
      </c>
      <c r="F19" s="216"/>
      <c r="G19" s="107">
        <v>25</v>
      </c>
      <c r="H19" s="21"/>
      <c r="I19" s="22" t="s">
        <v>23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"/>
      <c r="Y19" s="1"/>
      <c r="Z19" s="1"/>
    </row>
    <row r="20" spans="1:26" ht="36.75" customHeight="1">
      <c r="A20" s="17"/>
      <c r="B20" s="23"/>
      <c r="C20" s="141"/>
      <c r="D20" s="133"/>
      <c r="E20" s="140" t="s">
        <v>54</v>
      </c>
      <c r="F20" s="216"/>
      <c r="G20" s="108">
        <v>60</v>
      </c>
      <c r="H20" s="25"/>
      <c r="I20" s="22" t="s">
        <v>23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"/>
      <c r="Y20" s="1"/>
      <c r="Z20" s="1"/>
    </row>
    <row r="21" spans="1:26" ht="34.5" customHeight="1">
      <c r="A21" s="17"/>
      <c r="B21" s="26">
        <v>3</v>
      </c>
      <c r="C21" s="142" t="s">
        <v>58</v>
      </c>
      <c r="D21" s="133"/>
      <c r="E21" s="140" t="s">
        <v>55</v>
      </c>
      <c r="F21" s="216"/>
      <c r="G21" s="107">
        <v>90</v>
      </c>
      <c r="H21" s="21"/>
      <c r="I21" s="22" t="s">
        <v>23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"/>
      <c r="Y21" s="1"/>
      <c r="Z21" s="1"/>
    </row>
    <row r="22" spans="1:26" ht="16.5">
      <c r="A22" s="17"/>
      <c r="B22" s="19">
        <v>4</v>
      </c>
      <c r="C22" s="143" t="s">
        <v>25</v>
      </c>
      <c r="D22" s="131"/>
      <c r="E22" s="140" t="s">
        <v>70</v>
      </c>
      <c r="F22" s="216"/>
      <c r="G22" s="109">
        <v>65.88</v>
      </c>
      <c r="H22" s="21"/>
      <c r="I22" s="22" t="s">
        <v>56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"/>
      <c r="Y22" s="1"/>
      <c r="Z22" s="1"/>
    </row>
    <row r="23" spans="1:26" ht="36" customHeight="1">
      <c r="A23" s="17"/>
      <c r="B23" s="23"/>
      <c r="C23" s="141"/>
      <c r="D23" s="133"/>
      <c r="E23" s="140" t="s">
        <v>71</v>
      </c>
      <c r="F23" s="216"/>
      <c r="G23" s="109">
        <v>97.14</v>
      </c>
      <c r="H23" s="21"/>
      <c r="I23" s="22" t="s">
        <v>23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"/>
      <c r="Y23" s="1"/>
      <c r="Z23" s="1"/>
    </row>
    <row r="24" spans="1:26" ht="16.5">
      <c r="A24" s="17"/>
      <c r="B24" s="27" t="s">
        <v>26</v>
      </c>
      <c r="C24" s="144" t="s">
        <v>27</v>
      </c>
      <c r="D24" s="145"/>
      <c r="E24" s="145"/>
      <c r="F24" s="145"/>
      <c r="G24" s="145"/>
      <c r="H24" s="145"/>
      <c r="I24" s="14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"/>
      <c r="Y24" s="1"/>
      <c r="Z24" s="1"/>
    </row>
    <row r="25" spans="1:26" ht="21" customHeight="1">
      <c r="A25" s="17"/>
      <c r="B25" s="26">
        <v>1</v>
      </c>
      <c r="C25" s="153" t="s">
        <v>59</v>
      </c>
      <c r="D25" s="154"/>
      <c r="E25" s="151" t="s">
        <v>60</v>
      </c>
      <c r="F25" s="152"/>
      <c r="G25" s="28">
        <v>98</v>
      </c>
      <c r="H25" s="28"/>
      <c r="I25" s="92" t="s">
        <v>23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"/>
      <c r="Y25" s="1"/>
      <c r="Z25" s="1"/>
    </row>
    <row r="26" spans="1:26" s="91" customFormat="1" ht="21" customHeight="1">
      <c r="A26" s="17"/>
      <c r="B26" s="26"/>
      <c r="C26" s="155"/>
      <c r="D26" s="156"/>
      <c r="E26" s="151" t="s">
        <v>61</v>
      </c>
      <c r="F26" s="152"/>
      <c r="G26" s="102">
        <v>1</v>
      </c>
      <c r="H26" s="29"/>
      <c r="I26" s="92" t="s">
        <v>65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90"/>
      <c r="Y26" s="90"/>
      <c r="Z26" s="90"/>
    </row>
    <row r="27" spans="1:26" s="91" customFormat="1" ht="21" customHeight="1">
      <c r="A27" s="17"/>
      <c r="B27" s="26"/>
      <c r="C27" s="155"/>
      <c r="D27" s="156"/>
      <c r="E27" s="151" t="s">
        <v>72</v>
      </c>
      <c r="F27" s="152"/>
      <c r="G27" s="102">
        <v>1</v>
      </c>
      <c r="H27" s="29"/>
      <c r="I27" s="92" t="s">
        <v>66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90"/>
      <c r="Y27" s="90"/>
      <c r="Z27" s="90"/>
    </row>
    <row r="28" spans="1:26" s="91" customFormat="1" ht="21" customHeight="1">
      <c r="A28" s="17"/>
      <c r="B28" s="26"/>
      <c r="C28" s="155"/>
      <c r="D28" s="156"/>
      <c r="E28" s="151" t="s">
        <v>62</v>
      </c>
      <c r="F28" s="152"/>
      <c r="G28" s="102">
        <v>100</v>
      </c>
      <c r="H28" s="29"/>
      <c r="I28" s="92" t="s">
        <v>23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90"/>
      <c r="Y28" s="90"/>
      <c r="Z28" s="90"/>
    </row>
    <row r="29" spans="1:26" s="91" customFormat="1" ht="21" customHeight="1">
      <c r="A29" s="17"/>
      <c r="B29" s="26"/>
      <c r="C29" s="155"/>
      <c r="D29" s="156"/>
      <c r="E29" s="157" t="s">
        <v>63</v>
      </c>
      <c r="F29" s="152"/>
      <c r="G29" s="87">
        <v>100</v>
      </c>
      <c r="H29" s="113"/>
      <c r="I29" s="92" t="s">
        <v>23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90"/>
      <c r="Y29" s="90"/>
      <c r="Z29" s="90"/>
    </row>
    <row r="30" spans="1:26" s="104" customFormat="1" ht="21" customHeight="1">
      <c r="A30" s="17"/>
      <c r="B30" s="93"/>
      <c r="C30" s="147"/>
      <c r="D30" s="148"/>
      <c r="E30" s="149" t="s">
        <v>64</v>
      </c>
      <c r="F30" s="150"/>
      <c r="G30" s="110">
        <v>1</v>
      </c>
      <c r="H30" s="111"/>
      <c r="I30" s="112" t="s">
        <v>67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03"/>
      <c r="Y30" s="103"/>
      <c r="Z30" s="103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43">
    <mergeCell ref="C30:D30"/>
    <mergeCell ref="E30:F30"/>
    <mergeCell ref="E25:F25"/>
    <mergeCell ref="C25:D25"/>
    <mergeCell ref="C26:D26"/>
    <mergeCell ref="E26:F26"/>
    <mergeCell ref="C27:D27"/>
    <mergeCell ref="E27:F27"/>
    <mergeCell ref="C28:D28"/>
    <mergeCell ref="E28:F28"/>
    <mergeCell ref="C29:D29"/>
    <mergeCell ref="E29:F29"/>
    <mergeCell ref="C22:D22"/>
    <mergeCell ref="E22:F22"/>
    <mergeCell ref="C23:D23"/>
    <mergeCell ref="E23:F23"/>
    <mergeCell ref="C24:I24"/>
    <mergeCell ref="E19:F19"/>
    <mergeCell ref="C19:D19"/>
    <mergeCell ref="C20:D20"/>
    <mergeCell ref="E20:F20"/>
    <mergeCell ref="C21:D21"/>
    <mergeCell ref="E21:F21"/>
    <mergeCell ref="C16:I16"/>
    <mergeCell ref="C17:D17"/>
    <mergeCell ref="E17:F17"/>
    <mergeCell ref="C18:D18"/>
    <mergeCell ref="E18:F18"/>
    <mergeCell ref="E13:F14"/>
    <mergeCell ref="G13:I14"/>
    <mergeCell ref="C15:D15"/>
    <mergeCell ref="E15:F15"/>
    <mergeCell ref="G15:I15"/>
    <mergeCell ref="B10:C10"/>
    <mergeCell ref="B11:C11"/>
    <mergeCell ref="B12:C12"/>
    <mergeCell ref="B13:B14"/>
    <mergeCell ref="C13:D14"/>
    <mergeCell ref="B1:I3"/>
    <mergeCell ref="B7:D7"/>
    <mergeCell ref="E7:I7"/>
    <mergeCell ref="B8:C8"/>
    <mergeCell ref="B9:C9"/>
  </mergeCells>
  <pageMargins left="0.56000000000000005" right="0.51" top="0.6692913385826772" bottom="0.6692913385826772" header="0.31496062992125984" footer="0.31496062992125984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topLeftCell="D12" zoomScale="60" zoomScaleNormal="60" workbookViewId="0">
      <selection activeCell="J26" sqref="J26"/>
    </sheetView>
  </sheetViews>
  <sheetFormatPr defaultColWidth="14.42578125" defaultRowHeight="15" customHeight="1"/>
  <cols>
    <col min="1" max="1" width="0.85546875" customWidth="1"/>
    <col min="2" max="2" width="4.7109375" customWidth="1"/>
    <col min="3" max="3" width="16.140625" customWidth="1"/>
    <col min="4" max="4" width="25.7109375" customWidth="1"/>
    <col min="5" max="5" width="21.5703125" customWidth="1"/>
    <col min="6" max="6" width="22.5703125" customWidth="1"/>
    <col min="7" max="7" width="8.42578125" customWidth="1"/>
    <col min="8" max="8" width="1.42578125" customWidth="1"/>
    <col min="9" max="9" width="7.5703125" customWidth="1"/>
    <col min="10" max="10" width="45.28515625" customWidth="1"/>
    <col min="11" max="24" width="8" customWidth="1"/>
  </cols>
  <sheetData>
    <row r="1" spans="1:26" ht="4.9000000000000004" customHeight="1">
      <c r="A1" s="37"/>
      <c r="B1" s="160" t="s">
        <v>73</v>
      </c>
      <c r="C1" s="159"/>
      <c r="D1" s="159"/>
      <c r="E1" s="159"/>
      <c r="F1" s="159"/>
      <c r="G1" s="159"/>
      <c r="H1" s="159"/>
      <c r="I1" s="159"/>
      <c r="J1" s="15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/>
      <c r="B2" s="159"/>
      <c r="C2" s="159"/>
      <c r="D2" s="159"/>
      <c r="E2" s="159"/>
      <c r="F2" s="159"/>
      <c r="G2" s="159"/>
      <c r="H2" s="159"/>
      <c r="I2" s="159"/>
      <c r="J2" s="159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4.1500000000000004" customHeight="1">
      <c r="A3" s="37"/>
      <c r="B3" s="159"/>
      <c r="C3" s="159"/>
      <c r="D3" s="159"/>
      <c r="E3" s="159"/>
      <c r="F3" s="159"/>
      <c r="G3" s="159"/>
      <c r="H3" s="159"/>
      <c r="I3" s="159"/>
      <c r="J3" s="159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5" customHeight="1">
      <c r="A4" s="2"/>
      <c r="B4" s="3"/>
      <c r="C4" s="3"/>
      <c r="D4" s="3"/>
      <c r="E4" s="4"/>
      <c r="F4" s="4"/>
      <c r="G4" s="4" t="s">
        <v>0</v>
      </c>
      <c r="H4" s="4"/>
      <c r="I4" s="4"/>
      <c r="J4" s="4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" customHeight="1">
      <c r="A5" s="5"/>
      <c r="B5" s="1" t="str">
        <f>'RENCANA SKP'!B5</f>
        <v>BADAN PUSAT STATISTIK KABUPATEN KOLAKA</v>
      </c>
      <c r="C5" s="1"/>
      <c r="D5" s="38"/>
      <c r="E5" s="4"/>
      <c r="F5" s="4"/>
      <c r="G5" s="4" t="str">
        <f>'RENCANA SKP'!F5</f>
        <v>1 Januari s.d. 31 Desember Tahun 2022</v>
      </c>
      <c r="H5" s="4"/>
      <c r="I5" s="4"/>
      <c r="J5" s="4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9" customHeight="1">
      <c r="A6" s="6"/>
      <c r="B6" s="3"/>
      <c r="C6" s="3"/>
      <c r="D6" s="3"/>
      <c r="E6" s="3"/>
      <c r="F6" s="3"/>
      <c r="G6" s="3"/>
      <c r="H6" s="3"/>
      <c r="I6" s="3"/>
      <c r="J6" s="3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37"/>
      <c r="B7" s="124" t="s">
        <v>1</v>
      </c>
      <c r="C7" s="125"/>
      <c r="D7" s="125"/>
      <c r="E7" s="126"/>
      <c r="F7" s="124" t="s">
        <v>2</v>
      </c>
      <c r="G7" s="125"/>
      <c r="H7" s="125"/>
      <c r="I7" s="125"/>
      <c r="J7" s="12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3.5" customHeight="1">
      <c r="A8" s="39"/>
      <c r="B8" s="161" t="s">
        <v>3</v>
      </c>
      <c r="C8" s="146"/>
      <c r="D8" s="40" t="str">
        <f>'RENCANA SKP'!D8</f>
        <v>Ade Ida Mane, SST., M.Si</v>
      </c>
      <c r="E8" s="41"/>
      <c r="F8" s="42" t="s">
        <v>3</v>
      </c>
      <c r="G8" s="43" t="str">
        <f>'RENCANA SKP'!F8</f>
        <v>Agnes Widiastuti, S.Si., M.E.</v>
      </c>
      <c r="H8" s="10"/>
      <c r="I8" s="10"/>
      <c r="J8" s="11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44"/>
      <c r="Z8" s="44"/>
    </row>
    <row r="9" spans="1:26" ht="13.5" customHeight="1">
      <c r="A9" s="39"/>
      <c r="B9" s="127" t="s">
        <v>5</v>
      </c>
      <c r="C9" s="126"/>
      <c r="D9" s="45" t="str">
        <f>'RENCANA SKP'!D9</f>
        <v>19770926 2000121001</v>
      </c>
      <c r="E9" s="11"/>
      <c r="F9" s="46" t="s">
        <v>5</v>
      </c>
      <c r="G9" s="45" t="str">
        <f>'RENCANA SKP'!F9</f>
        <v>196604051989012001</v>
      </c>
      <c r="H9" s="10"/>
      <c r="I9" s="10"/>
      <c r="J9" s="11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44"/>
      <c r="Z9" s="44"/>
    </row>
    <row r="10" spans="1:26" ht="13.5" customHeight="1">
      <c r="A10" s="39"/>
      <c r="B10" s="127" t="s">
        <v>7</v>
      </c>
      <c r="C10" s="126"/>
      <c r="D10" s="47" t="str">
        <f>'RENCANA SKP'!D10</f>
        <v>Pembina Tingkat I/ (IV/b)</v>
      </c>
      <c r="E10" s="48"/>
      <c r="F10" s="46" t="s">
        <v>7</v>
      </c>
      <c r="G10" s="43" t="str">
        <f>'RENCANA SKP'!F10</f>
        <v>Pembina Utama Muda/ (IVc)</v>
      </c>
      <c r="H10" s="10"/>
      <c r="I10" s="10"/>
      <c r="J10" s="11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44"/>
      <c r="Z10" s="44"/>
    </row>
    <row r="11" spans="1:26" ht="13.5" customHeight="1">
      <c r="A11" s="39"/>
      <c r="B11" s="127" t="s">
        <v>9</v>
      </c>
      <c r="C11" s="126"/>
      <c r="D11" s="47" t="str">
        <f>'RENCANA SKP'!D11</f>
        <v>Kepala BPS Kabupaten Kolaka</v>
      </c>
      <c r="E11" s="48"/>
      <c r="F11" s="46" t="s">
        <v>9</v>
      </c>
      <c r="G11" s="43" t="str">
        <f>'RENCANA SKP'!F11</f>
        <v>Kepala Badan Pusat Statistik Provinsi Sulawesi Tenggara</v>
      </c>
      <c r="H11" s="10"/>
      <c r="I11" s="10"/>
      <c r="J11" s="11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4"/>
      <c r="Z11" s="44"/>
    </row>
    <row r="12" spans="1:26" ht="13.5" customHeight="1">
      <c r="A12" s="39"/>
      <c r="B12" s="127" t="s">
        <v>11</v>
      </c>
      <c r="C12" s="126"/>
      <c r="D12" s="47" t="str">
        <f>'RENCANA SKP'!D12</f>
        <v>BPS Kabupaten Kolaka</v>
      </c>
      <c r="E12" s="48"/>
      <c r="F12" s="46" t="s">
        <v>11</v>
      </c>
      <c r="G12" s="94" t="str">
        <f>'RENCANA SKP'!F12</f>
        <v>Badan Pusat Statistik Provinsi Sulawesi Tenggara</v>
      </c>
      <c r="H12" s="95"/>
      <c r="I12" s="95"/>
      <c r="J12" s="9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44"/>
      <c r="Z12" s="44"/>
    </row>
    <row r="13" spans="1:26" ht="13.9" customHeight="1">
      <c r="A13" s="14"/>
      <c r="B13" s="128" t="s">
        <v>13</v>
      </c>
      <c r="C13" s="130" t="str">
        <f>'RENCANA SKP'!C13:C14</f>
        <v>RENCANA KINERJA</v>
      </c>
      <c r="D13" s="131"/>
      <c r="E13" s="130" t="str">
        <f>'RENCANA SKP'!E13:E14</f>
        <v>INDIKATOR KINERJA INDIVIDU</v>
      </c>
      <c r="F13" s="164"/>
      <c r="G13" s="165" t="s">
        <v>16</v>
      </c>
      <c r="H13" s="166"/>
      <c r="I13" s="166"/>
      <c r="J13" s="165" t="s">
        <v>28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37"/>
      <c r="Z13" s="37"/>
    </row>
    <row r="14" spans="1:26" ht="13.9" customHeight="1">
      <c r="A14" s="14"/>
      <c r="B14" s="129"/>
      <c r="C14" s="132"/>
      <c r="D14" s="133"/>
      <c r="E14" s="132"/>
      <c r="F14" s="163"/>
      <c r="G14" s="166"/>
      <c r="H14" s="166"/>
      <c r="I14" s="166"/>
      <c r="J14" s="166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37"/>
      <c r="Z14" s="37"/>
    </row>
    <row r="15" spans="1:26" ht="16.5">
      <c r="A15" s="15"/>
      <c r="B15" s="16" t="s">
        <v>17</v>
      </c>
      <c r="C15" s="136" t="s">
        <v>18</v>
      </c>
      <c r="D15" s="126"/>
      <c r="E15" s="137" t="s">
        <v>19</v>
      </c>
      <c r="F15" s="126"/>
      <c r="G15" s="162" t="s">
        <v>20</v>
      </c>
      <c r="H15" s="163"/>
      <c r="I15" s="146"/>
      <c r="J15" s="97" t="s">
        <v>29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37"/>
      <c r="Z15" s="37"/>
    </row>
    <row r="16" spans="1:26" ht="16.5">
      <c r="A16" s="17"/>
      <c r="B16" s="49" t="s">
        <v>21</v>
      </c>
      <c r="C16" s="138" t="s">
        <v>22</v>
      </c>
      <c r="D16" s="125"/>
      <c r="E16" s="125"/>
      <c r="F16" s="125"/>
      <c r="G16" s="125"/>
      <c r="H16" s="125"/>
      <c r="I16" s="125"/>
      <c r="J16" s="12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37"/>
      <c r="Z16" s="37"/>
    </row>
    <row r="17" spans="1:26" ht="87.6" customHeight="1">
      <c r="A17" s="17"/>
      <c r="B17" s="50">
        <f>IF(ISBLANK('RENCANA SKP'!B17),"",'RENCANA SKP'!B17)</f>
        <v>1</v>
      </c>
      <c r="C17" s="139" t="str">
        <f>IF(ISBLANK('RENCANA SKP'!C17),"",'RENCANA SKP'!C17)</f>
        <v>Meningkatnya pemanfaatan data statistik yang berkualitas</v>
      </c>
      <c r="D17" s="131"/>
      <c r="E17" s="140" t="str">
        <f>IF(ISBLANK('RENCANA SKP'!E17),"",'RENCANA SKP'!E17)</f>
        <v>Persentase pengguna data yang menggunakan data BPS sebagai dasar perencanaan, monitoring dan evaluasi pembangunan</v>
      </c>
      <c r="F17" s="126"/>
      <c r="G17" s="51">
        <f>IF(ISBLANK('RENCANA SKP'!G17),"",'RENCANA SKP'!G17)</f>
        <v>100</v>
      </c>
      <c r="H17" s="52"/>
      <c r="I17" s="53" t="str">
        <f>IF(ISBLANK('RENCANA SKP'!I17),"",'RENCANA SKP'!I17)</f>
        <v>Persen</v>
      </c>
      <c r="J17" s="53" t="s">
        <v>30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37"/>
      <c r="Z17" s="37"/>
    </row>
    <row r="18" spans="1:26" ht="87.6" customHeight="1">
      <c r="A18" s="17"/>
      <c r="B18" s="54" t="str">
        <f>IF(ISBLANK('RENCANA SKP'!B18),"",'RENCANA SKP'!B18)</f>
        <v/>
      </c>
      <c r="C18" s="142" t="str">
        <f>IF(ISBLANK('RENCANA SKP'!C18),"",'RENCANA SKP'!C18)</f>
        <v/>
      </c>
      <c r="D18" s="133"/>
      <c r="E18" s="140" t="str">
        <f>IF(ISBLANK('RENCANA SKP'!E18),"",'RENCANA SKP'!E18)</f>
        <v>Persentase publikasi statistik yang menerapkan standard akurasi</v>
      </c>
      <c r="F18" s="126"/>
      <c r="G18" s="24">
        <f>IF(ISBLANK('RENCANA SKP'!G18),"",'RENCANA SKP'!G18)</f>
        <v>90</v>
      </c>
      <c r="H18" s="52"/>
      <c r="I18" s="55" t="str">
        <f>IF(ISBLANK('RENCANA SKP'!I18),"",'RENCANA SKP'!I18)</f>
        <v>Persen</v>
      </c>
      <c r="J18" s="56" t="s">
        <v>30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37"/>
      <c r="Z18" s="37"/>
    </row>
    <row r="19" spans="1:26" ht="87.6" customHeight="1">
      <c r="A19" s="17"/>
      <c r="B19" s="50">
        <f>IF(ISBLANK('RENCANA SKP'!B19),"",'RENCANA SKP'!B19)</f>
        <v>2</v>
      </c>
      <c r="C19" s="139" t="str">
        <f>IF(ISBLANK('RENCANA SKP'!C19),"",'RENCANA SKP'!C19)</f>
        <v>Penguatan komitmen K/L/D/I terhadap SSN</v>
      </c>
      <c r="D19" s="131"/>
      <c r="E19" s="140" t="str">
        <f>IF(ISBLANK('RENCANA SKP'!E19),"",'RENCANA SKP'!E19)</f>
        <v>Persentase Organisasi Perangkat Daerah (OPD) yang mendapatkan rekomendasi kegiatan statistik</v>
      </c>
      <c r="F19" s="126"/>
      <c r="G19" s="24">
        <f>IF(ISBLANK('RENCANA SKP'!G19),"",'RENCANA SKP'!G19)</f>
        <v>25</v>
      </c>
      <c r="H19" s="25"/>
      <c r="I19" s="55" t="str">
        <f>IF(ISBLANK('RENCANA SKP'!I19),"",'RENCANA SKP'!I19)</f>
        <v>Persen</v>
      </c>
      <c r="J19" s="56" t="s">
        <v>30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37"/>
      <c r="Z19" s="37"/>
    </row>
    <row r="20" spans="1:26" ht="87.6" customHeight="1">
      <c r="A20" s="17"/>
      <c r="B20" s="54" t="str">
        <f>IF(ISBLANK('RENCANA SKP'!B20),"",'RENCANA SKP'!B20)</f>
        <v/>
      </c>
      <c r="C20" s="142" t="str">
        <f>IF(ISBLANK('RENCANA SKP'!C20),"",'RENCANA SKP'!C20)</f>
        <v/>
      </c>
      <c r="D20" s="133"/>
      <c r="E20" s="140" t="str">
        <f>IF(ISBLANK('RENCANA SKP'!E20),"",'RENCANA SKP'!E20)</f>
        <v>Persentase Organisasi Perangkat Daerah (OPD) yang menyampaikan metadata sektoral sesuai standar</v>
      </c>
      <c r="F20" s="126"/>
      <c r="G20" s="24">
        <f>IF(ISBLANK('RENCANA SKP'!G20),"",'RENCANA SKP'!G20)</f>
        <v>60</v>
      </c>
      <c r="H20" s="25"/>
      <c r="I20" s="55" t="str">
        <f>IF(ISBLANK('RENCANA SKP'!I20),"",'RENCANA SKP'!I20)</f>
        <v>Persen</v>
      </c>
      <c r="J20" s="56" t="s">
        <v>30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37"/>
      <c r="Z20" s="37"/>
    </row>
    <row r="21" spans="1:26" ht="87.6" customHeight="1">
      <c r="A21" s="17"/>
      <c r="B21" s="57">
        <f>IF(ISBLANK('RENCANA SKP'!B21),"",'RENCANA SKP'!B21)</f>
        <v>3</v>
      </c>
      <c r="C21" s="140" t="str">
        <f>IF(ISBLANK('RENCANA SKP'!C21),"",'RENCANA SKP'!C21)</f>
        <v>Penguatan statistik sektoral K/L/D/I</v>
      </c>
      <c r="D21" s="126"/>
      <c r="E21" s="140" t="str">
        <f>IF(ISBLANK('RENCANA SKP'!E21),"",'RENCANA SKP'!E21)</f>
        <v>Persentase Organisasi Perangkat Daerah (OPD) yang mendapatkan pembinaan statistik</v>
      </c>
      <c r="F21" s="126"/>
      <c r="G21" s="24">
        <f>IF(ISBLANK('RENCANA SKP'!G21),"",'RENCANA SKP'!G21)</f>
        <v>90</v>
      </c>
      <c r="H21" s="25"/>
      <c r="I21" s="55" t="str">
        <f>IF(ISBLANK('RENCANA SKP'!I21),"",'RENCANA SKP'!I21)</f>
        <v>Persen</v>
      </c>
      <c r="J21" s="56" t="s">
        <v>30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7"/>
      <c r="Z21" s="37"/>
    </row>
    <row r="22" spans="1:26" ht="87.6" customHeight="1">
      <c r="A22" s="17"/>
      <c r="B22" s="58">
        <f>IF(ISBLANK('RENCANA SKP'!B22),"",'RENCANA SKP'!B22)</f>
        <v>4</v>
      </c>
      <c r="C22" s="167" t="str">
        <f>IF(ISBLANK('RENCANA SKP'!C22),"",'RENCANA SKP'!C22)</f>
        <v>SDM statistik yang unggul dan berdaya saing dalam kerangka tata kelola kelembagaan</v>
      </c>
      <c r="D22" s="159"/>
      <c r="E22" s="140" t="str">
        <f>IF(ISBLANK('RENCANA SKP'!E22),"",'RENCANA SKP'!E22)</f>
        <v>Hasil Penilaian Implementasi SAKIP oleh Inspektorat</v>
      </c>
      <c r="F22" s="126"/>
      <c r="G22" s="24">
        <f>IF(ISBLANK('RENCANA SKP'!G22),"",'RENCANA SKP'!G22)</f>
        <v>65.88</v>
      </c>
      <c r="H22" s="25"/>
      <c r="I22" s="55" t="str">
        <f>IF(ISBLANK('RENCANA SKP'!I22),"",'RENCANA SKP'!I22)</f>
        <v>Poin</v>
      </c>
      <c r="J22" s="56" t="s">
        <v>30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37"/>
      <c r="Z22" s="37"/>
    </row>
    <row r="23" spans="1:26" ht="87.6" customHeight="1">
      <c r="A23" s="17"/>
      <c r="B23" s="58" t="str">
        <f>IF(ISBLANK('RENCANA SKP'!B23),"",'RENCANA SKP'!B23)</f>
        <v/>
      </c>
      <c r="C23" s="167" t="str">
        <f>IF(ISBLANK('RENCANA SKP'!C23),"",'RENCANA SKP'!C23)</f>
        <v/>
      </c>
      <c r="D23" s="159"/>
      <c r="E23" s="140" t="str">
        <f>IF(ISBLANK('RENCANA SKP'!E23),"",'RENCANA SKP'!E23)</f>
        <v>Persentase kepuasan pengguna data terhadap sarana dan prasarana pelayanan BPS</v>
      </c>
      <c r="F23" s="126"/>
      <c r="G23" s="24">
        <f>IF(ISBLANK('RENCANA SKP'!G23),"",'RENCANA SKP'!G23)</f>
        <v>97.14</v>
      </c>
      <c r="H23" s="25"/>
      <c r="I23" s="55" t="str">
        <f>IF(ISBLANK('RENCANA SKP'!I23),"",'RENCANA SKP'!I23)</f>
        <v>Persen</v>
      </c>
      <c r="J23" s="56" t="s">
        <v>31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37"/>
      <c r="Z23" s="37"/>
    </row>
    <row r="24" spans="1:26" ht="16.5">
      <c r="A24" s="17"/>
      <c r="B24" s="59" t="s">
        <v>26</v>
      </c>
      <c r="C24" s="168" t="s">
        <v>27</v>
      </c>
      <c r="D24" s="169"/>
      <c r="E24" s="169"/>
      <c r="F24" s="169"/>
      <c r="G24" s="169"/>
      <c r="H24" s="169"/>
      <c r="I24" s="169"/>
      <c r="J24" s="170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37"/>
      <c r="Z24" s="37"/>
    </row>
    <row r="25" spans="1:26" ht="45" customHeight="1">
      <c r="A25" s="17"/>
      <c r="B25" s="50">
        <f>IF(ISBLANK('RENCANA SKP'!B25),"",'RENCANA SKP'!B25)</f>
        <v>1</v>
      </c>
      <c r="C25" s="139" t="str">
        <f>IF(ISBLANK('RENCANA SKP'!C25),"",'RENCANA SKP'!C25)</f>
        <v>Meningkatkan kinerja dalam rangka reformasi birokrasi dan tata kelola kelembagaan</v>
      </c>
      <c r="D25" s="131"/>
      <c r="E25" s="140" t="str">
        <f>IF(ISBLANK('RENCANA SKP'!E25),"",'RENCANA SKP'!E25)</f>
        <v>Persentase realisasi anggaran terhadap pagu</v>
      </c>
      <c r="F25" s="126"/>
      <c r="G25" s="24">
        <f>IF(ISBLANK('RENCANA SKP'!G25),"",'RENCANA SKP'!G25)</f>
        <v>98</v>
      </c>
      <c r="H25" s="28"/>
      <c r="I25" s="55" t="str">
        <f>IF(ISBLANK('RENCANA SKP'!I25),"",'RENCANA SKP'!I25)</f>
        <v>Persen</v>
      </c>
      <c r="J25" s="56" t="s">
        <v>32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37"/>
      <c r="Z25" s="37"/>
    </row>
    <row r="26" spans="1:26" ht="39" customHeight="1">
      <c r="A26" s="30"/>
      <c r="B26" s="56" t="str">
        <f>IF(ISBLANK('RENCANA SKP'!B26),"",'RENCANA SKP'!B26)</f>
        <v/>
      </c>
      <c r="C26" s="140" t="str">
        <f>IF(ISBLANK('RENCANA SKP'!C26),"",'RENCANA SKP'!C26)</f>
        <v/>
      </c>
      <c r="D26" s="126"/>
      <c r="E26" s="140" t="str">
        <f>IF(ISBLANK('RENCANA SKP'!E26),"",'RENCANA SKP'!E26)</f>
        <v>Jumlah Desa Cinta Statistik (Cantik)</v>
      </c>
      <c r="F26" s="126"/>
      <c r="G26" s="24">
        <f>IF(ISBLANK('RENCANA SKP'!G26),"",'RENCANA SKP'!G26)</f>
        <v>1</v>
      </c>
      <c r="H26" s="29"/>
      <c r="I26" s="55" t="str">
        <f>IF(ISBLANK('RENCANA SKP'!I26),"",'RENCANA SKP'!I26)</f>
        <v>Desa</v>
      </c>
      <c r="J26" s="56" t="s">
        <v>32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7"/>
      <c r="Z26" s="37"/>
    </row>
    <row r="27" spans="1:26" ht="39" customHeight="1">
      <c r="A27" s="2"/>
      <c r="B27" s="56" t="str">
        <f>IF(ISBLANK('RENCANA SKP'!B27),"",'RENCANA SKP'!B27)</f>
        <v/>
      </c>
      <c r="C27" s="140" t="str">
        <f>IF(ISBLANK('RENCANA SKP'!C27),"",'RENCANA SKP'!C27)</f>
        <v/>
      </c>
      <c r="D27" s="126"/>
      <c r="E27" s="140" t="str">
        <f>IF(ISBLANK('RENCANA SKP'!E27),"",'RENCANA SKP'!E27)</f>
        <v>Satker berpredikat WBK/WBBM dari BPS</v>
      </c>
      <c r="F27" s="126"/>
      <c r="G27" s="24">
        <f>IF(ISBLANK('RENCANA SKP'!G27),"",'RENCANA SKP'!G27)</f>
        <v>1</v>
      </c>
      <c r="H27" s="29"/>
      <c r="I27" s="55" t="str">
        <f>IF(ISBLANK('RENCANA SKP'!I27),"",'RENCANA SKP'!I27)</f>
        <v>Satker</v>
      </c>
      <c r="J27" s="56" t="s">
        <v>32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7"/>
      <c r="Z27" s="37"/>
    </row>
    <row r="28" spans="1:26" ht="39" customHeight="1">
      <c r="A28" s="2"/>
      <c r="B28" s="56" t="str">
        <f>IF(ISBLANK('RENCANA SKP'!B28),"",'RENCANA SKP'!B28)</f>
        <v/>
      </c>
      <c r="C28" s="140" t="str">
        <f>IF(ISBLANK('RENCANA SKP'!C28),"",'RENCANA SKP'!C28)</f>
        <v/>
      </c>
      <c r="D28" s="126"/>
      <c r="E28" s="140" t="str">
        <f>IF(ISBLANK('RENCANA SKP'!E28),"",'RENCANA SKP'!E28)</f>
        <v>Persentase pelaporan dokumen melalui SPI Online</v>
      </c>
      <c r="F28" s="126"/>
      <c r="G28" s="24">
        <f>IF(ISBLANK('RENCANA SKP'!G28),"",'RENCANA SKP'!G28)</f>
        <v>100</v>
      </c>
      <c r="H28" s="29"/>
      <c r="I28" s="55" t="str">
        <f>IF(ISBLANK('RENCANA SKP'!I28),"",'RENCANA SKP'!I28)</f>
        <v>Persen</v>
      </c>
      <c r="J28" s="56" t="s">
        <v>32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7"/>
      <c r="Z28" s="37"/>
    </row>
    <row r="29" spans="1:26" ht="39" customHeight="1">
      <c r="A29" s="2"/>
      <c r="B29" s="56" t="str">
        <f>IF(ISBLANK('RENCANA SKP'!B29),"",'RENCANA SKP'!B29)</f>
        <v/>
      </c>
      <c r="C29" s="140" t="str">
        <f>IF(ISBLANK('RENCANA SKP'!C29),"",'RENCANA SKP'!C29)</f>
        <v/>
      </c>
      <c r="D29" s="126"/>
      <c r="E29" s="140" t="str">
        <f>IF(ISBLANK('RENCANA SKP'!E29),"",'RENCANA SKP'!E29)</f>
        <v>Persentase kepatuhan pelaporan LHKPN/LHKASN</v>
      </c>
      <c r="F29" s="126"/>
      <c r="G29" s="24">
        <f>IF(ISBLANK('RENCANA SKP'!G29),"",'RENCANA SKP'!G29)</f>
        <v>100</v>
      </c>
      <c r="H29" s="29"/>
      <c r="I29" s="55" t="str">
        <f>IF(ISBLANK('RENCANA SKP'!I29),"",'RENCANA SKP'!I29)</f>
        <v>Persen</v>
      </c>
      <c r="J29" s="56" t="s">
        <v>32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7"/>
      <c r="Z29" s="37"/>
    </row>
    <row r="30" spans="1:26" ht="39" customHeight="1">
      <c r="A30" s="2"/>
      <c r="B30" s="56"/>
      <c r="C30" s="140"/>
      <c r="D30" s="126"/>
      <c r="E30" s="140" t="str">
        <f>IF(ISBLANK('RENCANA SKP'!E30),"",'RENCANA SKP'!E30)</f>
        <v>Terselenggaranya pengukuran Indeks Pembangunan Statistik (IPS)</v>
      </c>
      <c r="F30" s="126"/>
      <c r="G30" s="24">
        <f>IF(ISBLANK('RENCANA SKP'!G30),"",'RENCANA SKP'!G30)</f>
        <v>1</v>
      </c>
      <c r="H30" s="29"/>
      <c r="I30" s="105" t="str">
        <f>IF(ISBLANK('RENCANA SKP'!I30),"",'RENCANA SKP'!I30)</f>
        <v>Pemda</v>
      </c>
      <c r="J30" s="56" t="s">
        <v>32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7"/>
      <c r="Z30" s="37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7"/>
      <c r="Z31" s="37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7"/>
      <c r="Z32" s="37"/>
    </row>
    <row r="33" spans="1:26" ht="13.5" customHeight="1">
      <c r="A33" s="2"/>
      <c r="B33" s="175"/>
      <c r="C33" s="172"/>
      <c r="D33" s="173"/>
      <c r="E33" s="158"/>
      <c r="F33" s="159"/>
      <c r="G33" s="159"/>
      <c r="H33" s="159"/>
      <c r="I33" s="159"/>
      <c r="J33" s="159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7"/>
      <c r="Z33" s="37"/>
    </row>
    <row r="34" spans="1:26" ht="13.5" customHeight="1">
      <c r="A34" s="2"/>
      <c r="B34" s="174"/>
      <c r="C34" s="172"/>
      <c r="D34" s="173"/>
      <c r="E34" s="158"/>
      <c r="F34" s="159"/>
      <c r="G34" s="159"/>
      <c r="H34" s="159"/>
      <c r="I34" s="159"/>
      <c r="J34" s="159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7"/>
      <c r="Z34" s="37"/>
    </row>
    <row r="35" spans="1:26" ht="13.5" customHeight="1">
      <c r="A35" s="2"/>
      <c r="B35" s="174"/>
      <c r="C35" s="172"/>
      <c r="D35" s="173"/>
      <c r="E35" s="34"/>
      <c r="F35" s="34"/>
      <c r="G35" s="34"/>
      <c r="H35" s="34"/>
      <c r="I35" s="34"/>
      <c r="J35" s="3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7"/>
      <c r="Z35" s="37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7"/>
      <c r="Z36" s="37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7"/>
      <c r="Z37" s="37"/>
    </row>
    <row r="38" spans="1:26" ht="13.5" customHeight="1">
      <c r="A38" s="2"/>
      <c r="B38" s="175"/>
      <c r="C38" s="172"/>
      <c r="D38" s="173"/>
      <c r="E38" s="158"/>
      <c r="F38" s="159"/>
      <c r="G38" s="159"/>
      <c r="H38" s="159"/>
      <c r="I38" s="159"/>
      <c r="J38" s="159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7"/>
      <c r="Z38" s="37"/>
    </row>
    <row r="39" spans="1:26" ht="13.5" customHeight="1">
      <c r="A39" s="2"/>
      <c r="B39" s="174"/>
      <c r="C39" s="172"/>
      <c r="D39" s="173"/>
      <c r="E39" s="158"/>
      <c r="F39" s="159"/>
      <c r="G39" s="159"/>
      <c r="H39" s="159"/>
      <c r="I39" s="159"/>
      <c r="J39" s="15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7"/>
      <c r="Z39" s="37"/>
    </row>
    <row r="40" spans="1:26" ht="13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37"/>
      <c r="Z40" s="37"/>
    </row>
    <row r="41" spans="1:26" ht="13.5" customHeight="1">
      <c r="A41" s="1"/>
      <c r="B41" s="171"/>
      <c r="C41" s="172"/>
      <c r="D41" s="173"/>
      <c r="E41" s="2"/>
      <c r="F41" s="2"/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37"/>
      <c r="Z41" s="37"/>
    </row>
    <row r="42" spans="1:26" ht="13.5" customHeight="1">
      <c r="A42" s="1"/>
      <c r="B42" s="171"/>
      <c r="C42" s="172"/>
      <c r="D42" s="173"/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37"/>
      <c r="Z42" s="37"/>
    </row>
    <row r="43" spans="1:26" ht="13.5" customHeight="1">
      <c r="A43" s="1"/>
      <c r="B43" s="174"/>
      <c r="C43" s="172"/>
      <c r="D43" s="173"/>
      <c r="E43" s="2"/>
      <c r="F43" s="2"/>
      <c r="G43" s="2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37"/>
      <c r="Z43" s="37"/>
    </row>
    <row r="44" spans="1:26" ht="12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36"/>
      <c r="C48" s="36"/>
      <c r="D48" s="36"/>
      <c r="E48" s="36"/>
      <c r="F48" s="36"/>
      <c r="G48" s="36"/>
      <c r="H48" s="36"/>
      <c r="I48" s="36"/>
      <c r="J48" s="36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6"/>
      <c r="C49" s="36"/>
      <c r="D49" s="36"/>
      <c r="E49" s="36"/>
      <c r="F49" s="36"/>
      <c r="G49" s="36"/>
      <c r="H49" s="36"/>
      <c r="I49" s="36"/>
      <c r="J49" s="36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6"/>
      <c r="C50" s="36"/>
      <c r="D50" s="36"/>
      <c r="E50" s="36"/>
      <c r="F50" s="36"/>
      <c r="G50" s="36"/>
      <c r="H50" s="36"/>
      <c r="I50" s="36"/>
      <c r="J50" s="36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6"/>
      <c r="C51" s="36"/>
      <c r="D51" s="36"/>
      <c r="E51" s="36"/>
      <c r="F51" s="36"/>
      <c r="G51" s="36"/>
      <c r="H51" s="36"/>
      <c r="I51" s="36"/>
      <c r="J51" s="36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6"/>
      <c r="C52" s="36"/>
      <c r="D52" s="36"/>
      <c r="E52" s="36"/>
      <c r="F52" s="36"/>
      <c r="G52" s="36"/>
      <c r="H52" s="36"/>
      <c r="I52" s="36"/>
      <c r="J52" s="36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2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2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2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2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2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2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2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2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2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2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2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2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2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2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2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2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2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2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2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2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2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2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2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2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2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2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2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2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2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2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2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2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2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2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2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2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2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2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2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2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2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2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2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2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2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2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2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2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2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2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2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2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2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2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2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2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2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2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2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2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2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2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2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2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2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2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2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2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2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2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2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2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2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2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2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2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2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2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2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2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2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2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2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2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2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2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2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2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2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2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2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2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2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2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2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2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2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2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2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2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2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2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2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2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2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2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2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2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2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2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2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2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2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2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2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2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2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2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2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2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2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2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2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2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2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2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2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2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2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2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2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2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2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2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2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2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2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2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2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2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2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2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2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2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2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2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2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2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2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2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2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2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2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2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2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2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2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2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2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2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2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2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2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2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2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2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2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2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2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2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2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2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2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2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2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2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2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2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2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2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2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2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2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2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2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2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2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2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2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2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2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2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2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2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2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2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2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2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2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2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2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2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2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2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2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2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2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2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2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2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2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2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2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2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2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2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2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2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2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2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2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2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2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2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2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2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2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2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2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2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2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2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2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2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2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2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2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2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2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2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2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2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2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2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2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2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2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2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2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2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2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2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2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2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2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2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2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2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2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2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2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2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2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2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2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2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2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2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2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2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2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2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2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2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2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2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2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2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2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2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2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2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2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2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2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2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2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2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2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2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2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2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2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2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2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2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2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2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2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2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2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2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2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2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2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2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2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2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2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2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2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2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2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2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2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2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2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2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2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2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2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2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2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2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2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2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2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2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2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2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2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2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2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2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2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2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2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2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2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2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2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2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2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2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2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2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2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2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2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2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2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2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2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2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2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2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2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2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2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2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2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2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2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2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2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2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2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2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2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2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2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2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2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2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2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2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2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2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2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2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2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2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2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2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2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2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2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2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2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2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2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2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2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2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2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2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2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2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2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2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2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2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2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2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2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2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2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2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2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2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2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2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2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2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2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2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2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2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2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2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2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2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2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2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2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2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2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2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2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2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2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2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2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2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2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2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2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2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2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2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2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2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2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2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2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2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2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2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2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2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2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2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2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2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2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2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2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2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2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2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2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2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2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2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2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2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2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2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2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2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2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2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2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2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2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2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2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2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2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2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2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2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2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2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2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2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2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2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2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2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2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2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2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2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2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2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2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2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2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2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2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2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2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2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2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2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2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2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2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2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2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2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2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2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2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2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2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2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2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2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2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2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2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2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2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2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2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2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2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2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2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2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2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2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2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2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2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2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2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2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2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2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2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2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2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2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2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2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2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2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2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2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2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2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2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2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2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2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2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2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2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2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2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2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2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2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2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2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2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2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2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2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2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2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2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2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2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2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2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2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2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2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2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2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2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2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2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2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2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2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2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2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2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2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2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2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2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2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2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2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2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2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2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2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2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2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2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2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2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2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2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2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2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2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2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2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2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2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2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2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2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2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2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2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2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2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2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2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2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2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2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2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2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2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2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2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2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2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2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2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2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2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2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2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2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2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2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2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2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2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2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2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2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2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2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2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2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2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2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2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2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2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2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2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2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2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2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2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2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2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2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2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2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2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2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2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2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2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2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2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2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2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2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2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2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2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2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2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2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2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2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2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2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2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2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2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2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2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2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2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2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2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2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2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2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2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2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2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2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2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2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2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2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2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2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2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2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2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2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2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2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2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2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2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2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2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2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2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2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2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2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2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2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2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2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2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2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2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2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2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2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2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2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2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2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2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2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2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2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2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56">
    <mergeCell ref="C24:J24"/>
    <mergeCell ref="B42:D42"/>
    <mergeCell ref="B43:D43"/>
    <mergeCell ref="E34:J34"/>
    <mergeCell ref="E38:J38"/>
    <mergeCell ref="E39:J39"/>
    <mergeCell ref="B34:D34"/>
    <mergeCell ref="B35:D35"/>
    <mergeCell ref="B38:D38"/>
    <mergeCell ref="B39:D39"/>
    <mergeCell ref="B41:D41"/>
    <mergeCell ref="B33:D33"/>
    <mergeCell ref="C28:D28"/>
    <mergeCell ref="C29:D29"/>
    <mergeCell ref="C30:D30"/>
    <mergeCell ref="E25:F25"/>
    <mergeCell ref="E26:F26"/>
    <mergeCell ref="E27:F27"/>
    <mergeCell ref="E28:F28"/>
    <mergeCell ref="E29:F29"/>
    <mergeCell ref="E30:F30"/>
    <mergeCell ref="C20:D20"/>
    <mergeCell ref="E20:F20"/>
    <mergeCell ref="C23:D23"/>
    <mergeCell ref="C21:D21"/>
    <mergeCell ref="E21:F21"/>
    <mergeCell ref="C22:D22"/>
    <mergeCell ref="E22:F22"/>
    <mergeCell ref="E23:F23"/>
    <mergeCell ref="C17:D17"/>
    <mergeCell ref="E17:F17"/>
    <mergeCell ref="C18:D18"/>
    <mergeCell ref="E18:F18"/>
    <mergeCell ref="C19:D19"/>
    <mergeCell ref="E19:F19"/>
    <mergeCell ref="E13:F14"/>
    <mergeCell ref="G13:I14"/>
    <mergeCell ref="J13:J14"/>
    <mergeCell ref="C16:J16"/>
    <mergeCell ref="C15:D15"/>
    <mergeCell ref="C26:D26"/>
    <mergeCell ref="C27:D27"/>
    <mergeCell ref="E33:J33"/>
    <mergeCell ref="B1:J3"/>
    <mergeCell ref="B7:E7"/>
    <mergeCell ref="F7:J7"/>
    <mergeCell ref="B8:C8"/>
    <mergeCell ref="B9:C9"/>
    <mergeCell ref="B10:C10"/>
    <mergeCell ref="B11:C11"/>
    <mergeCell ref="E15:F15"/>
    <mergeCell ref="G15:I15"/>
    <mergeCell ref="B12:C12"/>
    <mergeCell ref="B13:B14"/>
    <mergeCell ref="C13:D14"/>
    <mergeCell ref="C25:D25"/>
  </mergeCells>
  <pageMargins left="0.70866141732283472" right="0.70866141732283472" top="0.6692913385826772" bottom="0.6692913385826772" header="0.31496062992125984" footer="0.31496062992125984"/>
  <pageSetup paperSize="9" scale="8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3"/>
  <sheetViews>
    <sheetView topLeftCell="A14" zoomScale="80" zoomScaleNormal="80" workbookViewId="0">
      <selection activeCell="G22" sqref="G22:G23"/>
    </sheetView>
  </sheetViews>
  <sheetFormatPr defaultColWidth="14.42578125" defaultRowHeight="15" customHeight="1"/>
  <cols>
    <col min="1" max="1" width="0.85546875" customWidth="1"/>
    <col min="2" max="2" width="4.7109375" customWidth="1"/>
    <col min="3" max="3" width="20.140625" customWidth="1"/>
    <col min="4" max="4" width="49.5703125" customWidth="1"/>
    <col min="5" max="5" width="23.28515625" customWidth="1"/>
    <col min="6" max="6" width="50.7109375" customWidth="1"/>
    <col min="7" max="7" width="5" customWidth="1"/>
    <col min="8" max="8" width="1" customWidth="1"/>
    <col min="9" max="9" width="10.28515625" customWidth="1"/>
    <col min="10" max="23" width="8" customWidth="1"/>
  </cols>
  <sheetData>
    <row r="1" spans="1:26" ht="7.15" customHeight="1">
      <c r="A1" s="1"/>
      <c r="B1" s="160" t="s">
        <v>75</v>
      </c>
      <c r="C1" s="159"/>
      <c r="D1" s="159"/>
      <c r="E1" s="159"/>
      <c r="F1" s="159"/>
      <c r="G1" s="159"/>
      <c r="H1" s="159"/>
      <c r="I1" s="15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59"/>
      <c r="C2" s="159"/>
      <c r="D2" s="159"/>
      <c r="E2" s="159"/>
      <c r="F2" s="159"/>
      <c r="G2" s="159"/>
      <c r="H2" s="159"/>
      <c r="I2" s="15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7.15" customHeight="1">
      <c r="A3" s="1"/>
      <c r="B3" s="159"/>
      <c r="C3" s="159"/>
      <c r="D3" s="159"/>
      <c r="E3" s="159"/>
      <c r="F3" s="159"/>
      <c r="G3" s="159"/>
      <c r="H3" s="159"/>
      <c r="I3" s="15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2"/>
      <c r="B4" s="3"/>
      <c r="C4" s="3"/>
      <c r="D4" s="3"/>
      <c r="E4" s="4"/>
      <c r="F4" s="4" t="s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 t="s">
        <v>76</v>
      </c>
      <c r="C5" s="4"/>
      <c r="D5" s="3"/>
      <c r="E5" s="4"/>
      <c r="F5" s="4" t="str">
        <f>'RENCANA SKP'!F5</f>
        <v>1 Januari s.d. 31 Desember Tahun 2022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.15" customHeight="1">
      <c r="A6" s="6"/>
      <c r="B6" s="6"/>
      <c r="C6" s="6"/>
      <c r="D6" s="6"/>
      <c r="E6" s="6"/>
      <c r="F6" s="6"/>
      <c r="G6" s="6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117" customFormat="1" ht="12.75" customHeight="1">
      <c r="A7" s="115"/>
      <c r="B7" s="176" t="s">
        <v>1</v>
      </c>
      <c r="C7" s="177"/>
      <c r="D7" s="152"/>
      <c r="E7" s="176" t="s">
        <v>2</v>
      </c>
      <c r="F7" s="177"/>
      <c r="G7" s="177"/>
      <c r="H7" s="177"/>
      <c r="I7" s="152"/>
      <c r="J7" s="119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spans="1:26" s="117" customFormat="1" ht="13.5" customHeight="1">
      <c r="A8" s="115"/>
      <c r="B8" s="178" t="s">
        <v>3</v>
      </c>
      <c r="C8" s="152"/>
      <c r="D8" s="13" t="str">
        <f>REVIU!D8</f>
        <v>Ade Ida Mane, SST., M.Si</v>
      </c>
      <c r="E8" s="120" t="s">
        <v>3</v>
      </c>
      <c r="F8" s="13" t="str">
        <f>'RENCANA SKP'!F8</f>
        <v>Agnes Widiastuti, S.Si., M.E.</v>
      </c>
      <c r="G8" s="28"/>
      <c r="H8" s="28"/>
      <c r="I8" s="121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</row>
    <row r="9" spans="1:26" s="117" customFormat="1" ht="13.5" customHeight="1">
      <c r="A9" s="115"/>
      <c r="B9" s="178" t="s">
        <v>5</v>
      </c>
      <c r="C9" s="152"/>
      <c r="D9" s="60" t="str">
        <f>REVIU!D9</f>
        <v>19770926 2000121001</v>
      </c>
      <c r="E9" s="120" t="s">
        <v>5</v>
      </c>
      <c r="F9" s="60" t="str">
        <f>'RENCANA SKP'!F9</f>
        <v>196604051989012001</v>
      </c>
      <c r="G9" s="28"/>
      <c r="H9" s="28"/>
      <c r="I9" s="121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</row>
    <row r="10" spans="1:26" s="117" customFormat="1" ht="13.5" customHeight="1">
      <c r="A10" s="115"/>
      <c r="B10" s="178" t="s">
        <v>7</v>
      </c>
      <c r="C10" s="152"/>
      <c r="D10" s="13" t="str">
        <f>REVIU!D10</f>
        <v>Pembina Tingkat I/ (IV/b)</v>
      </c>
      <c r="E10" s="120" t="s">
        <v>7</v>
      </c>
      <c r="F10" s="13" t="str">
        <f>'RENCANA SKP'!F10</f>
        <v>Pembina Utama Muda/ (IVc)</v>
      </c>
      <c r="G10" s="28"/>
      <c r="H10" s="28"/>
      <c r="I10" s="121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</row>
    <row r="11" spans="1:26" s="117" customFormat="1" ht="13.5" customHeight="1">
      <c r="A11" s="115"/>
      <c r="B11" s="178" t="s">
        <v>9</v>
      </c>
      <c r="C11" s="152"/>
      <c r="D11" s="13" t="str">
        <f>REVIU!D11</f>
        <v>Kepala BPS Kabupaten Kolaka</v>
      </c>
      <c r="E11" s="120" t="s">
        <v>9</v>
      </c>
      <c r="F11" s="13" t="str">
        <f>'RENCANA SKP'!F11</f>
        <v>Kepala Badan Pusat Statistik Provinsi Sulawesi Tenggara</v>
      </c>
      <c r="G11" s="28"/>
      <c r="H11" s="28"/>
      <c r="I11" s="121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</row>
    <row r="12" spans="1:26" s="117" customFormat="1" ht="13.5" customHeight="1">
      <c r="A12" s="115"/>
      <c r="B12" s="178" t="s">
        <v>11</v>
      </c>
      <c r="C12" s="152"/>
      <c r="D12" s="13" t="str">
        <f>REVIU!D12</f>
        <v>BPS Kabupaten Kolaka</v>
      </c>
      <c r="E12" s="120" t="s">
        <v>11</v>
      </c>
      <c r="F12" s="13" t="str">
        <f>'RENCANA SKP'!F12</f>
        <v>Badan Pusat Statistik Provinsi Sulawesi Tenggara</v>
      </c>
      <c r="G12" s="28"/>
      <c r="H12" s="28"/>
      <c r="I12" s="121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</row>
    <row r="13" spans="1:26" ht="12.6" customHeight="1">
      <c r="A13" s="14"/>
      <c r="B13" s="128" t="s">
        <v>13</v>
      </c>
      <c r="C13" s="130" t="s">
        <v>14</v>
      </c>
      <c r="D13" s="131"/>
      <c r="E13" s="130" t="s">
        <v>15</v>
      </c>
      <c r="F13" s="131"/>
      <c r="G13" s="130" t="s">
        <v>16</v>
      </c>
      <c r="H13" s="134"/>
      <c r="I13" s="131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"/>
      <c r="Y13" s="1"/>
      <c r="Z13" s="1"/>
    </row>
    <row r="14" spans="1:26" ht="12.6" customHeight="1">
      <c r="A14" s="14"/>
      <c r="B14" s="129"/>
      <c r="C14" s="132"/>
      <c r="D14" s="133"/>
      <c r="E14" s="132"/>
      <c r="F14" s="133"/>
      <c r="G14" s="132"/>
      <c r="H14" s="135"/>
      <c r="I14" s="13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"/>
      <c r="Y14" s="1"/>
      <c r="Z14" s="1"/>
    </row>
    <row r="15" spans="1:26" ht="16.5">
      <c r="A15" s="15"/>
      <c r="B15" s="16" t="s">
        <v>17</v>
      </c>
      <c r="C15" s="136" t="s">
        <v>18</v>
      </c>
      <c r="D15" s="126"/>
      <c r="E15" s="137" t="s">
        <v>19</v>
      </c>
      <c r="F15" s="126"/>
      <c r="G15" s="137" t="s">
        <v>20</v>
      </c>
      <c r="H15" s="125"/>
      <c r="I15" s="12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"/>
      <c r="Y15" s="1"/>
      <c r="Z15" s="1"/>
    </row>
    <row r="16" spans="1:26" ht="16.5">
      <c r="A16" s="17"/>
      <c r="B16" s="18" t="s">
        <v>21</v>
      </c>
      <c r="C16" s="138" t="s">
        <v>22</v>
      </c>
      <c r="D16" s="125"/>
      <c r="E16" s="125"/>
      <c r="F16" s="125"/>
      <c r="G16" s="125"/>
      <c r="H16" s="125"/>
      <c r="I16" s="12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"/>
      <c r="Y16" s="1"/>
      <c r="Z16" s="1"/>
    </row>
    <row r="17" spans="1:26" ht="28.15" customHeight="1">
      <c r="A17" s="17"/>
      <c r="B17" s="19">
        <f>IF(ISBLANK(REVIU!B17),"",REVIU!B17)</f>
        <v>1</v>
      </c>
      <c r="C17" s="139" t="str">
        <f>IF(ISBLANK(REVIU!C17),"",REVIU!C17)</f>
        <v>Meningkatnya pemanfaatan data statistik yang berkualitas</v>
      </c>
      <c r="D17" s="131"/>
      <c r="E17" s="140" t="str">
        <f>IF(ISBLANK(REVIU!E17),"",REVIU!E17)</f>
        <v>Persentase pengguna data yang menggunakan data BPS sebagai dasar perencanaan, monitoring dan evaluasi pembangunan</v>
      </c>
      <c r="F17" s="126"/>
      <c r="G17" s="20">
        <f>IF(ISBLANK(REVIU!G17),"",REVIU!G17)</f>
        <v>100</v>
      </c>
      <c r="H17" s="21"/>
      <c r="I17" s="22" t="str">
        <f>IF(ISBLANK(REVIU!I17),"",REVIU!I17)</f>
        <v>Persen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"/>
      <c r="Y17" s="1"/>
      <c r="Z17" s="1"/>
    </row>
    <row r="18" spans="1:26" ht="28.15" customHeight="1">
      <c r="A18" s="17"/>
      <c r="B18" s="23" t="str">
        <f>IF(ISBLANK(REVIU!B18),"",REVIU!B18)</f>
        <v/>
      </c>
      <c r="C18" s="142" t="str">
        <f>IF(ISBLANK(REVIU!C18),"",REVIU!C18)</f>
        <v/>
      </c>
      <c r="D18" s="133"/>
      <c r="E18" s="140" t="str">
        <f>IF(ISBLANK(REVIU!E18),"",REVIU!E18)</f>
        <v>Persentase publikasi statistik yang menerapkan standard akurasi</v>
      </c>
      <c r="F18" s="126"/>
      <c r="G18" s="20">
        <f>IF(ISBLANK(REVIU!G18),"",REVIU!G18)</f>
        <v>90</v>
      </c>
      <c r="H18" s="25"/>
      <c r="I18" s="22" t="str">
        <f>IF(ISBLANK(REVIU!I18),"",REVIU!I18)</f>
        <v>Persen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"/>
      <c r="Y18" s="1"/>
      <c r="Z18" s="1"/>
    </row>
    <row r="19" spans="1:26" ht="28.15" customHeight="1">
      <c r="A19" s="17"/>
      <c r="B19" s="19">
        <f>IF(ISBLANK(REVIU!B19),"",REVIU!B19)</f>
        <v>2</v>
      </c>
      <c r="C19" s="139" t="str">
        <f>IF(ISBLANK(REVIU!C19),"",REVIU!C19)</f>
        <v>Penguatan komitmen K/L/D/I terhadap SSN</v>
      </c>
      <c r="D19" s="131"/>
      <c r="E19" s="140" t="str">
        <f>IF(ISBLANK(REVIU!E19),"",REVIU!E19)</f>
        <v>Persentase Organisasi Perangkat Daerah (OPD) yang mendapatkan rekomendasi kegiatan statistik</v>
      </c>
      <c r="F19" s="126"/>
      <c r="G19" s="20">
        <f>IF(ISBLANK(REVIU!G19),"",REVIU!G19)</f>
        <v>25</v>
      </c>
      <c r="H19" s="21"/>
      <c r="I19" s="22" t="str">
        <f>IF(ISBLANK(REVIU!I19),"",REVIU!I19)</f>
        <v>Persen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"/>
      <c r="Y19" s="1"/>
      <c r="Z19" s="1"/>
    </row>
    <row r="20" spans="1:26" ht="28.15" customHeight="1">
      <c r="A20" s="17"/>
      <c r="B20" s="23" t="str">
        <f>IF(ISBLANK(REVIU!B20),"",REVIU!B20)</f>
        <v/>
      </c>
      <c r="C20" s="142" t="str">
        <f>IF(ISBLANK(REVIU!C20),"",REVIU!C20)</f>
        <v/>
      </c>
      <c r="D20" s="133"/>
      <c r="E20" s="140" t="str">
        <f>IF(ISBLANK(REVIU!E20),"",REVIU!E20)</f>
        <v>Persentase Organisasi Perangkat Daerah (OPD) yang menyampaikan metadata sektoral sesuai standar</v>
      </c>
      <c r="F20" s="126"/>
      <c r="G20" s="20">
        <f>IF(ISBLANK(REVIU!G20),"",REVIU!G20)</f>
        <v>60</v>
      </c>
      <c r="H20" s="25"/>
      <c r="I20" s="22" t="str">
        <f>IF(ISBLANK(REVIU!I20),"",REVIU!I20)</f>
        <v>Persen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"/>
      <c r="Y20" s="1"/>
      <c r="Z20" s="1"/>
    </row>
    <row r="21" spans="1:26" ht="28.15" customHeight="1">
      <c r="A21" s="17"/>
      <c r="B21" s="19">
        <f>IF(ISBLANK(REVIU!B21),"",REVIU!B21)</f>
        <v>3</v>
      </c>
      <c r="C21" s="139" t="str">
        <f>IF(ISBLANK(REVIU!C21),"",REVIU!C21)</f>
        <v>Penguatan statistik sektoral K/L/D/I</v>
      </c>
      <c r="D21" s="131"/>
      <c r="E21" s="140" t="str">
        <f>IF(ISBLANK(REVIU!E21),"",REVIU!E21)</f>
        <v>Persentase Organisasi Perangkat Daerah (OPD) yang mendapatkan pembinaan statistik</v>
      </c>
      <c r="F21" s="126"/>
      <c r="G21" s="20">
        <f>IF(ISBLANK(REVIU!G21),"",REVIU!G21)</f>
        <v>90</v>
      </c>
      <c r="H21" s="21"/>
      <c r="I21" s="22" t="str">
        <f>IF(ISBLANK(REVIU!I21),"",REVIU!I21)</f>
        <v>Persen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"/>
      <c r="Y21" s="1"/>
      <c r="Z21" s="1"/>
    </row>
    <row r="22" spans="1:26" ht="28.15" customHeight="1">
      <c r="A22" s="17"/>
      <c r="B22" s="19">
        <f>IF(ISBLANK(REVIU!B22),"",REVIU!B22)</f>
        <v>4</v>
      </c>
      <c r="C22" s="139" t="str">
        <f>IF(ISBLANK(REVIU!C22),"",REVIU!C22)</f>
        <v>SDM statistik yang unggul dan berdaya saing dalam kerangka tata kelola kelembagaan</v>
      </c>
      <c r="D22" s="131"/>
      <c r="E22" s="140" t="str">
        <f>IF(ISBLANK(REVIU!E22),"",REVIU!E22)</f>
        <v>Hasil Penilaian Implementasi SAKIP oleh Inspektorat</v>
      </c>
      <c r="F22" s="126"/>
      <c r="G22" s="109">
        <f>IF(ISBLANK(REVIU!G22),"",REVIU!G22)</f>
        <v>65.88</v>
      </c>
      <c r="H22" s="21"/>
      <c r="I22" s="22" t="str">
        <f>IF(ISBLANK(REVIU!I22),"",REVIU!I22)</f>
        <v>Poin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"/>
      <c r="Y22" s="1"/>
      <c r="Z22" s="1"/>
    </row>
    <row r="23" spans="1:26" ht="28.15" customHeight="1">
      <c r="A23" s="17"/>
      <c r="B23" s="23" t="str">
        <f>IF(ISBLANK(REVIU!B23),"",REVIU!B23)</f>
        <v/>
      </c>
      <c r="C23" s="142" t="str">
        <f>IF(ISBLANK(REVIU!C23),"",REVIU!C23)</f>
        <v/>
      </c>
      <c r="D23" s="133"/>
      <c r="E23" s="140" t="str">
        <f>IF(ISBLANK(REVIU!E23),"",REVIU!E23)</f>
        <v>Persentase kepuasan pengguna data terhadap sarana dan prasarana pelayanan BPS</v>
      </c>
      <c r="F23" s="126"/>
      <c r="G23" s="109">
        <f>IF(ISBLANK(REVIU!G23),"",REVIU!G23)</f>
        <v>97.14</v>
      </c>
      <c r="H23" s="21"/>
      <c r="I23" s="22" t="str">
        <f>IF(ISBLANK(REVIU!I23),"",REVIU!I23)</f>
        <v>Persen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"/>
      <c r="Y23" s="1"/>
      <c r="Z23" s="1"/>
    </row>
    <row r="24" spans="1:26" ht="16.5">
      <c r="A24" s="17"/>
      <c r="B24" s="27" t="s">
        <v>26</v>
      </c>
      <c r="C24" s="144" t="s">
        <v>27</v>
      </c>
      <c r="D24" s="145"/>
      <c r="E24" s="145"/>
      <c r="F24" s="145"/>
      <c r="G24" s="145"/>
      <c r="H24" s="145"/>
      <c r="I24" s="14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"/>
      <c r="Y24" s="1"/>
      <c r="Z24" s="1"/>
    </row>
    <row r="25" spans="1:26" ht="22.15" customHeight="1">
      <c r="A25" s="17"/>
      <c r="B25" s="19">
        <f>IF(ISBLANK(REVIU!B25),"",REVIU!B25)</f>
        <v>1</v>
      </c>
      <c r="C25" s="139" t="str">
        <f>IF(ISBLANK(REVIU!C25),"",REVIU!C25)</f>
        <v>Meningkatkan kinerja dalam rangka reformasi birokrasi dan tata kelola kelembagaan</v>
      </c>
      <c r="D25" s="131"/>
      <c r="E25" s="140" t="str">
        <f>IF(ISBLANK(REVIU!E25),"",REVIU!E25)</f>
        <v>Persentase realisasi anggaran terhadap pagu</v>
      </c>
      <c r="F25" s="126"/>
      <c r="G25" s="20">
        <f>IF(ISBLANK(REVIU!G25),"",REVIU!G25)</f>
        <v>98</v>
      </c>
      <c r="H25" s="21"/>
      <c r="I25" s="22" t="str">
        <f>IF(ISBLANK(REVIU!I25),"",REVIU!I25)</f>
        <v>Persen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"/>
      <c r="Y25" s="1"/>
      <c r="Z25" s="1"/>
    </row>
    <row r="26" spans="1:26" s="91" customFormat="1" ht="22.15" customHeight="1">
      <c r="A26" s="17"/>
      <c r="B26" s="19" t="str">
        <f>IF(ISBLANK(REVIU!B26),"",REVIU!B26)</f>
        <v/>
      </c>
      <c r="C26" s="139" t="str">
        <f>IF(ISBLANK(REVIU!C26),"",REVIU!C26)</f>
        <v/>
      </c>
      <c r="D26" s="131"/>
      <c r="E26" s="140" t="str">
        <f>IF(ISBLANK(REVIU!E26),"",REVIU!E26)</f>
        <v>Jumlah Desa Cinta Statistik (Cantik)</v>
      </c>
      <c r="F26" s="126"/>
      <c r="G26" s="20">
        <f>IF(ISBLANK(REVIU!G26),"",REVIU!G26)</f>
        <v>1</v>
      </c>
      <c r="H26" s="21"/>
      <c r="I26" s="22" t="str">
        <f>IF(ISBLANK(REVIU!I26),"",REVIU!I26)</f>
        <v>Desa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90"/>
      <c r="Y26" s="90"/>
      <c r="Z26" s="90"/>
    </row>
    <row r="27" spans="1:26" s="91" customFormat="1" ht="22.15" customHeight="1">
      <c r="A27" s="17"/>
      <c r="B27" s="19" t="str">
        <f>IF(ISBLANK(REVIU!B27),"",REVIU!B27)</f>
        <v/>
      </c>
      <c r="C27" s="139" t="str">
        <f>IF(ISBLANK(REVIU!C27),"",REVIU!C27)</f>
        <v/>
      </c>
      <c r="D27" s="131"/>
      <c r="E27" s="140" t="str">
        <f>IF(ISBLANK(REVIU!E27),"",REVIU!E27)</f>
        <v>Satker berpredikat WBK/WBBM dari BPS</v>
      </c>
      <c r="F27" s="126"/>
      <c r="G27" s="20">
        <f>IF(ISBLANK(REVIU!G27),"",REVIU!G27)</f>
        <v>1</v>
      </c>
      <c r="H27" s="21"/>
      <c r="I27" s="22" t="str">
        <f>IF(ISBLANK(REVIU!I27),"",REVIU!I27)</f>
        <v>Satker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90"/>
      <c r="Y27" s="90"/>
      <c r="Z27" s="90"/>
    </row>
    <row r="28" spans="1:26" s="91" customFormat="1" ht="22.15" customHeight="1">
      <c r="A28" s="17"/>
      <c r="B28" s="19" t="str">
        <f>IF(ISBLANK(REVIU!B28),"",REVIU!B28)</f>
        <v/>
      </c>
      <c r="C28" s="139" t="str">
        <f>IF(ISBLANK(REVIU!C28),"",REVIU!C28)</f>
        <v/>
      </c>
      <c r="D28" s="131"/>
      <c r="E28" s="140" t="str">
        <f>IF(ISBLANK(REVIU!E28),"",REVIU!E28)</f>
        <v>Persentase pelaporan dokumen melalui SPI Online</v>
      </c>
      <c r="F28" s="126"/>
      <c r="G28" s="20">
        <f>IF(ISBLANK(REVIU!G28),"",REVIU!G28)</f>
        <v>100</v>
      </c>
      <c r="H28" s="21"/>
      <c r="I28" s="22" t="str">
        <f>IF(ISBLANK(REVIU!I28),"",REVIU!I28)</f>
        <v>Persen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90"/>
      <c r="Y28" s="90"/>
      <c r="Z28" s="90"/>
    </row>
    <row r="29" spans="1:26" s="91" customFormat="1" ht="22.15" customHeight="1">
      <c r="A29" s="17"/>
      <c r="B29" s="19" t="str">
        <f>IF(ISBLANK(REVIU!B29),"",REVIU!B29)</f>
        <v/>
      </c>
      <c r="C29" s="139" t="str">
        <f>IF(ISBLANK(REVIU!C29),"",REVIU!C29)</f>
        <v/>
      </c>
      <c r="D29" s="131"/>
      <c r="E29" s="140" t="str">
        <f>IF(ISBLANK(REVIU!E29),"",REVIU!E29)</f>
        <v>Persentase kepatuhan pelaporan LHKPN/LHKASN</v>
      </c>
      <c r="F29" s="126"/>
      <c r="G29" s="20">
        <f>IF(ISBLANK(REVIU!G29),"",REVIU!G29)</f>
        <v>100</v>
      </c>
      <c r="H29" s="21"/>
      <c r="I29" s="22" t="str">
        <f>IF(ISBLANK(REVIU!I29),"",REVIU!I29)</f>
        <v>Persen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90"/>
      <c r="Y29" s="90"/>
      <c r="Z29" s="90"/>
    </row>
    <row r="30" spans="1:26" s="91" customFormat="1" ht="22.15" customHeight="1">
      <c r="A30" s="17"/>
      <c r="B30" s="93" t="str">
        <f>IF(ISBLANK(REVIU!B30),"",REVIU!B30)</f>
        <v/>
      </c>
      <c r="C30" s="179" t="str">
        <f>IF(ISBLANK(REVIU!C30),"",REVIU!C30)</f>
        <v/>
      </c>
      <c r="D30" s="180"/>
      <c r="E30" s="140" t="str">
        <f>IF(ISBLANK(REVIU!E30),"",REVIU!E30)</f>
        <v>Terselenggaranya pengukuran Indeks Pembangunan Statistik (IPS)</v>
      </c>
      <c r="F30" s="126"/>
      <c r="G30" s="20">
        <f>IF(ISBLANK(REVIU!G30),"",REVIU!G30)</f>
        <v>1</v>
      </c>
      <c r="H30" s="21"/>
      <c r="I30" s="22" t="str">
        <f>IF(ISBLANK(REVIU!I30),"",REVIU!I30)</f>
        <v>Pemda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90"/>
      <c r="Y30" s="90"/>
      <c r="Z30" s="90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14" t="s">
        <v>74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61" t="s">
        <v>33</v>
      </c>
      <c r="E33" s="1"/>
      <c r="F33" s="61" t="s">
        <v>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36"/>
      <c r="C34" s="36"/>
      <c r="D34" s="62"/>
      <c r="E34" s="36"/>
      <c r="F34" s="62"/>
      <c r="G34" s="36"/>
      <c r="H34" s="36"/>
      <c r="I34" s="3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36"/>
      <c r="C35" s="36"/>
      <c r="D35" s="62"/>
      <c r="E35" s="36"/>
      <c r="F35" s="62"/>
      <c r="G35" s="36"/>
      <c r="H35" s="36"/>
      <c r="I35" s="3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6"/>
      <c r="C36" s="36"/>
      <c r="D36" s="62"/>
      <c r="E36" s="36"/>
      <c r="F36" s="62"/>
      <c r="G36" s="36"/>
      <c r="H36" s="36"/>
      <c r="I36" s="3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117" customFormat="1" ht="15.75" customHeight="1">
      <c r="A37" s="115"/>
      <c r="B37" s="115"/>
      <c r="C37" s="115"/>
      <c r="D37" s="116" t="str">
        <f>D8</f>
        <v>Ade Ida Mane, SST., M.Si</v>
      </c>
      <c r="E37" s="115"/>
      <c r="F37" s="116" t="str">
        <f>F8</f>
        <v>Agnes Widiastuti, S.Si., M.E.</v>
      </c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s="117" customFormat="1" ht="15.75" customHeight="1">
      <c r="A38" s="115"/>
      <c r="B38" s="115"/>
      <c r="C38" s="115"/>
      <c r="D38" s="118" t="str">
        <f>"NIP"&amp;D9</f>
        <v>NIP19770926 2000121001</v>
      </c>
      <c r="E38" s="115"/>
      <c r="F38" s="118" t="str">
        <f>"NIP"&amp;F9</f>
        <v>NIP196604051989012001</v>
      </c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3">
    <mergeCell ref="C24:I24"/>
    <mergeCell ref="E25:F25"/>
    <mergeCell ref="C25:D25"/>
    <mergeCell ref="C22:D22"/>
    <mergeCell ref="C29:D29"/>
    <mergeCell ref="E29:F29"/>
    <mergeCell ref="C30:D30"/>
    <mergeCell ref="E30:F30"/>
    <mergeCell ref="C26:D26"/>
    <mergeCell ref="E26:F26"/>
    <mergeCell ref="C27:D27"/>
    <mergeCell ref="E27:F27"/>
    <mergeCell ref="C28:D28"/>
    <mergeCell ref="E28:F28"/>
    <mergeCell ref="C16:I16"/>
    <mergeCell ref="C17:D17"/>
    <mergeCell ref="E17:F17"/>
    <mergeCell ref="C18:D18"/>
    <mergeCell ref="E18:F18"/>
    <mergeCell ref="E22:F22"/>
    <mergeCell ref="E19:F19"/>
    <mergeCell ref="C23:D23"/>
    <mergeCell ref="E23:F23"/>
    <mergeCell ref="C19:D19"/>
    <mergeCell ref="C20:D20"/>
    <mergeCell ref="E20:F20"/>
    <mergeCell ref="C21:D21"/>
    <mergeCell ref="E21:F21"/>
    <mergeCell ref="E13:F14"/>
    <mergeCell ref="G13:I14"/>
    <mergeCell ref="C15:D15"/>
    <mergeCell ref="E15:F15"/>
    <mergeCell ref="G15:I15"/>
    <mergeCell ref="B10:C10"/>
    <mergeCell ref="B11:C11"/>
    <mergeCell ref="B12:C12"/>
    <mergeCell ref="B13:B14"/>
    <mergeCell ref="C13:D14"/>
    <mergeCell ref="B1:I3"/>
    <mergeCell ref="B7:D7"/>
    <mergeCell ref="E7:I7"/>
    <mergeCell ref="B8:C8"/>
    <mergeCell ref="B9:C9"/>
  </mergeCells>
  <pageMargins left="0.70866141732283461" right="0.70866141732283461" top="0.6692913385826772" bottom="0.6692913385826772" header="0.31496062992125984" footer="0.31496062992125984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004"/>
  <sheetViews>
    <sheetView view="pageBreakPreview" zoomScale="70" zoomScaleNormal="100" zoomScaleSheetLayoutView="70" workbookViewId="0">
      <selection activeCell="E28" sqref="E28"/>
    </sheetView>
  </sheetViews>
  <sheetFormatPr defaultColWidth="14.42578125" defaultRowHeight="15" customHeight="1"/>
  <cols>
    <col min="1" max="1" width="0.85546875" customWidth="1"/>
    <col min="2" max="2" width="4.7109375" customWidth="1"/>
    <col min="3" max="3" width="23.42578125" customWidth="1"/>
    <col min="4" max="4" width="18.85546875" customWidth="1"/>
    <col min="5" max="5" width="53" customWidth="1"/>
    <col min="6" max="6" width="7.7109375" customWidth="1"/>
    <col min="7" max="7" width="1" customWidth="1"/>
    <col min="8" max="8" width="8.5703125" customWidth="1"/>
    <col min="9" max="9" width="7.85546875" customWidth="1"/>
    <col min="10" max="10" width="1.7109375" customWidth="1"/>
    <col min="11" max="11" width="9.5703125" customWidth="1"/>
    <col min="12" max="12" width="13.42578125" customWidth="1"/>
    <col min="13" max="13" width="20.42578125" customWidth="1"/>
    <col min="14" max="14" width="21.140625" customWidth="1"/>
    <col min="15" max="15" width="18.5703125" style="71" customWidth="1"/>
    <col min="16" max="16" width="16.42578125" customWidth="1"/>
    <col min="17" max="28" width="8" customWidth="1"/>
  </cols>
  <sheetData>
    <row r="1" spans="1:28" ht="9.6" customHeight="1">
      <c r="A1" s="37"/>
      <c r="B1" s="160" t="s">
        <v>35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 ht="15.75" customHeight="1">
      <c r="A2" s="37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 ht="9.6" customHeight="1">
      <c r="A3" s="37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 ht="1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206" t="s">
        <v>0</v>
      </c>
      <c r="L4" s="172"/>
      <c r="M4" s="172"/>
      <c r="N4" s="172"/>
      <c r="O4" s="205"/>
      <c r="P4" s="173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 ht="16.149999999999999" customHeight="1">
      <c r="A5" s="4"/>
      <c r="B5" s="1" t="str">
        <f>'PENETAPAN SKP'!B5</f>
        <v>BADAN PUSAT STATISTIK KABUPATEN KOLAKA</v>
      </c>
      <c r="C5" s="1"/>
      <c r="D5" s="38"/>
      <c r="E5" s="38"/>
      <c r="F5" s="38"/>
      <c r="G5" s="38"/>
      <c r="H5" s="3"/>
      <c r="I5" s="3"/>
      <c r="J5" s="3"/>
      <c r="K5" s="4" t="str">
        <f>'PENETAPAN SKP'!F5</f>
        <v>1 Januari s.d. 31 Desember Tahun 2022</v>
      </c>
      <c r="L5" s="1"/>
      <c r="M5" s="1"/>
      <c r="N5" s="1"/>
      <c r="O5" s="72"/>
      <c r="P5" s="1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 ht="9.6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5"/>
      <c r="P6" s="6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 ht="12.75" customHeight="1">
      <c r="A7" s="37"/>
      <c r="B7" s="124" t="s">
        <v>1</v>
      </c>
      <c r="C7" s="125"/>
      <c r="D7" s="125"/>
      <c r="E7" s="125"/>
      <c r="F7" s="125"/>
      <c r="G7" s="125"/>
      <c r="H7" s="191"/>
      <c r="I7" s="124" t="s">
        <v>2</v>
      </c>
      <c r="J7" s="125"/>
      <c r="K7" s="125"/>
      <c r="L7" s="125"/>
      <c r="M7" s="125"/>
      <c r="N7" s="125"/>
      <c r="O7" s="191"/>
      <c r="P7" s="126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 ht="13.5" customHeight="1">
      <c r="A8" s="17"/>
      <c r="B8" s="127" t="s">
        <v>3</v>
      </c>
      <c r="C8" s="126"/>
      <c r="D8" s="43" t="str">
        <f>'PENETAPAN SKP'!D8</f>
        <v>Ade Ida Mane, SST., M.Si</v>
      </c>
      <c r="E8" s="10"/>
      <c r="F8" s="10"/>
      <c r="G8" s="10"/>
      <c r="H8" s="10"/>
      <c r="I8" s="127" t="s">
        <v>3</v>
      </c>
      <c r="J8" s="125"/>
      <c r="K8" s="125"/>
      <c r="L8" s="126"/>
      <c r="M8" s="43" t="str">
        <f>'PENETAPAN SKP'!F8</f>
        <v>Agnes Widiastuti, S.Si., M.E.</v>
      </c>
      <c r="N8" s="10"/>
      <c r="O8" s="76"/>
      <c r="P8" s="11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ht="13.5" customHeight="1">
      <c r="A9" s="17"/>
      <c r="B9" s="127" t="s">
        <v>5</v>
      </c>
      <c r="C9" s="126"/>
      <c r="D9" s="45" t="str">
        <f>'PENETAPAN SKP'!D9</f>
        <v>19770926 2000121001</v>
      </c>
      <c r="E9" s="10"/>
      <c r="F9" s="10"/>
      <c r="G9" s="10"/>
      <c r="H9" s="10"/>
      <c r="I9" s="127" t="s">
        <v>5</v>
      </c>
      <c r="J9" s="125"/>
      <c r="K9" s="125"/>
      <c r="L9" s="126"/>
      <c r="M9" s="45" t="str">
        <f>'PENETAPAN SKP'!F9</f>
        <v>196604051989012001</v>
      </c>
      <c r="N9" s="10"/>
      <c r="O9" s="76"/>
      <c r="P9" s="11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ht="13.5" customHeight="1">
      <c r="A10" s="17"/>
      <c r="B10" s="127" t="s">
        <v>7</v>
      </c>
      <c r="C10" s="126"/>
      <c r="D10" s="43" t="str">
        <f>'PENETAPAN SKP'!D10</f>
        <v>Pembina Tingkat I/ (IV/b)</v>
      </c>
      <c r="E10" s="10"/>
      <c r="F10" s="10"/>
      <c r="G10" s="10"/>
      <c r="H10" s="10"/>
      <c r="I10" s="127" t="s">
        <v>7</v>
      </c>
      <c r="J10" s="125"/>
      <c r="K10" s="125"/>
      <c r="L10" s="126"/>
      <c r="M10" s="43" t="str">
        <f>'PENETAPAN SKP'!F10</f>
        <v>Pembina Utama Muda/ (IVc)</v>
      </c>
      <c r="N10" s="10"/>
      <c r="O10" s="76"/>
      <c r="P10" s="11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ht="13.5" customHeight="1">
      <c r="A11" s="17"/>
      <c r="B11" s="127" t="s">
        <v>9</v>
      </c>
      <c r="C11" s="126"/>
      <c r="D11" s="43" t="str">
        <f>'PENETAPAN SKP'!D11</f>
        <v>Kepala BPS Kabupaten Kolaka</v>
      </c>
      <c r="E11" s="10"/>
      <c r="F11" s="10"/>
      <c r="G11" s="10"/>
      <c r="H11" s="10"/>
      <c r="I11" s="127" t="s">
        <v>9</v>
      </c>
      <c r="J11" s="125"/>
      <c r="K11" s="125"/>
      <c r="L11" s="126"/>
      <c r="M11" s="43" t="str">
        <f>'PENETAPAN SKP'!F11</f>
        <v>Kepala Badan Pusat Statistik Provinsi Sulawesi Tenggara</v>
      </c>
      <c r="N11" s="10"/>
      <c r="O11" s="76"/>
      <c r="P11" s="11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3.5" customHeight="1">
      <c r="A12" s="17"/>
      <c r="B12" s="127" t="s">
        <v>11</v>
      </c>
      <c r="C12" s="126"/>
      <c r="D12" s="43" t="str">
        <f>'PENETAPAN SKP'!D12</f>
        <v>BPS Kabupaten Kolaka</v>
      </c>
      <c r="E12" s="10"/>
      <c r="F12" s="10"/>
      <c r="G12" s="10"/>
      <c r="H12" s="10"/>
      <c r="I12" s="127" t="s">
        <v>11</v>
      </c>
      <c r="J12" s="125"/>
      <c r="K12" s="125"/>
      <c r="L12" s="126"/>
      <c r="M12" s="43" t="str">
        <f>'PENETAPAN SKP'!F12</f>
        <v>Badan Pusat Statistik Provinsi Sulawesi Tenggara</v>
      </c>
      <c r="N12" s="10"/>
      <c r="O12" s="76"/>
      <c r="P12" s="11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ht="18" customHeight="1">
      <c r="A13" s="14"/>
      <c r="B13" s="207" t="s">
        <v>13</v>
      </c>
      <c r="C13" s="209" t="s">
        <v>14</v>
      </c>
      <c r="D13" s="164"/>
      <c r="E13" s="207" t="s">
        <v>15</v>
      </c>
      <c r="F13" s="209" t="s">
        <v>16</v>
      </c>
      <c r="G13" s="164"/>
      <c r="H13" s="170"/>
      <c r="I13" s="209" t="s">
        <v>36</v>
      </c>
      <c r="J13" s="164"/>
      <c r="K13" s="170"/>
      <c r="L13" s="207" t="s">
        <v>37</v>
      </c>
      <c r="M13" s="207" t="s">
        <v>38</v>
      </c>
      <c r="N13" s="183" t="s">
        <v>47</v>
      </c>
      <c r="O13" s="184"/>
      <c r="P13" s="185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36" customHeight="1">
      <c r="A14" s="14"/>
      <c r="B14" s="208"/>
      <c r="C14" s="210"/>
      <c r="D14" s="163"/>
      <c r="E14" s="208"/>
      <c r="F14" s="210"/>
      <c r="G14" s="163"/>
      <c r="H14" s="146"/>
      <c r="I14" s="210"/>
      <c r="J14" s="163"/>
      <c r="K14" s="146"/>
      <c r="L14" s="208"/>
      <c r="M14" s="208"/>
      <c r="N14" s="73" t="s">
        <v>49</v>
      </c>
      <c r="O14" s="82" t="s">
        <v>46</v>
      </c>
      <c r="P14" s="85" t="s">
        <v>39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6.5">
      <c r="A15" s="15"/>
      <c r="B15" s="63" t="s">
        <v>17</v>
      </c>
      <c r="C15" s="214" t="s">
        <v>18</v>
      </c>
      <c r="D15" s="126"/>
      <c r="E15" s="64" t="s">
        <v>19</v>
      </c>
      <c r="F15" s="211" t="s">
        <v>20</v>
      </c>
      <c r="G15" s="191"/>
      <c r="H15" s="126"/>
      <c r="I15" s="211" t="s">
        <v>29</v>
      </c>
      <c r="J15" s="191"/>
      <c r="K15" s="126"/>
      <c r="L15" s="65" t="s">
        <v>40</v>
      </c>
      <c r="M15" s="83" t="s">
        <v>41</v>
      </c>
      <c r="N15" s="84" t="s">
        <v>42</v>
      </c>
      <c r="O15" s="84" t="s">
        <v>43</v>
      </c>
      <c r="P15" s="84" t="s">
        <v>48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6.5">
      <c r="A16" s="66"/>
      <c r="B16" s="67" t="s">
        <v>21</v>
      </c>
      <c r="C16" s="212" t="s">
        <v>22</v>
      </c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63"/>
      <c r="O16" s="163"/>
      <c r="P16" s="213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</row>
    <row r="17" spans="1:28" ht="33.6" customHeight="1">
      <c r="A17" s="66"/>
      <c r="B17" s="77">
        <f>IF(ISBLANK('PENETAPAN SKP'!B17),"",'PENETAPAN SKP'!B17)</f>
        <v>1</v>
      </c>
      <c r="C17" s="188" t="str">
        <f>IF(ISBLANK('PENETAPAN SKP'!C17:D17),"",'PENETAPAN SKP'!C17:D17)</f>
        <v>Meningkatnya pemanfaatan data statistik yang berkualitas</v>
      </c>
      <c r="D17" s="170"/>
      <c r="E17" s="86" t="str">
        <f>IF(ISBLANK('PENETAPAN SKP'!E17:F17),"",'PENETAPAN SKP'!E17:F17)</f>
        <v>Persentase pengguna data yang menggunakan data BPS sebagai dasar perencanaan, monitoring dan evaluasi pembangunan</v>
      </c>
      <c r="F17" s="86"/>
      <c r="G17" s="87"/>
      <c r="H17" s="68" t="str">
        <f>IF(ISBLANK('PENETAPAN SKP'!I17),"",'PENETAPAN SKP'!I17)</f>
        <v>Persen</v>
      </c>
      <c r="I17" s="86"/>
      <c r="J17" s="87"/>
      <c r="K17" s="68" t="s">
        <v>23</v>
      </c>
      <c r="L17" s="74"/>
      <c r="M17" s="57"/>
      <c r="N17" s="181"/>
      <c r="O17" s="181"/>
      <c r="P17" s="18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</row>
    <row r="18" spans="1:28" ht="33.6" customHeight="1">
      <c r="A18" s="66"/>
      <c r="B18" s="78" t="str">
        <f>IF(ISBLANK('PENETAPAN SKP'!B18),"",'PENETAPAN SKP'!B18)</f>
        <v/>
      </c>
      <c r="C18" s="215" t="str">
        <f>IF(ISBLANK('PENETAPAN SKP'!C18:D18),"",'PENETAPAN SKP'!C18:D18)</f>
        <v/>
      </c>
      <c r="D18" s="146"/>
      <c r="E18" s="86" t="str">
        <f>IF(ISBLANK('PENETAPAN SKP'!E18:F18),"",'PENETAPAN SKP'!E18:F18)</f>
        <v>Persentase publikasi statistik yang menerapkan standard akurasi</v>
      </c>
      <c r="F18" s="86"/>
      <c r="G18" s="87"/>
      <c r="H18" s="68" t="str">
        <f>IF(ISBLANK('PENETAPAN SKP'!I18),"",'PENETAPAN SKP'!I18)</f>
        <v>Persen</v>
      </c>
      <c r="I18" s="86"/>
      <c r="J18" s="87"/>
      <c r="K18" s="68" t="s">
        <v>23</v>
      </c>
      <c r="L18" s="74"/>
      <c r="M18" s="57"/>
      <c r="N18" s="182"/>
      <c r="O18" s="182"/>
      <c r="P18" s="187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</row>
    <row r="19" spans="1:28" ht="33.6" customHeight="1">
      <c r="A19" s="66"/>
      <c r="B19" s="77">
        <f>IF(ISBLANK('PENETAPAN SKP'!B19),"",'PENETAPAN SKP'!B19)</f>
        <v>2</v>
      </c>
      <c r="C19" s="188" t="str">
        <f>IF(ISBLANK('PENETAPAN SKP'!C19:D19),"",'PENETAPAN SKP'!C19:D19)</f>
        <v>Penguatan komitmen K/L/D/I terhadap SSN</v>
      </c>
      <c r="D19" s="170"/>
      <c r="E19" s="86" t="str">
        <f>IF(ISBLANK('PENETAPAN SKP'!E19:F19),"",'PENETAPAN SKP'!E19:F19)</f>
        <v>Persentase Organisasi Perangkat Daerah (OPD) yang mendapatkan rekomendasi kegiatan statistik</v>
      </c>
      <c r="F19" s="86"/>
      <c r="G19" s="87"/>
      <c r="H19" s="68" t="str">
        <f>IF(ISBLANK('PENETAPAN SKP'!I19),"",'PENETAPAN SKP'!I19)</f>
        <v>Persen</v>
      </c>
      <c r="I19" s="86"/>
      <c r="J19" s="87"/>
      <c r="K19" s="68" t="s">
        <v>23</v>
      </c>
      <c r="L19" s="74"/>
      <c r="M19" s="57"/>
      <c r="N19" s="181"/>
      <c r="O19" s="181"/>
      <c r="P19" s="18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spans="1:28" ht="33.6" customHeight="1">
      <c r="A20" s="66"/>
      <c r="B20" s="78" t="str">
        <f>IF(ISBLANK('PENETAPAN SKP'!B20),"",'PENETAPAN SKP'!B20)</f>
        <v/>
      </c>
      <c r="C20" s="215" t="str">
        <f>IF(ISBLANK('PENETAPAN SKP'!C20:D20),"",'PENETAPAN SKP'!C20:D20)</f>
        <v/>
      </c>
      <c r="D20" s="146"/>
      <c r="E20" s="86" t="str">
        <f>IF(ISBLANK('PENETAPAN SKP'!E20:F20),"",'PENETAPAN SKP'!E20:F20)</f>
        <v>Persentase Organisasi Perangkat Daerah (OPD) yang menyampaikan metadata sektoral sesuai standar</v>
      </c>
      <c r="F20" s="86"/>
      <c r="G20" s="87"/>
      <c r="H20" s="68" t="str">
        <f>IF(ISBLANK('PENETAPAN SKP'!I20),"",'PENETAPAN SKP'!I20)</f>
        <v>Persen</v>
      </c>
      <c r="I20" s="86"/>
      <c r="J20" s="87"/>
      <c r="K20" s="68" t="s">
        <v>23</v>
      </c>
      <c r="L20" s="74"/>
      <c r="M20" s="57"/>
      <c r="N20" s="182"/>
      <c r="O20" s="182"/>
      <c r="P20" s="187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spans="1:28" ht="33.6" customHeight="1">
      <c r="A21" s="66"/>
      <c r="B21" s="77">
        <f>IF(ISBLANK('PENETAPAN SKP'!B21),"",'PENETAPAN SKP'!B21)</f>
        <v>3</v>
      </c>
      <c r="C21" s="153" t="str">
        <f>IF(ISBLANK('PENETAPAN SKP'!C21:D21),"",'PENETAPAN SKP'!C21:D21)</f>
        <v>Penguatan statistik sektoral K/L/D/I</v>
      </c>
      <c r="D21" s="126"/>
      <c r="E21" s="86" t="str">
        <f>IF(ISBLANK('PENETAPAN SKP'!E21:F21),"",'PENETAPAN SKP'!E21:F21)</f>
        <v>Persentase Organisasi Perangkat Daerah (OPD) yang mendapatkan pembinaan statistik</v>
      </c>
      <c r="F21" s="86"/>
      <c r="G21" s="87"/>
      <c r="H21" s="68" t="str">
        <f>IF(ISBLANK('PENETAPAN SKP'!I21),"",'PENETAPAN SKP'!I21)</f>
        <v>Persen</v>
      </c>
      <c r="I21" s="86"/>
      <c r="J21" s="87"/>
      <c r="K21" s="68" t="s">
        <v>23</v>
      </c>
      <c r="L21" s="74"/>
      <c r="M21" s="57"/>
      <c r="N21" s="57"/>
      <c r="O21" s="57"/>
      <c r="P21" s="88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</row>
    <row r="22" spans="1:28" ht="33.6" customHeight="1">
      <c r="A22" s="66"/>
      <c r="B22" s="77">
        <f>IF(ISBLANK('PENETAPAN SKP'!B22),"",'PENETAPAN SKP'!B22)</f>
        <v>4</v>
      </c>
      <c r="C22" s="188" t="str">
        <f>IF(ISBLANK('PENETAPAN SKP'!C22:D22),"",'PENETAPAN SKP'!C22:D22)</f>
        <v>SDM statistik yang unggul dan berdaya saing dalam kerangka tata kelola kelembagaan</v>
      </c>
      <c r="D22" s="170"/>
      <c r="E22" s="86" t="str">
        <f>IF(ISBLANK('PENETAPAN SKP'!E22:F22),"",'PENETAPAN SKP'!E22:F22)</f>
        <v>Hasil Penilaian Implementasi SAKIP oleh Inspektorat</v>
      </c>
      <c r="F22" s="86"/>
      <c r="G22" s="87"/>
      <c r="H22" s="68" t="str">
        <f>IF(ISBLANK('PENETAPAN SKP'!I22),"",'PENETAPAN SKP'!I22)</f>
        <v>Poin</v>
      </c>
      <c r="I22" s="86"/>
      <c r="J22" s="87"/>
      <c r="K22" s="68" t="s">
        <v>23</v>
      </c>
      <c r="L22" s="74"/>
      <c r="M22" s="57"/>
      <c r="N22" s="181"/>
      <c r="O22" s="181"/>
      <c r="P22" s="18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 spans="1:28" ht="33.6" customHeight="1">
      <c r="A23" s="66"/>
      <c r="B23" s="78" t="str">
        <f>IF(ISBLANK('PENETAPAN SKP'!B23),"",'PENETAPAN SKP'!B23)</f>
        <v/>
      </c>
      <c r="C23" s="189" t="str">
        <f>IF(ISBLANK('PENETAPAN SKP'!C23:D23),"",'PENETAPAN SKP'!C23:D23)</f>
        <v/>
      </c>
      <c r="D23" s="146"/>
      <c r="E23" s="86" t="str">
        <f>IF(ISBLANK('PENETAPAN SKP'!E23:F23),"",'PENETAPAN SKP'!E23:F23)</f>
        <v>Persentase kepuasan pengguna data terhadap sarana dan prasarana pelayanan BPS</v>
      </c>
      <c r="F23" s="86"/>
      <c r="G23" s="87"/>
      <c r="H23" s="68" t="str">
        <f>IF(ISBLANK('PENETAPAN SKP'!I23),"",'PENETAPAN SKP'!I23)</f>
        <v>Persen</v>
      </c>
      <c r="I23" s="86"/>
      <c r="J23" s="87"/>
      <c r="K23" s="68" t="s">
        <v>23</v>
      </c>
      <c r="L23" s="74"/>
      <c r="M23" s="57"/>
      <c r="N23" s="182"/>
      <c r="O23" s="182"/>
      <c r="P23" s="187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 spans="1:28" ht="16.5">
      <c r="A24" s="66"/>
      <c r="B24" s="70" t="s">
        <v>26</v>
      </c>
      <c r="C24" s="190" t="s">
        <v>27</v>
      </c>
      <c r="D24" s="164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2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spans="1:28" ht="30.6" customHeight="1">
      <c r="A25" s="66"/>
      <c r="B25" s="99">
        <f>IF(ISBLANK('PENETAPAN SKP'!B25),"",'PENETAPAN SKP'!B25)</f>
        <v>1</v>
      </c>
      <c r="C25" s="194" t="str">
        <f>IF(ISBLANK('PENETAPAN SKP'!C25:D25),"",'PENETAPAN SKP'!C25:D25)</f>
        <v>Meningkatkan kinerja dalam rangka reformasi birokrasi dan tata kelola kelembagaan</v>
      </c>
      <c r="D25" s="195"/>
      <c r="E25" s="87" t="str">
        <f>IF(ISBLANK('PENETAPAN SKP'!E25:F25),"",'PENETAPAN SKP'!E25:F25)</f>
        <v>Persentase realisasi anggaran terhadap pagu</v>
      </c>
      <c r="F25" s="86"/>
      <c r="G25" s="87"/>
      <c r="H25" s="68" t="str">
        <f>IF(ISBLANK('PENETAPAN SKP'!I25),"",'PENETAPAN SKP'!I25)</f>
        <v>Persen</v>
      </c>
      <c r="I25" s="86"/>
      <c r="J25" s="87"/>
      <c r="K25" s="68" t="s">
        <v>23</v>
      </c>
      <c r="L25" s="68"/>
      <c r="M25" s="69"/>
      <c r="N25" s="181"/>
      <c r="O25" s="181"/>
      <c r="P25" s="18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spans="1:28" s="91" customFormat="1" ht="24.6" customHeight="1">
      <c r="A26" s="66"/>
      <c r="B26" s="100" t="str">
        <f>IF(ISBLANK('PENETAPAN SKP'!B26),"",'PENETAPAN SKP'!B26)</f>
        <v/>
      </c>
      <c r="C26" s="196" t="str">
        <f>IF(ISBLANK('PENETAPAN SKP'!C26:D26),"",'PENETAPAN SKP'!C26:D26)</f>
        <v/>
      </c>
      <c r="D26" s="197"/>
      <c r="E26" s="87" t="str">
        <f>IF(ISBLANK('PENETAPAN SKP'!E26:F26),"",'PENETAPAN SKP'!E26:F26)</f>
        <v>Jumlah Desa Cinta Statistik (Cantik)</v>
      </c>
      <c r="F26" s="86"/>
      <c r="G26" s="87"/>
      <c r="H26" s="68" t="str">
        <f>IF(ISBLANK('PENETAPAN SKP'!I26),"",'PENETAPAN SKP'!I26)</f>
        <v>Desa</v>
      </c>
      <c r="I26" s="86"/>
      <c r="J26" s="87"/>
      <c r="K26" s="68" t="s">
        <v>23</v>
      </c>
      <c r="L26" s="68"/>
      <c r="M26" s="69"/>
      <c r="N26" s="200"/>
      <c r="O26" s="200"/>
      <c r="P26" s="201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 spans="1:28" s="91" customFormat="1" ht="24.6" customHeight="1">
      <c r="A27" s="66"/>
      <c r="B27" s="100" t="str">
        <f>IF(ISBLANK('PENETAPAN SKP'!B27),"",'PENETAPAN SKP'!B27)</f>
        <v/>
      </c>
      <c r="C27" s="196" t="str">
        <f>IF(ISBLANK('PENETAPAN SKP'!C27:D27),"",'PENETAPAN SKP'!C27:D27)</f>
        <v/>
      </c>
      <c r="D27" s="197"/>
      <c r="E27" s="87" t="str">
        <f>IF(ISBLANK('PENETAPAN SKP'!E27:F27),"",'PENETAPAN SKP'!E27:F27)</f>
        <v>Satker berpredikat WBK/WBBM dari BPS</v>
      </c>
      <c r="F27" s="86"/>
      <c r="G27" s="87"/>
      <c r="H27" s="68" t="str">
        <f>IF(ISBLANK('PENETAPAN SKP'!I27),"",'PENETAPAN SKP'!I27)</f>
        <v>Satker</v>
      </c>
      <c r="I27" s="86"/>
      <c r="J27" s="87"/>
      <c r="K27" s="68" t="s">
        <v>23</v>
      </c>
      <c r="L27" s="68"/>
      <c r="M27" s="69"/>
      <c r="N27" s="200"/>
      <c r="O27" s="200"/>
      <c r="P27" s="201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spans="1:28" s="91" customFormat="1" ht="24.6" customHeight="1">
      <c r="A28" s="66"/>
      <c r="B28" s="100" t="str">
        <f>IF(ISBLANK('PENETAPAN SKP'!B28),"",'PENETAPAN SKP'!B28)</f>
        <v/>
      </c>
      <c r="C28" s="196" t="str">
        <f>IF(ISBLANK('PENETAPAN SKP'!C28:D28),"",'PENETAPAN SKP'!C28:D28)</f>
        <v/>
      </c>
      <c r="D28" s="197"/>
      <c r="E28" s="87" t="str">
        <f>IF(ISBLANK('PENETAPAN SKP'!E28:F28),"",'PENETAPAN SKP'!E28:F28)</f>
        <v>Persentase pelaporan dokumen melalui SPI Online</v>
      </c>
      <c r="F28" s="86"/>
      <c r="G28" s="87"/>
      <c r="H28" s="68" t="str">
        <f>IF(ISBLANK('PENETAPAN SKP'!I28),"",'PENETAPAN SKP'!I28)</f>
        <v>Persen</v>
      </c>
      <c r="I28" s="86"/>
      <c r="J28" s="87"/>
      <c r="K28" s="68" t="s">
        <v>23</v>
      </c>
      <c r="L28" s="68"/>
      <c r="M28" s="69"/>
      <c r="N28" s="200"/>
      <c r="O28" s="200"/>
      <c r="P28" s="201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 s="91" customFormat="1" ht="24.6" customHeight="1">
      <c r="A29" s="66"/>
      <c r="B29" s="100" t="str">
        <f>IF(ISBLANK('PENETAPAN SKP'!B29),"",'PENETAPAN SKP'!B29)</f>
        <v/>
      </c>
      <c r="C29" s="196" t="str">
        <f>IF(ISBLANK('PENETAPAN SKP'!C29:D29),"",'PENETAPAN SKP'!C29:D29)</f>
        <v/>
      </c>
      <c r="D29" s="197"/>
      <c r="E29" s="87" t="str">
        <f>IF(ISBLANK('PENETAPAN SKP'!E29:F29),"",'PENETAPAN SKP'!E29:F29)</f>
        <v>Persentase kepatuhan pelaporan LHKPN/LHKASN</v>
      </c>
      <c r="F29" s="86"/>
      <c r="G29" s="87"/>
      <c r="H29" s="68" t="str">
        <f>IF(ISBLANK('PENETAPAN SKP'!I29),"",'PENETAPAN SKP'!I29)</f>
        <v>Persen</v>
      </c>
      <c r="I29" s="86"/>
      <c r="J29" s="87"/>
      <c r="K29" s="68" t="s">
        <v>23</v>
      </c>
      <c r="L29" s="68"/>
      <c r="M29" s="69"/>
      <c r="N29" s="200"/>
      <c r="O29" s="200"/>
      <c r="P29" s="201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spans="1:28" s="91" customFormat="1" ht="24.6" customHeight="1">
      <c r="A30" s="66"/>
      <c r="B30" s="101" t="str">
        <f>IF(ISBLANK('PENETAPAN SKP'!B30),"",'PENETAPAN SKP'!B30)</f>
        <v/>
      </c>
      <c r="C30" s="198" t="str">
        <f>IF(ISBLANK('PENETAPAN SKP'!C30:D30),"",'PENETAPAN SKP'!C30:D30)</f>
        <v/>
      </c>
      <c r="D30" s="199"/>
      <c r="E30" s="87" t="str">
        <f>IF(ISBLANK('PENETAPAN SKP'!E30:F30),"",'PENETAPAN SKP'!E30:F30)</f>
        <v>Terselenggaranya pengukuran Indeks Pembangunan Statistik (IPS)</v>
      </c>
      <c r="F30" s="86"/>
      <c r="G30" s="87"/>
      <c r="H30" s="68" t="str">
        <f>IF(ISBLANK('PENETAPAN SKP'!I30),"",'PENETAPAN SKP'!I30)</f>
        <v>Pemda</v>
      </c>
      <c r="I30" s="86"/>
      <c r="J30" s="87"/>
      <c r="K30" s="68" t="s">
        <v>23</v>
      </c>
      <c r="L30" s="68"/>
      <c r="M30" s="69"/>
      <c r="N30" s="182"/>
      <c r="O30" s="182"/>
      <c r="P30" s="187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spans="1:28" ht="31.5" customHeight="1">
      <c r="A31" s="66"/>
      <c r="B31" s="193" t="s">
        <v>44</v>
      </c>
      <c r="C31" s="146"/>
      <c r="D31" s="98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8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spans="1:28" ht="40.5" customHeight="1">
      <c r="A32" s="66"/>
      <c r="B32" s="202" t="s">
        <v>45</v>
      </c>
      <c r="C32" s="126"/>
      <c r="D32" s="20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2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 spans="1:28" ht="16.5" customHeight="1">
      <c r="A33" s="30"/>
      <c r="B33" s="31"/>
      <c r="C33" s="32"/>
      <c r="D33" s="32"/>
      <c r="E33" s="32"/>
      <c r="F33" s="32"/>
      <c r="G33" s="32"/>
      <c r="H33" s="32"/>
      <c r="I33" s="32"/>
      <c r="J33" s="32"/>
      <c r="K33" s="33"/>
      <c r="L33" s="32"/>
      <c r="M33" s="32"/>
      <c r="N33" s="32"/>
      <c r="O33" s="79"/>
      <c r="P33" s="32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04" t="s">
        <v>68</v>
      </c>
      <c r="L34" s="172"/>
      <c r="M34" s="172"/>
      <c r="N34" s="172"/>
      <c r="O34" s="205"/>
      <c r="P34" s="17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3.5" customHeight="1">
      <c r="A35" s="2"/>
      <c r="B35" s="174"/>
      <c r="C35" s="172"/>
      <c r="D35" s="172"/>
      <c r="E35" s="172"/>
      <c r="F35" s="172"/>
      <c r="G35" s="172"/>
      <c r="H35" s="173"/>
      <c r="I35" s="1"/>
      <c r="J35" s="1"/>
      <c r="K35" s="204" t="s">
        <v>34</v>
      </c>
      <c r="L35" s="172"/>
      <c r="M35" s="172"/>
      <c r="N35" s="172"/>
      <c r="O35" s="205"/>
      <c r="P35" s="17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3.9" customHeight="1">
      <c r="A36" s="2"/>
      <c r="B36" s="174"/>
      <c r="C36" s="172"/>
      <c r="D36" s="172"/>
      <c r="E36" s="172"/>
      <c r="F36" s="172"/>
      <c r="G36" s="172"/>
      <c r="H36" s="172"/>
      <c r="I36" s="172"/>
      <c r="J36" s="172"/>
      <c r="K36" s="173"/>
      <c r="L36" s="34"/>
      <c r="M36" s="34"/>
      <c r="N36" s="34"/>
      <c r="O36" s="80"/>
      <c r="P36" s="3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9.899999999999999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81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9.899999999999999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81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3.5" customHeight="1">
      <c r="A39" s="2"/>
      <c r="B39" s="175"/>
      <c r="C39" s="172"/>
      <c r="D39" s="172"/>
      <c r="E39" s="172"/>
      <c r="F39" s="172"/>
      <c r="G39" s="172"/>
      <c r="H39" s="173"/>
      <c r="I39" s="1"/>
      <c r="J39" s="1"/>
      <c r="K39" s="175" t="str">
        <f>M8</f>
        <v>Agnes Widiastuti, S.Si., M.E.</v>
      </c>
      <c r="L39" s="172"/>
      <c r="M39" s="172"/>
      <c r="N39" s="172"/>
      <c r="O39" s="205"/>
      <c r="P39" s="17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3.5" customHeight="1">
      <c r="A40" s="2"/>
      <c r="B40" s="174"/>
      <c r="C40" s="172"/>
      <c r="D40" s="172"/>
      <c r="E40" s="172"/>
      <c r="F40" s="172"/>
      <c r="G40" s="172"/>
      <c r="H40" s="173"/>
      <c r="I40" s="1"/>
      <c r="J40" s="1"/>
      <c r="K40" s="174" t="str">
        <f>"NIP"&amp;M9</f>
        <v>NIP196604051989012001</v>
      </c>
      <c r="L40" s="172"/>
      <c r="M40" s="172"/>
      <c r="N40" s="172"/>
      <c r="O40" s="205"/>
      <c r="P40" s="17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3.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81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5" customHeight="1">
      <c r="A42" s="1"/>
      <c r="B42" s="171"/>
      <c r="C42" s="172"/>
      <c r="D42" s="172"/>
      <c r="E42" s="172"/>
      <c r="F42" s="172"/>
      <c r="G42" s="172"/>
      <c r="H42" s="172"/>
      <c r="I42" s="172"/>
      <c r="J42" s="172"/>
      <c r="K42" s="173"/>
      <c r="L42" s="35"/>
      <c r="M42" s="2"/>
      <c r="N42" s="2"/>
      <c r="O42" s="81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5" customHeight="1">
      <c r="A43" s="1"/>
      <c r="B43" s="171"/>
      <c r="C43" s="172"/>
      <c r="D43" s="172"/>
      <c r="E43" s="172"/>
      <c r="F43" s="172"/>
      <c r="G43" s="172"/>
      <c r="H43" s="172"/>
      <c r="I43" s="172"/>
      <c r="J43" s="172"/>
      <c r="K43" s="173"/>
      <c r="L43" s="35"/>
      <c r="M43" s="2"/>
      <c r="N43" s="2"/>
      <c r="O43" s="81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5" customHeight="1">
      <c r="A44" s="1"/>
      <c r="B44" s="174"/>
      <c r="C44" s="172"/>
      <c r="D44" s="172"/>
      <c r="E44" s="172"/>
      <c r="F44" s="172"/>
      <c r="G44" s="172"/>
      <c r="H44" s="172"/>
      <c r="I44" s="172"/>
      <c r="J44" s="172"/>
      <c r="K44" s="173"/>
      <c r="L44" s="34"/>
      <c r="M44" s="2"/>
      <c r="N44" s="2"/>
      <c r="O44" s="81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pans="1:28" ht="12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 ht="12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pans="1:28" ht="12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spans="1:28" ht="12.75" customHeight="1">
      <c r="A49" s="37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spans="1:28" ht="12.75" customHeight="1">
      <c r="A50" s="37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ht="12.75" customHeight="1">
      <c r="A51" s="37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 ht="12.75" customHeight="1">
      <c r="A52" s="37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 ht="12.75" customHeight="1">
      <c r="A53" s="37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8" ht="12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 ht="12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8" ht="12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 ht="12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28" ht="12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 ht="12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spans="1:28" ht="12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 ht="12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 ht="12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 ht="12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 ht="12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 ht="12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spans="1:28" ht="12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 ht="12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28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 ht="12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spans="1:28" ht="12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 ht="12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 ht="12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 ht="12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 ht="12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ht="12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 ht="12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ht="12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 ht="12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 ht="12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 ht="12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 ht="12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ht="12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 ht="12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 ht="12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 ht="12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 ht="12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ht="12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 ht="12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 ht="12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 ht="12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 ht="12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 ht="12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 ht="12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 ht="12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 ht="12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 ht="12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ht="12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 ht="12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ht="12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 ht="12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 ht="12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 ht="12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 ht="12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 ht="12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ht="12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 ht="12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ht="12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 ht="12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 ht="12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 ht="12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 ht="12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 ht="12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 ht="12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ht="12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ht="12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ht="12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ht="12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ht="12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ht="12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ht="12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ht="12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ht="12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ht="12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ht="12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ht="12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ht="12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ht="12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ht="12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ht="12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ht="12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ht="12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ht="12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ht="12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ht="12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ht="12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ht="12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ht="12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ht="12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ht="12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ht="12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ht="12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ht="12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ht="12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ht="12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ht="12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ht="12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ht="12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ht="12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ht="12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ht="12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ht="12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ht="12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ht="12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ht="12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ht="12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ht="12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ht="12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ht="12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ht="12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ht="12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ht="12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ht="12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ht="12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ht="12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ht="12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ht="12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ht="12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ht="12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ht="12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ht="12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ht="12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ht="12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ht="12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ht="12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ht="12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ht="12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ht="12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ht="12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ht="12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ht="12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ht="12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ht="12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ht="12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ht="12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ht="12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ht="12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ht="12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ht="12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ht="12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ht="12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ht="12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ht="12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ht="12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ht="12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ht="12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ht="12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ht="12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ht="12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ht="12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ht="12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ht="12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ht="12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ht="12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ht="12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ht="12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ht="12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ht="12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ht="12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ht="12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ht="12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ht="12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ht="12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ht="12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ht="12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ht="12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ht="12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ht="12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ht="12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ht="12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ht="12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ht="12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ht="12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ht="12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ht="12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ht="12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ht="12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ht="12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ht="12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ht="12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ht="12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ht="12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ht="12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ht="12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ht="12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ht="12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ht="12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ht="12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ht="12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ht="12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ht="12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ht="12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ht="12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ht="12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ht="12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ht="12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ht="12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ht="12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ht="12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ht="12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ht="12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ht="12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ht="12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ht="12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ht="12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ht="12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ht="12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ht="12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ht="12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ht="12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ht="12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ht="12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ht="12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ht="12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ht="12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ht="12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ht="12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ht="12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ht="12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ht="12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ht="12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ht="12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ht="12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ht="12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ht="12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ht="12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ht="12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ht="12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ht="12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ht="12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ht="12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ht="12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ht="12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ht="12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ht="12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ht="12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ht="12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ht="12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ht="12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ht="12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ht="12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ht="12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ht="12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ht="12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ht="12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ht="12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ht="12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ht="12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ht="12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ht="12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ht="12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ht="12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ht="12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ht="12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ht="12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ht="12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ht="12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ht="12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ht="12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ht="12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ht="12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ht="12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ht="12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ht="12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ht="12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ht="12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ht="12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ht="12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ht="12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ht="12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ht="12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ht="12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ht="12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ht="12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ht="12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ht="12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ht="12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ht="12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ht="12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ht="12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ht="12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ht="12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ht="12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ht="12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ht="12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ht="12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ht="12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ht="12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ht="12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ht="12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ht="12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ht="12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ht="12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ht="12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ht="12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ht="12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ht="12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ht="12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ht="12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ht="12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ht="12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ht="12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ht="12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ht="12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ht="12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ht="12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ht="12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ht="12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ht="12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ht="12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ht="12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ht="12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ht="12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ht="12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ht="12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ht="12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ht="12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ht="12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ht="12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ht="12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ht="12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ht="12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ht="12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ht="12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ht="12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ht="12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ht="12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ht="12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ht="12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ht="12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ht="12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ht="12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ht="12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ht="12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ht="12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ht="12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ht="12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ht="12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ht="12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ht="12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ht="12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ht="12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ht="12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ht="12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ht="12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ht="12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ht="12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ht="12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ht="12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ht="12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ht="12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ht="12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ht="12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ht="12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ht="12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ht="12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ht="12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ht="12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ht="12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ht="12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ht="12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ht="12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ht="12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ht="12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ht="12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ht="12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ht="12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ht="12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ht="12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ht="12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ht="12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ht="12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ht="12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ht="12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ht="12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ht="12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ht="12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ht="12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ht="12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ht="12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ht="12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ht="12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ht="12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ht="12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ht="12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ht="12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ht="12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ht="12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ht="12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ht="12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ht="12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ht="12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ht="12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ht="12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ht="12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ht="12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ht="12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ht="12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ht="12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ht="12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ht="12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ht="12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ht="12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ht="12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ht="12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ht="12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ht="12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ht="12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ht="12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ht="12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ht="12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ht="12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ht="12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ht="12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ht="12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ht="12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ht="12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ht="12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ht="12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ht="12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ht="12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ht="12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ht="12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ht="12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ht="12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ht="12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ht="12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ht="12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ht="12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ht="12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ht="12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ht="12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ht="12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ht="12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ht="12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ht="12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ht="12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ht="12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ht="12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ht="12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ht="12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ht="12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ht="12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ht="12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ht="12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ht="12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ht="12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ht="12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ht="12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ht="12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ht="12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ht="12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ht="12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ht="12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ht="12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ht="12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ht="12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ht="12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ht="12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ht="12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ht="12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ht="12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ht="12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ht="12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ht="12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ht="12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ht="12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ht="12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ht="12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ht="12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ht="12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ht="12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ht="12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ht="12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ht="12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ht="12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ht="12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ht="12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ht="12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ht="12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ht="12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ht="12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ht="12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ht="12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ht="12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ht="12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ht="12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ht="12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ht="12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ht="12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ht="12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ht="12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ht="12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ht="12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ht="12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ht="12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ht="12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ht="12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ht="12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ht="12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ht="12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ht="12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ht="12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ht="12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ht="12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ht="12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ht="12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ht="12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ht="12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ht="12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ht="12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ht="12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ht="12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ht="12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ht="12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ht="12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ht="12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ht="12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ht="12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ht="12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ht="12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ht="12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ht="12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ht="12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ht="12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ht="12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ht="12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ht="12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ht="12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ht="12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ht="12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ht="12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ht="12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ht="12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ht="12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ht="12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ht="12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ht="12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ht="12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ht="12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ht="12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ht="12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ht="12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ht="12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ht="12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ht="12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ht="12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ht="12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ht="12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ht="12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ht="12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ht="12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ht="12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ht="12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ht="12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ht="12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ht="12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ht="12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ht="12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ht="12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ht="12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ht="12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ht="12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ht="12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ht="12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ht="12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ht="12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ht="12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ht="12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ht="12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ht="12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ht="12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ht="12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ht="12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ht="12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ht="12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ht="12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ht="12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ht="12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ht="12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ht="12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ht="12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ht="12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ht="12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ht="12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ht="12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ht="12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ht="12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ht="12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ht="12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ht="12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ht="12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ht="12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ht="12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ht="12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ht="12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ht="12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ht="12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ht="12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ht="12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ht="12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ht="12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ht="12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ht="12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ht="12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ht="12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ht="12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ht="12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ht="12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ht="12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ht="12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ht="12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ht="12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ht="12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ht="12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ht="12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ht="12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ht="12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ht="12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ht="12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ht="12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ht="12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ht="12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ht="12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ht="12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ht="12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ht="12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ht="12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ht="12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ht="12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ht="12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ht="12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ht="12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ht="12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ht="12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ht="12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ht="12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ht="12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ht="12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ht="12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ht="12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ht="12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ht="12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ht="12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ht="12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ht="12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ht="12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ht="12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ht="12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ht="12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ht="12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ht="12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ht="12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ht="12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ht="12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ht="12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ht="12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ht="12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ht="12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ht="12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ht="12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ht="12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ht="12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ht="12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ht="12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ht="12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ht="12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ht="12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ht="12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ht="12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ht="12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ht="12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ht="12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ht="12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ht="12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ht="12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ht="12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ht="12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ht="12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ht="12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ht="12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ht="12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ht="12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ht="12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ht="12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ht="12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ht="12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ht="12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ht="12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ht="12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ht="12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ht="12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ht="12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ht="12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ht="12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ht="12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ht="12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ht="12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ht="12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ht="12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ht="12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ht="12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ht="12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ht="12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ht="12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ht="12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ht="12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ht="12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ht="12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ht="12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ht="12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ht="12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ht="12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ht="12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ht="12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ht="12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ht="12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ht="12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ht="12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ht="12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ht="12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ht="12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ht="12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ht="12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ht="12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ht="12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ht="12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ht="12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ht="12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ht="12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ht="12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ht="12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ht="12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ht="12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ht="12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ht="12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ht="12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ht="12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ht="12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ht="12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ht="12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ht="12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ht="12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ht="12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ht="12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ht="12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ht="12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ht="12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ht="12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ht="12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ht="12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ht="12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ht="12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ht="12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ht="12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ht="12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ht="12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 ht="12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 ht="12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 ht="12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 ht="12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 ht="12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 ht="12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 ht="12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 ht="12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 ht="12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 ht="12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 ht="12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 ht="12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 ht="12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 ht="12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 ht="12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 ht="12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 ht="12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 ht="12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 ht="12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 ht="12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 ht="12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 ht="12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 ht="12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 ht="12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 ht="12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 ht="12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 ht="12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 ht="12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 ht="12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 ht="12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 ht="12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 ht="12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 ht="12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 ht="12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 ht="12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 ht="12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 ht="12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 ht="12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 ht="12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 ht="12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 ht="12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 ht="12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 ht="12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 ht="12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 ht="12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 ht="12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 ht="12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 ht="12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 ht="12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 ht="12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 ht="12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 ht="12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 ht="12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 ht="12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 ht="12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 ht="12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 ht="12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 ht="12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 ht="12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 ht="12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 ht="12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 ht="12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 ht="12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 ht="12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 ht="12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 ht="12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 ht="12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 ht="12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 ht="12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 ht="12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 ht="12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 ht="12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 ht="12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 ht="12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 ht="12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 ht="12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 ht="12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 ht="12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 ht="12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 ht="12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 ht="12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 ht="12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 ht="12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 ht="12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 ht="12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 ht="12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 ht="12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 ht="12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 ht="12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 ht="12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 ht="12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 ht="12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 ht="12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 ht="12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 ht="12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 ht="12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 ht="12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 ht="12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 ht="12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 ht="12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 ht="12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 ht="12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 ht="12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 ht="12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 ht="12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 ht="12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 ht="12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 ht="12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 ht="12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 ht="12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 ht="12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 ht="12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 ht="12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 ht="12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 ht="12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 ht="12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 ht="12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 ht="12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 ht="12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 ht="12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 ht="12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 ht="12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 ht="12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 ht="12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 ht="12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 ht="12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 ht="12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 ht="12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 ht="12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 ht="12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 ht="12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 ht="12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 ht="12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 ht="12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 ht="12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 ht="12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 ht="12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 ht="12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 ht="12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 ht="12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 ht="12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 ht="12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 ht="12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 ht="12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 ht="12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 ht="12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 ht="12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 ht="12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 ht="12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 ht="12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 ht="12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 ht="12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 ht="12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 ht="12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 ht="12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 ht="12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 ht="12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 ht="12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 ht="12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 ht="12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 ht="12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 ht="12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 ht="12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 ht="12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 ht="12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 ht="12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 ht="12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 ht="12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 ht="12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 ht="12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 ht="12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 ht="12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 ht="12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 ht="12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 ht="12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 ht="12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 ht="12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 ht="12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 ht="12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 ht="12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 ht="12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 ht="12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 ht="12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 ht="12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 ht="12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 ht="12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 ht="12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 ht="12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 ht="12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 ht="12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 ht="12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 ht="12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 ht="12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 spans="1:28" ht="12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spans="1:28" ht="12.75" customHeight="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  <row r="1002" spans="1:28" ht="12.75" customHeight="1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</row>
    <row r="1003" spans="1:28" ht="12.75" customHeight="1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</row>
    <row r="1004" spans="1:28" ht="12.75" customHeight="1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</row>
  </sheetData>
  <mergeCells count="66">
    <mergeCell ref="K39:P39"/>
    <mergeCell ref="K40:P40"/>
    <mergeCell ref="B42:K42"/>
    <mergeCell ref="B43:K43"/>
    <mergeCell ref="B44:K44"/>
    <mergeCell ref="C17:D17"/>
    <mergeCell ref="C18:D18"/>
    <mergeCell ref="C19:D19"/>
    <mergeCell ref="C20:D20"/>
    <mergeCell ref="C21:D21"/>
    <mergeCell ref="I10:L10"/>
    <mergeCell ref="I11:L11"/>
    <mergeCell ref="I12:L12"/>
    <mergeCell ref="L13:L14"/>
    <mergeCell ref="M13:M14"/>
    <mergeCell ref="F13:H14"/>
    <mergeCell ref="F15:H15"/>
    <mergeCell ref="I13:K14"/>
    <mergeCell ref="I15:K15"/>
    <mergeCell ref="C16:P16"/>
    <mergeCell ref="C13:D14"/>
    <mergeCell ref="C15:D15"/>
    <mergeCell ref="B36:K36"/>
    <mergeCell ref="B39:H39"/>
    <mergeCell ref="B40:H40"/>
    <mergeCell ref="B1:P3"/>
    <mergeCell ref="K4:P4"/>
    <mergeCell ref="B7:H7"/>
    <mergeCell ref="I7:P7"/>
    <mergeCell ref="B8:C8"/>
    <mergeCell ref="I8:L8"/>
    <mergeCell ref="I9:L9"/>
    <mergeCell ref="B9:C9"/>
    <mergeCell ref="B10:C10"/>
    <mergeCell ref="B11:C11"/>
    <mergeCell ref="B12:C12"/>
    <mergeCell ref="B13:B14"/>
    <mergeCell ref="E13:E14"/>
    <mergeCell ref="B32:C32"/>
    <mergeCell ref="D32:P32"/>
    <mergeCell ref="K34:P34"/>
    <mergeCell ref="B35:H35"/>
    <mergeCell ref="K35:P35"/>
    <mergeCell ref="C22:D22"/>
    <mergeCell ref="C23:D23"/>
    <mergeCell ref="C24:P24"/>
    <mergeCell ref="B31:C31"/>
    <mergeCell ref="C25:D25"/>
    <mergeCell ref="C26:D26"/>
    <mergeCell ref="C27:D27"/>
    <mergeCell ref="C28:D28"/>
    <mergeCell ref="C29:D29"/>
    <mergeCell ref="C30:D30"/>
    <mergeCell ref="N25:N30"/>
    <mergeCell ref="O25:O30"/>
    <mergeCell ref="P25:P30"/>
    <mergeCell ref="N17:N18"/>
    <mergeCell ref="N19:N20"/>
    <mergeCell ref="N22:N23"/>
    <mergeCell ref="N13:P13"/>
    <mergeCell ref="O17:O18"/>
    <mergeCell ref="O19:O20"/>
    <mergeCell ref="O22:O23"/>
    <mergeCell ref="P17:P18"/>
    <mergeCell ref="P19:P20"/>
    <mergeCell ref="P22:P23"/>
  </mergeCells>
  <pageMargins left="0.7" right="0.7" top="0.75" bottom="0.75" header="0.3" footer="0.3"/>
  <pageSetup paperSize="9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RENCANA SKP</vt:lpstr>
      <vt:lpstr>REVIU</vt:lpstr>
      <vt:lpstr>PENETAPAN SKP</vt:lpstr>
      <vt:lpstr>PENILAIAN SKP</vt:lpstr>
      <vt:lpstr>'PENETAPAN SKP'!Print_Area</vt:lpstr>
      <vt:lpstr>'PENILAIAN SKP'!Print_Area</vt:lpstr>
      <vt:lpstr>'RENCANA SKP'!Print_Area</vt:lpstr>
      <vt:lpstr>REVIU!Print_Area</vt:lpstr>
      <vt:lpstr>REVIU!Print_Titles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acer</cp:lastModifiedBy>
  <cp:lastPrinted>2022-01-29T13:30:34Z</cp:lastPrinted>
  <dcterms:created xsi:type="dcterms:W3CDTF">2010-10-07T03:41:24Z</dcterms:created>
  <dcterms:modified xsi:type="dcterms:W3CDTF">2022-02-05T12:02:17Z</dcterms:modified>
</cp:coreProperties>
</file>