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}}DUPAK\CONTOH DUPAK\dupak 2021 kirim tino\"/>
    </mc:Choice>
  </mc:AlternateContent>
  <xr:revisionPtr revIDLastSave="0" documentId="13_ncr:1_{8BFB185C-DB60-4AFA-9C06-DC6D59E954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HAL1">#REF!</definedName>
    <definedName name="_HAL10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HAL9">#REF!</definedName>
    <definedName name="Print_Area_MI">#REF!</definedName>
  </definedNames>
  <calcPr calcId="191029"/>
  <extLst>
    <ext uri="GoogleSheetsCustomDataVersion1">
      <go:sheetsCustomData xmlns:go="http://customooxmlschemas.google.com/" r:id="rId19" roundtripDataSignature="AMtx7miF7y3RcSVvkVvU331CwV0fn4cxig=="/>
    </ext>
  </extLst>
</workbook>
</file>

<file path=xl/calcChain.xml><?xml version="1.0" encoding="utf-8"?>
<calcChain xmlns="http://schemas.openxmlformats.org/spreadsheetml/2006/main">
  <c r="H81" i="2" l="1"/>
  <c r="H80" i="2"/>
  <c r="H78" i="2"/>
  <c r="H77" i="2"/>
  <c r="H76" i="2"/>
  <c r="H75" i="2"/>
  <c r="H73" i="2"/>
  <c r="H72" i="2"/>
  <c r="H71" i="2"/>
  <c r="H70" i="2"/>
  <c r="H69" i="2"/>
  <c r="H67" i="2"/>
  <c r="H66" i="2"/>
  <c r="H65" i="2"/>
  <c r="H64" i="2"/>
  <c r="H63" i="2"/>
  <c r="H62" i="2"/>
  <c r="H61" i="2"/>
  <c r="H59" i="2"/>
  <c r="H57" i="2"/>
  <c r="H51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3" i="2"/>
  <c r="H32" i="2"/>
  <c r="H31" i="2"/>
  <c r="H30" i="2"/>
  <c r="H29" i="2"/>
  <c r="H28" i="2"/>
  <c r="H27" i="2"/>
  <c r="H25" i="2"/>
  <c r="H23" i="2"/>
  <c r="H82" i="2" l="1"/>
</calcChain>
</file>

<file path=xl/sharedStrings.xml><?xml version="1.0" encoding="utf-8"?>
<sst xmlns="http://schemas.openxmlformats.org/spreadsheetml/2006/main" count="229" uniqueCount="157">
  <si>
    <t>LAPORAN KEGIATAN PRANATA KOMPUTER</t>
  </si>
  <si>
    <t>Yang bertanda tangan di bawah ini:</t>
  </si>
  <si>
    <t>Nama</t>
  </si>
  <si>
    <t>NIP</t>
  </si>
  <si>
    <t>Pangkat/golongan ruang/TMT</t>
  </si>
  <si>
    <t>: Pembina Tingkat I/ IV / b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</si>
  <si>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</si>
  <si>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</si>
  <si>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</si>
  <si>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</si>
  <si>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</si>
  <si>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</si>
  <si>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</si>
  <si>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</si>
  <si>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</si>
  <si>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</si>
  <si>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</si>
  <si>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</si>
  <si>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</si>
  <si>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</si>
  <si>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</si>
  <si>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</si>
  <si>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</si>
  <si>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</si>
  <si>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</si>
  <si>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</si>
  <si>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</si>
  <si>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Sub Unsur IC. Pengelolaan Data (Data Management)</t>
  </si>
  <si>
    <t>I.C.39</t>
  </si>
  <si>
    <t>Dokumen</t>
  </si>
  <si>
    <t>I.C.23</t>
  </si>
  <si>
    <t>Laporan</t>
  </si>
  <si>
    <t>II.B.13</t>
  </si>
  <si>
    <t>II.B.7</t>
  </si>
  <si>
    <t>Menyiapkan Peralatan Video Conference (Vicon/Streaming), Monitoring Peralatan (Audio, Video, Dan Perangkat Jaringan), Dan Mengatur Layout Apel Senin Rutin</t>
  </si>
  <si>
    <t>II.B.14</t>
  </si>
  <si>
    <t>Sub Unsur IIIA. Pengembangan Kompetensi di Bidang Teknologi Informasi</t>
  </si>
  <si>
    <t>III.A.16</t>
  </si>
  <si>
    <t>III.A.10</t>
  </si>
  <si>
    <t>III.A.19</t>
  </si>
  <si>
    <t>Sub Unsur IVE. Pengembangan Kompetensi di Bidang Teknologi Informasi</t>
  </si>
  <si>
    <t>IV.E.3.7</t>
  </si>
  <si>
    <t>Sertifikat</t>
  </si>
  <si>
    <t>Jumlah Angka Kredit</t>
  </si>
  <si>
    <t>Demikian laporan kegiatan ini dibuat untuk dapat dipergunakan sebagaimana mestinya.</t>
  </si>
  <si>
    <t>Atasan Langsung</t>
  </si>
  <si>
    <t>: Ir. Martini, M.S</t>
  </si>
  <si>
    <t>: 196601071993022001</t>
  </si>
  <si>
    <t>: Kepala BPS Kota Kendari</t>
  </si>
  <si>
    <t>: BPS Kota Kendari</t>
  </si>
  <si>
    <t>Sub Unsur -</t>
  </si>
  <si>
    <t>KF IPDS BPS Kota Kendari</t>
  </si>
  <si>
    <t>-</t>
  </si>
  <si>
    <t>Januari - Desember 2021</t>
  </si>
  <si>
    <t>Sub Unsur IB. Manajemen Layanan TI</t>
  </si>
  <si>
    <t>Mengelola Permintaan dan Layanan Teknologi Informasi</t>
  </si>
  <si>
    <t>I.B.21</t>
  </si>
  <si>
    <t>Januari-Desember 2021</t>
  </si>
  <si>
    <t>Melakukan Backup data Aplikasi dan Sistem Informasi di Server BPS Kota Kendari</t>
  </si>
  <si>
    <t>Melakukan sosialisasi pengelolaan data melalui aplikasi Dcantik</t>
  </si>
  <si>
    <t>I.C.11</t>
  </si>
  <si>
    <t>Membuat bahan paparan FGD 2021</t>
  </si>
  <si>
    <t>I.C.10</t>
  </si>
  <si>
    <t>Bahan</t>
  </si>
  <si>
    <t>Membuat Rancangan Database Aplikasi Dcantik</t>
  </si>
  <si>
    <t>I.C.36</t>
  </si>
  <si>
    <t>Mei 2021</t>
  </si>
  <si>
    <t>Mengelola Hak Akses Data Dcantik</t>
  </si>
  <si>
    <t>I.C.51</t>
  </si>
  <si>
    <t>Juni 2021</t>
  </si>
  <si>
    <t>Melakukan pengumpulan informasi kebutuhan data instansi (SKD)</t>
  </si>
  <si>
    <t>Juli 2021</t>
  </si>
  <si>
    <t>Melakukan analisis kebutuhan informasi data instansi (SKD)</t>
  </si>
  <si>
    <t>I.C.24</t>
  </si>
  <si>
    <t>Melakukan Evaluasi Pelaksanaan Pengelolaan Data Pengolahan SUSENAS dan SAKERNAS Semester I</t>
  </si>
  <si>
    <t>I.C.9</t>
  </si>
  <si>
    <t>Melakukan Evaluasi Pelaksanaan Pengelolaan Data Pengolahan SUSENAS dan SAKERNAS Semester II</t>
  </si>
  <si>
    <t>Sub Unsur IIB.  Sistem Jaringan Komputer</t>
  </si>
  <si>
    <t>Menyusun rencana pemeliharaan Infrastruktur TI di BPS Kabupaten Kota Kendari</t>
  </si>
  <si>
    <t>18 Januari 2021</t>
  </si>
  <si>
    <t>Menyusun prosedur pemanfaatan jaringan Wifi BPS Kota Kendari</t>
  </si>
  <si>
    <t>24 Jan 2021</t>
  </si>
  <si>
    <t>Jul - Desember 2021</t>
  </si>
  <si>
    <t>Menyusun prosedur pemanfaatan Shared Printer di BPS Kota Kendari</t>
  </si>
  <si>
    <t>14 Feb 2021</t>
  </si>
  <si>
    <t>Pembuatan Aplikasi Dcantik</t>
  </si>
  <si>
    <t>III.A.9</t>
  </si>
  <si>
    <t>Source Code</t>
  </si>
  <si>
    <t>Pembuatan Petunjuk Operasional Aplikasi Dcantik</t>
  </si>
  <si>
    <t>III.A.17</t>
  </si>
  <si>
    <t>Pembuatan Algoritma Pemrograman Dcantik</t>
  </si>
  <si>
    <t>III.A.8</t>
  </si>
  <si>
    <t>Melakukan identifikasi kebutuhan pengguna sistem informasi Dcantik</t>
  </si>
  <si>
    <t>III.A.4</t>
  </si>
  <si>
    <t>8 Juni 2021</t>
  </si>
  <si>
    <t>Pembuatan Rule Validasi Dcantik</t>
  </si>
  <si>
    <t>III.A.11</t>
  </si>
  <si>
    <t>Pembuatan Aplikasi LADIKA</t>
  </si>
  <si>
    <t>April 2021</t>
  </si>
  <si>
    <t>Pembuatan Petunjuk Operasional Aplikasi LADIKA</t>
  </si>
  <si>
    <t>Melakukan instal/upgrade aplikasi Survei</t>
  </si>
  <si>
    <t>Feb-November 2021</t>
  </si>
  <si>
    <t>Melakukan uji coba aplikasi (aplikasi tutupan lahan, Dcantik, Ladika, SP2020 Lanjutan)</t>
  </si>
  <si>
    <t>III.A.14</t>
  </si>
  <si>
    <t>Perbaikan bug aplikasi Dcantik import template excel yang gagal terbaca</t>
  </si>
  <si>
    <t>Perbaikan bug aplikasi LADIKA yang tidak menampilkan data untuk beberapa tipe HP</t>
  </si>
  <si>
    <t>Pengembangan Aplikasi Dcantik Penambahan Menu Kecamatan Baru Desa Cantik</t>
  </si>
  <si>
    <t>Pengembangan Aplikasi LADIKA Perubahan fitur sort publikasi dan Notifikasi tambahan untuk publikasi yang baru terbit</t>
  </si>
  <si>
    <t>Sub Unsur III B Pengolahan Data</t>
  </si>
  <si>
    <t>Melakukan Monitoring Pengolahan Data</t>
  </si>
  <si>
    <t>III.B.7</t>
  </si>
  <si>
    <t>Sub Unsur IV B Pembuatan Karya Tulis/Karya Ilmiah di bidang teknologiinformasi berbasis komputer</t>
  </si>
  <si>
    <t>Pembuatan Jurnal Internasional (IJAMAS) Comparing Quasi Newton BFGS and Nelder Mead Algorithm for Box-Cox Transformation</t>
  </si>
  <si>
    <t>IV.B.1A</t>
  </si>
  <si>
    <t>Jurnal</t>
  </si>
  <si>
    <t>Professional Academy Digital Talent Scholarship 2021
 Pelatihan Android Developer (AAD) sejumlah 97 Jam Pelatihan</t>
  </si>
  <si>
    <t>IV.E.3.5</t>
  </si>
  <si>
    <t>17 Maret 2021 - 30 April 2021</t>
  </si>
  <si>
    <t>Optimalisasi Diseminasi Statistik dengan Teknik Copywriting</t>
  </si>
  <si>
    <t>IV.E.2</t>
  </si>
  <si>
    <t>Inda Pengolahan Susenas MSBP September 2021 Selama 7 Jam</t>
  </si>
  <si>
    <t>Peserta Internalisasi Satu Data Indonesia BPS se-Provinsi Sulawesi Tenggara via Zoom selama 2 Jam</t>
  </si>
  <si>
    <t>Peserta Pelatihan Pengolahan Sakernas Februari 2021 Selama 6 Jam</t>
  </si>
  <si>
    <t>Pelatihan Lokal SDGS : "Mengintegrasikan TPB ke dalam Dokumen Perencanaan Pembangunan Daerah melalui KLHS dan RAD TPB" Selama 6,5 Jam</t>
  </si>
  <si>
    <t>IV.E.4.7</t>
  </si>
  <si>
    <t>Pelatihan Calon Pembina Desa Cinta Statistik Angkatan I 2021 Selama 45 Jam</t>
  </si>
  <si>
    <t>IV.E.3.6</t>
  </si>
  <si>
    <t>26-30 April 2021</t>
  </si>
  <si>
    <t>Pelatihan Pembina Desa Cinta Statistik Tahap II Selama 32 Jam</t>
  </si>
  <si>
    <t>27-31 Juli 2021</t>
  </si>
  <si>
    <t>Pelatihan fungsional pembelajaran jarak jauh "Short Course Fungsional Pranata Komputer Tahun 2021" sebanyak 15 jam pelajaran yang diselenggarakan pusat pendidikan dan pelatihan BPS</t>
  </si>
  <si>
    <t>IV.E.1</t>
  </si>
  <si>
    <t>9-10 November 2021</t>
  </si>
  <si>
    <t>Peserta webinar uji publik rancangan peraturan BPS tentang Juknis Fungsional Pranata Komputer dengan Angka Kredit sebesar 1 AK bagi peserta (Ketentuan Sertifikat)</t>
  </si>
  <si>
    <t>Peserta Ujicoba New MFD Online selama 8 Jam</t>
  </si>
  <si>
    <t>Innas Pengolahan SBH 2022 yang diselenggarakan online selama 8 Jam</t>
  </si>
  <si>
    <t>Pelatihan Digitalent Scholarship CCNA V7 Introduction to Networks</t>
  </si>
  <si>
    <t>IV.E.3.4</t>
  </si>
  <si>
    <t>Juli-Agustus 2020</t>
  </si>
  <si>
    <t>V.A Sub Unsur Pengajar/Pelatih di Bidang Teknologi Informasi Berbasis Komputer</t>
  </si>
  <si>
    <t>Melatih Petugas Pengolahan Survei Sakernas Semester I 2021</t>
  </si>
  <si>
    <t>V.A.1</t>
  </si>
  <si>
    <t>Melatih Petugas Pengolahan Survei Sakernas Semester II 2021</t>
  </si>
  <si>
    <t>Melatih Petugas Pengolahan Survei Susenas Semester I 2021</t>
  </si>
  <si>
    <t>Melatih Petugas Pengolahan Survei Susenas Semester II 2021</t>
  </si>
  <si>
    <t>V.E Sub Unsur Pelaksanaan Tugas Lain Yang Mendukung Kegiatan Prakom</t>
  </si>
  <si>
    <t>1.</t>
  </si>
  <si>
    <t>Mengikuti Diskusi/Pembahasan Pembangunan Desa Cantik Korumba</t>
  </si>
  <si>
    <t>V.E.1</t>
  </si>
  <si>
    <t>Mei-Juni 2021</t>
  </si>
  <si>
    <t>Pertemuan</t>
  </si>
  <si>
    <t>2.</t>
  </si>
  <si>
    <t xml:space="preserve"> Mengikuti FGD Finalisasi Data Kota Kendari Dalam Angka</t>
  </si>
  <si>
    <t>Kendari, 11 Januari 2022</t>
  </si>
  <si>
    <t>Ir. Martini, M.S</t>
  </si>
  <si>
    <t>NIP. 196601071993022001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</si>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</sst>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\ mmmm\ yyyy"/>
    <numFmt numFmtId="166" formatCode="mmmm\ yyyy"/>
    <numFmt numFmtId="167" formatCode="General_)"/>
  </numFmts>
  <fonts count="7">
    <font>
      <sz val="11"/>
      <color theme="1"/>
      <name val="Calibri"/>
      <scheme val="minor"/>
    </font>
    <font>
      <b/>
      <sz val="11"/>
      <color theme="1"/>
      <name val="Cambria"/>
    </font>
    <font>
      <sz val="11"/>
      <color theme="1"/>
      <name val="Cambria"/>
    </font>
    <font>
      <sz val="11"/>
      <name val="Calibri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/>
    </xf>
    <xf numFmtId="1" fontId="2" fillId="0" borderId="2" xfId="0" applyNumberFormat="1" applyFont="1" applyBorder="1" applyAlignment="1">
      <alignment horizontal="center" vertical="top"/>
    </xf>
    <xf numFmtId="0" fontId="2" fillId="0" borderId="7" xfId="0" applyFont="1" applyBorder="1"/>
    <xf numFmtId="165" fontId="2" fillId="0" borderId="2" xfId="0" applyNumberFormat="1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/>
    </xf>
    <xf numFmtId="167" fontId="2" fillId="0" borderId="0" xfId="0" applyNumberFormat="1" applyFont="1" applyAlignment="1">
      <alignment vertical="top" wrapText="1"/>
    </xf>
    <xf numFmtId="167" fontId="2" fillId="0" borderId="2" xfId="0" applyNumberFormat="1" applyFont="1" applyBorder="1" applyAlignment="1">
      <alignment vertical="top" wrapText="1"/>
    </xf>
    <xf numFmtId="167" fontId="2" fillId="0" borderId="2" xfId="0" applyNumberFormat="1" applyFont="1" applyBorder="1" applyAlignment="1">
      <alignment horizontal="center" vertical="top" wrapText="1"/>
    </xf>
    <xf numFmtId="167" fontId="2" fillId="0" borderId="2" xfId="0" applyNumberFormat="1" applyFont="1" applyBorder="1" applyAlignment="1">
      <alignment horizontal="center" vertical="top"/>
    </xf>
    <xf numFmtId="167" fontId="2" fillId="0" borderId="2" xfId="0" applyNumberFormat="1" applyFont="1" applyBorder="1" applyAlignment="1">
      <alignment vertical="top"/>
    </xf>
    <xf numFmtId="166" fontId="2" fillId="0" borderId="2" xfId="0" applyNumberFormat="1" applyFont="1" applyBorder="1" applyAlignment="1">
      <alignment horizontal="center" vertical="top"/>
    </xf>
    <xf numFmtId="164" fontId="2" fillId="0" borderId="2" xfId="0" applyNumberFormat="1" applyFont="1" applyBorder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/>
    <xf numFmtId="0" fontId="3" fillId="0" borderId="6" xfId="0" applyFont="1" applyBorder="1"/>
    <xf numFmtId="0" fontId="5" fillId="0" borderId="0" xfId="0" applyFont="1" applyAlignment="1">
      <alignment horizontal="center"/>
    </xf>
    <xf numFmtId="0" fontId="5" fillId="0" borderId="0" xfId="0" applyFont="1"/>
    <xf numFmtId="167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23" Type="http://schemas.openxmlformats.org/officeDocument/2006/relationships/calcChain" Target="calcChain.xml"/><Relationship Id="rId19" Type="http://customschemas.google.com/relationships/workbookmetadata" Target="metadata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8"/>
  <sheetViews>
    <sheetView tabSelected="1" topLeftCell="A50" workbookViewId="0">
      <selection activeCell="H68" sqref="H68"/>
    </sheetView>
  </sheetViews>
  <sheetFormatPr defaultColWidth="14.42578125" defaultRowHeight="15" customHeight="1"/>
  <cols>
    <col min="1" max="1" width="4.7109375" customWidth="1"/>
    <col min="2" max="2" width="34.7109375" customWidth="1"/>
    <col min="3" max="3" width="10.28515625" customWidth="1"/>
    <col min="4" max="4" width="22.7109375" customWidth="1"/>
    <col min="5" max="5" width="14.85546875" customWidth="1"/>
    <col min="6" max="6" width="9.5703125" customWidth="1"/>
    <col min="7" max="22" width="8.7109375" customWidth="1"/>
  </cols>
  <sheetData>
    <row r="1" spans="1:22" ht="14.25" customHeight="1">
      <c r="A1" s="27" t="s">
        <v>0</v>
      </c>
      <c r="B1" s="28"/>
      <c r="C1" s="28"/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2"/>
      <c r="B2" s="3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>
      <c r="A3" s="2" t="s">
        <v>1</v>
      </c>
      <c r="B3" s="3"/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>
      <c r="A4" s="2"/>
      <c r="B4" s="3"/>
      <c r="C4" s="2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>
      <c r="A5" s="2" t="s">
        <v>2</v>
      </c>
      <c r="B5" s="3"/>
      <c r="C5" s="4" t="s">
        <v>46</v>
      </c>
      <c r="D5" s="2"/>
      <c r="E5" s="2"/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>
      <c r="A6" s="2" t="s">
        <v>3</v>
      </c>
      <c r="B6" s="3"/>
      <c r="C6" s="4" t="s">
        <v>47</v>
      </c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>
      <c r="A7" s="2" t="s">
        <v>4</v>
      </c>
      <c r="B7" s="3"/>
      <c r="C7" s="2" t="s">
        <v>5</v>
      </c>
      <c r="D7" s="2"/>
      <c r="E7" s="2"/>
      <c r="F7" s="2"/>
      <c r="G7" s="2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>
      <c r="A8" s="2" t="s">
        <v>6</v>
      </c>
      <c r="B8" s="3"/>
      <c r="C8" s="5" t="s">
        <v>48</v>
      </c>
      <c r="D8" s="2"/>
      <c r="E8" s="2"/>
      <c r="F8" s="2"/>
      <c r="G8" s="2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>
      <c r="A9" s="2" t="s">
        <v>7</v>
      </c>
      <c r="B9" s="3"/>
      <c r="C9" s="2" t="s">
        <v>49</v>
      </c>
      <c r="D9" s="2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>
      <c r="A10" s="2"/>
      <c r="B10" s="3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>
      <c r="A11" s="2" t="s">
        <v>8</v>
      </c>
      <c r="B11" s="3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>
      <c r="A12" s="2" t="s">
        <v>2</v>
      </c>
      <c r="B12" s="3"/>
      <c r="C12" s="26"/>
      <c r="D12" s="2"/>
      <c r="E12" s="2"/>
      <c r="F12" s="2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>
      <c r="A13" s="2" t="s">
        <v>3</v>
      </c>
      <c r="B13" s="3"/>
      <c r="C13" s="26"/>
      <c r="D13" s="2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>
      <c r="A14" s="2" t="s">
        <v>4</v>
      </c>
      <c r="B14" s="3"/>
      <c r="C14" s="26"/>
      <c r="D14" s="2"/>
      <c r="E14" s="2"/>
      <c r="F14" s="2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>
      <c r="A15" s="2" t="s">
        <v>6</v>
      </c>
      <c r="B15" s="3"/>
      <c r="C15" s="26"/>
      <c r="D15" s="2"/>
      <c r="E15" s="2"/>
      <c r="F15" s="2"/>
      <c r="G15" s="2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>
      <c r="A16" s="2" t="s">
        <v>7</v>
      </c>
      <c r="B16" s="3"/>
      <c r="C16" s="26"/>
      <c r="D16" s="2"/>
      <c r="E16" s="2"/>
      <c r="F16" s="2"/>
      <c r="G16" s="2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>
      <c r="A17" s="2"/>
      <c r="B17" s="3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>
      <c r="A18" s="2" t="s">
        <v>9</v>
      </c>
      <c r="B18" s="3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>
      <c r="A19" s="29" t="s">
        <v>10</v>
      </c>
      <c r="B19" s="29" t="s">
        <v>11</v>
      </c>
      <c r="C19" s="29" t="s">
        <v>12</v>
      </c>
      <c r="D19" s="29" t="s">
        <v>13</v>
      </c>
      <c r="E19" s="29" t="s">
        <v>14</v>
      </c>
      <c r="F19" s="29" t="s">
        <v>15</v>
      </c>
      <c r="G19" s="29" t="s">
        <v>16</v>
      </c>
      <c r="H19" s="6" t="s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>
      <c r="A20" s="30"/>
      <c r="B20" s="30"/>
      <c r="C20" s="30"/>
      <c r="D20" s="30"/>
      <c r="E20" s="30"/>
      <c r="F20" s="30"/>
      <c r="G20" s="30"/>
      <c r="H20" s="6" t="s">
        <v>18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>
      <c r="A21" s="7" t="s">
        <v>19</v>
      </c>
      <c r="B21" s="7" t="s">
        <v>20</v>
      </c>
      <c r="C21" s="7" t="s">
        <v>21</v>
      </c>
      <c r="D21" s="7" t="s">
        <v>22</v>
      </c>
      <c r="E21" s="7" t="s">
        <v>23</v>
      </c>
      <c r="F21" s="7" t="s">
        <v>24</v>
      </c>
      <c r="G21" s="7" t="s">
        <v>25</v>
      </c>
      <c r="H21" s="7" t="s">
        <v>26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>
      <c r="A22" s="31" t="s">
        <v>50</v>
      </c>
      <c r="B22" s="32"/>
      <c r="C22" s="32"/>
      <c r="D22" s="32"/>
      <c r="E22" s="32"/>
      <c r="F22" s="32"/>
      <c r="G22" s="32"/>
      <c r="H22" s="3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>
      <c r="A23" s="8">
        <v>1</v>
      </c>
      <c r="B23" s="9" t="s">
        <v>51</v>
      </c>
      <c r="C23" s="10" t="s">
        <v>52</v>
      </c>
      <c r="D23" s="11" t="s">
        <v>53</v>
      </c>
      <c r="E23" s="11" t="s">
        <v>29</v>
      </c>
      <c r="F23" s="12">
        <v>25</v>
      </c>
      <c r="G23" s="13">
        <v>1</v>
      </c>
      <c r="H23" s="12">
        <f>F23*G23</f>
        <v>25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>
      <c r="A24" s="31" t="s">
        <v>54</v>
      </c>
      <c r="B24" s="32"/>
      <c r="C24" s="32"/>
      <c r="D24" s="32"/>
      <c r="E24" s="32"/>
      <c r="F24" s="32"/>
      <c r="G24" s="32"/>
      <c r="H24" s="3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32.25" customHeight="1">
      <c r="A25" s="9">
        <v>1</v>
      </c>
      <c r="B25" s="9" t="s">
        <v>55</v>
      </c>
      <c r="C25" s="11" t="s">
        <v>56</v>
      </c>
      <c r="D25" s="11" t="s">
        <v>57</v>
      </c>
      <c r="E25" s="11" t="s">
        <v>31</v>
      </c>
      <c r="F25" s="11">
        <v>0.15</v>
      </c>
      <c r="G25" s="11">
        <v>12</v>
      </c>
      <c r="H25" s="11">
        <f>F25*G25</f>
        <v>1.7999999999999998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>
      <c r="A26" s="31" t="s">
        <v>27</v>
      </c>
      <c r="B26" s="32"/>
      <c r="C26" s="32"/>
      <c r="D26" s="32"/>
      <c r="E26" s="32"/>
      <c r="F26" s="32"/>
      <c r="G26" s="32"/>
      <c r="H26" s="3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54" customHeight="1">
      <c r="A27" s="8">
        <v>1</v>
      </c>
      <c r="B27" s="9" t="s">
        <v>58</v>
      </c>
      <c r="C27" s="8" t="s">
        <v>28</v>
      </c>
      <c r="D27" s="11" t="s">
        <v>53</v>
      </c>
      <c r="E27" s="11" t="s">
        <v>29</v>
      </c>
      <c r="F27" s="12">
        <v>0.02</v>
      </c>
      <c r="G27" s="13">
        <v>18</v>
      </c>
      <c r="H27" s="12">
        <f t="shared" ref="H27:H33" si="0">F27*G27</f>
        <v>0.36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36.75" customHeight="1">
      <c r="A28" s="11">
        <v>2</v>
      </c>
      <c r="B28" s="9" t="s">
        <v>59</v>
      </c>
      <c r="C28" s="11" t="s">
        <v>60</v>
      </c>
      <c r="D28" s="15">
        <v>44355</v>
      </c>
      <c r="E28" s="11" t="s">
        <v>31</v>
      </c>
      <c r="F28" s="11">
        <v>0.11</v>
      </c>
      <c r="G28" s="11">
        <v>1</v>
      </c>
      <c r="H28" s="11">
        <f t="shared" si="0"/>
        <v>0.11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>
      <c r="A29" s="11">
        <v>3</v>
      </c>
      <c r="B29" s="9" t="s">
        <v>61</v>
      </c>
      <c r="C29" s="11" t="s">
        <v>62</v>
      </c>
      <c r="D29" s="15">
        <v>44237</v>
      </c>
      <c r="E29" s="11" t="s">
        <v>63</v>
      </c>
      <c r="F29" s="11">
        <v>0.11</v>
      </c>
      <c r="G29" s="11">
        <v>1</v>
      </c>
      <c r="H29" s="11">
        <f t="shared" si="0"/>
        <v>0.11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30" customHeight="1">
      <c r="A30" s="11">
        <v>4</v>
      </c>
      <c r="B30" s="9" t="s">
        <v>64</v>
      </c>
      <c r="C30" s="11" t="s">
        <v>65</v>
      </c>
      <c r="D30" s="16" t="s">
        <v>66</v>
      </c>
      <c r="E30" s="11" t="s">
        <v>29</v>
      </c>
      <c r="F30" s="11">
        <v>0.08</v>
      </c>
      <c r="G30" s="11">
        <v>1</v>
      </c>
      <c r="H30" s="11">
        <f t="shared" si="0"/>
        <v>0.08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30" customHeight="1">
      <c r="A31" s="11">
        <v>5</v>
      </c>
      <c r="B31" s="9" t="s">
        <v>67</v>
      </c>
      <c r="C31" s="11" t="s">
        <v>68</v>
      </c>
      <c r="D31" s="16" t="s">
        <v>69</v>
      </c>
      <c r="E31" s="11" t="s">
        <v>31</v>
      </c>
      <c r="F31" s="11">
        <v>0.01</v>
      </c>
      <c r="G31" s="11">
        <v>4</v>
      </c>
      <c r="H31" s="11">
        <f t="shared" si="0"/>
        <v>0.04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30" customHeight="1">
      <c r="A32" s="11">
        <v>6</v>
      </c>
      <c r="B32" s="9" t="s">
        <v>70</v>
      </c>
      <c r="C32" s="11" t="s">
        <v>30</v>
      </c>
      <c r="D32" s="16" t="s">
        <v>71</v>
      </c>
      <c r="E32" s="11" t="s">
        <v>29</v>
      </c>
      <c r="F32" s="11">
        <v>0.12</v>
      </c>
      <c r="G32" s="11">
        <v>1</v>
      </c>
      <c r="H32" s="11">
        <f t="shared" si="0"/>
        <v>0.12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37.5" customHeight="1">
      <c r="A33" s="11">
        <v>7</v>
      </c>
      <c r="B33" s="9" t="s">
        <v>72</v>
      </c>
      <c r="C33" s="11" t="s">
        <v>73</v>
      </c>
      <c r="D33" s="16" t="s">
        <v>71</v>
      </c>
      <c r="E33" s="11" t="s">
        <v>29</v>
      </c>
      <c r="F33" s="11">
        <v>0.33</v>
      </c>
      <c r="G33" s="11">
        <v>1</v>
      </c>
      <c r="H33" s="11">
        <f t="shared" si="0"/>
        <v>0.33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42.75">
      <c r="A34" s="11">
        <v>8</v>
      </c>
      <c r="B34" s="9" t="s">
        <v>74</v>
      </c>
      <c r="C34" s="11" t="s">
        <v>75</v>
      </c>
      <c r="D34" s="17">
        <v>44378</v>
      </c>
      <c r="E34" s="11" t="s">
        <v>29</v>
      </c>
      <c r="F34" s="11">
        <v>0.66</v>
      </c>
      <c r="G34" s="11">
        <v>1</v>
      </c>
      <c r="H34" s="11">
        <v>0.66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37.5" customHeight="1">
      <c r="A35" s="11">
        <v>9</v>
      </c>
      <c r="B35" s="9" t="s">
        <v>76</v>
      </c>
      <c r="C35" s="11" t="s">
        <v>75</v>
      </c>
      <c r="D35" s="17">
        <v>44531</v>
      </c>
      <c r="E35" s="11" t="s">
        <v>29</v>
      </c>
      <c r="F35" s="11">
        <v>0.66</v>
      </c>
      <c r="G35" s="11">
        <v>1</v>
      </c>
      <c r="H35" s="11">
        <v>0.66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>
      <c r="A36" s="31" t="s">
        <v>77</v>
      </c>
      <c r="B36" s="32"/>
      <c r="C36" s="32"/>
      <c r="D36" s="32"/>
      <c r="E36" s="32"/>
      <c r="F36" s="32"/>
      <c r="G36" s="32"/>
      <c r="H36" s="3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>
      <c r="A37" s="8">
        <v>1</v>
      </c>
      <c r="B37" s="9" t="s">
        <v>78</v>
      </c>
      <c r="C37" s="8" t="s">
        <v>33</v>
      </c>
      <c r="D37" s="16" t="s">
        <v>79</v>
      </c>
      <c r="E37" s="11" t="s">
        <v>31</v>
      </c>
      <c r="F37" s="12">
        <v>0.374</v>
      </c>
      <c r="G37" s="13">
        <v>1</v>
      </c>
      <c r="H37" s="12">
        <f t="shared" ref="H37:H40" si="1">F37*G37</f>
        <v>0.374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4.25" customHeight="1">
      <c r="A38" s="8">
        <v>2</v>
      </c>
      <c r="B38" s="9" t="s">
        <v>80</v>
      </c>
      <c r="C38" s="8" t="s">
        <v>32</v>
      </c>
      <c r="D38" s="16" t="s">
        <v>81</v>
      </c>
      <c r="E38" s="11" t="s">
        <v>29</v>
      </c>
      <c r="F38" s="12">
        <v>5.5E-2</v>
      </c>
      <c r="G38" s="13">
        <v>1</v>
      </c>
      <c r="H38" s="12">
        <f t="shared" si="1"/>
        <v>5.5E-2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4.25" customHeight="1">
      <c r="A39" s="8">
        <v>3</v>
      </c>
      <c r="B39" s="9" t="s">
        <v>34</v>
      </c>
      <c r="C39" s="8" t="s">
        <v>35</v>
      </c>
      <c r="D39" s="16" t="s">
        <v>82</v>
      </c>
      <c r="E39" s="11" t="s">
        <v>31</v>
      </c>
      <c r="F39" s="12">
        <v>3.3000000000000002E-2</v>
      </c>
      <c r="G39" s="13">
        <v>24</v>
      </c>
      <c r="H39" s="12">
        <f t="shared" si="1"/>
        <v>0.79200000000000004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customHeight="1">
      <c r="A40" s="8">
        <v>4</v>
      </c>
      <c r="B40" s="9" t="s">
        <v>83</v>
      </c>
      <c r="C40" s="8" t="s">
        <v>32</v>
      </c>
      <c r="D40" s="16" t="s">
        <v>84</v>
      </c>
      <c r="E40" s="11" t="s">
        <v>29</v>
      </c>
      <c r="F40" s="12">
        <v>5.5E-2</v>
      </c>
      <c r="G40" s="13">
        <v>1</v>
      </c>
      <c r="H40" s="12">
        <f t="shared" si="1"/>
        <v>5.5E-2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4.25" customHeight="1">
      <c r="A41" s="31" t="s">
        <v>36</v>
      </c>
      <c r="B41" s="32"/>
      <c r="C41" s="32"/>
      <c r="D41" s="32"/>
      <c r="E41" s="32"/>
      <c r="F41" s="32"/>
      <c r="G41" s="32"/>
      <c r="H41" s="3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>
      <c r="A42" s="8">
        <v>1</v>
      </c>
      <c r="B42" s="18" t="s">
        <v>85</v>
      </c>
      <c r="C42" s="8" t="s">
        <v>86</v>
      </c>
      <c r="D42" s="17">
        <v>44348</v>
      </c>
      <c r="E42" s="11" t="s">
        <v>87</v>
      </c>
      <c r="F42" s="8">
        <v>1.21</v>
      </c>
      <c r="G42" s="8">
        <v>1</v>
      </c>
      <c r="H42" s="8">
        <f t="shared" ref="H42:H51" si="2">F42*G42</f>
        <v>1.21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4.25" customHeight="1">
      <c r="A43" s="11">
        <v>2</v>
      </c>
      <c r="B43" s="9" t="s">
        <v>88</v>
      </c>
      <c r="C43" s="8" t="s">
        <v>89</v>
      </c>
      <c r="D43" s="17">
        <v>44349</v>
      </c>
      <c r="E43" s="11" t="s">
        <v>29</v>
      </c>
      <c r="F43" s="11">
        <v>0.16500000000000001</v>
      </c>
      <c r="G43" s="11">
        <v>1</v>
      </c>
      <c r="H43" s="11">
        <f t="shared" si="2"/>
        <v>0.16500000000000001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4.25" customHeight="1">
      <c r="A44" s="11">
        <v>3</v>
      </c>
      <c r="B44" s="9" t="s">
        <v>90</v>
      </c>
      <c r="C44" s="8" t="s">
        <v>91</v>
      </c>
      <c r="D44" s="17">
        <v>44350</v>
      </c>
      <c r="E44" s="11" t="s">
        <v>29</v>
      </c>
      <c r="F44" s="11">
        <v>0.44</v>
      </c>
      <c r="G44" s="11">
        <v>1</v>
      </c>
      <c r="H44" s="8">
        <f t="shared" si="2"/>
        <v>0.44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4.25" customHeight="1">
      <c r="A45" s="11">
        <v>4</v>
      </c>
      <c r="B45" s="9" t="s">
        <v>92</v>
      </c>
      <c r="C45" s="8" t="s">
        <v>93</v>
      </c>
      <c r="D45" s="11" t="s">
        <v>94</v>
      </c>
      <c r="E45" s="11" t="s">
        <v>29</v>
      </c>
      <c r="F45" s="11">
        <v>0.55000000000000004</v>
      </c>
      <c r="G45" s="11">
        <v>1</v>
      </c>
      <c r="H45" s="11">
        <f t="shared" si="2"/>
        <v>0.55000000000000004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4.25" customHeight="1">
      <c r="A46" s="11">
        <v>5</v>
      </c>
      <c r="B46" s="9" t="s">
        <v>95</v>
      </c>
      <c r="C46" s="8" t="s">
        <v>96</v>
      </c>
      <c r="D46" s="17">
        <v>44350</v>
      </c>
      <c r="E46" s="11" t="s">
        <v>29</v>
      </c>
      <c r="F46" s="11">
        <v>0.44</v>
      </c>
      <c r="G46" s="11">
        <v>1</v>
      </c>
      <c r="H46" s="11">
        <f t="shared" si="2"/>
        <v>0.44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32.25" customHeight="1">
      <c r="A47" s="11">
        <v>6</v>
      </c>
      <c r="B47" s="18" t="s">
        <v>97</v>
      </c>
      <c r="C47" s="8" t="s">
        <v>86</v>
      </c>
      <c r="D47" s="16" t="s">
        <v>98</v>
      </c>
      <c r="E47" s="11" t="s">
        <v>87</v>
      </c>
      <c r="F47" s="8">
        <v>1.21</v>
      </c>
      <c r="G47" s="8">
        <v>1</v>
      </c>
      <c r="H47" s="8">
        <f t="shared" si="2"/>
        <v>1.21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28.5">
      <c r="A48" s="11">
        <v>7</v>
      </c>
      <c r="B48" s="9" t="s">
        <v>99</v>
      </c>
      <c r="C48" s="8" t="s">
        <v>89</v>
      </c>
      <c r="D48" s="16" t="s">
        <v>98</v>
      </c>
      <c r="E48" s="11" t="s">
        <v>29</v>
      </c>
      <c r="F48" s="11">
        <v>0.16500000000000001</v>
      </c>
      <c r="G48" s="11">
        <v>1</v>
      </c>
      <c r="H48" s="11">
        <f t="shared" si="2"/>
        <v>0.16500000000000001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8.5">
      <c r="A49" s="11">
        <v>8</v>
      </c>
      <c r="B49" s="9" t="s">
        <v>90</v>
      </c>
      <c r="C49" s="8" t="s">
        <v>91</v>
      </c>
      <c r="D49" s="16" t="s">
        <v>98</v>
      </c>
      <c r="E49" s="11" t="s">
        <v>29</v>
      </c>
      <c r="F49" s="11">
        <v>0.44</v>
      </c>
      <c r="G49" s="11">
        <v>1</v>
      </c>
      <c r="H49" s="8">
        <f t="shared" si="2"/>
        <v>0.44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34.5" customHeight="1">
      <c r="A50" s="11">
        <v>9</v>
      </c>
      <c r="B50" s="9" t="s">
        <v>100</v>
      </c>
      <c r="C50" s="11" t="s">
        <v>39</v>
      </c>
      <c r="D50" s="11" t="s">
        <v>101</v>
      </c>
      <c r="E50" s="11" t="s">
        <v>31</v>
      </c>
      <c r="F50" s="11">
        <v>0.11</v>
      </c>
      <c r="G50" s="11">
        <v>9</v>
      </c>
      <c r="H50" s="11">
        <f t="shared" si="2"/>
        <v>0.99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51" customHeight="1">
      <c r="A51" s="11">
        <v>10</v>
      </c>
      <c r="B51" s="9" t="s">
        <v>102</v>
      </c>
      <c r="C51" s="11" t="s">
        <v>103</v>
      </c>
      <c r="D51" s="11" t="s">
        <v>57</v>
      </c>
      <c r="E51" s="11" t="s">
        <v>31</v>
      </c>
      <c r="F51" s="11">
        <v>5.5E-2</v>
      </c>
      <c r="G51" s="11">
        <v>3</v>
      </c>
      <c r="H51" s="11">
        <f t="shared" si="2"/>
        <v>0.16500000000000001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51" customHeight="1">
      <c r="A52" s="11">
        <v>11</v>
      </c>
      <c r="B52" s="9" t="s">
        <v>104</v>
      </c>
      <c r="C52" s="11" t="s">
        <v>37</v>
      </c>
      <c r="D52" s="11">
        <v>44378</v>
      </c>
      <c r="E52" s="11" t="s">
        <v>31</v>
      </c>
      <c r="F52" s="11">
        <v>0.182</v>
      </c>
      <c r="G52" s="11">
        <v>1</v>
      </c>
      <c r="H52" s="11">
        <v>0.182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51" customHeight="1">
      <c r="A53" s="11">
        <v>12</v>
      </c>
      <c r="B53" s="9" t="s">
        <v>105</v>
      </c>
      <c r="C53" s="11" t="s">
        <v>37</v>
      </c>
      <c r="D53" s="11">
        <v>44348</v>
      </c>
      <c r="E53" s="11" t="s">
        <v>31</v>
      </c>
      <c r="F53" s="11">
        <v>0.182</v>
      </c>
      <c r="G53" s="11">
        <v>1</v>
      </c>
      <c r="H53" s="11">
        <v>0.182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51" customHeight="1">
      <c r="A54" s="11">
        <v>13</v>
      </c>
      <c r="B54" s="9" t="s">
        <v>106</v>
      </c>
      <c r="C54" s="11" t="s">
        <v>38</v>
      </c>
      <c r="D54" s="11">
        <v>44440</v>
      </c>
      <c r="E54" s="11" t="s">
        <v>31</v>
      </c>
      <c r="F54" s="11">
        <v>0.6</v>
      </c>
      <c r="G54" s="11">
        <v>1</v>
      </c>
      <c r="H54" s="11">
        <v>0.6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51" customHeight="1">
      <c r="A55" s="11">
        <v>14</v>
      </c>
      <c r="B55" s="9" t="s">
        <v>107</v>
      </c>
      <c r="C55" s="11" t="s">
        <v>38</v>
      </c>
      <c r="D55" s="11">
        <v>44501</v>
      </c>
      <c r="E55" s="11" t="s">
        <v>31</v>
      </c>
      <c r="F55" s="11">
        <v>0.6</v>
      </c>
      <c r="G55" s="11">
        <v>1</v>
      </c>
      <c r="H55" s="11">
        <v>0.6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>
      <c r="A56" s="31" t="s">
        <v>108</v>
      </c>
      <c r="B56" s="32"/>
      <c r="C56" s="32"/>
      <c r="D56" s="32"/>
      <c r="E56" s="32"/>
      <c r="F56" s="32"/>
      <c r="G56" s="32"/>
      <c r="H56" s="3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35.25" customHeight="1">
      <c r="A57" s="11">
        <v>1</v>
      </c>
      <c r="B57" s="9" t="s">
        <v>109</v>
      </c>
      <c r="C57" s="11" t="s">
        <v>110</v>
      </c>
      <c r="D57" s="11" t="s">
        <v>101</v>
      </c>
      <c r="E57" s="11" t="s">
        <v>31</v>
      </c>
      <c r="F57" s="11">
        <v>0.08</v>
      </c>
      <c r="G57" s="11">
        <v>93</v>
      </c>
      <c r="H57" s="11">
        <f>F57*G57</f>
        <v>7.44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 customHeight="1">
      <c r="A58" s="31" t="s">
        <v>111</v>
      </c>
      <c r="B58" s="32"/>
      <c r="C58" s="32"/>
      <c r="D58" s="32"/>
      <c r="E58" s="32"/>
      <c r="F58" s="32"/>
      <c r="G58" s="32"/>
      <c r="H58" s="3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57">
      <c r="A59" s="11">
        <v>1</v>
      </c>
      <c r="B59" s="9" t="s">
        <v>112</v>
      </c>
      <c r="C59" s="11" t="s">
        <v>113</v>
      </c>
      <c r="D59" s="17">
        <v>41944</v>
      </c>
      <c r="E59" s="11" t="s">
        <v>114</v>
      </c>
      <c r="F59" s="11">
        <v>20</v>
      </c>
      <c r="G59" s="11">
        <v>1</v>
      </c>
      <c r="H59" s="11">
        <f>F59*G59</f>
        <v>20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 customHeight="1">
      <c r="A60" s="31" t="s">
        <v>40</v>
      </c>
      <c r="B60" s="32"/>
      <c r="C60" s="32"/>
      <c r="D60" s="32"/>
      <c r="E60" s="32"/>
      <c r="F60" s="32"/>
      <c r="G60" s="32"/>
      <c r="H60" s="3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 customHeight="1">
      <c r="A61" s="19">
        <v>1</v>
      </c>
      <c r="B61" s="20" t="s">
        <v>115</v>
      </c>
      <c r="C61" s="21" t="s">
        <v>116</v>
      </c>
      <c r="D61" s="21" t="s">
        <v>117</v>
      </c>
      <c r="E61" s="21" t="s">
        <v>42</v>
      </c>
      <c r="F61" s="21">
        <v>2</v>
      </c>
      <c r="G61" s="21">
        <v>1</v>
      </c>
      <c r="H61" s="22">
        <f t="shared" ref="H61:H73" si="3">F61*G61</f>
        <v>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4.25" customHeight="1">
      <c r="A62" s="20">
        <v>2</v>
      </c>
      <c r="B62" s="20" t="s">
        <v>118</v>
      </c>
      <c r="C62" s="21" t="s">
        <v>119</v>
      </c>
      <c r="D62" s="15">
        <v>44398</v>
      </c>
      <c r="E62" s="21" t="s">
        <v>42</v>
      </c>
      <c r="F62" s="21">
        <v>1</v>
      </c>
      <c r="G62" s="21">
        <v>1</v>
      </c>
      <c r="H62" s="22">
        <f t="shared" si="3"/>
        <v>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4.25" customHeight="1">
      <c r="A63" s="20">
        <v>3</v>
      </c>
      <c r="B63" s="20" t="s">
        <v>120</v>
      </c>
      <c r="C63" s="21" t="s">
        <v>41</v>
      </c>
      <c r="D63" s="15">
        <v>44468</v>
      </c>
      <c r="E63" s="21" t="s">
        <v>42</v>
      </c>
      <c r="F63" s="21">
        <v>0.5</v>
      </c>
      <c r="G63" s="21">
        <v>1</v>
      </c>
      <c r="H63" s="22">
        <f t="shared" si="3"/>
        <v>0.5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4.25" customHeight="1">
      <c r="A64" s="20">
        <v>4</v>
      </c>
      <c r="B64" s="20" t="s">
        <v>121</v>
      </c>
      <c r="C64" s="21" t="s">
        <v>119</v>
      </c>
      <c r="D64" s="15">
        <v>44265</v>
      </c>
      <c r="E64" s="21" t="s">
        <v>42</v>
      </c>
      <c r="F64" s="21">
        <v>1</v>
      </c>
      <c r="G64" s="21">
        <v>1</v>
      </c>
      <c r="H64" s="22">
        <f t="shared" si="3"/>
        <v>1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4.25" customHeight="1">
      <c r="A65" s="20">
        <v>5</v>
      </c>
      <c r="B65" s="20" t="s">
        <v>122</v>
      </c>
      <c r="C65" s="21" t="s">
        <v>41</v>
      </c>
      <c r="D65" s="15">
        <v>44235</v>
      </c>
      <c r="E65" s="21" t="s">
        <v>42</v>
      </c>
      <c r="F65" s="21">
        <v>0.5</v>
      </c>
      <c r="G65" s="21">
        <v>1</v>
      </c>
      <c r="H65" s="22">
        <f t="shared" si="3"/>
        <v>0.5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4.25" customHeight="1">
      <c r="A66" s="20">
        <v>6</v>
      </c>
      <c r="B66" s="20" t="s">
        <v>123</v>
      </c>
      <c r="C66" s="21" t="s">
        <v>124</v>
      </c>
      <c r="D66" s="15">
        <v>44364</v>
      </c>
      <c r="E66" s="21" t="s">
        <v>42</v>
      </c>
      <c r="F66" s="21">
        <v>0.25</v>
      </c>
      <c r="G66" s="21">
        <v>1</v>
      </c>
      <c r="H66" s="22">
        <f t="shared" si="3"/>
        <v>0.25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4.25" customHeight="1">
      <c r="A67" s="20">
        <v>7</v>
      </c>
      <c r="B67" s="20" t="s">
        <v>125</v>
      </c>
      <c r="C67" s="21" t="s">
        <v>126</v>
      </c>
      <c r="D67" s="21" t="s">
        <v>127</v>
      </c>
      <c r="E67" s="21" t="s">
        <v>42</v>
      </c>
      <c r="F67" s="21">
        <v>1</v>
      </c>
      <c r="G67" s="21">
        <v>1</v>
      </c>
      <c r="H67" s="22">
        <f t="shared" si="3"/>
        <v>1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4.25" customHeight="1">
      <c r="A68" s="20">
        <v>8</v>
      </c>
      <c r="B68" s="20" t="s">
        <v>128</v>
      </c>
      <c r="C68" s="21" t="s">
        <v>126</v>
      </c>
      <c r="D68" s="21" t="s">
        <v>129</v>
      </c>
      <c r="E68" s="21" t="s">
        <v>42</v>
      </c>
      <c r="F68" s="21">
        <v>1</v>
      </c>
      <c r="G68" s="21">
        <v>1</v>
      </c>
      <c r="H68" s="22" t="s">
        <v>156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4.25" customHeight="1">
      <c r="A69" s="20">
        <v>9</v>
      </c>
      <c r="B69" s="20" t="s">
        <v>130</v>
      </c>
      <c r="C69" s="21" t="s">
        <v>131</v>
      </c>
      <c r="D69" s="21" t="s">
        <v>132</v>
      </c>
      <c r="E69" s="21" t="s">
        <v>42</v>
      </c>
      <c r="F69" s="21">
        <v>0.5</v>
      </c>
      <c r="G69" s="21">
        <v>1</v>
      </c>
      <c r="H69" s="22">
        <f t="shared" si="3"/>
        <v>0.5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4.25" customHeight="1">
      <c r="A70" s="20">
        <v>10</v>
      </c>
      <c r="B70" s="20" t="s">
        <v>133</v>
      </c>
      <c r="C70" s="21" t="s">
        <v>119</v>
      </c>
      <c r="D70" s="15">
        <v>44209</v>
      </c>
      <c r="E70" s="21" t="s">
        <v>42</v>
      </c>
      <c r="F70" s="21">
        <v>1</v>
      </c>
      <c r="G70" s="21">
        <v>1</v>
      </c>
      <c r="H70" s="22">
        <f t="shared" si="3"/>
        <v>1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4.25" customHeight="1">
      <c r="A71" s="23">
        <v>11</v>
      </c>
      <c r="B71" s="20" t="s">
        <v>134</v>
      </c>
      <c r="C71" s="22" t="s">
        <v>41</v>
      </c>
      <c r="D71" s="15">
        <v>44355</v>
      </c>
      <c r="E71" s="22" t="s">
        <v>42</v>
      </c>
      <c r="F71" s="22">
        <v>0.5</v>
      </c>
      <c r="G71" s="22">
        <v>1</v>
      </c>
      <c r="H71" s="22">
        <f t="shared" si="3"/>
        <v>0.5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4.25" customHeight="1">
      <c r="A72" s="23">
        <v>12</v>
      </c>
      <c r="B72" s="20" t="s">
        <v>135</v>
      </c>
      <c r="C72" s="22" t="s">
        <v>41</v>
      </c>
      <c r="D72" s="15">
        <v>44511</v>
      </c>
      <c r="E72" s="22" t="s">
        <v>42</v>
      </c>
      <c r="F72" s="22">
        <v>0.5</v>
      </c>
      <c r="G72" s="22">
        <v>1</v>
      </c>
      <c r="H72" s="22">
        <f t="shared" si="3"/>
        <v>0.5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4.25" customHeight="1">
      <c r="A73" s="19">
        <v>13</v>
      </c>
      <c r="B73" s="20" t="s">
        <v>136</v>
      </c>
      <c r="C73" s="21" t="s">
        <v>137</v>
      </c>
      <c r="D73" s="21" t="s">
        <v>138</v>
      </c>
      <c r="E73" s="21" t="s">
        <v>42</v>
      </c>
      <c r="F73" s="21">
        <v>3</v>
      </c>
      <c r="G73" s="21">
        <v>1</v>
      </c>
      <c r="H73" s="22">
        <f t="shared" si="3"/>
        <v>3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4.25" customHeight="1">
      <c r="A74" s="36" t="s">
        <v>139</v>
      </c>
      <c r="B74" s="32"/>
      <c r="C74" s="32"/>
      <c r="D74" s="32"/>
      <c r="E74" s="32"/>
      <c r="F74" s="32"/>
      <c r="G74" s="32"/>
      <c r="H74" s="3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>
      <c r="A75" s="22">
        <v>1</v>
      </c>
      <c r="B75" s="20" t="s">
        <v>140</v>
      </c>
      <c r="C75" s="22" t="s">
        <v>141</v>
      </c>
      <c r="D75" s="24">
        <v>44228</v>
      </c>
      <c r="E75" s="22" t="s">
        <v>31</v>
      </c>
      <c r="F75" s="22">
        <v>0.4</v>
      </c>
      <c r="G75" s="22">
        <v>1</v>
      </c>
      <c r="H75" s="22">
        <f t="shared" ref="H75:H78" si="4">F75*G75</f>
        <v>0.4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>
      <c r="A76" s="22">
        <v>2</v>
      </c>
      <c r="B76" s="20" t="s">
        <v>142</v>
      </c>
      <c r="C76" s="22" t="s">
        <v>141</v>
      </c>
      <c r="D76" s="24">
        <v>44440</v>
      </c>
      <c r="E76" s="22" t="s">
        <v>31</v>
      </c>
      <c r="F76" s="22">
        <v>0.4</v>
      </c>
      <c r="G76" s="22">
        <v>1</v>
      </c>
      <c r="H76" s="22">
        <f t="shared" si="4"/>
        <v>0.4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>
      <c r="A77" s="22">
        <v>3</v>
      </c>
      <c r="B77" s="20" t="s">
        <v>143</v>
      </c>
      <c r="C77" s="22" t="s">
        <v>141</v>
      </c>
      <c r="D77" s="24">
        <v>44256</v>
      </c>
      <c r="E77" s="22" t="s">
        <v>31</v>
      </c>
      <c r="F77" s="22">
        <v>0.4</v>
      </c>
      <c r="G77" s="22">
        <v>1</v>
      </c>
      <c r="H77" s="22">
        <f t="shared" si="4"/>
        <v>0.4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>
      <c r="A78" s="22">
        <v>4</v>
      </c>
      <c r="B78" s="20" t="s">
        <v>144</v>
      </c>
      <c r="C78" s="22" t="s">
        <v>141</v>
      </c>
      <c r="D78" s="24">
        <v>44470</v>
      </c>
      <c r="E78" s="22" t="s">
        <v>31</v>
      </c>
      <c r="F78" s="22">
        <v>0.4</v>
      </c>
      <c r="G78" s="22">
        <v>1</v>
      </c>
      <c r="H78" s="22">
        <f t="shared" si="4"/>
        <v>0.4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>
      <c r="A79" s="36" t="s">
        <v>145</v>
      </c>
      <c r="B79" s="32"/>
      <c r="C79" s="32"/>
      <c r="D79" s="32"/>
      <c r="E79" s="32"/>
      <c r="F79" s="32"/>
      <c r="G79" s="32"/>
      <c r="H79" s="3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>
      <c r="A80" s="23" t="s">
        <v>146</v>
      </c>
      <c r="B80" s="20" t="s">
        <v>147</v>
      </c>
      <c r="C80" s="22" t="s">
        <v>148</v>
      </c>
      <c r="D80" s="11" t="s">
        <v>149</v>
      </c>
      <c r="E80" s="22" t="s">
        <v>150</v>
      </c>
      <c r="F80" s="22">
        <v>0.04</v>
      </c>
      <c r="G80" s="22">
        <v>3</v>
      </c>
      <c r="H80" s="22">
        <f t="shared" ref="H80:H81" si="5">F80*G80</f>
        <v>0.12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>
      <c r="A81" s="23" t="s">
        <v>151</v>
      </c>
      <c r="B81" s="20" t="s">
        <v>152</v>
      </c>
      <c r="C81" s="22" t="s">
        <v>148</v>
      </c>
      <c r="D81" s="15">
        <v>44238</v>
      </c>
      <c r="E81" s="22" t="s">
        <v>150</v>
      </c>
      <c r="F81" s="22">
        <v>0.04</v>
      </c>
      <c r="G81" s="22">
        <v>2</v>
      </c>
      <c r="H81" s="22">
        <f t="shared" si="5"/>
        <v>0.08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>
      <c r="A82" s="37" t="s">
        <v>43</v>
      </c>
      <c r="B82" s="32"/>
      <c r="C82" s="32"/>
      <c r="D82" s="32"/>
      <c r="E82" s="32"/>
      <c r="F82" s="32"/>
      <c r="G82" s="33"/>
      <c r="H82" s="25">
        <f>SUM(H23:H81)</f>
        <v>78.875000000000014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 customHeight="1">
      <c r="A83" s="2" t="s">
        <v>44</v>
      </c>
      <c r="B83" s="3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 customHeight="1">
      <c r="A84" s="2"/>
      <c r="B84" s="3"/>
      <c r="C84" s="2"/>
      <c r="D84" s="2"/>
      <c r="E84" s="2"/>
      <c r="F84" s="38" t="s">
        <v>153</v>
      </c>
      <c r="G84" s="28"/>
      <c r="H84" s="2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 customHeight="1">
      <c r="A85" s="2"/>
      <c r="B85" s="3"/>
      <c r="C85" s="2"/>
      <c r="D85" s="2"/>
      <c r="E85" s="2"/>
      <c r="F85" s="38" t="s">
        <v>45</v>
      </c>
      <c r="G85" s="28"/>
      <c r="H85" s="2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2"/>
      <c r="B86" s="3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2"/>
      <c r="B87" s="3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2"/>
      <c r="B88" s="3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2"/>
      <c r="B89" s="3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2"/>
      <c r="B90" s="3"/>
      <c r="C90" s="2"/>
      <c r="D90" s="2"/>
      <c r="E90" s="2"/>
      <c r="F90" s="34" t="s">
        <v>154</v>
      </c>
      <c r="G90" s="28"/>
      <c r="H90" s="2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2"/>
      <c r="B91" s="3"/>
      <c r="C91" s="2"/>
      <c r="D91" s="2"/>
      <c r="E91" s="2"/>
      <c r="F91" s="35" t="s">
        <v>155</v>
      </c>
      <c r="G91" s="28"/>
      <c r="H91" s="2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2"/>
      <c r="B92" s="3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2"/>
      <c r="B93" s="3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2"/>
      <c r="B94" s="3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2"/>
      <c r="B95" s="3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2"/>
      <c r="B96" s="3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2"/>
      <c r="B97" s="3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2"/>
      <c r="B98" s="3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2"/>
      <c r="B99" s="3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2"/>
      <c r="B100" s="3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2"/>
      <c r="B101" s="3"/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2"/>
      <c r="B102" s="3"/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2"/>
      <c r="B103" s="3"/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2"/>
      <c r="B104" s="3"/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2"/>
      <c r="B105" s="3"/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2"/>
      <c r="B106" s="3"/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2"/>
      <c r="B107" s="3"/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2"/>
      <c r="B108" s="3"/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2"/>
      <c r="B109" s="3"/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2"/>
      <c r="B110" s="3"/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2"/>
      <c r="B111" s="3"/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2"/>
      <c r="B112" s="3"/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2"/>
      <c r="B113" s="3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2"/>
      <c r="B114" s="3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2"/>
      <c r="B115" s="3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2"/>
      <c r="B116" s="3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2"/>
      <c r="B117" s="3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2"/>
      <c r="B118" s="3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4.25" customHeight="1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4.25" customHeight="1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4.25" customHeight="1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4.25" customHeight="1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4.25" customHeight="1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4.25" customHeight="1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4.25" customHeight="1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4.25" customHeight="1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4.25" customHeight="1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4.25" customHeight="1">
      <c r="A1001" s="1"/>
      <c r="B1001" s="3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4.25" customHeight="1">
      <c r="A1002" s="1"/>
      <c r="B1002" s="3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4.25" customHeight="1">
      <c r="A1003" s="1"/>
      <c r="B1003" s="3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4.25" customHeight="1">
      <c r="A1004" s="1"/>
      <c r="B1004" s="3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4.25" customHeight="1">
      <c r="A1005" s="1"/>
      <c r="B1005" s="3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4.25" customHeight="1">
      <c r="A1006" s="1"/>
      <c r="B1006" s="3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4.25" customHeight="1">
      <c r="A1007" s="1"/>
      <c r="B1007" s="3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4.25" customHeight="1">
      <c r="A1008" s="1"/>
      <c r="B1008" s="3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</sheetData>
  <mergeCells count="23">
    <mergeCell ref="A56:H56"/>
    <mergeCell ref="F90:H90"/>
    <mergeCell ref="F91:H91"/>
    <mergeCell ref="A58:H58"/>
    <mergeCell ref="A60:H60"/>
    <mergeCell ref="A74:H74"/>
    <mergeCell ref="A79:H79"/>
    <mergeCell ref="A82:G82"/>
    <mergeCell ref="F84:H84"/>
    <mergeCell ref="F85:H85"/>
    <mergeCell ref="A22:H22"/>
    <mergeCell ref="A24:H24"/>
    <mergeCell ref="A26:H26"/>
    <mergeCell ref="A36:H36"/>
    <mergeCell ref="A41:H41"/>
    <mergeCell ref="A1:H1"/>
    <mergeCell ref="A19:A20"/>
    <mergeCell ref="B19:B20"/>
    <mergeCell ref="C19:C20"/>
    <mergeCell ref="D19:D20"/>
    <mergeCell ref="E19:E20"/>
    <mergeCell ref="F19:F20"/>
    <mergeCell ref="G19:G20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created xsi:type="dcterms:W3CDTF">2015-06-05T18:17:20Z</dcterms:created>
  <dcterms:modified xsi:type="dcterms:W3CDTF">2023-03-06T09:11:34Z</dcterms:modified>
</cp:coreProperties>
</file>