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35C56908-732A-4C9B-B9D2-40FAAE5F8B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</calcChain>
</file>

<file path=xl/sharedStrings.xml><?xml version="1.0" encoding="utf-8"?>
<sst xmlns="http://schemas.openxmlformats.org/spreadsheetml/2006/main" count="2367" uniqueCount="259">
  <si>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</si>
  <si>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</si>
  <si>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</si>
  <si>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</si>
  <si>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</si>
  <si>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</si>
  <si>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</si>
  <si>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</si>
  <si>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</si>
  <si>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</si>
  <si>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</si>
  <si>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</si>
  <si>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</si>
  <si>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</si>
  <si>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</si>
  <si>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</si>
  <si>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</si>
  <si>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</si>
  <si>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</si>
  <si>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</si>
  <si>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</si>
  <si>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053</t>
  </si>
  <si>
    <t>KUANTAN HILIR SEBERANG</t>
  </si>
  <si>
    <t>001</t>
  </si>
  <si>
    <t>TANJUNG PISANG</t>
  </si>
  <si>
    <t>000100</t>
  </si>
  <si>
    <t>RT 001 RW 001 DUSUN I</t>
  </si>
  <si>
    <t>001B</t>
  </si>
  <si>
    <t>000200</t>
  </si>
  <si>
    <t>RT 001 RW 001 DUSUN II</t>
  </si>
  <si>
    <t>000300</t>
  </si>
  <si>
    <t>RT 002 RW 001 DUSUN III</t>
  </si>
  <si>
    <t>002</t>
  </si>
  <si>
    <t>PENGALIAN</t>
  </si>
  <si>
    <t>RT 002 RW 001 DUSUN I</t>
  </si>
  <si>
    <t>RT 003 RW 002 DUSUN II</t>
  </si>
  <si>
    <t>000400</t>
  </si>
  <si>
    <t>RT 004 RW 002 DUSUN II</t>
  </si>
  <si>
    <t>000500</t>
  </si>
  <si>
    <t>RT 005 RW 003 DUSUN III</t>
  </si>
  <si>
    <t>000600</t>
  </si>
  <si>
    <t>RT 006 RW 003 DUSUN III</t>
  </si>
  <si>
    <t>003</t>
  </si>
  <si>
    <t>KASANG LIMAU SUNDAI</t>
  </si>
  <si>
    <t>002B</t>
  </si>
  <si>
    <t>004</t>
  </si>
  <si>
    <t>TERATAK JERING</t>
  </si>
  <si>
    <t>RT 005 RW 002 DUSUN II</t>
  </si>
  <si>
    <t>005</t>
  </si>
  <si>
    <t>KOTO RAJO</t>
  </si>
  <si>
    <t>003B</t>
  </si>
  <si>
    <t>RT 005 RW 003 DUSUN II</t>
  </si>
  <si>
    <t>RT 006 RW 003 DUSUN II</t>
  </si>
  <si>
    <t>000700</t>
  </si>
  <si>
    <t>RT 007 RW 004 DUSUN III</t>
  </si>
  <si>
    <t>000800</t>
  </si>
  <si>
    <t>RT 008 RW 004 DUSUN III</t>
  </si>
  <si>
    <t>006</t>
  </si>
  <si>
    <t>DANAU</t>
  </si>
  <si>
    <t>003P</t>
  </si>
  <si>
    <t>007</t>
  </si>
  <si>
    <t>LUMBOK</t>
  </si>
  <si>
    <t>008</t>
  </si>
  <si>
    <t>PELUKAHAN</t>
  </si>
  <si>
    <t>RT 001 RW 001 DUSUN 3</t>
  </si>
  <si>
    <t>004B</t>
  </si>
  <si>
    <t>RT 002 RW 001 DUSUN 3</t>
  </si>
  <si>
    <t>RT 003 RW 002 DUSUN 2</t>
  </si>
  <si>
    <t>RT 004 RW 002 DUSUN 2</t>
  </si>
  <si>
    <t>RT 005 RW 003 DUSUN 1</t>
  </si>
  <si>
    <t>RT 006 RW 003 DUSUN 1</t>
  </si>
  <si>
    <t>001P</t>
  </si>
  <si>
    <t>009</t>
  </si>
  <si>
    <t>PULAU BARU</t>
  </si>
  <si>
    <t>010</t>
  </si>
  <si>
    <t>TANJUNG</t>
  </si>
  <si>
    <t>RT 001 RW 001 DUSUN 1</t>
  </si>
  <si>
    <t>RT 002 RW 001 DUSUN 1</t>
  </si>
  <si>
    <t>RT 005 RW 003 DUSUN 3</t>
  </si>
  <si>
    <t>RT 006 RW 003 DUSUN 3</t>
  </si>
  <si>
    <t>011</t>
  </si>
  <si>
    <t>SUNGAI SERIK</t>
  </si>
  <si>
    <t>RT 003 RW 001 DUSUN 1</t>
  </si>
  <si>
    <t>RT 005 RW 002 DUSUN 2</t>
  </si>
  <si>
    <t>005B</t>
  </si>
  <si>
    <t>RT 007 RW 003 DUSUN 3</t>
  </si>
  <si>
    <t>RT 008 RW 003 DUSUN 3</t>
  </si>
  <si>
    <t>012</t>
  </si>
  <si>
    <t>RAWANG OGUANG</t>
  </si>
  <si>
    <t>RT 001 RW 001 DUSUN 001</t>
  </si>
  <si>
    <t>RT 002 RW 001 DUSUN 001</t>
  </si>
  <si>
    <t>RT 003 RW 002 DUSUN 002</t>
  </si>
  <si>
    <t>RT 004 RW 002 DUSUN 002</t>
  </si>
  <si>
    <t>RT 005 RW 003 DUSUN 003</t>
  </si>
  <si>
    <t>RT 006 RW 003 DUSUN 003</t>
  </si>
  <si>
    <t>PERKEBUNAN SAWIT PT. CERENTI SUBUR</t>
  </si>
  <si>
    <t>013</t>
  </si>
  <si>
    <t>PULAU KULUR</t>
  </si>
  <si>
    <t>SAWAH DAN PERKEBUNAN KARET</t>
  </si>
  <si>
    <t>014</t>
  </si>
  <si>
    <t>PULAU BERALO</t>
  </si>
  <si>
    <t>RT 003 RW 002 DUSUN 1</t>
  </si>
  <si>
    <t>RT 004 RW 002 DUSUN 1</t>
  </si>
  <si>
    <t>RT 005 RW 003 DUSUN 2</t>
  </si>
  <si>
    <t>RT 006 RW 003 DUSUN 2</t>
  </si>
  <si>
    <t>RT 007 RW 004 DUSUN 2</t>
  </si>
  <si>
    <t>RT 008 RW 004 DUSUN 2</t>
  </si>
  <si>
    <t>000900</t>
  </si>
  <si>
    <t>RT 009 RW 005 DUSUN 3</t>
  </si>
  <si>
    <t>001000</t>
  </si>
  <si>
    <t>RT 010 RW 005 DUSUN 3</t>
  </si>
  <si>
    <t>SAWAH</t>
  </si>
  <si>
    <t>IDBS</t>
  </si>
  <si>
    <t>idbs</t>
  </si>
  <si>
    <t>petugas</t>
  </si>
  <si>
    <t>pengawas</t>
  </si>
  <si>
    <t>1401053001001B</t>
  </si>
  <si>
    <t>MARNIS</t>
  </si>
  <si>
    <t>Eka Fitri Yanti</t>
  </si>
  <si>
    <t>1401053002001B</t>
  </si>
  <si>
    <t>1401053003001B</t>
  </si>
  <si>
    <t>1401053003002B</t>
  </si>
  <si>
    <t>1401053004001B</t>
  </si>
  <si>
    <t>1401053005001B</t>
  </si>
  <si>
    <t>1401053005002B</t>
  </si>
  <si>
    <t>1401053005003B</t>
  </si>
  <si>
    <t>1401053006001B</t>
  </si>
  <si>
    <t>1401053006002B</t>
  </si>
  <si>
    <t>1401053006003P</t>
  </si>
  <si>
    <t>1401053007001B</t>
  </si>
  <si>
    <t>1401053007002B</t>
  </si>
  <si>
    <t>1401053007003P</t>
  </si>
  <si>
    <t>1401053008001P</t>
  </si>
  <si>
    <t>M Isnaini</t>
  </si>
  <si>
    <t>1401053008002B</t>
  </si>
  <si>
    <t>1401053008003B</t>
  </si>
  <si>
    <t>1401053008004B</t>
  </si>
  <si>
    <t>1401053009001B</t>
  </si>
  <si>
    <t>1401053009002B</t>
  </si>
  <si>
    <t>1401053010001B</t>
  </si>
  <si>
    <t>1401053010002B</t>
  </si>
  <si>
    <t>1401053011001P</t>
  </si>
  <si>
    <t>1401053011002B</t>
  </si>
  <si>
    <t>1401053011003B</t>
  </si>
  <si>
    <t>1401053011004B</t>
  </si>
  <si>
    <t>1401053011005B</t>
  </si>
  <si>
    <t>1401053012001B</t>
  </si>
  <si>
    <t>Zulpahmi, S. Pd</t>
  </si>
  <si>
    <t>1401053012002B</t>
  </si>
  <si>
    <t>1401053012003B</t>
  </si>
  <si>
    <t>1401053012004B</t>
  </si>
  <si>
    <t>1401053013001P</t>
  </si>
  <si>
    <t>1401053013002B</t>
  </si>
  <si>
    <t>1401053013003B</t>
  </si>
  <si>
    <t>1401053013004B</t>
  </si>
  <si>
    <t>1401053014001P</t>
  </si>
  <si>
    <t>1401053014002B</t>
  </si>
  <si>
    <t>1401053014003B</t>
  </si>
  <si>
    <t>1401053014004B</t>
  </si>
  <si>
    <t>1401053014005B</t>
  </si>
  <si>
    <t>ID PETUGAS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</si>
  <si>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</si>
  <si>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</si>
  <si>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</si>
  <si>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</si>
  <si>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</si>
  <si>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</si>
  <si>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</si>
  <si>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</si>
  <si>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</si>
  <si>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</si>
  <si>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</si>
  <si>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</si>
  <si>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</si>
  <si>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</si>
  <si>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</si>
  <si>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</si>
  <si>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</si>
  <si>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</si>
  <si>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</si>
  <si>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</si>
  <si>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</si>
  <si>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</si>
  <si>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</si>
  <si>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</si>
  <si>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</si>
  <si>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</si>
  <si>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</si>
  <si>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</si>
  <si>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</si>
  <si>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</si>
  <si>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</si>
  <si>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Wika susanti</t>
  </si>
  <si>
    <t>Juarno</t>
  </si>
  <si>
    <t>ARDI FRAMUDIA</t>
  </si>
  <si>
    <t>MEMENG FAUZI</t>
  </si>
  <si>
    <t>JAELAN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</si>
  <si>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</si>
  <si>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</si>
  <si>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</si>
  <si>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</si>
  <si>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</si>
  <si>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</si>
  <si>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</si>
  <si>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</si>
  <si>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</si>
  <si>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</si>
  <si>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</si>
  <si>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</si>
  <si>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</si>
  <si>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</si>
  <si>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</si>
  <si>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</si>
  <si>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</si>
  <si>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</si>
  <si>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</si>
  <si>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</si>
  <si>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</si>
  <si>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</si>
  <si>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</si>
  <si>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</si>
  <si>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</si>
  <si>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</si>
  <si>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</si>
  <si>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</si>
  <si>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</si>
  <si>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</si>
  <si>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Mujahidin</t>
  </si>
  <si>
    <t>Syamsi Hasan SE</t>
  </si>
  <si>
    <t>Yesi Ariyani S.Si</t>
  </si>
  <si>
    <t>Masrida</t>
  </si>
  <si>
    <t>Arni Juwita Novisda SST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</si>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</sst>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/>
  </sheetViews>
  <sheetFormatPr defaultRowHeight="15" x14ac:dyDescent="0.25"/>
  <cols>
    <col min="1" max="1" width="3.5703125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24.85546875" bestFit="1" customWidth="1"/>
    <col min="8" max="8" width="10.85546875" bestFit="1" customWidth="1"/>
    <col min="9" max="9" width="22.28515625" bestFit="1" customWidth="1"/>
    <col min="10" max="10" width="5.28515625" bestFit="1" customWidth="1"/>
    <col min="11" max="11" width="15.140625" bestFit="1" customWidth="1"/>
    <col min="12" max="12" width="37.140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12</v>
      </c>
      <c r="O2">
        <v>139301</v>
      </c>
      <c r="P2" t="s">
        <v>117</v>
      </c>
      <c r="Q2">
        <v>145511</v>
      </c>
      <c r="R2" t="s">
        <v>118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9</v>
      </c>
      <c r="O3">
        <v>139301</v>
      </c>
      <c r="P3" t="s">
        <v>117</v>
      </c>
      <c r="Q3">
        <v>145511</v>
      </c>
      <c r="R3" t="s">
        <v>118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27</v>
      </c>
      <c r="N4">
        <v>18</v>
      </c>
      <c r="O4">
        <v>139301</v>
      </c>
      <c r="P4" t="s">
        <v>117</v>
      </c>
      <c r="Q4">
        <v>145511</v>
      </c>
      <c r="R4" t="s">
        <v>118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32</v>
      </c>
      <c r="I5" t="s">
        <v>33</v>
      </c>
      <c r="J5">
        <v>2</v>
      </c>
      <c r="K5" t="s">
        <v>25</v>
      </c>
      <c r="L5" t="s">
        <v>26</v>
      </c>
      <c r="M5" t="s">
        <v>27</v>
      </c>
      <c r="N5">
        <v>21</v>
      </c>
      <c r="O5">
        <v>139301</v>
      </c>
      <c r="P5" t="s">
        <v>117</v>
      </c>
      <c r="Q5">
        <v>145511</v>
      </c>
      <c r="R5" t="s">
        <v>118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32</v>
      </c>
      <c r="I6" t="s">
        <v>33</v>
      </c>
      <c r="J6">
        <v>2</v>
      </c>
      <c r="K6" t="s">
        <v>28</v>
      </c>
      <c r="L6" t="s">
        <v>34</v>
      </c>
      <c r="M6" t="s">
        <v>27</v>
      </c>
      <c r="N6">
        <v>9</v>
      </c>
      <c r="O6">
        <v>139301</v>
      </c>
      <c r="P6" t="s">
        <v>117</v>
      </c>
      <c r="Q6">
        <v>145511</v>
      </c>
      <c r="R6" t="s">
        <v>118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32</v>
      </c>
      <c r="I7" t="s">
        <v>33</v>
      </c>
      <c r="J7">
        <v>2</v>
      </c>
      <c r="K7" t="s">
        <v>30</v>
      </c>
      <c r="L7" t="s">
        <v>35</v>
      </c>
      <c r="M7" t="s">
        <v>27</v>
      </c>
      <c r="N7">
        <v>28</v>
      </c>
      <c r="O7">
        <v>139301</v>
      </c>
      <c r="P7" t="s">
        <v>117</v>
      </c>
      <c r="Q7">
        <v>145511</v>
      </c>
      <c r="R7" t="s">
        <v>118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32</v>
      </c>
      <c r="I8" t="s">
        <v>33</v>
      </c>
      <c r="J8">
        <v>2</v>
      </c>
      <c r="K8" t="s">
        <v>36</v>
      </c>
      <c r="L8" t="s">
        <v>37</v>
      </c>
      <c r="M8" t="s">
        <v>27</v>
      </c>
      <c r="N8">
        <v>11</v>
      </c>
      <c r="O8">
        <v>139301</v>
      </c>
      <c r="P8" t="s">
        <v>117</v>
      </c>
      <c r="Q8">
        <v>145511</v>
      </c>
      <c r="R8" t="s">
        <v>118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32</v>
      </c>
      <c r="I9" t="s">
        <v>33</v>
      </c>
      <c r="J9">
        <v>2</v>
      </c>
      <c r="K9" t="s">
        <v>38</v>
      </c>
      <c r="L9" t="s">
        <v>39</v>
      </c>
      <c r="M9" t="s">
        <v>27</v>
      </c>
      <c r="N9">
        <v>12</v>
      </c>
      <c r="O9">
        <v>139301</v>
      </c>
      <c r="P9" t="s">
        <v>117</v>
      </c>
      <c r="Q9">
        <v>145511</v>
      </c>
      <c r="R9" t="s">
        <v>118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32</v>
      </c>
      <c r="I10" t="s">
        <v>33</v>
      </c>
      <c r="J10">
        <v>2</v>
      </c>
      <c r="K10" t="s">
        <v>40</v>
      </c>
      <c r="L10" t="s">
        <v>41</v>
      </c>
      <c r="M10" t="s">
        <v>27</v>
      </c>
      <c r="N10">
        <v>15</v>
      </c>
      <c r="O10">
        <v>139301</v>
      </c>
      <c r="P10" t="s">
        <v>117</v>
      </c>
      <c r="Q10">
        <v>145511</v>
      </c>
      <c r="R10" t="s">
        <v>118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42</v>
      </c>
      <c r="I11" t="s">
        <v>43</v>
      </c>
      <c r="J11">
        <v>2</v>
      </c>
      <c r="K11" t="s">
        <v>25</v>
      </c>
      <c r="L11" t="s">
        <v>26</v>
      </c>
      <c r="M11" t="s">
        <v>44</v>
      </c>
      <c r="N11">
        <v>33</v>
      </c>
      <c r="O11">
        <v>139301</v>
      </c>
      <c r="P11" t="s">
        <v>117</v>
      </c>
      <c r="Q11">
        <v>145511</v>
      </c>
      <c r="R11" t="s">
        <v>118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42</v>
      </c>
      <c r="I12" t="s">
        <v>43</v>
      </c>
      <c r="J12">
        <v>2</v>
      </c>
      <c r="K12" t="s">
        <v>28</v>
      </c>
      <c r="L12" t="s">
        <v>34</v>
      </c>
      <c r="M12" t="s">
        <v>44</v>
      </c>
      <c r="N12">
        <v>15</v>
      </c>
      <c r="O12">
        <v>139301</v>
      </c>
      <c r="P12" t="s">
        <v>117</v>
      </c>
      <c r="Q12">
        <v>145511</v>
      </c>
      <c r="R12" t="s">
        <v>118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42</v>
      </c>
      <c r="I13" t="s">
        <v>43</v>
      </c>
      <c r="J13">
        <v>2</v>
      </c>
      <c r="K13" t="s">
        <v>30</v>
      </c>
      <c r="L13" t="s">
        <v>35</v>
      </c>
      <c r="M13" t="s">
        <v>44</v>
      </c>
      <c r="N13">
        <v>25</v>
      </c>
      <c r="O13">
        <v>139301</v>
      </c>
      <c r="P13" t="s">
        <v>117</v>
      </c>
      <c r="Q13">
        <v>145511</v>
      </c>
      <c r="R13" t="s">
        <v>118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42</v>
      </c>
      <c r="I14" t="s">
        <v>43</v>
      </c>
      <c r="J14">
        <v>2</v>
      </c>
      <c r="K14" t="s">
        <v>36</v>
      </c>
      <c r="L14" t="s">
        <v>37</v>
      </c>
      <c r="M14" t="s">
        <v>44</v>
      </c>
      <c r="N14">
        <v>25</v>
      </c>
      <c r="O14">
        <v>139301</v>
      </c>
      <c r="P14" t="s">
        <v>117</v>
      </c>
      <c r="Q14">
        <v>145511</v>
      </c>
      <c r="R14" t="s">
        <v>118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42</v>
      </c>
      <c r="I15" t="s">
        <v>43</v>
      </c>
      <c r="J15">
        <v>2</v>
      </c>
      <c r="K15" t="s">
        <v>38</v>
      </c>
      <c r="L15" t="s">
        <v>39</v>
      </c>
      <c r="M15" t="s">
        <v>27</v>
      </c>
      <c r="N15">
        <v>40</v>
      </c>
      <c r="O15">
        <v>139301</v>
      </c>
      <c r="P15" t="s">
        <v>117</v>
      </c>
      <c r="Q15">
        <v>145511</v>
      </c>
      <c r="R15" t="s">
        <v>118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42</v>
      </c>
      <c r="I16" t="s">
        <v>43</v>
      </c>
      <c r="J16">
        <v>2</v>
      </c>
      <c r="K16" t="s">
        <v>40</v>
      </c>
      <c r="L16" t="s">
        <v>41</v>
      </c>
      <c r="M16" t="s">
        <v>27</v>
      </c>
      <c r="N16">
        <v>45</v>
      </c>
      <c r="O16">
        <v>139301</v>
      </c>
      <c r="P16" t="s">
        <v>117</v>
      </c>
      <c r="Q16">
        <v>145511</v>
      </c>
      <c r="R16" t="s">
        <v>118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45</v>
      </c>
      <c r="I17" t="s">
        <v>46</v>
      </c>
      <c r="J17">
        <v>2</v>
      </c>
      <c r="K17" t="s">
        <v>25</v>
      </c>
      <c r="L17" t="s">
        <v>26</v>
      </c>
      <c r="M17" t="s">
        <v>27</v>
      </c>
      <c r="N17">
        <v>44</v>
      </c>
      <c r="O17">
        <v>139301</v>
      </c>
      <c r="P17" t="s">
        <v>117</v>
      </c>
      <c r="Q17">
        <v>145511</v>
      </c>
      <c r="R17" t="s">
        <v>118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45</v>
      </c>
      <c r="I18" t="s">
        <v>46</v>
      </c>
      <c r="J18">
        <v>2</v>
      </c>
      <c r="K18" t="s">
        <v>28</v>
      </c>
      <c r="L18" t="s">
        <v>34</v>
      </c>
      <c r="M18" t="s">
        <v>27</v>
      </c>
      <c r="N18">
        <v>16</v>
      </c>
      <c r="O18">
        <v>139301</v>
      </c>
      <c r="P18" t="s">
        <v>117</v>
      </c>
      <c r="Q18">
        <v>145511</v>
      </c>
      <c r="R18" t="s">
        <v>118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45</v>
      </c>
      <c r="I19" t="s">
        <v>46</v>
      </c>
      <c r="J19">
        <v>2</v>
      </c>
      <c r="K19" t="s">
        <v>30</v>
      </c>
      <c r="L19" t="s">
        <v>35</v>
      </c>
      <c r="M19" t="s">
        <v>27</v>
      </c>
      <c r="N19">
        <v>28</v>
      </c>
      <c r="O19">
        <v>139301</v>
      </c>
      <c r="P19" t="s">
        <v>117</v>
      </c>
      <c r="Q19">
        <v>145511</v>
      </c>
      <c r="R19" t="s">
        <v>118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45</v>
      </c>
      <c r="I20" t="s">
        <v>46</v>
      </c>
      <c r="J20">
        <v>2</v>
      </c>
      <c r="K20" t="s">
        <v>36</v>
      </c>
      <c r="L20" t="s">
        <v>37</v>
      </c>
      <c r="M20" t="s">
        <v>27</v>
      </c>
      <c r="N20">
        <v>26</v>
      </c>
      <c r="O20">
        <v>139301</v>
      </c>
      <c r="P20" t="s">
        <v>117</v>
      </c>
      <c r="Q20">
        <v>145511</v>
      </c>
      <c r="R20" t="s">
        <v>118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45</v>
      </c>
      <c r="I21" t="s">
        <v>46</v>
      </c>
      <c r="J21">
        <v>2</v>
      </c>
      <c r="K21" t="s">
        <v>38</v>
      </c>
      <c r="L21" t="s">
        <v>47</v>
      </c>
      <c r="M21" t="s">
        <v>27</v>
      </c>
      <c r="N21">
        <v>21</v>
      </c>
      <c r="O21">
        <v>139301</v>
      </c>
      <c r="P21" t="s">
        <v>117</v>
      </c>
      <c r="Q21">
        <v>145511</v>
      </c>
      <c r="R21" t="s">
        <v>118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48</v>
      </c>
      <c r="I22" t="s">
        <v>49</v>
      </c>
      <c r="J22">
        <v>2</v>
      </c>
      <c r="K22" t="s">
        <v>25</v>
      </c>
      <c r="L22" t="s">
        <v>26</v>
      </c>
      <c r="M22" t="s">
        <v>50</v>
      </c>
      <c r="N22">
        <v>25</v>
      </c>
      <c r="O22">
        <v>139301</v>
      </c>
      <c r="P22" t="s">
        <v>117</v>
      </c>
      <c r="Q22">
        <v>145511</v>
      </c>
      <c r="R22" t="s">
        <v>118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48</v>
      </c>
      <c r="I23" t="s">
        <v>49</v>
      </c>
      <c r="J23">
        <v>2</v>
      </c>
      <c r="K23" t="s">
        <v>28</v>
      </c>
      <c r="L23" t="s">
        <v>34</v>
      </c>
      <c r="M23" t="s">
        <v>50</v>
      </c>
      <c r="N23">
        <v>22</v>
      </c>
      <c r="O23">
        <v>139301</v>
      </c>
      <c r="P23" t="s">
        <v>117</v>
      </c>
      <c r="Q23">
        <v>145511</v>
      </c>
      <c r="R23" t="s">
        <v>118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48</v>
      </c>
      <c r="I24" t="s">
        <v>49</v>
      </c>
      <c r="J24">
        <v>2</v>
      </c>
      <c r="K24" t="s">
        <v>30</v>
      </c>
      <c r="L24" t="s">
        <v>35</v>
      </c>
      <c r="M24" t="s">
        <v>44</v>
      </c>
      <c r="N24">
        <v>49</v>
      </c>
      <c r="O24">
        <v>139301</v>
      </c>
      <c r="P24" t="s">
        <v>117</v>
      </c>
      <c r="Q24">
        <v>145511</v>
      </c>
      <c r="R24" t="s">
        <v>118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48</v>
      </c>
      <c r="I25" t="s">
        <v>49</v>
      </c>
      <c r="J25">
        <v>2</v>
      </c>
      <c r="K25" t="s">
        <v>36</v>
      </c>
      <c r="L25" t="s">
        <v>37</v>
      </c>
      <c r="M25" t="s">
        <v>44</v>
      </c>
      <c r="N25">
        <v>42</v>
      </c>
      <c r="O25">
        <v>139301</v>
      </c>
      <c r="P25" t="s">
        <v>117</v>
      </c>
      <c r="Q25">
        <v>145511</v>
      </c>
      <c r="R25" t="s">
        <v>118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48</v>
      </c>
      <c r="I26" t="s">
        <v>49</v>
      </c>
      <c r="J26">
        <v>2</v>
      </c>
      <c r="K26" t="s">
        <v>38</v>
      </c>
      <c r="L26" t="s">
        <v>51</v>
      </c>
      <c r="M26" t="s">
        <v>27</v>
      </c>
      <c r="N26">
        <v>69</v>
      </c>
      <c r="O26">
        <v>139301</v>
      </c>
      <c r="P26" t="s">
        <v>117</v>
      </c>
      <c r="Q26">
        <v>145511</v>
      </c>
      <c r="R26" t="s">
        <v>118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48</v>
      </c>
      <c r="I27" t="s">
        <v>49</v>
      </c>
      <c r="J27">
        <v>2</v>
      </c>
      <c r="K27" t="s">
        <v>40</v>
      </c>
      <c r="L27" t="s">
        <v>52</v>
      </c>
      <c r="M27" t="s">
        <v>27</v>
      </c>
      <c r="N27">
        <v>54</v>
      </c>
      <c r="O27">
        <v>139301</v>
      </c>
      <c r="P27" t="s">
        <v>117</v>
      </c>
      <c r="Q27">
        <v>145511</v>
      </c>
      <c r="R27" t="s">
        <v>118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48</v>
      </c>
      <c r="I28" t="s">
        <v>49</v>
      </c>
      <c r="J28">
        <v>2</v>
      </c>
      <c r="K28" t="s">
        <v>53</v>
      </c>
      <c r="L28" t="s">
        <v>54</v>
      </c>
      <c r="M28" t="s">
        <v>50</v>
      </c>
      <c r="N28">
        <v>31</v>
      </c>
      <c r="O28">
        <v>139301</v>
      </c>
      <c r="P28" t="s">
        <v>117</v>
      </c>
      <c r="Q28">
        <v>145511</v>
      </c>
      <c r="R28" t="s">
        <v>118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48</v>
      </c>
      <c r="I29" t="s">
        <v>49</v>
      </c>
      <c r="J29">
        <v>2</v>
      </c>
      <c r="K29" t="s">
        <v>55</v>
      </c>
      <c r="L29" t="s">
        <v>56</v>
      </c>
      <c r="M29" t="s">
        <v>50</v>
      </c>
      <c r="N29">
        <v>39</v>
      </c>
      <c r="O29">
        <v>139301</v>
      </c>
      <c r="P29" t="s">
        <v>117</v>
      </c>
      <c r="Q29">
        <v>145511</v>
      </c>
      <c r="R29" t="s">
        <v>118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57</v>
      </c>
      <c r="I30" t="s">
        <v>58</v>
      </c>
      <c r="J30">
        <v>2</v>
      </c>
      <c r="K30" t="s">
        <v>25</v>
      </c>
      <c r="L30" t="s">
        <v>26</v>
      </c>
      <c r="M30" t="s">
        <v>27</v>
      </c>
      <c r="N30">
        <v>29</v>
      </c>
      <c r="O30">
        <v>139301</v>
      </c>
      <c r="P30" t="s">
        <v>117</v>
      </c>
      <c r="Q30">
        <v>145511</v>
      </c>
      <c r="R30" t="s">
        <v>118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57</v>
      </c>
      <c r="I31" t="s">
        <v>58</v>
      </c>
      <c r="J31">
        <v>2</v>
      </c>
      <c r="K31" t="s">
        <v>28</v>
      </c>
      <c r="L31" t="s">
        <v>34</v>
      </c>
      <c r="M31" t="s">
        <v>27</v>
      </c>
      <c r="N31">
        <v>22</v>
      </c>
      <c r="O31">
        <v>139301</v>
      </c>
      <c r="P31" t="s">
        <v>117</v>
      </c>
      <c r="Q31">
        <v>145511</v>
      </c>
      <c r="R31" t="s">
        <v>118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57</v>
      </c>
      <c r="I32" t="s">
        <v>58</v>
      </c>
      <c r="J32">
        <v>2</v>
      </c>
      <c r="K32" t="s">
        <v>30</v>
      </c>
      <c r="L32" t="s">
        <v>35</v>
      </c>
      <c r="M32" t="s">
        <v>44</v>
      </c>
      <c r="N32">
        <v>23</v>
      </c>
      <c r="O32">
        <v>139301</v>
      </c>
      <c r="P32" t="s">
        <v>117</v>
      </c>
      <c r="Q32">
        <v>145511</v>
      </c>
      <c r="R32" t="s">
        <v>118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57</v>
      </c>
      <c r="I33" t="s">
        <v>58</v>
      </c>
      <c r="J33">
        <v>2</v>
      </c>
      <c r="K33" t="s">
        <v>30</v>
      </c>
      <c r="L33" t="s">
        <v>35</v>
      </c>
      <c r="M33" t="s">
        <v>59</v>
      </c>
      <c r="N33">
        <v>23</v>
      </c>
      <c r="O33">
        <v>139301</v>
      </c>
      <c r="P33" t="s">
        <v>117</v>
      </c>
      <c r="Q33">
        <v>145511</v>
      </c>
      <c r="R33" t="s">
        <v>118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57</v>
      </c>
      <c r="I34" t="s">
        <v>58</v>
      </c>
      <c r="J34">
        <v>2</v>
      </c>
      <c r="K34" t="s">
        <v>36</v>
      </c>
      <c r="L34" t="s">
        <v>37</v>
      </c>
      <c r="M34" t="s">
        <v>27</v>
      </c>
      <c r="N34">
        <v>26</v>
      </c>
      <c r="O34">
        <v>139301</v>
      </c>
      <c r="P34" t="s">
        <v>117</v>
      </c>
      <c r="Q34">
        <v>145511</v>
      </c>
      <c r="R34" t="s">
        <v>118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57</v>
      </c>
      <c r="I35" t="s">
        <v>58</v>
      </c>
      <c r="J35">
        <v>2</v>
      </c>
      <c r="K35" t="s">
        <v>38</v>
      </c>
      <c r="L35" t="s">
        <v>39</v>
      </c>
      <c r="M35" t="s">
        <v>27</v>
      </c>
      <c r="N35">
        <v>9</v>
      </c>
      <c r="O35">
        <v>139301</v>
      </c>
      <c r="P35" t="s">
        <v>117</v>
      </c>
      <c r="Q35">
        <v>145511</v>
      </c>
      <c r="R35" t="s">
        <v>118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57</v>
      </c>
      <c r="I36" t="s">
        <v>58</v>
      </c>
      <c r="J36">
        <v>2</v>
      </c>
      <c r="K36" t="s">
        <v>40</v>
      </c>
      <c r="L36" t="s">
        <v>41</v>
      </c>
      <c r="M36" t="s">
        <v>27</v>
      </c>
      <c r="N36">
        <v>7</v>
      </c>
      <c r="O36">
        <v>139301</v>
      </c>
      <c r="P36" t="s">
        <v>117</v>
      </c>
      <c r="Q36">
        <v>145511</v>
      </c>
      <c r="R36" t="s">
        <v>118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60</v>
      </c>
      <c r="I37" t="s">
        <v>61</v>
      </c>
      <c r="J37">
        <v>2</v>
      </c>
      <c r="K37" t="s">
        <v>25</v>
      </c>
      <c r="L37" t="s">
        <v>26</v>
      </c>
      <c r="M37" t="s">
        <v>27</v>
      </c>
      <c r="N37">
        <v>22</v>
      </c>
      <c r="O37">
        <v>139301</v>
      </c>
      <c r="P37" t="s">
        <v>117</v>
      </c>
      <c r="Q37">
        <v>145511</v>
      </c>
      <c r="R37" t="s">
        <v>118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60</v>
      </c>
      <c r="I38" t="s">
        <v>61</v>
      </c>
      <c r="J38">
        <v>2</v>
      </c>
      <c r="K38" t="s">
        <v>28</v>
      </c>
      <c r="L38" t="s">
        <v>34</v>
      </c>
      <c r="M38" t="s">
        <v>59</v>
      </c>
      <c r="N38">
        <v>50</v>
      </c>
      <c r="O38">
        <v>139301</v>
      </c>
      <c r="P38" t="s">
        <v>117</v>
      </c>
      <c r="Q38">
        <v>145511</v>
      </c>
      <c r="R38" t="s">
        <v>118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60</v>
      </c>
      <c r="I39" t="s">
        <v>61</v>
      </c>
      <c r="J39">
        <v>2</v>
      </c>
      <c r="K39" t="s">
        <v>28</v>
      </c>
      <c r="L39" t="s">
        <v>34</v>
      </c>
      <c r="M39" t="s">
        <v>44</v>
      </c>
      <c r="N39">
        <v>50</v>
      </c>
      <c r="O39">
        <v>139301</v>
      </c>
      <c r="P39" t="s">
        <v>117</v>
      </c>
      <c r="Q39">
        <v>145511</v>
      </c>
      <c r="R39" t="s">
        <v>118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60</v>
      </c>
      <c r="I40" t="s">
        <v>61</v>
      </c>
      <c r="J40">
        <v>2</v>
      </c>
      <c r="K40" t="s">
        <v>30</v>
      </c>
      <c r="L40" t="s">
        <v>35</v>
      </c>
      <c r="M40" t="s">
        <v>27</v>
      </c>
      <c r="N40">
        <v>28</v>
      </c>
      <c r="O40">
        <v>139301</v>
      </c>
      <c r="P40" t="s">
        <v>117</v>
      </c>
      <c r="Q40">
        <v>145511</v>
      </c>
      <c r="R40" t="s">
        <v>118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60</v>
      </c>
      <c r="I41" t="s">
        <v>61</v>
      </c>
      <c r="J41">
        <v>2</v>
      </c>
      <c r="K41" t="s">
        <v>36</v>
      </c>
      <c r="L41" t="s">
        <v>37</v>
      </c>
      <c r="M41" t="s">
        <v>44</v>
      </c>
      <c r="N41">
        <v>39</v>
      </c>
      <c r="O41">
        <v>139301</v>
      </c>
      <c r="P41" t="s">
        <v>117</v>
      </c>
      <c r="Q41">
        <v>145511</v>
      </c>
      <c r="R41" t="s">
        <v>118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60</v>
      </c>
      <c r="I42" t="s">
        <v>61</v>
      </c>
      <c r="J42">
        <v>2</v>
      </c>
      <c r="K42" t="s">
        <v>38</v>
      </c>
      <c r="L42" t="s">
        <v>39</v>
      </c>
      <c r="M42" t="s">
        <v>27</v>
      </c>
      <c r="N42">
        <v>21</v>
      </c>
      <c r="O42">
        <v>139301</v>
      </c>
      <c r="P42" t="s">
        <v>117</v>
      </c>
      <c r="Q42">
        <v>145511</v>
      </c>
      <c r="R42" t="s">
        <v>118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60</v>
      </c>
      <c r="I43" t="s">
        <v>61</v>
      </c>
      <c r="J43">
        <v>2</v>
      </c>
      <c r="K43" t="s">
        <v>40</v>
      </c>
      <c r="L43" t="s">
        <v>41</v>
      </c>
      <c r="M43" t="s">
        <v>44</v>
      </c>
      <c r="N43">
        <v>28</v>
      </c>
      <c r="O43">
        <v>139301</v>
      </c>
      <c r="P43" t="s">
        <v>117</v>
      </c>
      <c r="Q43">
        <v>145511</v>
      </c>
      <c r="R43" t="s">
        <v>118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62</v>
      </c>
      <c r="I44" t="s">
        <v>63</v>
      </c>
      <c r="J44">
        <v>1</v>
      </c>
      <c r="K44" t="s">
        <v>25</v>
      </c>
      <c r="L44" t="s">
        <v>64</v>
      </c>
      <c r="M44" t="s">
        <v>65</v>
      </c>
      <c r="N44">
        <v>24</v>
      </c>
      <c r="O44">
        <v>139890</v>
      </c>
      <c r="P44" t="s">
        <v>133</v>
      </c>
      <c r="Q44">
        <v>145511</v>
      </c>
      <c r="R44" t="s">
        <v>118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62</v>
      </c>
      <c r="I45" t="s">
        <v>63</v>
      </c>
      <c r="J45">
        <v>1</v>
      </c>
      <c r="K45" t="s">
        <v>28</v>
      </c>
      <c r="L45" t="s">
        <v>66</v>
      </c>
      <c r="M45" t="s">
        <v>65</v>
      </c>
      <c r="N45">
        <v>40</v>
      </c>
      <c r="O45">
        <v>139890</v>
      </c>
      <c r="P45" t="s">
        <v>133</v>
      </c>
      <c r="Q45">
        <v>145511</v>
      </c>
      <c r="R45" t="s">
        <v>118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62</v>
      </c>
      <c r="I46" t="s">
        <v>63</v>
      </c>
      <c r="J46">
        <v>1</v>
      </c>
      <c r="K46" t="s">
        <v>30</v>
      </c>
      <c r="L46" t="s">
        <v>67</v>
      </c>
      <c r="M46" t="s">
        <v>65</v>
      </c>
      <c r="N46">
        <v>43</v>
      </c>
      <c r="O46">
        <v>139890</v>
      </c>
      <c r="P46" t="s">
        <v>133</v>
      </c>
      <c r="Q46">
        <v>145511</v>
      </c>
      <c r="R46" t="s">
        <v>118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62</v>
      </c>
      <c r="I47" t="s">
        <v>63</v>
      </c>
      <c r="J47">
        <v>1</v>
      </c>
      <c r="K47" t="s">
        <v>36</v>
      </c>
      <c r="L47" t="s">
        <v>68</v>
      </c>
      <c r="M47" t="s">
        <v>50</v>
      </c>
      <c r="N47">
        <v>40</v>
      </c>
      <c r="O47">
        <v>139890</v>
      </c>
      <c r="P47" t="s">
        <v>133</v>
      </c>
      <c r="Q47">
        <v>145511</v>
      </c>
      <c r="R47" t="s">
        <v>118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62</v>
      </c>
      <c r="I48" t="s">
        <v>63</v>
      </c>
      <c r="J48">
        <v>1</v>
      </c>
      <c r="K48" t="s">
        <v>38</v>
      </c>
      <c r="L48" t="s">
        <v>69</v>
      </c>
      <c r="M48" t="s">
        <v>50</v>
      </c>
      <c r="N48">
        <v>58</v>
      </c>
      <c r="O48">
        <v>139890</v>
      </c>
      <c r="P48" t="s">
        <v>133</v>
      </c>
      <c r="Q48">
        <v>145511</v>
      </c>
      <c r="R48" t="s">
        <v>118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62</v>
      </c>
      <c r="I49" t="s">
        <v>63</v>
      </c>
      <c r="J49">
        <v>1</v>
      </c>
      <c r="K49" t="s">
        <v>40</v>
      </c>
      <c r="L49" t="s">
        <v>70</v>
      </c>
      <c r="M49" t="s">
        <v>71</v>
      </c>
      <c r="N49">
        <v>65</v>
      </c>
      <c r="O49">
        <v>139890</v>
      </c>
      <c r="P49" t="s">
        <v>133</v>
      </c>
      <c r="Q49">
        <v>145511</v>
      </c>
      <c r="R49" t="s">
        <v>118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62</v>
      </c>
      <c r="I50" t="s">
        <v>63</v>
      </c>
      <c r="J50">
        <v>1</v>
      </c>
      <c r="K50" t="s">
        <v>40</v>
      </c>
      <c r="L50" t="s">
        <v>70</v>
      </c>
      <c r="M50" t="s">
        <v>44</v>
      </c>
      <c r="N50">
        <v>65</v>
      </c>
      <c r="O50">
        <v>139890</v>
      </c>
      <c r="P50" t="s">
        <v>133</v>
      </c>
      <c r="Q50">
        <v>145511</v>
      </c>
      <c r="R50" t="s">
        <v>118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72</v>
      </c>
      <c r="I51" t="s">
        <v>73</v>
      </c>
      <c r="J51">
        <v>2</v>
      </c>
      <c r="K51" t="s">
        <v>25</v>
      </c>
      <c r="L51" t="s">
        <v>26</v>
      </c>
      <c r="M51" t="s">
        <v>44</v>
      </c>
      <c r="N51">
        <v>52</v>
      </c>
      <c r="O51">
        <v>139890</v>
      </c>
      <c r="P51" t="s">
        <v>133</v>
      </c>
      <c r="Q51">
        <v>145511</v>
      </c>
      <c r="R51" t="s">
        <v>118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72</v>
      </c>
      <c r="I52" t="s">
        <v>73</v>
      </c>
      <c r="J52">
        <v>2</v>
      </c>
      <c r="K52" t="s">
        <v>28</v>
      </c>
      <c r="L52" t="s">
        <v>34</v>
      </c>
      <c r="M52" t="s">
        <v>27</v>
      </c>
      <c r="N52">
        <v>51</v>
      </c>
      <c r="O52">
        <v>139890</v>
      </c>
      <c r="P52" t="s">
        <v>133</v>
      </c>
      <c r="Q52">
        <v>145511</v>
      </c>
      <c r="R52" t="s">
        <v>118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72</v>
      </c>
      <c r="I53" t="s">
        <v>73</v>
      </c>
      <c r="J53">
        <v>2</v>
      </c>
      <c r="K53" t="s">
        <v>30</v>
      </c>
      <c r="L53" t="s">
        <v>35</v>
      </c>
      <c r="M53" t="s">
        <v>44</v>
      </c>
      <c r="N53">
        <v>40</v>
      </c>
      <c r="O53">
        <v>139890</v>
      </c>
      <c r="P53" t="s">
        <v>133</v>
      </c>
      <c r="Q53">
        <v>145511</v>
      </c>
      <c r="R53" t="s">
        <v>118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72</v>
      </c>
      <c r="I54" t="s">
        <v>73</v>
      </c>
      <c r="J54">
        <v>2</v>
      </c>
      <c r="K54" t="s">
        <v>36</v>
      </c>
      <c r="L54" t="s">
        <v>37</v>
      </c>
      <c r="M54" t="s">
        <v>27</v>
      </c>
      <c r="N54">
        <v>45</v>
      </c>
      <c r="O54">
        <v>139890</v>
      </c>
      <c r="P54" t="s">
        <v>133</v>
      </c>
      <c r="Q54">
        <v>145511</v>
      </c>
      <c r="R54" t="s">
        <v>118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72</v>
      </c>
      <c r="I55" t="s">
        <v>73</v>
      </c>
      <c r="J55">
        <v>2</v>
      </c>
      <c r="K55" t="s">
        <v>38</v>
      </c>
      <c r="L55" t="s">
        <v>39</v>
      </c>
      <c r="M55" t="s">
        <v>44</v>
      </c>
      <c r="N55">
        <v>41</v>
      </c>
      <c r="O55">
        <v>139890</v>
      </c>
      <c r="P55" t="s">
        <v>133</v>
      </c>
      <c r="Q55">
        <v>145511</v>
      </c>
      <c r="R55" t="s">
        <v>118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72</v>
      </c>
      <c r="I56" t="s">
        <v>73</v>
      </c>
      <c r="J56">
        <v>2</v>
      </c>
      <c r="K56" t="s">
        <v>40</v>
      </c>
      <c r="L56" t="s">
        <v>41</v>
      </c>
      <c r="M56" t="s">
        <v>27</v>
      </c>
      <c r="N56">
        <v>36</v>
      </c>
      <c r="O56">
        <v>139890</v>
      </c>
      <c r="P56" t="s">
        <v>133</v>
      </c>
      <c r="Q56">
        <v>145511</v>
      </c>
      <c r="R56" t="s">
        <v>118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74</v>
      </c>
      <c r="I57" t="s">
        <v>75</v>
      </c>
      <c r="J57">
        <v>1</v>
      </c>
      <c r="K57" t="s">
        <v>25</v>
      </c>
      <c r="L57" t="s">
        <v>76</v>
      </c>
      <c r="M57" t="s">
        <v>27</v>
      </c>
      <c r="N57">
        <v>54</v>
      </c>
      <c r="O57">
        <v>139890</v>
      </c>
      <c r="P57" t="s">
        <v>133</v>
      </c>
      <c r="Q57">
        <v>145511</v>
      </c>
      <c r="R57" t="s">
        <v>118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74</v>
      </c>
      <c r="I58" t="s">
        <v>75</v>
      </c>
      <c r="J58">
        <v>1</v>
      </c>
      <c r="K58" t="s">
        <v>28</v>
      </c>
      <c r="L58" t="s">
        <v>77</v>
      </c>
      <c r="M58" t="s">
        <v>27</v>
      </c>
      <c r="N58">
        <v>21</v>
      </c>
      <c r="O58">
        <v>139890</v>
      </c>
      <c r="P58" t="s">
        <v>133</v>
      </c>
      <c r="Q58">
        <v>145511</v>
      </c>
      <c r="R58" t="s">
        <v>118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74</v>
      </c>
      <c r="I59" t="s">
        <v>75</v>
      </c>
      <c r="J59">
        <v>1</v>
      </c>
      <c r="K59" t="s">
        <v>30</v>
      </c>
      <c r="L59" t="s">
        <v>67</v>
      </c>
      <c r="M59" t="s">
        <v>44</v>
      </c>
      <c r="N59">
        <v>24</v>
      </c>
      <c r="O59">
        <v>139890</v>
      </c>
      <c r="P59" t="s">
        <v>133</v>
      </c>
      <c r="Q59">
        <v>145511</v>
      </c>
      <c r="R59" t="s">
        <v>118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74</v>
      </c>
      <c r="I60" t="s">
        <v>75</v>
      </c>
      <c r="J60">
        <v>1</v>
      </c>
      <c r="K60" t="s">
        <v>36</v>
      </c>
      <c r="L60" t="s">
        <v>68</v>
      </c>
      <c r="M60" t="s">
        <v>44</v>
      </c>
      <c r="N60">
        <v>21</v>
      </c>
      <c r="O60">
        <v>139890</v>
      </c>
      <c r="P60" t="s">
        <v>133</v>
      </c>
      <c r="Q60">
        <v>145511</v>
      </c>
      <c r="R60" t="s">
        <v>118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74</v>
      </c>
      <c r="I61" t="s">
        <v>75</v>
      </c>
      <c r="J61">
        <v>1</v>
      </c>
      <c r="K61" t="s">
        <v>38</v>
      </c>
      <c r="L61" t="s">
        <v>78</v>
      </c>
      <c r="M61" t="s">
        <v>44</v>
      </c>
      <c r="N61">
        <v>30</v>
      </c>
      <c r="O61">
        <v>139890</v>
      </c>
      <c r="P61" t="s">
        <v>133</v>
      </c>
      <c r="Q61">
        <v>145511</v>
      </c>
      <c r="R61" t="s">
        <v>118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74</v>
      </c>
      <c r="I62" t="s">
        <v>75</v>
      </c>
      <c r="J62">
        <v>1</v>
      </c>
      <c r="K62" t="s">
        <v>40</v>
      </c>
      <c r="L62" t="s">
        <v>79</v>
      </c>
      <c r="M62" t="s">
        <v>44</v>
      </c>
      <c r="N62">
        <v>32</v>
      </c>
      <c r="O62">
        <v>139890</v>
      </c>
      <c r="P62" t="s">
        <v>133</v>
      </c>
      <c r="Q62">
        <v>145511</v>
      </c>
      <c r="R62" t="s">
        <v>118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80</v>
      </c>
      <c r="I63" t="s">
        <v>81</v>
      </c>
      <c r="J63">
        <v>2</v>
      </c>
      <c r="K63" t="s">
        <v>25</v>
      </c>
      <c r="L63" t="s">
        <v>76</v>
      </c>
      <c r="M63" t="s">
        <v>44</v>
      </c>
      <c r="N63">
        <v>48</v>
      </c>
      <c r="O63">
        <v>139890</v>
      </c>
      <c r="P63" t="s">
        <v>133</v>
      </c>
      <c r="Q63">
        <v>145511</v>
      </c>
      <c r="R63" t="s">
        <v>118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80</v>
      </c>
      <c r="I64" t="s">
        <v>81</v>
      </c>
      <c r="J64">
        <v>2</v>
      </c>
      <c r="K64" t="s">
        <v>28</v>
      </c>
      <c r="L64" t="s">
        <v>77</v>
      </c>
      <c r="M64" t="s">
        <v>44</v>
      </c>
      <c r="N64">
        <v>52</v>
      </c>
      <c r="O64">
        <v>139890</v>
      </c>
      <c r="P64" t="s">
        <v>133</v>
      </c>
      <c r="Q64">
        <v>145511</v>
      </c>
      <c r="R64" t="s">
        <v>118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80</v>
      </c>
      <c r="I65" t="s">
        <v>81</v>
      </c>
      <c r="J65">
        <v>2</v>
      </c>
      <c r="K65" t="s">
        <v>30</v>
      </c>
      <c r="L65" t="s">
        <v>82</v>
      </c>
      <c r="M65" t="s">
        <v>71</v>
      </c>
      <c r="N65">
        <v>26</v>
      </c>
      <c r="O65">
        <v>139890</v>
      </c>
      <c r="P65" t="s">
        <v>133</v>
      </c>
      <c r="Q65">
        <v>145511</v>
      </c>
      <c r="R65" t="s">
        <v>118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80</v>
      </c>
      <c r="I66" t="s">
        <v>81</v>
      </c>
      <c r="J66">
        <v>2</v>
      </c>
      <c r="K66" t="s">
        <v>30</v>
      </c>
      <c r="L66" t="s">
        <v>82</v>
      </c>
      <c r="M66" t="s">
        <v>50</v>
      </c>
      <c r="N66">
        <v>26</v>
      </c>
      <c r="O66">
        <v>139890</v>
      </c>
      <c r="P66" t="s">
        <v>133</v>
      </c>
      <c r="Q66">
        <v>145511</v>
      </c>
      <c r="R66" t="s">
        <v>118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80</v>
      </c>
      <c r="I67" t="s">
        <v>81</v>
      </c>
      <c r="J67">
        <v>2</v>
      </c>
      <c r="K67" t="s">
        <v>36</v>
      </c>
      <c r="L67" t="s">
        <v>68</v>
      </c>
      <c r="M67" t="s">
        <v>65</v>
      </c>
      <c r="N67">
        <v>28</v>
      </c>
      <c r="O67">
        <v>139890</v>
      </c>
      <c r="P67" t="s">
        <v>133</v>
      </c>
      <c r="Q67">
        <v>145511</v>
      </c>
      <c r="R67" t="s">
        <v>118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80</v>
      </c>
      <c r="I68" t="s">
        <v>81</v>
      </c>
      <c r="J68">
        <v>2</v>
      </c>
      <c r="K68" t="s">
        <v>38</v>
      </c>
      <c r="L68" t="s">
        <v>83</v>
      </c>
      <c r="M68" t="s">
        <v>84</v>
      </c>
      <c r="N68">
        <v>39</v>
      </c>
      <c r="O68">
        <v>139890</v>
      </c>
      <c r="P68" t="s">
        <v>133</v>
      </c>
      <c r="Q68">
        <v>145511</v>
      </c>
      <c r="R68" t="s">
        <v>118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80</v>
      </c>
      <c r="I69" t="s">
        <v>81</v>
      </c>
      <c r="J69">
        <v>2</v>
      </c>
      <c r="K69" t="s">
        <v>40</v>
      </c>
      <c r="L69" t="s">
        <v>79</v>
      </c>
      <c r="M69" t="s">
        <v>84</v>
      </c>
      <c r="N69">
        <v>20</v>
      </c>
      <c r="O69">
        <v>139890</v>
      </c>
      <c r="P69" t="s">
        <v>133</v>
      </c>
      <c r="Q69">
        <v>145511</v>
      </c>
      <c r="R69" t="s">
        <v>118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80</v>
      </c>
      <c r="I70" t="s">
        <v>81</v>
      </c>
      <c r="J70">
        <v>2</v>
      </c>
      <c r="K70" t="s">
        <v>53</v>
      </c>
      <c r="L70" t="s">
        <v>85</v>
      </c>
      <c r="M70" t="s">
        <v>84</v>
      </c>
      <c r="N70">
        <v>34</v>
      </c>
      <c r="O70">
        <v>139890</v>
      </c>
      <c r="P70" t="s">
        <v>133</v>
      </c>
      <c r="Q70">
        <v>145511</v>
      </c>
      <c r="R70" t="s">
        <v>118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80</v>
      </c>
      <c r="I71" t="s">
        <v>81</v>
      </c>
      <c r="J71">
        <v>2</v>
      </c>
      <c r="K71" t="s">
        <v>55</v>
      </c>
      <c r="L71" t="s">
        <v>86</v>
      </c>
      <c r="M71" t="s">
        <v>84</v>
      </c>
      <c r="N71">
        <v>31</v>
      </c>
      <c r="O71">
        <v>139890</v>
      </c>
      <c r="P71" t="s">
        <v>133</v>
      </c>
      <c r="Q71">
        <v>145511</v>
      </c>
      <c r="R71" t="s">
        <v>118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87</v>
      </c>
      <c r="I72" t="s">
        <v>88</v>
      </c>
      <c r="J72">
        <v>2</v>
      </c>
      <c r="K72" t="s">
        <v>25</v>
      </c>
      <c r="L72" t="s">
        <v>89</v>
      </c>
      <c r="M72" t="s">
        <v>65</v>
      </c>
      <c r="N72">
        <v>28</v>
      </c>
      <c r="O72">
        <v>139611</v>
      </c>
      <c r="P72" t="s">
        <v>147</v>
      </c>
      <c r="Q72">
        <v>145511</v>
      </c>
      <c r="R72" t="s">
        <v>118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87</v>
      </c>
      <c r="I73" t="s">
        <v>88</v>
      </c>
      <c r="J73">
        <v>2</v>
      </c>
      <c r="K73" t="s">
        <v>28</v>
      </c>
      <c r="L73" t="s">
        <v>90</v>
      </c>
      <c r="M73" t="s">
        <v>65</v>
      </c>
      <c r="N73">
        <v>35</v>
      </c>
      <c r="O73">
        <v>139611</v>
      </c>
      <c r="P73" t="s">
        <v>147</v>
      </c>
      <c r="Q73">
        <v>145511</v>
      </c>
      <c r="R73" t="s">
        <v>118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87</v>
      </c>
      <c r="I74" t="s">
        <v>88</v>
      </c>
      <c r="J74">
        <v>2</v>
      </c>
      <c r="K74" t="s">
        <v>30</v>
      </c>
      <c r="L74" t="s">
        <v>91</v>
      </c>
      <c r="M74" t="s">
        <v>65</v>
      </c>
      <c r="N74">
        <v>24</v>
      </c>
      <c r="O74">
        <v>139611</v>
      </c>
      <c r="P74" t="s">
        <v>147</v>
      </c>
      <c r="Q74">
        <v>145511</v>
      </c>
      <c r="R74" t="s">
        <v>118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87</v>
      </c>
      <c r="I75" t="s">
        <v>88</v>
      </c>
      <c r="J75">
        <v>2</v>
      </c>
      <c r="K75" t="s">
        <v>36</v>
      </c>
      <c r="L75" t="s">
        <v>92</v>
      </c>
      <c r="M75" t="s">
        <v>65</v>
      </c>
      <c r="N75">
        <v>36</v>
      </c>
      <c r="O75">
        <v>139611</v>
      </c>
      <c r="P75" t="s">
        <v>147</v>
      </c>
      <c r="Q75">
        <v>145511</v>
      </c>
      <c r="R75" t="s">
        <v>118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87</v>
      </c>
      <c r="I76" t="s">
        <v>88</v>
      </c>
      <c r="J76">
        <v>2</v>
      </c>
      <c r="K76" t="s">
        <v>38</v>
      </c>
      <c r="L76" t="s">
        <v>93</v>
      </c>
      <c r="M76" t="s">
        <v>50</v>
      </c>
      <c r="N76">
        <v>33</v>
      </c>
      <c r="O76">
        <v>139611</v>
      </c>
      <c r="P76" t="s">
        <v>147</v>
      </c>
      <c r="Q76">
        <v>145511</v>
      </c>
      <c r="R76" t="s">
        <v>118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87</v>
      </c>
      <c r="I77" t="s">
        <v>88</v>
      </c>
      <c r="J77">
        <v>2</v>
      </c>
      <c r="K77" t="s">
        <v>40</v>
      </c>
      <c r="L77" t="s">
        <v>94</v>
      </c>
      <c r="M77" t="s">
        <v>50</v>
      </c>
      <c r="N77">
        <v>32</v>
      </c>
      <c r="O77">
        <v>139611</v>
      </c>
      <c r="P77" t="s">
        <v>147</v>
      </c>
      <c r="Q77">
        <v>145511</v>
      </c>
      <c r="R77" t="s">
        <v>118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87</v>
      </c>
      <c r="I78" t="s">
        <v>88</v>
      </c>
      <c r="J78">
        <v>2</v>
      </c>
      <c r="K78">
        <v>100100</v>
      </c>
      <c r="L78" t="s">
        <v>95</v>
      </c>
      <c r="M78" t="s">
        <v>27</v>
      </c>
      <c r="N78">
        <v>94</v>
      </c>
      <c r="O78">
        <v>139611</v>
      </c>
      <c r="P78" t="s">
        <v>147</v>
      </c>
      <c r="Q78">
        <v>145511</v>
      </c>
      <c r="R78" t="s">
        <v>118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87</v>
      </c>
      <c r="I79" t="s">
        <v>88</v>
      </c>
      <c r="J79">
        <v>2</v>
      </c>
      <c r="K79">
        <v>100100</v>
      </c>
      <c r="L79" t="s">
        <v>95</v>
      </c>
      <c r="M79" t="s">
        <v>44</v>
      </c>
      <c r="N79">
        <v>94</v>
      </c>
      <c r="O79">
        <v>139611</v>
      </c>
      <c r="P79" t="s">
        <v>147</v>
      </c>
      <c r="Q79">
        <v>145511</v>
      </c>
      <c r="R79" t="s">
        <v>118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96</v>
      </c>
      <c r="I80" t="s">
        <v>97</v>
      </c>
      <c r="J80">
        <v>2</v>
      </c>
      <c r="K80" t="s">
        <v>25</v>
      </c>
      <c r="L80" t="s">
        <v>76</v>
      </c>
      <c r="M80" t="s">
        <v>44</v>
      </c>
      <c r="N80">
        <v>25</v>
      </c>
      <c r="O80">
        <v>139611</v>
      </c>
      <c r="P80" t="s">
        <v>147</v>
      </c>
      <c r="Q80">
        <v>145511</v>
      </c>
      <c r="R80" t="s">
        <v>118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96</v>
      </c>
      <c r="I81" t="s">
        <v>97</v>
      </c>
      <c r="J81">
        <v>2</v>
      </c>
      <c r="K81" t="s">
        <v>28</v>
      </c>
      <c r="L81" t="s">
        <v>77</v>
      </c>
      <c r="M81" t="s">
        <v>44</v>
      </c>
      <c r="N81">
        <v>41</v>
      </c>
      <c r="O81">
        <v>139611</v>
      </c>
      <c r="P81" t="s">
        <v>147</v>
      </c>
      <c r="Q81">
        <v>145511</v>
      </c>
      <c r="R81" t="s">
        <v>118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96</v>
      </c>
      <c r="I82" t="s">
        <v>97</v>
      </c>
      <c r="J82">
        <v>2</v>
      </c>
      <c r="K82" t="s">
        <v>30</v>
      </c>
      <c r="L82" t="s">
        <v>67</v>
      </c>
      <c r="M82" t="s">
        <v>50</v>
      </c>
      <c r="N82">
        <v>80</v>
      </c>
      <c r="O82">
        <v>139611</v>
      </c>
      <c r="P82" t="s">
        <v>147</v>
      </c>
      <c r="Q82">
        <v>145511</v>
      </c>
      <c r="R82" t="s">
        <v>118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96</v>
      </c>
      <c r="I83" t="s">
        <v>97</v>
      </c>
      <c r="J83">
        <v>2</v>
      </c>
      <c r="K83" t="s">
        <v>36</v>
      </c>
      <c r="L83" t="s">
        <v>68</v>
      </c>
      <c r="M83" t="s">
        <v>50</v>
      </c>
      <c r="N83">
        <v>36</v>
      </c>
      <c r="O83">
        <v>139611</v>
      </c>
      <c r="P83" t="s">
        <v>147</v>
      </c>
      <c r="Q83">
        <v>145511</v>
      </c>
      <c r="R83" t="s">
        <v>118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96</v>
      </c>
      <c r="I84" t="s">
        <v>97</v>
      </c>
      <c r="J84">
        <v>2</v>
      </c>
      <c r="K84" t="s">
        <v>38</v>
      </c>
      <c r="L84" t="s">
        <v>78</v>
      </c>
      <c r="M84" t="s">
        <v>65</v>
      </c>
      <c r="N84">
        <v>41</v>
      </c>
      <c r="O84">
        <v>139611</v>
      </c>
      <c r="P84" t="s">
        <v>147</v>
      </c>
      <c r="Q84">
        <v>145511</v>
      </c>
      <c r="R84" t="s">
        <v>118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96</v>
      </c>
      <c r="I85" t="s">
        <v>97</v>
      </c>
      <c r="J85">
        <v>2</v>
      </c>
      <c r="K85" t="s">
        <v>40</v>
      </c>
      <c r="L85" t="s">
        <v>79</v>
      </c>
      <c r="M85" t="s">
        <v>65</v>
      </c>
      <c r="N85">
        <v>62</v>
      </c>
      <c r="O85">
        <v>139611</v>
      </c>
      <c r="P85" t="s">
        <v>147</v>
      </c>
      <c r="Q85">
        <v>145511</v>
      </c>
      <c r="R85" t="s">
        <v>118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96</v>
      </c>
      <c r="I86" t="s">
        <v>97</v>
      </c>
      <c r="J86">
        <v>2</v>
      </c>
      <c r="K86">
        <v>100100</v>
      </c>
      <c r="L86" t="s">
        <v>98</v>
      </c>
      <c r="M86" t="s">
        <v>71</v>
      </c>
      <c r="N86">
        <v>0</v>
      </c>
      <c r="O86">
        <v>139611</v>
      </c>
      <c r="P86" t="s">
        <v>147</v>
      </c>
      <c r="Q86">
        <v>145511</v>
      </c>
      <c r="R86" t="s">
        <v>118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99</v>
      </c>
      <c r="I87" t="s">
        <v>100</v>
      </c>
      <c r="J87">
        <v>2</v>
      </c>
      <c r="K87" t="s">
        <v>25</v>
      </c>
      <c r="L87" t="s">
        <v>76</v>
      </c>
      <c r="M87" t="s">
        <v>65</v>
      </c>
      <c r="N87">
        <v>45</v>
      </c>
      <c r="O87">
        <v>139611</v>
      </c>
      <c r="P87" t="s">
        <v>147</v>
      </c>
      <c r="Q87">
        <v>145511</v>
      </c>
      <c r="R87" t="s">
        <v>118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99</v>
      </c>
      <c r="I88" t="s">
        <v>100</v>
      </c>
      <c r="J88">
        <v>2</v>
      </c>
      <c r="K88" t="s">
        <v>28</v>
      </c>
      <c r="L88" t="s">
        <v>77</v>
      </c>
      <c r="M88" t="s">
        <v>65</v>
      </c>
      <c r="N88">
        <v>40</v>
      </c>
      <c r="O88">
        <v>139611</v>
      </c>
      <c r="P88" t="s">
        <v>147</v>
      </c>
      <c r="Q88">
        <v>145511</v>
      </c>
      <c r="R88" t="s">
        <v>118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99</v>
      </c>
      <c r="I89" t="s">
        <v>100</v>
      </c>
      <c r="J89">
        <v>2</v>
      </c>
      <c r="K89" t="s">
        <v>30</v>
      </c>
      <c r="L89" t="s">
        <v>101</v>
      </c>
      <c r="M89" t="s">
        <v>84</v>
      </c>
      <c r="N89">
        <v>49</v>
      </c>
      <c r="O89">
        <v>139611</v>
      </c>
      <c r="P89" t="s">
        <v>147</v>
      </c>
      <c r="Q89">
        <v>145511</v>
      </c>
      <c r="R89" t="s">
        <v>118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99</v>
      </c>
      <c r="I90" t="s">
        <v>100</v>
      </c>
      <c r="J90">
        <v>2</v>
      </c>
      <c r="K90" t="s">
        <v>36</v>
      </c>
      <c r="L90" t="s">
        <v>102</v>
      </c>
      <c r="M90" t="s">
        <v>65</v>
      </c>
      <c r="N90">
        <v>50</v>
      </c>
      <c r="O90">
        <v>139611</v>
      </c>
      <c r="P90" t="s">
        <v>147</v>
      </c>
      <c r="Q90">
        <v>145511</v>
      </c>
      <c r="R90" t="s">
        <v>118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99</v>
      </c>
      <c r="I91" t="s">
        <v>100</v>
      </c>
      <c r="J91">
        <v>2</v>
      </c>
      <c r="K91" t="s">
        <v>38</v>
      </c>
      <c r="L91" t="s">
        <v>103</v>
      </c>
      <c r="M91" t="s">
        <v>84</v>
      </c>
      <c r="N91">
        <v>34</v>
      </c>
      <c r="O91">
        <v>139611</v>
      </c>
      <c r="P91" t="s">
        <v>147</v>
      </c>
      <c r="Q91">
        <v>145511</v>
      </c>
      <c r="R91" t="s">
        <v>118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99</v>
      </c>
      <c r="I92" t="s">
        <v>100</v>
      </c>
      <c r="J92">
        <v>2</v>
      </c>
      <c r="K92" t="s">
        <v>40</v>
      </c>
      <c r="L92" t="s">
        <v>104</v>
      </c>
      <c r="M92" t="s">
        <v>50</v>
      </c>
      <c r="N92">
        <v>33</v>
      </c>
      <c r="O92">
        <v>139611</v>
      </c>
      <c r="P92" t="s">
        <v>147</v>
      </c>
      <c r="Q92">
        <v>145511</v>
      </c>
      <c r="R92" t="s">
        <v>118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99</v>
      </c>
      <c r="I93" t="s">
        <v>100</v>
      </c>
      <c r="J93">
        <v>2</v>
      </c>
      <c r="K93" t="s">
        <v>53</v>
      </c>
      <c r="L93" t="s">
        <v>105</v>
      </c>
      <c r="M93" t="s">
        <v>84</v>
      </c>
      <c r="N93">
        <v>70</v>
      </c>
      <c r="O93">
        <v>139611</v>
      </c>
      <c r="P93" t="s">
        <v>147</v>
      </c>
      <c r="Q93">
        <v>145511</v>
      </c>
      <c r="R93" t="s">
        <v>118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99</v>
      </c>
      <c r="I94" t="s">
        <v>100</v>
      </c>
      <c r="J94">
        <v>2</v>
      </c>
      <c r="K94" t="s">
        <v>55</v>
      </c>
      <c r="L94" t="s">
        <v>106</v>
      </c>
      <c r="M94" t="s">
        <v>50</v>
      </c>
      <c r="N94">
        <v>94</v>
      </c>
      <c r="O94">
        <v>139611</v>
      </c>
      <c r="P94" t="s">
        <v>147</v>
      </c>
      <c r="Q94">
        <v>145511</v>
      </c>
      <c r="R94" t="s">
        <v>118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99</v>
      </c>
      <c r="I95" t="s">
        <v>100</v>
      </c>
      <c r="J95">
        <v>2</v>
      </c>
      <c r="K95" t="s">
        <v>107</v>
      </c>
      <c r="L95" t="s">
        <v>108</v>
      </c>
      <c r="M95" t="s">
        <v>44</v>
      </c>
      <c r="N95">
        <v>66</v>
      </c>
      <c r="O95">
        <v>139611</v>
      </c>
      <c r="P95" t="s">
        <v>147</v>
      </c>
      <c r="Q95">
        <v>145511</v>
      </c>
      <c r="R95" t="s">
        <v>118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99</v>
      </c>
      <c r="I96" t="s">
        <v>100</v>
      </c>
      <c r="J96">
        <v>2</v>
      </c>
      <c r="K96" t="s">
        <v>109</v>
      </c>
      <c r="L96" t="s">
        <v>110</v>
      </c>
      <c r="M96" t="s">
        <v>44</v>
      </c>
      <c r="N96">
        <v>67</v>
      </c>
      <c r="O96">
        <v>139611</v>
      </c>
      <c r="P96" t="s">
        <v>147</v>
      </c>
      <c r="Q96">
        <v>145511</v>
      </c>
      <c r="R96" t="s">
        <v>118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99</v>
      </c>
      <c r="I97" t="s">
        <v>100</v>
      </c>
      <c r="J97">
        <v>2</v>
      </c>
      <c r="K97">
        <v>100100</v>
      </c>
      <c r="L97" t="s">
        <v>111</v>
      </c>
      <c r="M97" t="s">
        <v>71</v>
      </c>
      <c r="N97">
        <v>0</v>
      </c>
      <c r="O97">
        <v>139611</v>
      </c>
      <c r="P97" t="s">
        <v>147</v>
      </c>
      <c r="Q97">
        <v>145511</v>
      </c>
      <c r="R97" t="s">
        <v>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504-B72B-45A8-9D03-222545931FDA}">
  <dimension ref="A1:AB100"/>
  <sheetViews>
    <sheetView topLeftCell="H1" workbookViewId="0">
      <selection activeCell="P2" sqref="P2:S97"/>
    </sheetView>
  </sheetViews>
  <sheetFormatPr defaultRowHeight="15" x14ac:dyDescent="0.25"/>
  <cols>
    <col min="1" max="1" width="15.28515625" bestFit="1" customWidth="1"/>
    <col min="2" max="2" width="3.5703125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24.85546875" bestFit="1" customWidth="1"/>
    <col min="9" max="9" width="10.85546875" bestFit="1" customWidth="1"/>
    <col min="10" max="10" width="22.28515625" bestFit="1" customWidth="1"/>
    <col min="11" max="11" width="5.28515625" bestFit="1" customWidth="1"/>
    <col min="12" max="12" width="15.140625" bestFit="1" customWidth="1"/>
    <col min="13" max="13" width="37.140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4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5.42578125" customWidth="1"/>
    <col min="23" max="23" width="14.7109375" bestFit="1" customWidth="1"/>
    <col min="24" max="24" width="14.7109375" customWidth="1"/>
    <col min="25" max="25" width="12.85546875" bestFit="1" customWidth="1"/>
    <col min="27" max="27" width="28.7109375" bestFit="1" customWidth="1"/>
  </cols>
  <sheetData>
    <row r="1" spans="1:28" x14ac:dyDescent="0.25">
      <c r="A1" s="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113</v>
      </c>
      <c r="V1" s="2" t="s">
        <v>160</v>
      </c>
      <c r="W1" s="2" t="s">
        <v>114</v>
      </c>
      <c r="X1" s="2" t="s">
        <v>161</v>
      </c>
      <c r="Y1" s="2" t="s">
        <v>115</v>
      </c>
      <c r="AA1" t="s">
        <v>163</v>
      </c>
      <c r="AB1" t="s">
        <v>162</v>
      </c>
    </row>
    <row r="2" spans="1:28" x14ac:dyDescent="0.25">
      <c r="A2" t="str">
        <f>_xlfn.CONCAT(C2,E2,G2,I2,N2)</f>
        <v>1401053001001B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12</v>
      </c>
      <c r="P2">
        <f>VLOOKUP($A2,$U$2:$Y$41,2,FALSE)</f>
        <v>139301</v>
      </c>
      <c r="Q2" t="str">
        <f>VLOOKUP($A2,$U$2:$Y$41,3,FALSE)</f>
        <v>MARNIS</v>
      </c>
      <c r="R2">
        <f>VLOOKUP($A2,$U$2:$Y$41,4,FALSE)</f>
        <v>145511</v>
      </c>
      <c r="S2" t="str">
        <f>VLOOKUP($A2,$U$2:$Y$41,5,FALSE)</f>
        <v>Eka Fitri Yanti</v>
      </c>
      <c r="U2" s="3" t="s">
        <v>116</v>
      </c>
      <c r="V2" s="3">
        <f>VLOOKUP(W2,$AA$2:$AB$100,2,FALSE)</f>
        <v>139301</v>
      </c>
      <c r="W2" t="s">
        <v>117</v>
      </c>
      <c r="X2" s="3">
        <f>VLOOKUP(Y2,$AA$2:$AB$100,2,FALSE)</f>
        <v>145511</v>
      </c>
      <c r="Y2" t="s">
        <v>118</v>
      </c>
      <c r="AA2" t="s">
        <v>164</v>
      </c>
      <c r="AB2">
        <v>91766</v>
      </c>
    </row>
    <row r="3" spans="1:28" x14ac:dyDescent="0.25">
      <c r="A3" t="str">
        <f t="shared" ref="A3:A66" si="0">_xlfn.CONCAT(C3,E3,G3,I3,N3)</f>
        <v>1401053001001B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9</v>
      </c>
      <c r="P3">
        <f t="shared" ref="P3:P66" si="1">VLOOKUP($A3,$U$2:$Y$41,2,FALSE)</f>
        <v>139301</v>
      </c>
      <c r="Q3" t="str">
        <f t="shared" ref="Q3:R66" si="2">VLOOKUP($A3,$U$2:$Y$41,3,FALSE)</f>
        <v>MARNIS</v>
      </c>
      <c r="R3">
        <f t="shared" ref="R3:R66" si="3">VLOOKUP($A3,$U$2:$Y$41,4,FALSE)</f>
        <v>145511</v>
      </c>
      <c r="S3" t="str">
        <f t="shared" ref="S3:S66" si="4">VLOOKUP($A3,$U$2:$Y$41,5,FALSE)</f>
        <v>Eka Fitri Yanti</v>
      </c>
      <c r="U3" s="3" t="s">
        <v>119</v>
      </c>
      <c r="V3" s="3">
        <f t="shared" ref="V3:V41" si="5">VLOOKUP(W3,$AA$2:$AB$100,2,FALSE)</f>
        <v>139301</v>
      </c>
      <c r="W3" t="s">
        <v>117</v>
      </c>
      <c r="X3" s="3">
        <f t="shared" ref="X3:X41" si="6">VLOOKUP(Y3,$AA$2:$AB$100,2,FALSE)</f>
        <v>145511</v>
      </c>
      <c r="Y3" t="s">
        <v>118</v>
      </c>
      <c r="AA3" t="s">
        <v>165</v>
      </c>
      <c r="AB3">
        <v>91810</v>
      </c>
    </row>
    <row r="4" spans="1:28" x14ac:dyDescent="0.25">
      <c r="A4" t="str">
        <f t="shared" si="0"/>
        <v>1401053001001B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27</v>
      </c>
      <c r="O4">
        <v>18</v>
      </c>
      <c r="P4">
        <f t="shared" si="1"/>
        <v>139301</v>
      </c>
      <c r="Q4" t="str">
        <f t="shared" si="2"/>
        <v>MARNIS</v>
      </c>
      <c r="R4">
        <f t="shared" si="3"/>
        <v>145511</v>
      </c>
      <c r="S4" t="str">
        <f t="shared" si="4"/>
        <v>Eka Fitri Yanti</v>
      </c>
      <c r="U4" s="3" t="s">
        <v>120</v>
      </c>
      <c r="V4" s="3">
        <f t="shared" si="5"/>
        <v>139301</v>
      </c>
      <c r="W4" t="s">
        <v>117</v>
      </c>
      <c r="X4" s="3">
        <f t="shared" si="6"/>
        <v>145511</v>
      </c>
      <c r="Y4" t="s">
        <v>118</v>
      </c>
      <c r="AA4" t="s">
        <v>166</v>
      </c>
      <c r="AB4">
        <v>91831</v>
      </c>
    </row>
    <row r="5" spans="1:28" x14ac:dyDescent="0.25">
      <c r="A5" t="str">
        <f t="shared" si="0"/>
        <v>1401053002001B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32</v>
      </c>
      <c r="J5" t="s">
        <v>33</v>
      </c>
      <c r="K5">
        <v>2</v>
      </c>
      <c r="L5" t="s">
        <v>25</v>
      </c>
      <c r="M5" t="s">
        <v>26</v>
      </c>
      <c r="N5" t="s">
        <v>27</v>
      </c>
      <c r="O5">
        <v>21</v>
      </c>
      <c r="P5">
        <f t="shared" si="1"/>
        <v>139301</v>
      </c>
      <c r="Q5" t="str">
        <f t="shared" si="2"/>
        <v>MARNIS</v>
      </c>
      <c r="R5">
        <f t="shared" si="3"/>
        <v>145511</v>
      </c>
      <c r="S5" t="str">
        <f t="shared" si="4"/>
        <v>Eka Fitri Yanti</v>
      </c>
      <c r="U5" s="3" t="s">
        <v>121</v>
      </c>
      <c r="V5" s="3">
        <f t="shared" si="5"/>
        <v>139301</v>
      </c>
      <c r="W5" t="s">
        <v>117</v>
      </c>
      <c r="X5" s="3">
        <f t="shared" si="6"/>
        <v>145511</v>
      </c>
      <c r="Y5" t="s">
        <v>118</v>
      </c>
      <c r="AA5" t="s">
        <v>167</v>
      </c>
      <c r="AB5">
        <v>93252</v>
      </c>
    </row>
    <row r="6" spans="1:28" x14ac:dyDescent="0.25">
      <c r="A6" t="str">
        <f t="shared" si="0"/>
        <v>1401053002001B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32</v>
      </c>
      <c r="J6" t="s">
        <v>33</v>
      </c>
      <c r="K6">
        <v>2</v>
      </c>
      <c r="L6" t="s">
        <v>28</v>
      </c>
      <c r="M6" t="s">
        <v>34</v>
      </c>
      <c r="N6" t="s">
        <v>27</v>
      </c>
      <c r="O6">
        <v>9</v>
      </c>
      <c r="P6">
        <f t="shared" si="1"/>
        <v>139301</v>
      </c>
      <c r="Q6" t="str">
        <f t="shared" si="2"/>
        <v>MARNIS</v>
      </c>
      <c r="R6">
        <f t="shared" si="3"/>
        <v>145511</v>
      </c>
      <c r="S6" t="str">
        <f t="shared" si="4"/>
        <v>Eka Fitri Yanti</v>
      </c>
      <c r="U6" s="3" t="s">
        <v>122</v>
      </c>
      <c r="V6" s="3">
        <f t="shared" si="5"/>
        <v>139301</v>
      </c>
      <c r="W6" t="s">
        <v>117</v>
      </c>
      <c r="X6" s="3">
        <f t="shared" si="6"/>
        <v>145511</v>
      </c>
      <c r="Y6" t="s">
        <v>118</v>
      </c>
      <c r="AA6" t="s">
        <v>168</v>
      </c>
      <c r="AB6">
        <v>101183</v>
      </c>
    </row>
    <row r="7" spans="1:28" x14ac:dyDescent="0.25">
      <c r="A7" t="str">
        <f t="shared" si="0"/>
        <v>1401053002001B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32</v>
      </c>
      <c r="J7" t="s">
        <v>33</v>
      </c>
      <c r="K7">
        <v>2</v>
      </c>
      <c r="L7" t="s">
        <v>30</v>
      </c>
      <c r="M7" t="s">
        <v>35</v>
      </c>
      <c r="N7" t="s">
        <v>27</v>
      </c>
      <c r="O7">
        <v>28</v>
      </c>
      <c r="P7">
        <f t="shared" si="1"/>
        <v>139301</v>
      </c>
      <c r="Q7" t="str">
        <f t="shared" si="2"/>
        <v>MARNIS</v>
      </c>
      <c r="R7">
        <f t="shared" si="3"/>
        <v>145511</v>
      </c>
      <c r="S7" t="str">
        <f t="shared" si="4"/>
        <v>Eka Fitri Yanti</v>
      </c>
      <c r="U7" s="3" t="s">
        <v>123</v>
      </c>
      <c r="V7" s="3">
        <f t="shared" si="5"/>
        <v>139301</v>
      </c>
      <c r="W7" t="s">
        <v>117</v>
      </c>
      <c r="X7" s="3">
        <f t="shared" si="6"/>
        <v>145511</v>
      </c>
      <c r="Y7" t="s">
        <v>118</v>
      </c>
      <c r="AA7" t="s">
        <v>169</v>
      </c>
      <c r="AB7">
        <v>108278</v>
      </c>
    </row>
    <row r="8" spans="1:28" x14ac:dyDescent="0.25">
      <c r="A8" t="str">
        <f t="shared" si="0"/>
        <v>1401053002001B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32</v>
      </c>
      <c r="J8" t="s">
        <v>33</v>
      </c>
      <c r="K8">
        <v>2</v>
      </c>
      <c r="L8" t="s">
        <v>36</v>
      </c>
      <c r="M8" t="s">
        <v>37</v>
      </c>
      <c r="N8" t="s">
        <v>27</v>
      </c>
      <c r="O8">
        <v>11</v>
      </c>
      <c r="P8">
        <f t="shared" si="1"/>
        <v>139301</v>
      </c>
      <c r="Q8" t="str">
        <f t="shared" si="2"/>
        <v>MARNIS</v>
      </c>
      <c r="R8">
        <f t="shared" si="3"/>
        <v>145511</v>
      </c>
      <c r="S8" t="str">
        <f t="shared" si="4"/>
        <v>Eka Fitri Yanti</v>
      </c>
      <c r="U8" s="3" t="s">
        <v>124</v>
      </c>
      <c r="V8" s="3">
        <f t="shared" si="5"/>
        <v>139301</v>
      </c>
      <c r="W8" t="s">
        <v>117</v>
      </c>
      <c r="X8" s="3">
        <f t="shared" si="6"/>
        <v>145511</v>
      </c>
      <c r="Y8" t="s">
        <v>118</v>
      </c>
      <c r="AA8" t="s">
        <v>170</v>
      </c>
      <c r="AB8">
        <v>110261</v>
      </c>
    </row>
    <row r="9" spans="1:28" x14ac:dyDescent="0.25">
      <c r="A9" t="str">
        <f t="shared" si="0"/>
        <v>1401053002001B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32</v>
      </c>
      <c r="J9" t="s">
        <v>33</v>
      </c>
      <c r="K9">
        <v>2</v>
      </c>
      <c r="L9" t="s">
        <v>38</v>
      </c>
      <c r="M9" t="s">
        <v>39</v>
      </c>
      <c r="N9" t="s">
        <v>27</v>
      </c>
      <c r="O9">
        <v>12</v>
      </c>
      <c r="P9">
        <f t="shared" si="1"/>
        <v>139301</v>
      </c>
      <c r="Q9" t="str">
        <f t="shared" si="2"/>
        <v>MARNIS</v>
      </c>
      <c r="R9">
        <f t="shared" si="3"/>
        <v>145511</v>
      </c>
      <c r="S9" t="str">
        <f t="shared" si="4"/>
        <v>Eka Fitri Yanti</v>
      </c>
      <c r="U9" s="3" t="s">
        <v>125</v>
      </c>
      <c r="V9" s="3">
        <f t="shared" si="5"/>
        <v>139301</v>
      </c>
      <c r="W9" t="s">
        <v>117</v>
      </c>
      <c r="X9" s="3">
        <f t="shared" si="6"/>
        <v>145511</v>
      </c>
      <c r="Y9" t="s">
        <v>118</v>
      </c>
      <c r="AA9" t="s">
        <v>171</v>
      </c>
      <c r="AB9">
        <v>112280</v>
      </c>
    </row>
    <row r="10" spans="1:28" x14ac:dyDescent="0.25">
      <c r="A10" t="str">
        <f t="shared" si="0"/>
        <v>1401053002001B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32</v>
      </c>
      <c r="J10" t="s">
        <v>33</v>
      </c>
      <c r="K10">
        <v>2</v>
      </c>
      <c r="L10" t="s">
        <v>40</v>
      </c>
      <c r="M10" t="s">
        <v>41</v>
      </c>
      <c r="N10" t="s">
        <v>27</v>
      </c>
      <c r="O10">
        <v>15</v>
      </c>
      <c r="P10">
        <f t="shared" si="1"/>
        <v>139301</v>
      </c>
      <c r="Q10" t="str">
        <f t="shared" si="2"/>
        <v>MARNIS</v>
      </c>
      <c r="R10">
        <f t="shared" si="3"/>
        <v>145511</v>
      </c>
      <c r="S10" t="str">
        <f t="shared" si="4"/>
        <v>Eka Fitri Yanti</v>
      </c>
      <c r="U10" s="3" t="s">
        <v>126</v>
      </c>
      <c r="V10" s="3">
        <f t="shared" si="5"/>
        <v>139301</v>
      </c>
      <c r="W10" t="s">
        <v>117</v>
      </c>
      <c r="X10" s="3">
        <f t="shared" si="6"/>
        <v>145511</v>
      </c>
      <c r="Y10" t="s">
        <v>118</v>
      </c>
      <c r="AA10" t="s">
        <v>172</v>
      </c>
      <c r="AB10">
        <v>113318</v>
      </c>
    </row>
    <row r="11" spans="1:28" x14ac:dyDescent="0.25">
      <c r="A11" t="str">
        <f t="shared" si="0"/>
        <v>1401053003002B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42</v>
      </c>
      <c r="J11" t="s">
        <v>43</v>
      </c>
      <c r="K11">
        <v>2</v>
      </c>
      <c r="L11" t="s">
        <v>25</v>
      </c>
      <c r="M11" t="s">
        <v>26</v>
      </c>
      <c r="N11" t="s">
        <v>44</v>
      </c>
      <c r="O11">
        <v>33</v>
      </c>
      <c r="P11">
        <f t="shared" si="1"/>
        <v>139301</v>
      </c>
      <c r="Q11" t="str">
        <f t="shared" si="2"/>
        <v>MARNIS</v>
      </c>
      <c r="R11">
        <f t="shared" si="3"/>
        <v>145511</v>
      </c>
      <c r="S11" t="str">
        <f t="shared" si="4"/>
        <v>Eka Fitri Yanti</v>
      </c>
      <c r="U11" s="3" t="s">
        <v>127</v>
      </c>
      <c r="V11" s="3">
        <f t="shared" si="5"/>
        <v>139301</v>
      </c>
      <c r="W11" t="s">
        <v>117</v>
      </c>
      <c r="X11" s="3">
        <f t="shared" si="6"/>
        <v>145511</v>
      </c>
      <c r="Y11" t="s">
        <v>118</v>
      </c>
      <c r="AA11" t="s">
        <v>173</v>
      </c>
      <c r="AB11">
        <v>127078</v>
      </c>
    </row>
    <row r="12" spans="1:28" x14ac:dyDescent="0.25">
      <c r="A12" t="str">
        <f t="shared" si="0"/>
        <v>1401053003002B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42</v>
      </c>
      <c r="J12" t="s">
        <v>43</v>
      </c>
      <c r="K12">
        <v>2</v>
      </c>
      <c r="L12" t="s">
        <v>28</v>
      </c>
      <c r="M12" t="s">
        <v>34</v>
      </c>
      <c r="N12" t="s">
        <v>44</v>
      </c>
      <c r="O12">
        <v>15</v>
      </c>
      <c r="P12">
        <f t="shared" si="1"/>
        <v>139301</v>
      </c>
      <c r="Q12" t="str">
        <f t="shared" si="2"/>
        <v>MARNIS</v>
      </c>
      <c r="R12">
        <f t="shared" si="3"/>
        <v>145511</v>
      </c>
      <c r="S12" t="str">
        <f t="shared" si="4"/>
        <v>Eka Fitri Yanti</v>
      </c>
      <c r="U12" s="3" t="s">
        <v>128</v>
      </c>
      <c r="V12" s="3">
        <f t="shared" si="5"/>
        <v>139301</v>
      </c>
      <c r="W12" t="s">
        <v>117</v>
      </c>
      <c r="X12" s="3">
        <f t="shared" si="6"/>
        <v>145511</v>
      </c>
      <c r="Y12" t="s">
        <v>118</v>
      </c>
      <c r="AA12" t="s">
        <v>174</v>
      </c>
      <c r="AB12">
        <v>130816</v>
      </c>
    </row>
    <row r="13" spans="1:28" x14ac:dyDescent="0.25">
      <c r="A13" t="str">
        <f t="shared" si="0"/>
        <v>1401053003002B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42</v>
      </c>
      <c r="J13" t="s">
        <v>43</v>
      </c>
      <c r="K13">
        <v>2</v>
      </c>
      <c r="L13" t="s">
        <v>30</v>
      </c>
      <c r="M13" t="s">
        <v>35</v>
      </c>
      <c r="N13" t="s">
        <v>44</v>
      </c>
      <c r="O13">
        <v>25</v>
      </c>
      <c r="P13">
        <f t="shared" si="1"/>
        <v>139301</v>
      </c>
      <c r="Q13" t="str">
        <f t="shared" si="2"/>
        <v>MARNIS</v>
      </c>
      <c r="R13">
        <f t="shared" si="3"/>
        <v>145511</v>
      </c>
      <c r="S13" t="str">
        <f t="shared" si="4"/>
        <v>Eka Fitri Yanti</v>
      </c>
      <c r="U13" s="3" t="s">
        <v>129</v>
      </c>
      <c r="V13" s="3">
        <f t="shared" si="5"/>
        <v>139301</v>
      </c>
      <c r="W13" t="s">
        <v>117</v>
      </c>
      <c r="X13" s="3">
        <f t="shared" si="6"/>
        <v>145511</v>
      </c>
      <c r="Y13" t="s">
        <v>118</v>
      </c>
      <c r="AA13" t="s">
        <v>175</v>
      </c>
      <c r="AB13">
        <v>139130</v>
      </c>
    </row>
    <row r="14" spans="1:28" x14ac:dyDescent="0.25">
      <c r="A14" t="str">
        <f t="shared" si="0"/>
        <v>1401053003002B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42</v>
      </c>
      <c r="J14" t="s">
        <v>43</v>
      </c>
      <c r="K14">
        <v>2</v>
      </c>
      <c r="L14" t="s">
        <v>36</v>
      </c>
      <c r="M14" t="s">
        <v>37</v>
      </c>
      <c r="N14" t="s">
        <v>44</v>
      </c>
      <c r="O14">
        <v>25</v>
      </c>
      <c r="P14">
        <f t="shared" si="1"/>
        <v>139301</v>
      </c>
      <c r="Q14" t="str">
        <f t="shared" si="2"/>
        <v>MARNIS</v>
      </c>
      <c r="R14">
        <f t="shared" si="3"/>
        <v>145511</v>
      </c>
      <c r="S14" t="str">
        <f t="shared" si="4"/>
        <v>Eka Fitri Yanti</v>
      </c>
      <c r="U14" s="3" t="s">
        <v>130</v>
      </c>
      <c r="V14" s="3">
        <f t="shared" si="5"/>
        <v>139301</v>
      </c>
      <c r="W14" t="s">
        <v>117</v>
      </c>
      <c r="X14" s="3">
        <f t="shared" si="6"/>
        <v>145511</v>
      </c>
      <c r="Y14" t="s">
        <v>118</v>
      </c>
      <c r="AA14" t="s">
        <v>176</v>
      </c>
      <c r="AB14">
        <v>139158</v>
      </c>
    </row>
    <row r="15" spans="1:28" x14ac:dyDescent="0.25">
      <c r="A15" t="str">
        <f t="shared" si="0"/>
        <v>1401053003001B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42</v>
      </c>
      <c r="J15" t="s">
        <v>43</v>
      </c>
      <c r="K15">
        <v>2</v>
      </c>
      <c r="L15" t="s">
        <v>38</v>
      </c>
      <c r="M15" t="s">
        <v>39</v>
      </c>
      <c r="N15" t="s">
        <v>27</v>
      </c>
      <c r="O15">
        <v>40</v>
      </c>
      <c r="P15">
        <f t="shared" si="1"/>
        <v>139301</v>
      </c>
      <c r="Q15" t="str">
        <f t="shared" si="2"/>
        <v>MARNIS</v>
      </c>
      <c r="R15">
        <f t="shared" si="3"/>
        <v>145511</v>
      </c>
      <c r="S15" t="str">
        <f t="shared" si="4"/>
        <v>Eka Fitri Yanti</v>
      </c>
      <c r="U15" s="3" t="s">
        <v>131</v>
      </c>
      <c r="V15" s="3">
        <f t="shared" si="5"/>
        <v>139301</v>
      </c>
      <c r="W15" t="s">
        <v>117</v>
      </c>
      <c r="X15" s="3">
        <f t="shared" si="6"/>
        <v>145511</v>
      </c>
      <c r="Y15" t="s">
        <v>118</v>
      </c>
      <c r="AA15" t="s">
        <v>177</v>
      </c>
      <c r="AB15">
        <v>139165</v>
      </c>
    </row>
    <row r="16" spans="1:28" x14ac:dyDescent="0.25">
      <c r="A16" t="str">
        <f t="shared" si="0"/>
        <v>1401053003001B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42</v>
      </c>
      <c r="J16" t="s">
        <v>43</v>
      </c>
      <c r="K16">
        <v>2</v>
      </c>
      <c r="L16" t="s">
        <v>40</v>
      </c>
      <c r="M16" t="s">
        <v>41</v>
      </c>
      <c r="N16" t="s">
        <v>27</v>
      </c>
      <c r="O16">
        <v>45</v>
      </c>
      <c r="P16">
        <f t="shared" si="1"/>
        <v>139301</v>
      </c>
      <c r="Q16" t="str">
        <f t="shared" si="2"/>
        <v>MARNIS</v>
      </c>
      <c r="R16">
        <f t="shared" si="3"/>
        <v>145511</v>
      </c>
      <c r="S16" t="str">
        <f t="shared" si="4"/>
        <v>Eka Fitri Yanti</v>
      </c>
      <c r="U16" s="3" t="s">
        <v>132</v>
      </c>
      <c r="V16" s="3">
        <f t="shared" si="5"/>
        <v>139890</v>
      </c>
      <c r="W16" t="s">
        <v>133</v>
      </c>
      <c r="X16" s="3">
        <f t="shared" si="6"/>
        <v>145511</v>
      </c>
      <c r="Y16" t="s">
        <v>118</v>
      </c>
      <c r="AA16" t="s">
        <v>178</v>
      </c>
      <c r="AB16">
        <v>139192</v>
      </c>
    </row>
    <row r="17" spans="1:28" x14ac:dyDescent="0.25">
      <c r="A17" t="str">
        <f t="shared" si="0"/>
        <v>1401053004001B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45</v>
      </c>
      <c r="J17" t="s">
        <v>46</v>
      </c>
      <c r="K17">
        <v>2</v>
      </c>
      <c r="L17" t="s">
        <v>25</v>
      </c>
      <c r="M17" t="s">
        <v>26</v>
      </c>
      <c r="N17" t="s">
        <v>27</v>
      </c>
      <c r="O17">
        <v>44</v>
      </c>
      <c r="P17">
        <f t="shared" si="1"/>
        <v>139301</v>
      </c>
      <c r="Q17" t="str">
        <f t="shared" si="2"/>
        <v>MARNIS</v>
      </c>
      <c r="R17">
        <f t="shared" si="3"/>
        <v>145511</v>
      </c>
      <c r="S17" t="str">
        <f t="shared" si="4"/>
        <v>Eka Fitri Yanti</v>
      </c>
      <c r="U17" s="3" t="s">
        <v>134</v>
      </c>
      <c r="V17" s="3">
        <f t="shared" si="5"/>
        <v>139890</v>
      </c>
      <c r="W17" t="s">
        <v>133</v>
      </c>
      <c r="X17" s="3">
        <f t="shared" si="6"/>
        <v>145511</v>
      </c>
      <c r="Y17" t="s">
        <v>118</v>
      </c>
      <c r="AA17" t="s">
        <v>179</v>
      </c>
      <c r="AB17">
        <v>139228</v>
      </c>
    </row>
    <row r="18" spans="1:28" x14ac:dyDescent="0.25">
      <c r="A18" t="str">
        <f t="shared" si="0"/>
        <v>1401053004001B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45</v>
      </c>
      <c r="J18" t="s">
        <v>46</v>
      </c>
      <c r="K18">
        <v>2</v>
      </c>
      <c r="L18" t="s">
        <v>28</v>
      </c>
      <c r="M18" t="s">
        <v>34</v>
      </c>
      <c r="N18" t="s">
        <v>27</v>
      </c>
      <c r="O18">
        <v>16</v>
      </c>
      <c r="P18">
        <f t="shared" si="1"/>
        <v>139301</v>
      </c>
      <c r="Q18" t="str">
        <f t="shared" si="2"/>
        <v>MARNIS</v>
      </c>
      <c r="R18">
        <f t="shared" si="3"/>
        <v>145511</v>
      </c>
      <c r="S18" t="str">
        <f t="shared" si="4"/>
        <v>Eka Fitri Yanti</v>
      </c>
      <c r="U18" s="3" t="s">
        <v>135</v>
      </c>
      <c r="V18" s="3">
        <f t="shared" si="5"/>
        <v>139890</v>
      </c>
      <c r="W18" t="s">
        <v>133</v>
      </c>
      <c r="X18" s="3">
        <f t="shared" si="6"/>
        <v>145511</v>
      </c>
      <c r="Y18" t="s">
        <v>118</v>
      </c>
      <c r="AA18" t="s">
        <v>180</v>
      </c>
      <c r="AB18">
        <v>139229</v>
      </c>
    </row>
    <row r="19" spans="1:28" x14ac:dyDescent="0.25">
      <c r="A19" t="str">
        <f t="shared" si="0"/>
        <v>1401053004001B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45</v>
      </c>
      <c r="J19" t="s">
        <v>46</v>
      </c>
      <c r="K19">
        <v>2</v>
      </c>
      <c r="L19" t="s">
        <v>30</v>
      </c>
      <c r="M19" t="s">
        <v>35</v>
      </c>
      <c r="N19" t="s">
        <v>27</v>
      </c>
      <c r="O19">
        <v>28</v>
      </c>
      <c r="P19">
        <f t="shared" si="1"/>
        <v>139301</v>
      </c>
      <c r="Q19" t="str">
        <f t="shared" si="2"/>
        <v>MARNIS</v>
      </c>
      <c r="R19">
        <f t="shared" si="3"/>
        <v>145511</v>
      </c>
      <c r="S19" t="str">
        <f t="shared" si="4"/>
        <v>Eka Fitri Yanti</v>
      </c>
      <c r="U19" s="3" t="s">
        <v>136</v>
      </c>
      <c r="V19" s="3">
        <f t="shared" si="5"/>
        <v>139890</v>
      </c>
      <c r="W19" t="s">
        <v>133</v>
      </c>
      <c r="X19" s="3">
        <f t="shared" si="6"/>
        <v>145511</v>
      </c>
      <c r="Y19" t="s">
        <v>118</v>
      </c>
      <c r="AA19" t="s">
        <v>181</v>
      </c>
      <c r="AB19">
        <v>139298</v>
      </c>
    </row>
    <row r="20" spans="1:28" x14ac:dyDescent="0.25">
      <c r="A20" t="str">
        <f t="shared" si="0"/>
        <v>1401053004001B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45</v>
      </c>
      <c r="J20" t="s">
        <v>46</v>
      </c>
      <c r="K20">
        <v>2</v>
      </c>
      <c r="L20" t="s">
        <v>36</v>
      </c>
      <c r="M20" t="s">
        <v>37</v>
      </c>
      <c r="N20" t="s">
        <v>27</v>
      </c>
      <c r="O20">
        <v>26</v>
      </c>
      <c r="P20">
        <f t="shared" si="1"/>
        <v>139301</v>
      </c>
      <c r="Q20" t="str">
        <f t="shared" si="2"/>
        <v>MARNIS</v>
      </c>
      <c r="R20">
        <f t="shared" si="3"/>
        <v>145511</v>
      </c>
      <c r="S20" t="str">
        <f t="shared" si="4"/>
        <v>Eka Fitri Yanti</v>
      </c>
      <c r="U20" s="3" t="s">
        <v>137</v>
      </c>
      <c r="V20" s="3">
        <f t="shared" si="5"/>
        <v>139890</v>
      </c>
      <c r="W20" t="s">
        <v>133</v>
      </c>
      <c r="X20" s="3">
        <f t="shared" si="6"/>
        <v>145511</v>
      </c>
      <c r="Y20" t="s">
        <v>118</v>
      </c>
      <c r="AA20" t="s">
        <v>117</v>
      </c>
      <c r="AB20">
        <v>139301</v>
      </c>
    </row>
    <row r="21" spans="1:28" x14ac:dyDescent="0.25">
      <c r="A21" t="str">
        <f t="shared" si="0"/>
        <v>1401053004001B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45</v>
      </c>
      <c r="J21" t="s">
        <v>46</v>
      </c>
      <c r="K21">
        <v>2</v>
      </c>
      <c r="L21" t="s">
        <v>38</v>
      </c>
      <c r="M21" t="s">
        <v>47</v>
      </c>
      <c r="N21" t="s">
        <v>27</v>
      </c>
      <c r="O21">
        <v>21</v>
      </c>
      <c r="P21">
        <f t="shared" si="1"/>
        <v>139301</v>
      </c>
      <c r="Q21" t="str">
        <f t="shared" si="2"/>
        <v>MARNIS</v>
      </c>
      <c r="R21">
        <f t="shared" si="3"/>
        <v>145511</v>
      </c>
      <c r="S21" t="str">
        <f t="shared" si="4"/>
        <v>Eka Fitri Yanti</v>
      </c>
      <c r="U21" s="3" t="s">
        <v>138</v>
      </c>
      <c r="V21" s="3">
        <f t="shared" si="5"/>
        <v>139890</v>
      </c>
      <c r="W21" t="s">
        <v>133</v>
      </c>
      <c r="X21" s="3">
        <f t="shared" si="6"/>
        <v>145511</v>
      </c>
      <c r="Y21" t="s">
        <v>118</v>
      </c>
      <c r="AA21" t="s">
        <v>182</v>
      </c>
      <c r="AB21">
        <v>139306</v>
      </c>
    </row>
    <row r="22" spans="1:28" x14ac:dyDescent="0.25">
      <c r="A22" t="str">
        <f t="shared" si="0"/>
        <v>1401053005003B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48</v>
      </c>
      <c r="J22" t="s">
        <v>49</v>
      </c>
      <c r="K22">
        <v>2</v>
      </c>
      <c r="L22" t="s">
        <v>25</v>
      </c>
      <c r="M22" t="s">
        <v>26</v>
      </c>
      <c r="N22" t="s">
        <v>50</v>
      </c>
      <c r="O22">
        <v>25</v>
      </c>
      <c r="P22">
        <f t="shared" si="1"/>
        <v>139301</v>
      </c>
      <c r="Q22" t="str">
        <f t="shared" si="2"/>
        <v>MARNIS</v>
      </c>
      <c r="R22">
        <f t="shared" si="3"/>
        <v>145511</v>
      </c>
      <c r="S22" t="str">
        <f t="shared" si="4"/>
        <v>Eka Fitri Yanti</v>
      </c>
      <c r="U22" s="3" t="s">
        <v>139</v>
      </c>
      <c r="V22" s="3">
        <f t="shared" si="5"/>
        <v>139890</v>
      </c>
      <c r="W22" t="s">
        <v>133</v>
      </c>
      <c r="X22" s="3">
        <f t="shared" si="6"/>
        <v>145511</v>
      </c>
      <c r="Y22" t="s">
        <v>118</v>
      </c>
      <c r="AA22" t="s">
        <v>183</v>
      </c>
      <c r="AB22">
        <v>139330</v>
      </c>
    </row>
    <row r="23" spans="1:28" x14ac:dyDescent="0.25">
      <c r="A23" t="str">
        <f t="shared" si="0"/>
        <v>1401053005003B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48</v>
      </c>
      <c r="J23" t="s">
        <v>49</v>
      </c>
      <c r="K23">
        <v>2</v>
      </c>
      <c r="L23" t="s">
        <v>28</v>
      </c>
      <c r="M23" t="s">
        <v>34</v>
      </c>
      <c r="N23" t="s">
        <v>50</v>
      </c>
      <c r="O23">
        <v>22</v>
      </c>
      <c r="P23">
        <f t="shared" si="1"/>
        <v>139301</v>
      </c>
      <c r="Q23" t="str">
        <f t="shared" si="2"/>
        <v>MARNIS</v>
      </c>
      <c r="R23">
        <f t="shared" si="3"/>
        <v>145511</v>
      </c>
      <c r="S23" t="str">
        <f t="shared" si="4"/>
        <v>Eka Fitri Yanti</v>
      </c>
      <c r="U23" s="3" t="s">
        <v>140</v>
      </c>
      <c r="V23" s="3">
        <f t="shared" si="5"/>
        <v>139890</v>
      </c>
      <c r="W23" t="s">
        <v>133</v>
      </c>
      <c r="X23" s="3">
        <f t="shared" si="6"/>
        <v>145511</v>
      </c>
      <c r="Y23" t="s">
        <v>118</v>
      </c>
      <c r="AA23" t="s">
        <v>184</v>
      </c>
      <c r="AB23">
        <v>139359</v>
      </c>
    </row>
    <row r="24" spans="1:28" x14ac:dyDescent="0.25">
      <c r="A24" t="str">
        <f t="shared" si="0"/>
        <v>1401053005002B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48</v>
      </c>
      <c r="J24" t="s">
        <v>49</v>
      </c>
      <c r="K24">
        <v>2</v>
      </c>
      <c r="L24" t="s">
        <v>30</v>
      </c>
      <c r="M24" t="s">
        <v>35</v>
      </c>
      <c r="N24" t="s">
        <v>44</v>
      </c>
      <c r="O24">
        <v>49</v>
      </c>
      <c r="P24">
        <f t="shared" si="1"/>
        <v>139301</v>
      </c>
      <c r="Q24" t="str">
        <f t="shared" si="2"/>
        <v>MARNIS</v>
      </c>
      <c r="R24">
        <f t="shared" si="3"/>
        <v>145511</v>
      </c>
      <c r="S24" t="str">
        <f t="shared" si="4"/>
        <v>Eka Fitri Yanti</v>
      </c>
      <c r="U24" s="3" t="s">
        <v>141</v>
      </c>
      <c r="V24" s="3">
        <f t="shared" si="5"/>
        <v>139890</v>
      </c>
      <c r="W24" t="s">
        <v>133</v>
      </c>
      <c r="X24" s="3">
        <f t="shared" si="6"/>
        <v>145511</v>
      </c>
      <c r="Y24" t="s">
        <v>118</v>
      </c>
      <c r="AA24" t="s">
        <v>185</v>
      </c>
      <c r="AB24">
        <v>139406</v>
      </c>
    </row>
    <row r="25" spans="1:28" x14ac:dyDescent="0.25">
      <c r="A25" t="str">
        <f t="shared" si="0"/>
        <v>1401053005002B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48</v>
      </c>
      <c r="J25" t="s">
        <v>49</v>
      </c>
      <c r="K25">
        <v>2</v>
      </c>
      <c r="L25" t="s">
        <v>36</v>
      </c>
      <c r="M25" t="s">
        <v>37</v>
      </c>
      <c r="N25" t="s">
        <v>44</v>
      </c>
      <c r="O25">
        <v>42</v>
      </c>
      <c r="P25">
        <f t="shared" si="1"/>
        <v>139301</v>
      </c>
      <c r="Q25" t="str">
        <f t="shared" si="2"/>
        <v>MARNIS</v>
      </c>
      <c r="R25">
        <f t="shared" si="3"/>
        <v>145511</v>
      </c>
      <c r="S25" t="str">
        <f t="shared" si="4"/>
        <v>Eka Fitri Yanti</v>
      </c>
      <c r="U25" s="3" t="s">
        <v>142</v>
      </c>
      <c r="V25" s="3">
        <f t="shared" si="5"/>
        <v>139890</v>
      </c>
      <c r="W25" t="s">
        <v>133</v>
      </c>
      <c r="X25" s="3">
        <f t="shared" si="6"/>
        <v>145511</v>
      </c>
      <c r="Y25" t="s">
        <v>118</v>
      </c>
      <c r="AA25" t="s">
        <v>186</v>
      </c>
      <c r="AB25">
        <v>139450</v>
      </c>
    </row>
    <row r="26" spans="1:28" x14ac:dyDescent="0.25">
      <c r="A26" t="str">
        <f t="shared" si="0"/>
        <v>1401053005001B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48</v>
      </c>
      <c r="J26" t="s">
        <v>49</v>
      </c>
      <c r="K26">
        <v>2</v>
      </c>
      <c r="L26" t="s">
        <v>38</v>
      </c>
      <c r="M26" t="s">
        <v>51</v>
      </c>
      <c r="N26" t="s">
        <v>27</v>
      </c>
      <c r="O26">
        <v>69</v>
      </c>
      <c r="P26">
        <f t="shared" si="1"/>
        <v>139301</v>
      </c>
      <c r="Q26" t="str">
        <f t="shared" si="2"/>
        <v>MARNIS</v>
      </c>
      <c r="R26">
        <f t="shared" si="3"/>
        <v>145511</v>
      </c>
      <c r="S26" t="str">
        <f t="shared" si="4"/>
        <v>Eka Fitri Yanti</v>
      </c>
      <c r="U26" s="3" t="s">
        <v>143</v>
      </c>
      <c r="V26" s="3">
        <f t="shared" si="5"/>
        <v>139890</v>
      </c>
      <c r="W26" t="s">
        <v>133</v>
      </c>
      <c r="X26" s="3">
        <f t="shared" si="6"/>
        <v>145511</v>
      </c>
      <c r="Y26" t="s">
        <v>118</v>
      </c>
      <c r="AA26" t="s">
        <v>187</v>
      </c>
      <c r="AB26">
        <v>139454</v>
      </c>
    </row>
    <row r="27" spans="1:28" x14ac:dyDescent="0.25">
      <c r="A27" t="str">
        <f t="shared" si="0"/>
        <v>1401053005001B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48</v>
      </c>
      <c r="J27" t="s">
        <v>49</v>
      </c>
      <c r="K27">
        <v>2</v>
      </c>
      <c r="L27" t="s">
        <v>40</v>
      </c>
      <c r="M27" t="s">
        <v>52</v>
      </c>
      <c r="N27" t="s">
        <v>27</v>
      </c>
      <c r="O27">
        <v>54</v>
      </c>
      <c r="P27">
        <f t="shared" si="1"/>
        <v>139301</v>
      </c>
      <c r="Q27" t="str">
        <f t="shared" si="2"/>
        <v>MARNIS</v>
      </c>
      <c r="R27">
        <f t="shared" si="3"/>
        <v>145511</v>
      </c>
      <c r="S27" t="str">
        <f t="shared" si="4"/>
        <v>Eka Fitri Yanti</v>
      </c>
      <c r="U27" s="3" t="s">
        <v>144</v>
      </c>
      <c r="V27" s="3">
        <f t="shared" si="5"/>
        <v>139890</v>
      </c>
      <c r="W27" t="s">
        <v>133</v>
      </c>
      <c r="X27" s="3">
        <f t="shared" si="6"/>
        <v>145511</v>
      </c>
      <c r="Y27" t="s">
        <v>118</v>
      </c>
      <c r="AA27" t="s">
        <v>188</v>
      </c>
      <c r="AB27">
        <v>139524</v>
      </c>
    </row>
    <row r="28" spans="1:28" x14ac:dyDescent="0.25">
      <c r="A28" t="str">
        <f t="shared" si="0"/>
        <v>1401053005003B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48</v>
      </c>
      <c r="J28" t="s">
        <v>49</v>
      </c>
      <c r="K28">
        <v>2</v>
      </c>
      <c r="L28" t="s">
        <v>53</v>
      </c>
      <c r="M28" t="s">
        <v>54</v>
      </c>
      <c r="N28" t="s">
        <v>50</v>
      </c>
      <c r="O28">
        <v>31</v>
      </c>
      <c r="P28">
        <f t="shared" si="1"/>
        <v>139301</v>
      </c>
      <c r="Q28" t="str">
        <f t="shared" si="2"/>
        <v>MARNIS</v>
      </c>
      <c r="R28">
        <f t="shared" si="3"/>
        <v>145511</v>
      </c>
      <c r="S28" t="str">
        <f t="shared" si="4"/>
        <v>Eka Fitri Yanti</v>
      </c>
      <c r="U28" s="3" t="s">
        <v>145</v>
      </c>
      <c r="V28" s="3">
        <f t="shared" si="5"/>
        <v>139890</v>
      </c>
      <c r="W28" t="s">
        <v>133</v>
      </c>
      <c r="X28" s="3">
        <f t="shared" si="6"/>
        <v>145511</v>
      </c>
      <c r="Y28" t="s">
        <v>118</v>
      </c>
      <c r="AA28" t="s">
        <v>189</v>
      </c>
      <c r="AB28">
        <v>139566</v>
      </c>
    </row>
    <row r="29" spans="1:28" x14ac:dyDescent="0.25">
      <c r="A29" t="str">
        <f t="shared" si="0"/>
        <v>1401053005003B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48</v>
      </c>
      <c r="J29" t="s">
        <v>49</v>
      </c>
      <c r="K29">
        <v>2</v>
      </c>
      <c r="L29" t="s">
        <v>55</v>
      </c>
      <c r="M29" t="s">
        <v>56</v>
      </c>
      <c r="N29" t="s">
        <v>50</v>
      </c>
      <c r="O29">
        <v>39</v>
      </c>
      <c r="P29">
        <f t="shared" si="1"/>
        <v>139301</v>
      </c>
      <c r="Q29" t="str">
        <f t="shared" si="2"/>
        <v>MARNIS</v>
      </c>
      <c r="R29">
        <f t="shared" si="3"/>
        <v>145511</v>
      </c>
      <c r="S29" t="str">
        <f t="shared" si="4"/>
        <v>Eka Fitri Yanti</v>
      </c>
      <c r="U29" s="3" t="s">
        <v>146</v>
      </c>
      <c r="V29" s="3">
        <f t="shared" si="5"/>
        <v>139611</v>
      </c>
      <c r="W29" t="s">
        <v>147</v>
      </c>
      <c r="X29" s="3">
        <f t="shared" si="6"/>
        <v>145511</v>
      </c>
      <c r="Y29" t="s">
        <v>118</v>
      </c>
      <c r="AA29" t="s">
        <v>190</v>
      </c>
      <c r="AB29">
        <v>139578</v>
      </c>
    </row>
    <row r="30" spans="1:28" x14ac:dyDescent="0.25">
      <c r="A30" t="str">
        <f t="shared" si="0"/>
        <v>1401053006001B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57</v>
      </c>
      <c r="J30" t="s">
        <v>58</v>
      </c>
      <c r="K30">
        <v>2</v>
      </c>
      <c r="L30" t="s">
        <v>25</v>
      </c>
      <c r="M30" t="s">
        <v>26</v>
      </c>
      <c r="N30" t="s">
        <v>27</v>
      </c>
      <c r="O30">
        <v>29</v>
      </c>
      <c r="P30">
        <f t="shared" si="1"/>
        <v>139301</v>
      </c>
      <c r="Q30" t="str">
        <f t="shared" si="2"/>
        <v>MARNIS</v>
      </c>
      <c r="R30">
        <f t="shared" si="3"/>
        <v>145511</v>
      </c>
      <c r="S30" t="str">
        <f t="shared" si="4"/>
        <v>Eka Fitri Yanti</v>
      </c>
      <c r="U30" s="3" t="s">
        <v>148</v>
      </c>
      <c r="V30" s="3">
        <f t="shared" si="5"/>
        <v>139611</v>
      </c>
      <c r="W30" t="s">
        <v>147</v>
      </c>
      <c r="X30" s="3">
        <f t="shared" si="6"/>
        <v>145511</v>
      </c>
      <c r="Y30" t="s">
        <v>118</v>
      </c>
      <c r="AA30" t="s">
        <v>191</v>
      </c>
      <c r="AB30">
        <v>139604</v>
      </c>
    </row>
    <row r="31" spans="1:28" x14ac:dyDescent="0.25">
      <c r="A31" t="str">
        <f t="shared" si="0"/>
        <v>1401053006001B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57</v>
      </c>
      <c r="J31" t="s">
        <v>58</v>
      </c>
      <c r="K31">
        <v>2</v>
      </c>
      <c r="L31" t="s">
        <v>28</v>
      </c>
      <c r="M31" t="s">
        <v>34</v>
      </c>
      <c r="N31" t="s">
        <v>27</v>
      </c>
      <c r="O31">
        <v>22</v>
      </c>
      <c r="P31">
        <f t="shared" si="1"/>
        <v>139301</v>
      </c>
      <c r="Q31" t="str">
        <f t="shared" si="2"/>
        <v>MARNIS</v>
      </c>
      <c r="R31">
        <f t="shared" si="3"/>
        <v>145511</v>
      </c>
      <c r="S31" t="str">
        <f t="shared" si="4"/>
        <v>Eka Fitri Yanti</v>
      </c>
      <c r="U31" s="3" t="s">
        <v>149</v>
      </c>
      <c r="V31" s="3">
        <f t="shared" si="5"/>
        <v>139611</v>
      </c>
      <c r="W31" t="s">
        <v>147</v>
      </c>
      <c r="X31" s="3">
        <f t="shared" si="6"/>
        <v>145511</v>
      </c>
      <c r="Y31" t="s">
        <v>118</v>
      </c>
      <c r="AA31" t="s">
        <v>147</v>
      </c>
      <c r="AB31">
        <v>139611</v>
      </c>
    </row>
    <row r="32" spans="1:28" x14ac:dyDescent="0.25">
      <c r="A32" t="str">
        <f t="shared" si="0"/>
        <v>1401053006002B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57</v>
      </c>
      <c r="J32" t="s">
        <v>58</v>
      </c>
      <c r="K32">
        <v>2</v>
      </c>
      <c r="L32" t="s">
        <v>30</v>
      </c>
      <c r="M32" t="s">
        <v>35</v>
      </c>
      <c r="N32" t="s">
        <v>44</v>
      </c>
      <c r="O32">
        <v>23</v>
      </c>
      <c r="P32">
        <f t="shared" si="1"/>
        <v>139301</v>
      </c>
      <c r="Q32" t="str">
        <f t="shared" si="2"/>
        <v>MARNIS</v>
      </c>
      <c r="R32">
        <f t="shared" si="3"/>
        <v>145511</v>
      </c>
      <c r="S32" t="str">
        <f t="shared" si="4"/>
        <v>Eka Fitri Yanti</v>
      </c>
      <c r="U32" s="3" t="s">
        <v>150</v>
      </c>
      <c r="V32" s="3">
        <f t="shared" si="5"/>
        <v>139611</v>
      </c>
      <c r="W32" t="s">
        <v>147</v>
      </c>
      <c r="X32" s="3">
        <f t="shared" si="6"/>
        <v>145511</v>
      </c>
      <c r="Y32" t="s">
        <v>118</v>
      </c>
      <c r="AA32" t="s">
        <v>192</v>
      </c>
      <c r="AB32">
        <v>139612</v>
      </c>
    </row>
    <row r="33" spans="1:28" x14ac:dyDescent="0.25">
      <c r="A33" t="str">
        <f t="shared" si="0"/>
        <v>1401053006003P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57</v>
      </c>
      <c r="J33" t="s">
        <v>58</v>
      </c>
      <c r="K33">
        <v>2</v>
      </c>
      <c r="L33" t="s">
        <v>30</v>
      </c>
      <c r="M33" t="s">
        <v>35</v>
      </c>
      <c r="N33" t="s">
        <v>59</v>
      </c>
      <c r="O33">
        <v>23</v>
      </c>
      <c r="P33">
        <f t="shared" si="1"/>
        <v>139301</v>
      </c>
      <c r="Q33" t="str">
        <f t="shared" si="2"/>
        <v>MARNIS</v>
      </c>
      <c r="R33">
        <f t="shared" si="3"/>
        <v>145511</v>
      </c>
      <c r="S33" t="str">
        <f t="shared" si="4"/>
        <v>Eka Fitri Yanti</v>
      </c>
      <c r="U33" s="3" t="s">
        <v>151</v>
      </c>
      <c r="V33" s="3">
        <f t="shared" si="5"/>
        <v>139611</v>
      </c>
      <c r="W33" t="s">
        <v>147</v>
      </c>
      <c r="X33" s="3">
        <f t="shared" si="6"/>
        <v>145511</v>
      </c>
      <c r="Y33" t="s">
        <v>118</v>
      </c>
      <c r="AA33" t="s">
        <v>193</v>
      </c>
      <c r="AB33">
        <v>139620</v>
      </c>
    </row>
    <row r="34" spans="1:28" x14ac:dyDescent="0.25">
      <c r="A34" t="str">
        <f t="shared" si="0"/>
        <v>1401053006001B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57</v>
      </c>
      <c r="J34" t="s">
        <v>58</v>
      </c>
      <c r="K34">
        <v>2</v>
      </c>
      <c r="L34" t="s">
        <v>36</v>
      </c>
      <c r="M34" t="s">
        <v>37</v>
      </c>
      <c r="N34" t="s">
        <v>27</v>
      </c>
      <c r="O34">
        <v>26</v>
      </c>
      <c r="P34">
        <f t="shared" si="1"/>
        <v>139301</v>
      </c>
      <c r="Q34" t="str">
        <f t="shared" si="2"/>
        <v>MARNIS</v>
      </c>
      <c r="R34">
        <f t="shared" si="3"/>
        <v>145511</v>
      </c>
      <c r="S34" t="str">
        <f t="shared" si="4"/>
        <v>Eka Fitri Yanti</v>
      </c>
      <c r="U34" s="3" t="s">
        <v>152</v>
      </c>
      <c r="V34" s="3">
        <f t="shared" si="5"/>
        <v>139611</v>
      </c>
      <c r="W34" t="s">
        <v>147</v>
      </c>
      <c r="X34" s="3">
        <f t="shared" si="6"/>
        <v>145511</v>
      </c>
      <c r="Y34" t="s">
        <v>118</v>
      </c>
      <c r="AA34" t="s">
        <v>194</v>
      </c>
      <c r="AB34">
        <v>139629</v>
      </c>
    </row>
    <row r="35" spans="1:28" x14ac:dyDescent="0.25">
      <c r="A35" t="str">
        <f t="shared" si="0"/>
        <v>1401053006001B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57</v>
      </c>
      <c r="J35" t="s">
        <v>58</v>
      </c>
      <c r="K35">
        <v>2</v>
      </c>
      <c r="L35" t="s">
        <v>38</v>
      </c>
      <c r="M35" t="s">
        <v>39</v>
      </c>
      <c r="N35" t="s">
        <v>27</v>
      </c>
      <c r="O35">
        <v>9</v>
      </c>
      <c r="P35">
        <f t="shared" si="1"/>
        <v>139301</v>
      </c>
      <c r="Q35" t="str">
        <f t="shared" si="2"/>
        <v>MARNIS</v>
      </c>
      <c r="R35">
        <f t="shared" si="3"/>
        <v>145511</v>
      </c>
      <c r="S35" t="str">
        <f t="shared" si="4"/>
        <v>Eka Fitri Yanti</v>
      </c>
      <c r="U35" s="3" t="s">
        <v>153</v>
      </c>
      <c r="V35" s="3">
        <f t="shared" si="5"/>
        <v>139611</v>
      </c>
      <c r="W35" t="s">
        <v>147</v>
      </c>
      <c r="X35" s="3">
        <f t="shared" si="6"/>
        <v>145511</v>
      </c>
      <c r="Y35" t="s">
        <v>118</v>
      </c>
      <c r="AA35" t="s">
        <v>195</v>
      </c>
      <c r="AB35">
        <v>139786</v>
      </c>
    </row>
    <row r="36" spans="1:28" x14ac:dyDescent="0.25">
      <c r="A36" t="str">
        <f t="shared" si="0"/>
        <v>1401053006001B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57</v>
      </c>
      <c r="J36" t="s">
        <v>58</v>
      </c>
      <c r="K36">
        <v>2</v>
      </c>
      <c r="L36" t="s">
        <v>40</v>
      </c>
      <c r="M36" t="s">
        <v>41</v>
      </c>
      <c r="N36" t="s">
        <v>27</v>
      </c>
      <c r="O36">
        <v>7</v>
      </c>
      <c r="P36">
        <f t="shared" si="1"/>
        <v>139301</v>
      </c>
      <c r="Q36" t="str">
        <f t="shared" si="2"/>
        <v>MARNIS</v>
      </c>
      <c r="R36">
        <f t="shared" si="3"/>
        <v>145511</v>
      </c>
      <c r="S36" t="str">
        <f t="shared" si="4"/>
        <v>Eka Fitri Yanti</v>
      </c>
      <c r="U36" s="3" t="s">
        <v>154</v>
      </c>
      <c r="V36" s="3">
        <f t="shared" si="5"/>
        <v>139611</v>
      </c>
      <c r="W36" t="s">
        <v>147</v>
      </c>
      <c r="X36" s="3">
        <f t="shared" si="6"/>
        <v>145511</v>
      </c>
      <c r="Y36" t="s">
        <v>118</v>
      </c>
      <c r="AA36" t="s">
        <v>196</v>
      </c>
      <c r="AB36">
        <v>139813</v>
      </c>
    </row>
    <row r="37" spans="1:28" x14ac:dyDescent="0.25">
      <c r="A37" t="str">
        <f t="shared" si="0"/>
        <v>1401053007001B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60</v>
      </c>
      <c r="J37" t="s">
        <v>61</v>
      </c>
      <c r="K37">
        <v>2</v>
      </c>
      <c r="L37" t="s">
        <v>25</v>
      </c>
      <c r="M37" t="s">
        <v>26</v>
      </c>
      <c r="N37" t="s">
        <v>27</v>
      </c>
      <c r="O37">
        <v>22</v>
      </c>
      <c r="P37">
        <f t="shared" si="1"/>
        <v>139301</v>
      </c>
      <c r="Q37" t="str">
        <f t="shared" si="2"/>
        <v>MARNIS</v>
      </c>
      <c r="R37">
        <f t="shared" si="3"/>
        <v>145511</v>
      </c>
      <c r="S37" t="str">
        <f t="shared" si="4"/>
        <v>Eka Fitri Yanti</v>
      </c>
      <c r="U37" s="3" t="s">
        <v>155</v>
      </c>
      <c r="V37" s="3">
        <f t="shared" si="5"/>
        <v>139611</v>
      </c>
      <c r="W37" t="s">
        <v>147</v>
      </c>
      <c r="X37" s="3">
        <f t="shared" si="6"/>
        <v>145511</v>
      </c>
      <c r="Y37" t="s">
        <v>118</v>
      </c>
      <c r="AA37" t="s">
        <v>133</v>
      </c>
      <c r="AB37">
        <v>139890</v>
      </c>
    </row>
    <row r="38" spans="1:28" x14ac:dyDescent="0.25">
      <c r="A38" t="str">
        <f t="shared" si="0"/>
        <v>1401053007003P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60</v>
      </c>
      <c r="J38" t="s">
        <v>61</v>
      </c>
      <c r="K38">
        <v>2</v>
      </c>
      <c r="L38" t="s">
        <v>28</v>
      </c>
      <c r="M38" t="s">
        <v>34</v>
      </c>
      <c r="N38" t="s">
        <v>59</v>
      </c>
      <c r="O38">
        <v>50</v>
      </c>
      <c r="P38">
        <f t="shared" si="1"/>
        <v>139301</v>
      </c>
      <c r="Q38" t="str">
        <f t="shared" si="2"/>
        <v>MARNIS</v>
      </c>
      <c r="R38">
        <f t="shared" si="3"/>
        <v>145511</v>
      </c>
      <c r="S38" t="str">
        <f t="shared" si="4"/>
        <v>Eka Fitri Yanti</v>
      </c>
      <c r="U38" s="3" t="s">
        <v>156</v>
      </c>
      <c r="V38" s="3">
        <f t="shared" si="5"/>
        <v>139611</v>
      </c>
      <c r="W38" t="s">
        <v>147</v>
      </c>
      <c r="X38" s="3">
        <f t="shared" si="6"/>
        <v>145511</v>
      </c>
      <c r="Y38" t="s">
        <v>118</v>
      </c>
      <c r="AA38" t="s">
        <v>197</v>
      </c>
      <c r="AB38">
        <v>140214</v>
      </c>
    </row>
    <row r="39" spans="1:28" x14ac:dyDescent="0.25">
      <c r="A39" t="str">
        <f t="shared" si="0"/>
        <v>1401053007002B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60</v>
      </c>
      <c r="J39" t="s">
        <v>61</v>
      </c>
      <c r="K39">
        <v>2</v>
      </c>
      <c r="L39" t="s">
        <v>28</v>
      </c>
      <c r="M39" t="s">
        <v>34</v>
      </c>
      <c r="N39" t="s">
        <v>44</v>
      </c>
      <c r="O39">
        <v>50</v>
      </c>
      <c r="P39">
        <f t="shared" si="1"/>
        <v>139301</v>
      </c>
      <c r="Q39" t="str">
        <f t="shared" si="2"/>
        <v>MARNIS</v>
      </c>
      <c r="R39">
        <f t="shared" si="3"/>
        <v>145511</v>
      </c>
      <c r="S39" t="str">
        <f t="shared" si="4"/>
        <v>Eka Fitri Yanti</v>
      </c>
      <c r="U39" s="3" t="s">
        <v>157</v>
      </c>
      <c r="V39" s="3">
        <f t="shared" si="5"/>
        <v>139611</v>
      </c>
      <c r="W39" t="s">
        <v>147</v>
      </c>
      <c r="X39" s="3">
        <f t="shared" si="6"/>
        <v>145511</v>
      </c>
      <c r="Y39" t="s">
        <v>118</v>
      </c>
      <c r="AA39" t="s">
        <v>198</v>
      </c>
      <c r="AB39">
        <v>140227</v>
      </c>
    </row>
    <row r="40" spans="1:28" x14ac:dyDescent="0.25">
      <c r="A40" t="str">
        <f t="shared" si="0"/>
        <v>1401053007001B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60</v>
      </c>
      <c r="J40" t="s">
        <v>61</v>
      </c>
      <c r="K40">
        <v>2</v>
      </c>
      <c r="L40" t="s">
        <v>30</v>
      </c>
      <c r="M40" t="s">
        <v>35</v>
      </c>
      <c r="N40" t="s">
        <v>27</v>
      </c>
      <c r="O40">
        <v>28</v>
      </c>
      <c r="P40">
        <f t="shared" si="1"/>
        <v>139301</v>
      </c>
      <c r="Q40" t="str">
        <f t="shared" si="2"/>
        <v>MARNIS</v>
      </c>
      <c r="R40">
        <f t="shared" si="3"/>
        <v>145511</v>
      </c>
      <c r="S40" t="str">
        <f t="shared" si="4"/>
        <v>Eka Fitri Yanti</v>
      </c>
      <c r="U40" s="3" t="s">
        <v>158</v>
      </c>
      <c r="V40" s="3">
        <f t="shared" si="5"/>
        <v>139611</v>
      </c>
      <c r="W40" t="s">
        <v>147</v>
      </c>
      <c r="X40" s="3">
        <f t="shared" si="6"/>
        <v>145511</v>
      </c>
      <c r="Y40" t="s">
        <v>118</v>
      </c>
      <c r="AA40" t="s">
        <v>199</v>
      </c>
      <c r="AB40">
        <v>140269</v>
      </c>
    </row>
    <row r="41" spans="1:28" x14ac:dyDescent="0.25">
      <c r="A41" t="str">
        <f t="shared" si="0"/>
        <v>1401053007002B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60</v>
      </c>
      <c r="J41" t="s">
        <v>61</v>
      </c>
      <c r="K41">
        <v>2</v>
      </c>
      <c r="L41" t="s">
        <v>36</v>
      </c>
      <c r="M41" t="s">
        <v>37</v>
      </c>
      <c r="N41" t="s">
        <v>44</v>
      </c>
      <c r="O41">
        <v>39</v>
      </c>
      <c r="P41">
        <f t="shared" si="1"/>
        <v>139301</v>
      </c>
      <c r="Q41" t="str">
        <f t="shared" si="2"/>
        <v>MARNIS</v>
      </c>
      <c r="R41">
        <f t="shared" si="3"/>
        <v>145511</v>
      </c>
      <c r="S41" t="str">
        <f t="shared" si="4"/>
        <v>Eka Fitri Yanti</v>
      </c>
      <c r="U41" s="3" t="s">
        <v>159</v>
      </c>
      <c r="V41" s="3">
        <f t="shared" si="5"/>
        <v>139611</v>
      </c>
      <c r="W41" t="s">
        <v>147</v>
      </c>
      <c r="X41" s="3">
        <f t="shared" si="6"/>
        <v>145511</v>
      </c>
      <c r="Y41" t="s">
        <v>118</v>
      </c>
      <c r="AA41" t="s">
        <v>200</v>
      </c>
      <c r="AB41">
        <v>140277</v>
      </c>
    </row>
    <row r="42" spans="1:28" x14ac:dyDescent="0.25">
      <c r="A42" t="str">
        <f t="shared" si="0"/>
        <v>1401053007001B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60</v>
      </c>
      <c r="J42" t="s">
        <v>61</v>
      </c>
      <c r="K42">
        <v>2</v>
      </c>
      <c r="L42" t="s">
        <v>38</v>
      </c>
      <c r="M42" t="s">
        <v>39</v>
      </c>
      <c r="N42" t="s">
        <v>27</v>
      </c>
      <c r="O42">
        <v>21</v>
      </c>
      <c r="P42">
        <f t="shared" si="1"/>
        <v>139301</v>
      </c>
      <c r="Q42" t="str">
        <f t="shared" si="2"/>
        <v>MARNIS</v>
      </c>
      <c r="R42">
        <f t="shared" si="3"/>
        <v>145511</v>
      </c>
      <c r="S42" t="str">
        <f t="shared" si="4"/>
        <v>Eka Fitri Yanti</v>
      </c>
      <c r="AA42" t="s">
        <v>201</v>
      </c>
      <c r="AB42">
        <v>140452</v>
      </c>
    </row>
    <row r="43" spans="1:28" x14ac:dyDescent="0.25">
      <c r="A43" t="str">
        <f t="shared" si="0"/>
        <v>1401053007002B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60</v>
      </c>
      <c r="J43" t="s">
        <v>61</v>
      </c>
      <c r="K43">
        <v>2</v>
      </c>
      <c r="L43" t="s">
        <v>40</v>
      </c>
      <c r="M43" t="s">
        <v>41</v>
      </c>
      <c r="N43" t="s">
        <v>44</v>
      </c>
      <c r="O43">
        <v>28</v>
      </c>
      <c r="P43">
        <f t="shared" si="1"/>
        <v>139301</v>
      </c>
      <c r="Q43" t="str">
        <f t="shared" si="2"/>
        <v>MARNIS</v>
      </c>
      <c r="R43">
        <f t="shared" si="3"/>
        <v>145511</v>
      </c>
      <c r="S43" t="str">
        <f t="shared" si="4"/>
        <v>Eka Fitri Yanti</v>
      </c>
      <c r="AA43" t="s">
        <v>202</v>
      </c>
      <c r="AB43">
        <v>140797</v>
      </c>
    </row>
    <row r="44" spans="1:28" x14ac:dyDescent="0.25">
      <c r="A44" t="str">
        <f t="shared" si="0"/>
        <v>1401053008004B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62</v>
      </c>
      <c r="J44" t="s">
        <v>63</v>
      </c>
      <c r="K44">
        <v>1</v>
      </c>
      <c r="L44" t="s">
        <v>25</v>
      </c>
      <c r="M44" t="s">
        <v>64</v>
      </c>
      <c r="N44" t="s">
        <v>65</v>
      </c>
      <c r="O44">
        <v>24</v>
      </c>
      <c r="P44">
        <f t="shared" si="1"/>
        <v>139890</v>
      </c>
      <c r="Q44" t="str">
        <f t="shared" si="2"/>
        <v>M Isnaini</v>
      </c>
      <c r="R44">
        <f t="shared" si="3"/>
        <v>145511</v>
      </c>
      <c r="S44" t="str">
        <f t="shared" si="4"/>
        <v>Eka Fitri Yanti</v>
      </c>
      <c r="AA44" t="s">
        <v>203</v>
      </c>
      <c r="AB44">
        <v>140942</v>
      </c>
    </row>
    <row r="45" spans="1:28" x14ac:dyDescent="0.25">
      <c r="A45" t="str">
        <f t="shared" si="0"/>
        <v>1401053008004B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62</v>
      </c>
      <c r="J45" t="s">
        <v>63</v>
      </c>
      <c r="K45">
        <v>1</v>
      </c>
      <c r="L45" t="s">
        <v>28</v>
      </c>
      <c r="M45" t="s">
        <v>66</v>
      </c>
      <c r="N45" t="s">
        <v>65</v>
      </c>
      <c r="O45">
        <v>40</v>
      </c>
      <c r="P45">
        <f t="shared" si="1"/>
        <v>139890</v>
      </c>
      <c r="Q45" t="str">
        <f t="shared" si="2"/>
        <v>M Isnaini</v>
      </c>
      <c r="R45">
        <f t="shared" si="3"/>
        <v>145511</v>
      </c>
      <c r="S45" t="str">
        <f t="shared" si="4"/>
        <v>Eka Fitri Yanti</v>
      </c>
      <c r="AA45" t="s">
        <v>204</v>
      </c>
      <c r="AB45">
        <v>140947</v>
      </c>
    </row>
    <row r="46" spans="1:28" x14ac:dyDescent="0.25">
      <c r="A46" t="str">
        <f t="shared" si="0"/>
        <v>1401053008004B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62</v>
      </c>
      <c r="J46" t="s">
        <v>63</v>
      </c>
      <c r="K46">
        <v>1</v>
      </c>
      <c r="L46" t="s">
        <v>30</v>
      </c>
      <c r="M46" t="s">
        <v>67</v>
      </c>
      <c r="N46" t="s">
        <v>65</v>
      </c>
      <c r="O46">
        <v>43</v>
      </c>
      <c r="P46">
        <f t="shared" si="1"/>
        <v>139890</v>
      </c>
      <c r="Q46" t="str">
        <f t="shared" si="2"/>
        <v>M Isnaini</v>
      </c>
      <c r="R46">
        <f t="shared" si="3"/>
        <v>145511</v>
      </c>
      <c r="S46" t="str">
        <f t="shared" si="4"/>
        <v>Eka Fitri Yanti</v>
      </c>
      <c r="AA46" t="s">
        <v>205</v>
      </c>
      <c r="AB46">
        <v>141070</v>
      </c>
    </row>
    <row r="47" spans="1:28" x14ac:dyDescent="0.25">
      <c r="A47" t="str">
        <f t="shared" si="0"/>
        <v>1401053008003B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62</v>
      </c>
      <c r="J47" t="s">
        <v>63</v>
      </c>
      <c r="K47">
        <v>1</v>
      </c>
      <c r="L47" t="s">
        <v>36</v>
      </c>
      <c r="M47" t="s">
        <v>68</v>
      </c>
      <c r="N47" t="s">
        <v>50</v>
      </c>
      <c r="O47">
        <v>40</v>
      </c>
      <c r="P47">
        <f t="shared" si="1"/>
        <v>139890</v>
      </c>
      <c r="Q47" t="str">
        <f t="shared" si="2"/>
        <v>M Isnaini</v>
      </c>
      <c r="R47">
        <f t="shared" si="3"/>
        <v>145511</v>
      </c>
      <c r="S47" t="str">
        <f t="shared" si="4"/>
        <v>Eka Fitri Yanti</v>
      </c>
      <c r="AA47" t="s">
        <v>206</v>
      </c>
      <c r="AB47">
        <v>141081</v>
      </c>
    </row>
    <row r="48" spans="1:28" x14ac:dyDescent="0.25">
      <c r="A48" t="str">
        <f t="shared" si="0"/>
        <v>1401053008003B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62</v>
      </c>
      <c r="J48" t="s">
        <v>63</v>
      </c>
      <c r="K48">
        <v>1</v>
      </c>
      <c r="L48" t="s">
        <v>38</v>
      </c>
      <c r="M48" t="s">
        <v>69</v>
      </c>
      <c r="N48" t="s">
        <v>50</v>
      </c>
      <c r="O48">
        <v>58</v>
      </c>
      <c r="P48">
        <f t="shared" si="1"/>
        <v>139890</v>
      </c>
      <c r="Q48" t="str">
        <f t="shared" si="2"/>
        <v>M Isnaini</v>
      </c>
      <c r="R48">
        <f t="shared" si="3"/>
        <v>145511</v>
      </c>
      <c r="S48" t="str">
        <f t="shared" si="4"/>
        <v>Eka Fitri Yanti</v>
      </c>
      <c r="AA48" t="s">
        <v>207</v>
      </c>
      <c r="AB48">
        <v>141296</v>
      </c>
    </row>
    <row r="49" spans="1:28" x14ac:dyDescent="0.25">
      <c r="A49" t="str">
        <f t="shared" si="0"/>
        <v>1401053008001P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62</v>
      </c>
      <c r="J49" t="s">
        <v>63</v>
      </c>
      <c r="K49">
        <v>1</v>
      </c>
      <c r="L49" t="s">
        <v>40</v>
      </c>
      <c r="M49" t="s">
        <v>70</v>
      </c>
      <c r="N49" t="s">
        <v>71</v>
      </c>
      <c r="O49">
        <v>65</v>
      </c>
      <c r="P49">
        <f t="shared" si="1"/>
        <v>139890</v>
      </c>
      <c r="Q49" t="str">
        <f t="shared" si="2"/>
        <v>M Isnaini</v>
      </c>
      <c r="R49">
        <f t="shared" si="3"/>
        <v>145511</v>
      </c>
      <c r="S49" t="str">
        <f t="shared" si="4"/>
        <v>Eka Fitri Yanti</v>
      </c>
      <c r="AA49" t="s">
        <v>208</v>
      </c>
      <c r="AB49">
        <v>141334</v>
      </c>
    </row>
    <row r="50" spans="1:28" x14ac:dyDescent="0.25">
      <c r="A50" t="str">
        <f t="shared" si="0"/>
        <v>1401053008002B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62</v>
      </c>
      <c r="J50" t="s">
        <v>63</v>
      </c>
      <c r="K50">
        <v>1</v>
      </c>
      <c r="L50" t="s">
        <v>40</v>
      </c>
      <c r="M50" t="s">
        <v>70</v>
      </c>
      <c r="N50" t="s">
        <v>44</v>
      </c>
      <c r="O50">
        <v>65</v>
      </c>
      <c r="P50">
        <f t="shared" si="1"/>
        <v>139890</v>
      </c>
      <c r="Q50" t="str">
        <f t="shared" si="2"/>
        <v>M Isnaini</v>
      </c>
      <c r="R50">
        <f t="shared" si="3"/>
        <v>145511</v>
      </c>
      <c r="S50" t="str">
        <f t="shared" si="4"/>
        <v>Eka Fitri Yanti</v>
      </c>
      <c r="AA50" t="s">
        <v>209</v>
      </c>
      <c r="AB50">
        <v>141409</v>
      </c>
    </row>
    <row r="51" spans="1:28" x14ac:dyDescent="0.25">
      <c r="A51" t="str">
        <f t="shared" si="0"/>
        <v>1401053009002B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72</v>
      </c>
      <c r="J51" t="s">
        <v>73</v>
      </c>
      <c r="K51">
        <v>2</v>
      </c>
      <c r="L51" t="s">
        <v>25</v>
      </c>
      <c r="M51" t="s">
        <v>26</v>
      </c>
      <c r="N51" t="s">
        <v>44</v>
      </c>
      <c r="O51">
        <v>52</v>
      </c>
      <c r="P51">
        <f t="shared" si="1"/>
        <v>139890</v>
      </c>
      <c r="Q51" t="str">
        <f t="shared" si="2"/>
        <v>M Isnaini</v>
      </c>
      <c r="R51">
        <f t="shared" si="3"/>
        <v>145511</v>
      </c>
      <c r="S51" t="str">
        <f t="shared" si="4"/>
        <v>Eka Fitri Yanti</v>
      </c>
      <c r="AA51" t="s">
        <v>210</v>
      </c>
      <c r="AB51">
        <v>141424</v>
      </c>
    </row>
    <row r="52" spans="1:28" x14ac:dyDescent="0.25">
      <c r="A52" t="str">
        <f t="shared" si="0"/>
        <v>1401053009001B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72</v>
      </c>
      <c r="J52" t="s">
        <v>73</v>
      </c>
      <c r="K52">
        <v>2</v>
      </c>
      <c r="L52" t="s">
        <v>28</v>
      </c>
      <c r="M52" t="s">
        <v>34</v>
      </c>
      <c r="N52" t="s">
        <v>27</v>
      </c>
      <c r="O52">
        <v>51</v>
      </c>
      <c r="P52">
        <f t="shared" si="1"/>
        <v>139890</v>
      </c>
      <c r="Q52" t="str">
        <f t="shared" si="2"/>
        <v>M Isnaini</v>
      </c>
      <c r="R52">
        <f t="shared" si="3"/>
        <v>145511</v>
      </c>
      <c r="S52" t="str">
        <f t="shared" si="4"/>
        <v>Eka Fitri Yanti</v>
      </c>
      <c r="AA52" t="s">
        <v>211</v>
      </c>
      <c r="AB52">
        <v>141586</v>
      </c>
    </row>
    <row r="53" spans="1:28" x14ac:dyDescent="0.25">
      <c r="A53" t="str">
        <f t="shared" si="0"/>
        <v>1401053009002B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72</v>
      </c>
      <c r="J53" t="s">
        <v>73</v>
      </c>
      <c r="K53">
        <v>2</v>
      </c>
      <c r="L53" t="s">
        <v>30</v>
      </c>
      <c r="M53" t="s">
        <v>35</v>
      </c>
      <c r="N53" t="s">
        <v>44</v>
      </c>
      <c r="O53">
        <v>40</v>
      </c>
      <c r="P53">
        <f t="shared" si="1"/>
        <v>139890</v>
      </c>
      <c r="Q53" t="str">
        <f t="shared" si="2"/>
        <v>M Isnaini</v>
      </c>
      <c r="R53">
        <f t="shared" si="3"/>
        <v>145511</v>
      </c>
      <c r="S53" t="str">
        <f t="shared" si="4"/>
        <v>Eka Fitri Yanti</v>
      </c>
      <c r="AA53" t="s">
        <v>212</v>
      </c>
      <c r="AB53">
        <v>141636</v>
      </c>
    </row>
    <row r="54" spans="1:28" x14ac:dyDescent="0.25">
      <c r="A54" t="str">
        <f t="shared" si="0"/>
        <v>1401053009001B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72</v>
      </c>
      <c r="J54" t="s">
        <v>73</v>
      </c>
      <c r="K54">
        <v>2</v>
      </c>
      <c r="L54" t="s">
        <v>36</v>
      </c>
      <c r="M54" t="s">
        <v>37</v>
      </c>
      <c r="N54" t="s">
        <v>27</v>
      </c>
      <c r="O54">
        <v>45</v>
      </c>
      <c r="P54">
        <f t="shared" si="1"/>
        <v>139890</v>
      </c>
      <c r="Q54" t="str">
        <f t="shared" si="2"/>
        <v>M Isnaini</v>
      </c>
      <c r="R54">
        <f t="shared" si="3"/>
        <v>145511</v>
      </c>
      <c r="S54" t="str">
        <f t="shared" si="4"/>
        <v>Eka Fitri Yanti</v>
      </c>
      <c r="AA54" t="s">
        <v>213</v>
      </c>
      <c r="AB54">
        <v>142646</v>
      </c>
    </row>
    <row r="55" spans="1:28" x14ac:dyDescent="0.25">
      <c r="A55" t="str">
        <f t="shared" si="0"/>
        <v>1401053009002B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72</v>
      </c>
      <c r="J55" t="s">
        <v>73</v>
      </c>
      <c r="K55">
        <v>2</v>
      </c>
      <c r="L55" t="s">
        <v>38</v>
      </c>
      <c r="M55" t="s">
        <v>39</v>
      </c>
      <c r="N55" t="s">
        <v>44</v>
      </c>
      <c r="O55">
        <v>41</v>
      </c>
      <c r="P55">
        <f t="shared" si="1"/>
        <v>139890</v>
      </c>
      <c r="Q55" t="str">
        <f t="shared" si="2"/>
        <v>M Isnaini</v>
      </c>
      <c r="R55">
        <f t="shared" si="3"/>
        <v>145511</v>
      </c>
      <c r="S55" t="str">
        <f t="shared" si="4"/>
        <v>Eka Fitri Yanti</v>
      </c>
      <c r="AA55" t="s">
        <v>214</v>
      </c>
      <c r="AB55">
        <v>142705</v>
      </c>
    </row>
    <row r="56" spans="1:28" x14ac:dyDescent="0.25">
      <c r="A56" t="str">
        <f t="shared" si="0"/>
        <v>1401053009001B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72</v>
      </c>
      <c r="J56" t="s">
        <v>73</v>
      </c>
      <c r="K56">
        <v>2</v>
      </c>
      <c r="L56" t="s">
        <v>40</v>
      </c>
      <c r="M56" t="s">
        <v>41</v>
      </c>
      <c r="N56" t="s">
        <v>27</v>
      </c>
      <c r="O56">
        <v>36</v>
      </c>
      <c r="P56">
        <f t="shared" si="1"/>
        <v>139890</v>
      </c>
      <c r="Q56" t="str">
        <f t="shared" si="2"/>
        <v>M Isnaini</v>
      </c>
      <c r="R56">
        <f t="shared" si="3"/>
        <v>145511</v>
      </c>
      <c r="S56" t="str">
        <f t="shared" si="4"/>
        <v>Eka Fitri Yanti</v>
      </c>
      <c r="AA56" t="s">
        <v>215</v>
      </c>
      <c r="AB56">
        <v>142759</v>
      </c>
    </row>
    <row r="57" spans="1:28" x14ac:dyDescent="0.25">
      <c r="A57" t="str">
        <f t="shared" si="0"/>
        <v>1401053010001B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74</v>
      </c>
      <c r="J57" t="s">
        <v>75</v>
      </c>
      <c r="K57">
        <v>1</v>
      </c>
      <c r="L57" t="s">
        <v>25</v>
      </c>
      <c r="M57" t="s">
        <v>76</v>
      </c>
      <c r="N57" t="s">
        <v>27</v>
      </c>
      <c r="O57">
        <v>54</v>
      </c>
      <c r="P57">
        <f t="shared" si="1"/>
        <v>139890</v>
      </c>
      <c r="Q57" t="str">
        <f t="shared" si="2"/>
        <v>M Isnaini</v>
      </c>
      <c r="R57">
        <f t="shared" si="3"/>
        <v>145511</v>
      </c>
      <c r="S57" t="str">
        <f t="shared" si="4"/>
        <v>Eka Fitri Yanti</v>
      </c>
      <c r="AA57" t="s">
        <v>216</v>
      </c>
      <c r="AB57">
        <v>142760</v>
      </c>
    </row>
    <row r="58" spans="1:28" x14ac:dyDescent="0.25">
      <c r="A58" t="str">
        <f t="shared" si="0"/>
        <v>1401053010001B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74</v>
      </c>
      <c r="J58" t="s">
        <v>75</v>
      </c>
      <c r="K58">
        <v>1</v>
      </c>
      <c r="L58" t="s">
        <v>28</v>
      </c>
      <c r="M58" t="s">
        <v>77</v>
      </c>
      <c r="N58" t="s">
        <v>27</v>
      </c>
      <c r="O58">
        <v>21</v>
      </c>
      <c r="P58">
        <f t="shared" si="1"/>
        <v>139890</v>
      </c>
      <c r="Q58" t="str">
        <f t="shared" si="2"/>
        <v>M Isnaini</v>
      </c>
      <c r="R58">
        <f t="shared" si="3"/>
        <v>145511</v>
      </c>
      <c r="S58" t="str">
        <f t="shared" si="4"/>
        <v>Eka Fitri Yanti</v>
      </c>
      <c r="AA58" t="s">
        <v>217</v>
      </c>
      <c r="AB58">
        <v>142809</v>
      </c>
    </row>
    <row r="59" spans="1:28" x14ac:dyDescent="0.25">
      <c r="A59" t="str">
        <f t="shared" si="0"/>
        <v>1401053010002B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74</v>
      </c>
      <c r="J59" t="s">
        <v>75</v>
      </c>
      <c r="K59">
        <v>1</v>
      </c>
      <c r="L59" t="s">
        <v>30</v>
      </c>
      <c r="M59" t="s">
        <v>67</v>
      </c>
      <c r="N59" t="s">
        <v>44</v>
      </c>
      <c r="O59">
        <v>24</v>
      </c>
      <c r="P59">
        <f t="shared" si="1"/>
        <v>139890</v>
      </c>
      <c r="Q59" t="str">
        <f t="shared" si="2"/>
        <v>M Isnaini</v>
      </c>
      <c r="R59">
        <f t="shared" si="3"/>
        <v>145511</v>
      </c>
      <c r="S59" t="str">
        <f t="shared" si="4"/>
        <v>Eka Fitri Yanti</v>
      </c>
      <c r="AA59" t="s">
        <v>218</v>
      </c>
      <c r="AB59">
        <v>143696</v>
      </c>
    </row>
    <row r="60" spans="1:28" x14ac:dyDescent="0.25">
      <c r="A60" t="str">
        <f t="shared" si="0"/>
        <v>1401053010002B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74</v>
      </c>
      <c r="J60" t="s">
        <v>75</v>
      </c>
      <c r="K60">
        <v>1</v>
      </c>
      <c r="L60" t="s">
        <v>36</v>
      </c>
      <c r="M60" t="s">
        <v>68</v>
      </c>
      <c r="N60" t="s">
        <v>44</v>
      </c>
      <c r="O60">
        <v>21</v>
      </c>
      <c r="P60">
        <f t="shared" si="1"/>
        <v>139890</v>
      </c>
      <c r="Q60" t="str">
        <f t="shared" si="2"/>
        <v>M Isnaini</v>
      </c>
      <c r="R60">
        <f t="shared" si="3"/>
        <v>145511</v>
      </c>
      <c r="S60" t="str">
        <f t="shared" si="4"/>
        <v>Eka Fitri Yanti</v>
      </c>
      <c r="AA60" t="s">
        <v>219</v>
      </c>
      <c r="AB60">
        <v>144746</v>
      </c>
    </row>
    <row r="61" spans="1:28" x14ac:dyDescent="0.25">
      <c r="A61" t="str">
        <f t="shared" si="0"/>
        <v>1401053010002B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74</v>
      </c>
      <c r="J61" t="s">
        <v>75</v>
      </c>
      <c r="K61">
        <v>1</v>
      </c>
      <c r="L61" t="s">
        <v>38</v>
      </c>
      <c r="M61" t="s">
        <v>78</v>
      </c>
      <c r="N61" t="s">
        <v>44</v>
      </c>
      <c r="O61">
        <v>30</v>
      </c>
      <c r="P61">
        <f t="shared" si="1"/>
        <v>139890</v>
      </c>
      <c r="Q61" t="str">
        <f t="shared" si="2"/>
        <v>M Isnaini</v>
      </c>
      <c r="R61">
        <f t="shared" si="3"/>
        <v>145511</v>
      </c>
      <c r="S61" t="str">
        <f t="shared" si="4"/>
        <v>Eka Fitri Yanti</v>
      </c>
      <c r="AA61" t="s">
        <v>220</v>
      </c>
      <c r="AB61">
        <v>144889</v>
      </c>
    </row>
    <row r="62" spans="1:28" x14ac:dyDescent="0.25">
      <c r="A62" t="str">
        <f t="shared" si="0"/>
        <v>1401053010002B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74</v>
      </c>
      <c r="J62" t="s">
        <v>75</v>
      </c>
      <c r="K62">
        <v>1</v>
      </c>
      <c r="L62" t="s">
        <v>40</v>
      </c>
      <c r="M62" t="s">
        <v>79</v>
      </c>
      <c r="N62" t="s">
        <v>44</v>
      </c>
      <c r="O62">
        <v>32</v>
      </c>
      <c r="P62">
        <f t="shared" si="1"/>
        <v>139890</v>
      </c>
      <c r="Q62" t="str">
        <f t="shared" si="2"/>
        <v>M Isnaini</v>
      </c>
      <c r="R62">
        <f t="shared" si="3"/>
        <v>145511</v>
      </c>
      <c r="S62" t="str">
        <f t="shared" si="4"/>
        <v>Eka Fitri Yanti</v>
      </c>
      <c r="AA62" t="s">
        <v>221</v>
      </c>
      <c r="AB62">
        <v>145017</v>
      </c>
    </row>
    <row r="63" spans="1:28" x14ac:dyDescent="0.25">
      <c r="A63" t="str">
        <f t="shared" si="0"/>
        <v>1401053011002B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80</v>
      </c>
      <c r="J63" t="s">
        <v>81</v>
      </c>
      <c r="K63">
        <v>2</v>
      </c>
      <c r="L63" t="s">
        <v>25</v>
      </c>
      <c r="M63" t="s">
        <v>76</v>
      </c>
      <c r="N63" t="s">
        <v>44</v>
      </c>
      <c r="O63">
        <v>48</v>
      </c>
      <c r="P63">
        <f t="shared" si="1"/>
        <v>139890</v>
      </c>
      <c r="Q63" t="str">
        <f t="shared" si="2"/>
        <v>M Isnaini</v>
      </c>
      <c r="R63">
        <f t="shared" si="3"/>
        <v>145511</v>
      </c>
      <c r="S63" t="str">
        <f t="shared" si="4"/>
        <v>Eka Fitri Yanti</v>
      </c>
      <c r="AA63" t="s">
        <v>222</v>
      </c>
      <c r="AB63">
        <v>145455</v>
      </c>
    </row>
    <row r="64" spans="1:28" x14ac:dyDescent="0.25">
      <c r="A64" t="str">
        <f t="shared" si="0"/>
        <v>1401053011002B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80</v>
      </c>
      <c r="J64" t="s">
        <v>81</v>
      </c>
      <c r="K64">
        <v>2</v>
      </c>
      <c r="L64" t="s">
        <v>28</v>
      </c>
      <c r="M64" t="s">
        <v>77</v>
      </c>
      <c r="N64" t="s">
        <v>44</v>
      </c>
      <c r="O64">
        <v>52</v>
      </c>
      <c r="P64">
        <f t="shared" si="1"/>
        <v>139890</v>
      </c>
      <c r="Q64" t="str">
        <f t="shared" si="2"/>
        <v>M Isnaini</v>
      </c>
      <c r="R64">
        <f t="shared" si="3"/>
        <v>145511</v>
      </c>
      <c r="S64" t="str">
        <f t="shared" si="4"/>
        <v>Eka Fitri Yanti</v>
      </c>
      <c r="AA64" t="s">
        <v>223</v>
      </c>
      <c r="AB64">
        <v>145492</v>
      </c>
    </row>
    <row r="65" spans="1:28" x14ac:dyDescent="0.25">
      <c r="A65" t="str">
        <f t="shared" si="0"/>
        <v>1401053011001P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80</v>
      </c>
      <c r="J65" t="s">
        <v>81</v>
      </c>
      <c r="K65">
        <v>2</v>
      </c>
      <c r="L65" t="s">
        <v>30</v>
      </c>
      <c r="M65" t="s">
        <v>82</v>
      </c>
      <c r="N65" t="s">
        <v>71</v>
      </c>
      <c r="O65">
        <v>26</v>
      </c>
      <c r="P65">
        <f t="shared" si="1"/>
        <v>139890</v>
      </c>
      <c r="Q65" t="str">
        <f t="shared" si="2"/>
        <v>M Isnaini</v>
      </c>
      <c r="R65">
        <f t="shared" si="3"/>
        <v>145511</v>
      </c>
      <c r="S65" t="str">
        <f t="shared" si="4"/>
        <v>Eka Fitri Yanti</v>
      </c>
      <c r="AA65" t="s">
        <v>224</v>
      </c>
      <c r="AB65">
        <v>145505</v>
      </c>
    </row>
    <row r="66" spans="1:28" x14ac:dyDescent="0.25">
      <c r="A66" t="str">
        <f t="shared" si="0"/>
        <v>1401053011003B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80</v>
      </c>
      <c r="J66" t="s">
        <v>81</v>
      </c>
      <c r="K66">
        <v>2</v>
      </c>
      <c r="L66" t="s">
        <v>30</v>
      </c>
      <c r="M66" t="s">
        <v>82</v>
      </c>
      <c r="N66" t="s">
        <v>50</v>
      </c>
      <c r="O66">
        <v>26</v>
      </c>
      <c r="P66">
        <f t="shared" si="1"/>
        <v>139890</v>
      </c>
      <c r="Q66" t="str">
        <f t="shared" si="2"/>
        <v>M Isnaini</v>
      </c>
      <c r="R66">
        <f t="shared" si="3"/>
        <v>145511</v>
      </c>
      <c r="S66" t="str">
        <f t="shared" si="4"/>
        <v>Eka Fitri Yanti</v>
      </c>
      <c r="AA66" t="s">
        <v>225</v>
      </c>
      <c r="AB66">
        <v>145507</v>
      </c>
    </row>
    <row r="67" spans="1:28" x14ac:dyDescent="0.25">
      <c r="A67" t="str">
        <f t="shared" ref="A67:A97" si="7">_xlfn.CONCAT(C67,E67,G67,I67,N67)</f>
        <v>1401053011004B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80</v>
      </c>
      <c r="J67" t="s">
        <v>81</v>
      </c>
      <c r="K67">
        <v>2</v>
      </c>
      <c r="L67" t="s">
        <v>36</v>
      </c>
      <c r="M67" t="s">
        <v>68</v>
      </c>
      <c r="N67" t="s">
        <v>65</v>
      </c>
      <c r="O67">
        <v>28</v>
      </c>
      <c r="P67">
        <f t="shared" ref="P67:P97" si="8">VLOOKUP($A67,$U$2:$Y$41,2,FALSE)</f>
        <v>139890</v>
      </c>
      <c r="Q67" t="str">
        <f t="shared" ref="Q67:R97" si="9">VLOOKUP($A67,$U$2:$Y$41,3,FALSE)</f>
        <v>M Isnaini</v>
      </c>
      <c r="R67">
        <f t="shared" ref="R67:R97" si="10">VLOOKUP($A67,$U$2:$Y$41,4,FALSE)</f>
        <v>145511</v>
      </c>
      <c r="S67" t="str">
        <f t="shared" ref="S67:S97" si="11">VLOOKUP($A67,$U$2:$Y$41,5,FALSE)</f>
        <v>Eka Fitri Yanti</v>
      </c>
      <c r="AA67" t="s">
        <v>226</v>
      </c>
      <c r="AB67">
        <v>145510</v>
      </c>
    </row>
    <row r="68" spans="1:28" x14ac:dyDescent="0.25">
      <c r="A68" t="str">
        <f t="shared" si="7"/>
        <v>1401053011005B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80</v>
      </c>
      <c r="J68" t="s">
        <v>81</v>
      </c>
      <c r="K68">
        <v>2</v>
      </c>
      <c r="L68" t="s">
        <v>38</v>
      </c>
      <c r="M68" t="s">
        <v>83</v>
      </c>
      <c r="N68" t="s">
        <v>84</v>
      </c>
      <c r="O68">
        <v>39</v>
      </c>
      <c r="P68">
        <f t="shared" si="8"/>
        <v>139890</v>
      </c>
      <c r="Q68" t="str">
        <f t="shared" si="9"/>
        <v>M Isnaini</v>
      </c>
      <c r="R68">
        <f t="shared" si="10"/>
        <v>145511</v>
      </c>
      <c r="S68" t="str">
        <f t="shared" si="11"/>
        <v>Eka Fitri Yanti</v>
      </c>
      <c r="AA68" t="s">
        <v>118</v>
      </c>
      <c r="AB68">
        <v>145511</v>
      </c>
    </row>
    <row r="69" spans="1:28" x14ac:dyDescent="0.25">
      <c r="A69" t="str">
        <f t="shared" si="7"/>
        <v>1401053011005B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80</v>
      </c>
      <c r="J69" t="s">
        <v>81</v>
      </c>
      <c r="K69">
        <v>2</v>
      </c>
      <c r="L69" t="s">
        <v>40</v>
      </c>
      <c r="M69" t="s">
        <v>79</v>
      </c>
      <c r="N69" t="s">
        <v>84</v>
      </c>
      <c r="O69">
        <v>20</v>
      </c>
      <c r="P69">
        <f t="shared" si="8"/>
        <v>139890</v>
      </c>
      <c r="Q69" t="str">
        <f t="shared" si="9"/>
        <v>M Isnaini</v>
      </c>
      <c r="R69">
        <f t="shared" si="10"/>
        <v>145511</v>
      </c>
      <c r="S69" t="str">
        <f t="shared" si="11"/>
        <v>Eka Fitri Yanti</v>
      </c>
      <c r="AA69" t="s">
        <v>227</v>
      </c>
      <c r="AB69">
        <v>145517</v>
      </c>
    </row>
    <row r="70" spans="1:28" x14ac:dyDescent="0.25">
      <c r="A70" t="str">
        <f t="shared" si="7"/>
        <v>1401053011005B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80</v>
      </c>
      <c r="J70" t="s">
        <v>81</v>
      </c>
      <c r="K70">
        <v>2</v>
      </c>
      <c r="L70" t="s">
        <v>53</v>
      </c>
      <c r="M70" t="s">
        <v>85</v>
      </c>
      <c r="N70" t="s">
        <v>84</v>
      </c>
      <c r="O70">
        <v>34</v>
      </c>
      <c r="P70">
        <f t="shared" si="8"/>
        <v>139890</v>
      </c>
      <c r="Q70" t="str">
        <f t="shared" si="9"/>
        <v>M Isnaini</v>
      </c>
      <c r="R70">
        <f t="shared" si="10"/>
        <v>145511</v>
      </c>
      <c r="S70" t="str">
        <f t="shared" si="11"/>
        <v>Eka Fitri Yanti</v>
      </c>
      <c r="AA70" t="s">
        <v>228</v>
      </c>
      <c r="AB70">
        <v>145518</v>
      </c>
    </row>
    <row r="71" spans="1:28" x14ac:dyDescent="0.25">
      <c r="A71" t="str">
        <f t="shared" si="7"/>
        <v>1401053011005B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80</v>
      </c>
      <c r="J71" t="s">
        <v>81</v>
      </c>
      <c r="K71">
        <v>2</v>
      </c>
      <c r="L71" t="s">
        <v>55</v>
      </c>
      <c r="M71" t="s">
        <v>86</v>
      </c>
      <c r="N71" t="s">
        <v>84</v>
      </c>
      <c r="O71">
        <v>31</v>
      </c>
      <c r="P71">
        <f t="shared" si="8"/>
        <v>139890</v>
      </c>
      <c r="Q71" t="str">
        <f t="shared" si="9"/>
        <v>M Isnaini</v>
      </c>
      <c r="R71">
        <f t="shared" si="10"/>
        <v>145511</v>
      </c>
      <c r="S71" t="str">
        <f t="shared" si="11"/>
        <v>Eka Fitri Yanti</v>
      </c>
      <c r="AA71" t="s">
        <v>229</v>
      </c>
      <c r="AB71">
        <v>145519</v>
      </c>
    </row>
    <row r="72" spans="1:28" x14ac:dyDescent="0.25">
      <c r="A72" t="str">
        <f t="shared" si="7"/>
        <v>1401053012004B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87</v>
      </c>
      <c r="J72" t="s">
        <v>88</v>
      </c>
      <c r="K72">
        <v>2</v>
      </c>
      <c r="L72" t="s">
        <v>25</v>
      </c>
      <c r="M72" t="s">
        <v>89</v>
      </c>
      <c r="N72" t="s">
        <v>65</v>
      </c>
      <c r="O72">
        <v>28</v>
      </c>
      <c r="P72">
        <f t="shared" si="8"/>
        <v>139611</v>
      </c>
      <c r="Q72" t="str">
        <f t="shared" si="9"/>
        <v>Zulpahmi, S. Pd</v>
      </c>
      <c r="R72">
        <f t="shared" si="10"/>
        <v>145511</v>
      </c>
      <c r="S72" t="str">
        <f t="shared" si="11"/>
        <v>Eka Fitri Yanti</v>
      </c>
      <c r="AA72" t="s">
        <v>230</v>
      </c>
      <c r="AB72">
        <v>145522</v>
      </c>
    </row>
    <row r="73" spans="1:28" x14ac:dyDescent="0.25">
      <c r="A73" t="str">
        <f t="shared" si="7"/>
        <v>1401053012004B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87</v>
      </c>
      <c r="J73" t="s">
        <v>88</v>
      </c>
      <c r="K73">
        <v>2</v>
      </c>
      <c r="L73" t="s">
        <v>28</v>
      </c>
      <c r="M73" t="s">
        <v>90</v>
      </c>
      <c r="N73" t="s">
        <v>65</v>
      </c>
      <c r="O73">
        <v>35</v>
      </c>
      <c r="P73">
        <f t="shared" si="8"/>
        <v>139611</v>
      </c>
      <c r="Q73" t="str">
        <f t="shared" si="9"/>
        <v>Zulpahmi, S. Pd</v>
      </c>
      <c r="R73">
        <f t="shared" si="10"/>
        <v>145511</v>
      </c>
      <c r="S73" t="str">
        <f t="shared" si="11"/>
        <v>Eka Fitri Yanti</v>
      </c>
      <c r="AA73" t="s">
        <v>231</v>
      </c>
      <c r="AB73">
        <v>145525</v>
      </c>
    </row>
    <row r="74" spans="1:28" x14ac:dyDescent="0.25">
      <c r="A74" t="str">
        <f t="shared" si="7"/>
        <v>1401053012004B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87</v>
      </c>
      <c r="J74" t="s">
        <v>88</v>
      </c>
      <c r="K74">
        <v>2</v>
      </c>
      <c r="L74" t="s">
        <v>30</v>
      </c>
      <c r="M74" t="s">
        <v>91</v>
      </c>
      <c r="N74" t="s">
        <v>65</v>
      </c>
      <c r="O74">
        <v>24</v>
      </c>
      <c r="P74">
        <f t="shared" si="8"/>
        <v>139611</v>
      </c>
      <c r="Q74" t="str">
        <f t="shared" si="9"/>
        <v>Zulpahmi, S. Pd</v>
      </c>
      <c r="R74">
        <f t="shared" si="10"/>
        <v>145511</v>
      </c>
      <c r="S74" t="str">
        <f t="shared" si="11"/>
        <v>Eka Fitri Yanti</v>
      </c>
      <c r="AA74" t="s">
        <v>232</v>
      </c>
      <c r="AB74">
        <v>146417</v>
      </c>
    </row>
    <row r="75" spans="1:28" x14ac:dyDescent="0.25">
      <c r="A75" t="str">
        <f t="shared" si="7"/>
        <v>1401053012004B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87</v>
      </c>
      <c r="J75" t="s">
        <v>88</v>
      </c>
      <c r="K75">
        <v>2</v>
      </c>
      <c r="L75" t="s">
        <v>36</v>
      </c>
      <c r="M75" t="s">
        <v>92</v>
      </c>
      <c r="N75" t="s">
        <v>65</v>
      </c>
      <c r="O75">
        <v>36</v>
      </c>
      <c r="P75">
        <f t="shared" si="8"/>
        <v>139611</v>
      </c>
      <c r="Q75" t="str">
        <f t="shared" si="9"/>
        <v>Zulpahmi, S. Pd</v>
      </c>
      <c r="R75">
        <f t="shared" si="10"/>
        <v>145511</v>
      </c>
      <c r="S75" t="str">
        <f t="shared" si="11"/>
        <v>Eka Fitri Yanti</v>
      </c>
      <c r="AA75" s="1" t="s">
        <v>233</v>
      </c>
      <c r="AB75">
        <v>147360</v>
      </c>
    </row>
    <row r="76" spans="1:28" x14ac:dyDescent="0.25">
      <c r="A76" t="str">
        <f t="shared" si="7"/>
        <v>1401053012003B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87</v>
      </c>
      <c r="J76" t="s">
        <v>88</v>
      </c>
      <c r="K76">
        <v>2</v>
      </c>
      <c r="L76" t="s">
        <v>38</v>
      </c>
      <c r="M76" t="s">
        <v>93</v>
      </c>
      <c r="N76" t="s">
        <v>50</v>
      </c>
      <c r="O76">
        <v>33</v>
      </c>
      <c r="P76">
        <f t="shared" si="8"/>
        <v>139611</v>
      </c>
      <c r="Q76" t="str">
        <f t="shared" si="9"/>
        <v>Zulpahmi, S. Pd</v>
      </c>
      <c r="R76">
        <f t="shared" si="10"/>
        <v>145511</v>
      </c>
      <c r="S76" t="str">
        <f t="shared" si="11"/>
        <v>Eka Fitri Yanti</v>
      </c>
      <c r="AA76" t="s">
        <v>234</v>
      </c>
      <c r="AB76">
        <v>147596</v>
      </c>
    </row>
    <row r="77" spans="1:28" x14ac:dyDescent="0.25">
      <c r="A77" t="str">
        <f t="shared" si="7"/>
        <v>1401053012003B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87</v>
      </c>
      <c r="J77" t="s">
        <v>88</v>
      </c>
      <c r="K77">
        <v>2</v>
      </c>
      <c r="L77" t="s">
        <v>40</v>
      </c>
      <c r="M77" t="s">
        <v>94</v>
      </c>
      <c r="N77" t="s">
        <v>50</v>
      </c>
      <c r="O77">
        <v>32</v>
      </c>
      <c r="P77">
        <f t="shared" si="8"/>
        <v>139611</v>
      </c>
      <c r="Q77" t="str">
        <f t="shared" si="9"/>
        <v>Zulpahmi, S. Pd</v>
      </c>
      <c r="R77">
        <f t="shared" si="10"/>
        <v>145511</v>
      </c>
      <c r="S77" t="str">
        <f t="shared" si="11"/>
        <v>Eka Fitri Yanti</v>
      </c>
      <c r="AA77" t="s">
        <v>235</v>
      </c>
      <c r="AB77">
        <v>147797</v>
      </c>
    </row>
    <row r="78" spans="1:28" x14ac:dyDescent="0.25">
      <c r="A78" t="str">
        <f t="shared" si="7"/>
        <v>1401053012001B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87</v>
      </c>
      <c r="J78" t="s">
        <v>88</v>
      </c>
      <c r="K78">
        <v>2</v>
      </c>
      <c r="L78">
        <v>100100</v>
      </c>
      <c r="M78" t="s">
        <v>95</v>
      </c>
      <c r="N78" t="s">
        <v>27</v>
      </c>
      <c r="O78">
        <v>94</v>
      </c>
      <c r="P78">
        <f t="shared" si="8"/>
        <v>139611</v>
      </c>
      <c r="Q78" t="str">
        <f t="shared" si="9"/>
        <v>Zulpahmi, S. Pd</v>
      </c>
      <c r="R78">
        <f t="shared" si="10"/>
        <v>145511</v>
      </c>
      <c r="S78" t="str">
        <f t="shared" si="11"/>
        <v>Eka Fitri Yanti</v>
      </c>
      <c r="AA78" t="s">
        <v>236</v>
      </c>
      <c r="AB78">
        <v>147893</v>
      </c>
    </row>
    <row r="79" spans="1:28" x14ac:dyDescent="0.25">
      <c r="A79" t="str">
        <f t="shared" si="7"/>
        <v>1401053012002B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87</v>
      </c>
      <c r="J79" t="s">
        <v>88</v>
      </c>
      <c r="K79">
        <v>2</v>
      </c>
      <c r="L79">
        <v>100100</v>
      </c>
      <c r="M79" t="s">
        <v>95</v>
      </c>
      <c r="N79" t="s">
        <v>44</v>
      </c>
      <c r="O79">
        <v>94</v>
      </c>
      <c r="P79">
        <f t="shared" si="8"/>
        <v>139611</v>
      </c>
      <c r="Q79" t="str">
        <f t="shared" si="9"/>
        <v>Zulpahmi, S. Pd</v>
      </c>
      <c r="R79">
        <f t="shared" si="10"/>
        <v>145511</v>
      </c>
      <c r="S79" t="str">
        <f t="shared" si="11"/>
        <v>Eka Fitri Yanti</v>
      </c>
      <c r="AA79" t="s">
        <v>237</v>
      </c>
      <c r="AB79">
        <v>147963</v>
      </c>
    </row>
    <row r="80" spans="1:28" x14ac:dyDescent="0.25">
      <c r="A80" t="str">
        <f t="shared" si="7"/>
        <v>1401053013002B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96</v>
      </c>
      <c r="J80" t="s">
        <v>97</v>
      </c>
      <c r="K80">
        <v>2</v>
      </c>
      <c r="L80" t="s">
        <v>25</v>
      </c>
      <c r="M80" t="s">
        <v>76</v>
      </c>
      <c r="N80" t="s">
        <v>44</v>
      </c>
      <c r="O80">
        <v>25</v>
      </c>
      <c r="P80">
        <f t="shared" si="8"/>
        <v>139611</v>
      </c>
      <c r="Q80" t="str">
        <f t="shared" si="9"/>
        <v>Zulpahmi, S. Pd</v>
      </c>
      <c r="R80">
        <f t="shared" si="10"/>
        <v>145511</v>
      </c>
      <c r="S80" t="str">
        <f t="shared" si="11"/>
        <v>Eka Fitri Yanti</v>
      </c>
      <c r="AA80" t="s">
        <v>238</v>
      </c>
      <c r="AB80">
        <v>148096</v>
      </c>
    </row>
    <row r="81" spans="1:28" x14ac:dyDescent="0.25">
      <c r="A81" t="str">
        <f t="shared" si="7"/>
        <v>1401053013002B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96</v>
      </c>
      <c r="J81" t="s">
        <v>97</v>
      </c>
      <c r="K81">
        <v>2</v>
      </c>
      <c r="L81" t="s">
        <v>28</v>
      </c>
      <c r="M81" t="s">
        <v>77</v>
      </c>
      <c r="N81" t="s">
        <v>44</v>
      </c>
      <c r="O81">
        <v>41</v>
      </c>
      <c r="P81">
        <f t="shared" si="8"/>
        <v>139611</v>
      </c>
      <c r="Q81" t="str">
        <f t="shared" si="9"/>
        <v>Zulpahmi, S. Pd</v>
      </c>
      <c r="R81">
        <f t="shared" si="10"/>
        <v>145511</v>
      </c>
      <c r="S81" t="str">
        <f t="shared" si="11"/>
        <v>Eka Fitri Yanti</v>
      </c>
      <c r="AA81" t="s">
        <v>239</v>
      </c>
      <c r="AB81">
        <v>150630</v>
      </c>
    </row>
    <row r="82" spans="1:28" x14ac:dyDescent="0.25">
      <c r="A82" t="str">
        <f t="shared" si="7"/>
        <v>1401053013003B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96</v>
      </c>
      <c r="J82" t="s">
        <v>97</v>
      </c>
      <c r="K82">
        <v>2</v>
      </c>
      <c r="L82" t="s">
        <v>30</v>
      </c>
      <c r="M82" t="s">
        <v>67</v>
      </c>
      <c r="N82" t="s">
        <v>50</v>
      </c>
      <c r="O82">
        <v>80</v>
      </c>
      <c r="P82">
        <f t="shared" si="8"/>
        <v>139611</v>
      </c>
      <c r="Q82" t="str">
        <f t="shared" si="9"/>
        <v>Zulpahmi, S. Pd</v>
      </c>
      <c r="R82">
        <f t="shared" si="10"/>
        <v>145511</v>
      </c>
      <c r="S82" t="str">
        <f t="shared" si="11"/>
        <v>Eka Fitri Yanti</v>
      </c>
      <c r="AA82" t="s">
        <v>240</v>
      </c>
      <c r="AB82">
        <v>151556</v>
      </c>
    </row>
    <row r="83" spans="1:28" x14ac:dyDescent="0.25">
      <c r="A83" t="str">
        <f t="shared" si="7"/>
        <v>1401053013003B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96</v>
      </c>
      <c r="J83" t="s">
        <v>97</v>
      </c>
      <c r="K83">
        <v>2</v>
      </c>
      <c r="L83" t="s">
        <v>36</v>
      </c>
      <c r="M83" t="s">
        <v>68</v>
      </c>
      <c r="N83" t="s">
        <v>50</v>
      </c>
      <c r="O83">
        <v>36</v>
      </c>
      <c r="P83">
        <f t="shared" si="8"/>
        <v>139611</v>
      </c>
      <c r="Q83" t="str">
        <f t="shared" si="9"/>
        <v>Zulpahmi, S. Pd</v>
      </c>
      <c r="R83">
        <f t="shared" si="10"/>
        <v>145511</v>
      </c>
      <c r="S83" t="str">
        <f t="shared" si="11"/>
        <v>Eka Fitri Yanti</v>
      </c>
      <c r="AA83" t="s">
        <v>241</v>
      </c>
      <c r="AB83">
        <v>151645</v>
      </c>
    </row>
    <row r="84" spans="1:28" x14ac:dyDescent="0.25">
      <c r="A84" t="str">
        <f t="shared" si="7"/>
        <v>1401053013004B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96</v>
      </c>
      <c r="J84" t="s">
        <v>97</v>
      </c>
      <c r="K84">
        <v>2</v>
      </c>
      <c r="L84" t="s">
        <v>38</v>
      </c>
      <c r="M84" t="s">
        <v>78</v>
      </c>
      <c r="N84" t="s">
        <v>65</v>
      </c>
      <c r="O84">
        <v>41</v>
      </c>
      <c r="P84">
        <f t="shared" si="8"/>
        <v>139611</v>
      </c>
      <c r="Q84" t="str">
        <f t="shared" si="9"/>
        <v>Zulpahmi, S. Pd</v>
      </c>
      <c r="R84">
        <f t="shared" si="10"/>
        <v>145511</v>
      </c>
      <c r="S84" t="str">
        <f t="shared" si="11"/>
        <v>Eka Fitri Yanti</v>
      </c>
      <c r="AA84" t="s">
        <v>242</v>
      </c>
      <c r="AB84">
        <v>151690</v>
      </c>
    </row>
    <row r="85" spans="1:28" x14ac:dyDescent="0.25">
      <c r="A85" t="str">
        <f t="shared" si="7"/>
        <v>1401053013004B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96</v>
      </c>
      <c r="J85" t="s">
        <v>97</v>
      </c>
      <c r="K85">
        <v>2</v>
      </c>
      <c r="L85" t="s">
        <v>40</v>
      </c>
      <c r="M85" t="s">
        <v>79</v>
      </c>
      <c r="N85" t="s">
        <v>65</v>
      </c>
      <c r="O85">
        <v>62</v>
      </c>
      <c r="P85">
        <f t="shared" si="8"/>
        <v>139611</v>
      </c>
      <c r="Q85" t="str">
        <f t="shared" si="9"/>
        <v>Zulpahmi, S. Pd</v>
      </c>
      <c r="R85">
        <f t="shared" si="10"/>
        <v>145511</v>
      </c>
      <c r="S85" t="str">
        <f t="shared" si="11"/>
        <v>Eka Fitri Yanti</v>
      </c>
      <c r="AA85" t="s">
        <v>243</v>
      </c>
      <c r="AB85">
        <v>152098</v>
      </c>
    </row>
    <row r="86" spans="1:28" x14ac:dyDescent="0.25">
      <c r="A86" t="str">
        <f t="shared" si="7"/>
        <v>1401053013001P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96</v>
      </c>
      <c r="J86" t="s">
        <v>97</v>
      </c>
      <c r="K86">
        <v>2</v>
      </c>
      <c r="L86">
        <v>100100</v>
      </c>
      <c r="M86" t="s">
        <v>98</v>
      </c>
      <c r="N86" t="s">
        <v>71</v>
      </c>
      <c r="O86">
        <v>0</v>
      </c>
      <c r="P86">
        <f t="shared" si="8"/>
        <v>139611</v>
      </c>
      <c r="Q86" t="str">
        <f t="shared" si="9"/>
        <v>Zulpahmi, S. Pd</v>
      </c>
      <c r="R86">
        <f t="shared" si="10"/>
        <v>145511</v>
      </c>
      <c r="S86" t="str">
        <f t="shared" si="11"/>
        <v>Eka Fitri Yanti</v>
      </c>
      <c r="AA86" t="s">
        <v>244</v>
      </c>
      <c r="AB86">
        <v>152253</v>
      </c>
    </row>
    <row r="87" spans="1:28" x14ac:dyDescent="0.25">
      <c r="A87" t="str">
        <f t="shared" si="7"/>
        <v>1401053014004B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99</v>
      </c>
      <c r="J87" t="s">
        <v>100</v>
      </c>
      <c r="K87">
        <v>2</v>
      </c>
      <c r="L87" t="s">
        <v>25</v>
      </c>
      <c r="M87" t="s">
        <v>76</v>
      </c>
      <c r="N87" t="s">
        <v>65</v>
      </c>
      <c r="O87">
        <v>45</v>
      </c>
      <c r="P87">
        <f t="shared" si="8"/>
        <v>139611</v>
      </c>
      <c r="Q87" t="str">
        <f t="shared" si="9"/>
        <v>Zulpahmi, S. Pd</v>
      </c>
      <c r="R87">
        <f t="shared" si="10"/>
        <v>145511</v>
      </c>
      <c r="S87" t="str">
        <f t="shared" si="11"/>
        <v>Eka Fitri Yanti</v>
      </c>
      <c r="AA87" t="s">
        <v>245</v>
      </c>
      <c r="AB87">
        <v>152511</v>
      </c>
    </row>
    <row r="88" spans="1:28" x14ac:dyDescent="0.25">
      <c r="A88" t="str">
        <f t="shared" si="7"/>
        <v>1401053014004B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99</v>
      </c>
      <c r="J88" t="s">
        <v>100</v>
      </c>
      <c r="K88">
        <v>2</v>
      </c>
      <c r="L88" t="s">
        <v>28</v>
      </c>
      <c r="M88" t="s">
        <v>77</v>
      </c>
      <c r="N88" t="s">
        <v>65</v>
      </c>
      <c r="O88">
        <v>40</v>
      </c>
      <c r="P88">
        <f t="shared" si="8"/>
        <v>139611</v>
      </c>
      <c r="Q88" t="str">
        <f t="shared" si="9"/>
        <v>Zulpahmi, S. Pd</v>
      </c>
      <c r="R88">
        <f t="shared" si="10"/>
        <v>145511</v>
      </c>
      <c r="S88" t="str">
        <f t="shared" si="11"/>
        <v>Eka Fitri Yanti</v>
      </c>
      <c r="AA88" t="s">
        <v>246</v>
      </c>
      <c r="AB88">
        <v>154487</v>
      </c>
    </row>
    <row r="89" spans="1:28" x14ac:dyDescent="0.25">
      <c r="A89" t="str">
        <f t="shared" si="7"/>
        <v>1401053014005B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99</v>
      </c>
      <c r="J89" t="s">
        <v>100</v>
      </c>
      <c r="K89">
        <v>2</v>
      </c>
      <c r="L89" t="s">
        <v>30</v>
      </c>
      <c r="M89" t="s">
        <v>101</v>
      </c>
      <c r="N89" t="s">
        <v>84</v>
      </c>
      <c r="O89">
        <v>49</v>
      </c>
      <c r="P89">
        <f t="shared" si="8"/>
        <v>139611</v>
      </c>
      <c r="Q89" t="str">
        <f t="shared" si="9"/>
        <v>Zulpahmi, S. Pd</v>
      </c>
      <c r="R89">
        <f t="shared" si="10"/>
        <v>145511</v>
      </c>
      <c r="S89" t="str">
        <f t="shared" si="11"/>
        <v>Eka Fitri Yanti</v>
      </c>
      <c r="AA89" t="s">
        <v>247</v>
      </c>
      <c r="AB89">
        <v>163819</v>
      </c>
    </row>
    <row r="90" spans="1:28" x14ac:dyDescent="0.25">
      <c r="A90" t="str">
        <f t="shared" si="7"/>
        <v>1401053014004B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99</v>
      </c>
      <c r="J90" t="s">
        <v>100</v>
      </c>
      <c r="K90">
        <v>2</v>
      </c>
      <c r="L90" t="s">
        <v>36</v>
      </c>
      <c r="M90" t="s">
        <v>102</v>
      </c>
      <c r="N90" t="s">
        <v>65</v>
      </c>
      <c r="O90">
        <v>50</v>
      </c>
      <c r="P90">
        <f t="shared" si="8"/>
        <v>139611</v>
      </c>
      <c r="Q90" t="str">
        <f t="shared" si="9"/>
        <v>Zulpahmi, S. Pd</v>
      </c>
      <c r="R90">
        <f t="shared" si="10"/>
        <v>145511</v>
      </c>
      <c r="S90" t="str">
        <f t="shared" si="11"/>
        <v>Eka Fitri Yanti</v>
      </c>
      <c r="AA90" t="s">
        <v>248</v>
      </c>
      <c r="AB90">
        <v>163846</v>
      </c>
    </row>
    <row r="91" spans="1:28" x14ac:dyDescent="0.25">
      <c r="A91" t="str">
        <f t="shared" si="7"/>
        <v>1401053014005B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99</v>
      </c>
      <c r="J91" t="s">
        <v>100</v>
      </c>
      <c r="K91">
        <v>2</v>
      </c>
      <c r="L91" t="s">
        <v>38</v>
      </c>
      <c r="M91" t="s">
        <v>103</v>
      </c>
      <c r="N91" t="s">
        <v>84</v>
      </c>
      <c r="O91">
        <v>34</v>
      </c>
      <c r="P91">
        <f t="shared" si="8"/>
        <v>139611</v>
      </c>
      <c r="Q91" t="str">
        <f t="shared" si="9"/>
        <v>Zulpahmi, S. Pd</v>
      </c>
      <c r="R91">
        <f t="shared" si="10"/>
        <v>145511</v>
      </c>
      <c r="S91" t="str">
        <f t="shared" si="11"/>
        <v>Eka Fitri Yanti</v>
      </c>
      <c r="AA91" t="s">
        <v>249</v>
      </c>
      <c r="AB91">
        <v>164008</v>
      </c>
    </row>
    <row r="92" spans="1:28" x14ac:dyDescent="0.25">
      <c r="A92" t="str">
        <f t="shared" si="7"/>
        <v>1401053014003B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99</v>
      </c>
      <c r="J92" t="s">
        <v>100</v>
      </c>
      <c r="K92">
        <v>2</v>
      </c>
      <c r="L92" t="s">
        <v>40</v>
      </c>
      <c r="M92" t="s">
        <v>104</v>
      </c>
      <c r="N92" t="s">
        <v>50</v>
      </c>
      <c r="O92">
        <v>33</v>
      </c>
      <c r="P92">
        <f t="shared" si="8"/>
        <v>139611</v>
      </c>
      <c r="Q92" t="str">
        <f t="shared" si="9"/>
        <v>Zulpahmi, S. Pd</v>
      </c>
      <c r="R92">
        <f t="shared" si="10"/>
        <v>145511</v>
      </c>
      <c r="S92" t="str">
        <f t="shared" si="11"/>
        <v>Eka Fitri Yanti</v>
      </c>
      <c r="AA92" t="s">
        <v>250</v>
      </c>
      <c r="AB92">
        <v>164127</v>
      </c>
    </row>
    <row r="93" spans="1:28" x14ac:dyDescent="0.25">
      <c r="A93" t="str">
        <f t="shared" si="7"/>
        <v>1401053014005B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99</v>
      </c>
      <c r="J93" t="s">
        <v>100</v>
      </c>
      <c r="K93">
        <v>2</v>
      </c>
      <c r="L93" t="s">
        <v>53</v>
      </c>
      <c r="M93" t="s">
        <v>105</v>
      </c>
      <c r="N93" t="s">
        <v>84</v>
      </c>
      <c r="O93">
        <v>70</v>
      </c>
      <c r="P93">
        <f t="shared" si="8"/>
        <v>139611</v>
      </c>
      <c r="Q93" t="str">
        <f t="shared" si="9"/>
        <v>Zulpahmi, S. Pd</v>
      </c>
      <c r="R93">
        <f t="shared" si="10"/>
        <v>145511</v>
      </c>
      <c r="S93" t="str">
        <f t="shared" si="11"/>
        <v>Eka Fitri Yanti</v>
      </c>
      <c r="AA93" t="s">
        <v>251</v>
      </c>
      <c r="AB93">
        <v>164985</v>
      </c>
    </row>
    <row r="94" spans="1:28" x14ac:dyDescent="0.25">
      <c r="A94" t="str">
        <f t="shared" si="7"/>
        <v>1401053014003B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99</v>
      </c>
      <c r="J94" t="s">
        <v>100</v>
      </c>
      <c r="K94">
        <v>2</v>
      </c>
      <c r="L94" t="s">
        <v>55</v>
      </c>
      <c r="M94" t="s">
        <v>106</v>
      </c>
      <c r="N94" t="s">
        <v>50</v>
      </c>
      <c r="O94">
        <v>94</v>
      </c>
      <c r="P94">
        <f t="shared" si="8"/>
        <v>139611</v>
      </c>
      <c r="Q94" t="str">
        <f t="shared" si="9"/>
        <v>Zulpahmi, S. Pd</v>
      </c>
      <c r="R94">
        <f t="shared" si="10"/>
        <v>145511</v>
      </c>
      <c r="S94" t="str">
        <f t="shared" si="11"/>
        <v>Eka Fitri Yanti</v>
      </c>
      <c r="AA94" t="s">
        <v>252</v>
      </c>
      <c r="AB94">
        <v>164989</v>
      </c>
    </row>
    <row r="95" spans="1:28" x14ac:dyDescent="0.25">
      <c r="A95" t="str">
        <f t="shared" si="7"/>
        <v>1401053014002B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99</v>
      </c>
      <c r="J95" t="s">
        <v>100</v>
      </c>
      <c r="K95">
        <v>2</v>
      </c>
      <c r="L95" t="s">
        <v>107</v>
      </c>
      <c r="M95" t="s">
        <v>108</v>
      </c>
      <c r="N95" t="s">
        <v>44</v>
      </c>
      <c r="O95">
        <v>66</v>
      </c>
      <c r="P95">
        <f t="shared" si="8"/>
        <v>139611</v>
      </c>
      <c r="Q95" t="str">
        <f t="shared" si="9"/>
        <v>Zulpahmi, S. Pd</v>
      </c>
      <c r="R95">
        <f t="shared" si="10"/>
        <v>145511</v>
      </c>
      <c r="S95" t="str">
        <f t="shared" si="11"/>
        <v>Eka Fitri Yanti</v>
      </c>
      <c r="AA95" t="s">
        <v>253</v>
      </c>
      <c r="AB95">
        <v>166733</v>
      </c>
    </row>
    <row r="96" spans="1:28" x14ac:dyDescent="0.25">
      <c r="A96" t="str">
        <f t="shared" si="7"/>
        <v>1401053014002B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99</v>
      </c>
      <c r="J96" t="s">
        <v>100</v>
      </c>
      <c r="K96">
        <v>2</v>
      </c>
      <c r="L96" t="s">
        <v>109</v>
      </c>
      <c r="M96" t="s">
        <v>110</v>
      </c>
      <c r="N96" t="s">
        <v>44</v>
      </c>
      <c r="O96">
        <v>67</v>
      </c>
      <c r="P96">
        <f t="shared" si="8"/>
        <v>139611</v>
      </c>
      <c r="Q96" t="str">
        <f t="shared" si="9"/>
        <v>Zulpahmi, S. Pd</v>
      </c>
      <c r="R96">
        <f t="shared" si="10"/>
        <v>145511</v>
      </c>
      <c r="S96" t="str">
        <f t="shared" si="11"/>
        <v>Eka Fitri Yanti</v>
      </c>
      <c r="AA96" t="s">
        <v>254</v>
      </c>
      <c r="AB96">
        <v>167732</v>
      </c>
    </row>
    <row r="97" spans="1:28" x14ac:dyDescent="0.25">
      <c r="A97" t="str">
        <f t="shared" si="7"/>
        <v>1401053014001P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99</v>
      </c>
      <c r="J97" t="s">
        <v>100</v>
      </c>
      <c r="K97">
        <v>2</v>
      </c>
      <c r="L97">
        <v>100100</v>
      </c>
      <c r="M97" t="s">
        <v>111</v>
      </c>
      <c r="N97" t="s">
        <v>71</v>
      </c>
      <c r="O97">
        <v>0</v>
      </c>
      <c r="P97">
        <f t="shared" si="8"/>
        <v>139611</v>
      </c>
      <c r="Q97" t="str">
        <f t="shared" si="9"/>
        <v>Zulpahmi, S. Pd</v>
      </c>
      <c r="R97">
        <f t="shared" si="10"/>
        <v>145511</v>
      </c>
      <c r="S97" t="str">
        <f t="shared" si="11"/>
        <v>Eka Fitri Yanti</v>
      </c>
      <c r="AA97" t="s">
        <v>255</v>
      </c>
      <c r="AB97">
        <v>170018</v>
      </c>
    </row>
    <row r="98" spans="1:28" x14ac:dyDescent="0.25">
      <c r="AA98" t="s">
        <v>256</v>
      </c>
      <c r="AB98">
        <v>170929</v>
      </c>
    </row>
    <row r="99" spans="1:28" x14ac:dyDescent="0.25">
      <c r="AA99" t="s">
        <v>257</v>
      </c>
      <c r="AB99">
        <v>171455</v>
      </c>
    </row>
    <row r="100" spans="1:28" x14ac:dyDescent="0.25">
      <c r="AA100" t="s">
        <v>258</v>
      </c>
      <c r="AB100">
        <v>172421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2022-02-28T03:29:58Z</dcterms:created>
  <dcterms:modified xsi:type="dcterms:W3CDTF">2022-02-28T03:34:05Z</dcterms:modified>
  <cp:category/>
</cp:coreProperties>
</file>