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PC IPDS\6. IPDS\2022\41. PEMBINAAN STATISTIK SEKTORAL\"/>
    </mc:Choice>
  </mc:AlternateContent>
  <xr:revisionPtr revIDLastSave="0" documentId="13_ncr:1_{22AA7BA3-60DA-4B8D-9C30-3578A93051C8}" xr6:coauthVersionLast="47" xr6:coauthVersionMax="47" xr10:uidLastSave="{00000000-0000-0000-0000-000000000000}"/>
  <bookViews>
    <workbookView xWindow="28680" yWindow="-120" windowWidth="29040" windowHeight="15840" xr2:uid="{35C489D8-B2A0-4747-9769-5B2CA2447025}"/>
  </bookViews>
  <sheets>
    <sheet name="Daftar Instansi" sheetId="1" r:id="rId1"/>
    <sheet name="Sektoral" sheetId="2" r:id="rId2"/>
  </sheets>
  <definedNames>
    <definedName name="_xlnm._FilterDatabase" localSheetId="0" hidden="1">'Daftar Instansi'!$B$2:$F$2</definedName>
    <definedName name="_xlnm.Print_Titles" localSheetId="0">'Daftar Instansi'!$1:$2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9" i="2"/>
  <c r="D13" i="2"/>
  <c r="D12" i="2" l="1"/>
  <c r="B8" i="2"/>
  <c r="D8" i="2" s="1"/>
  <c r="G28" i="1"/>
  <c r="H28" i="1"/>
  <c r="F28" i="1"/>
  <c r="D6" i="2" l="1"/>
  <c r="D10" i="2" s="1"/>
  <c r="D15" i="2" s="1"/>
</calcChain>
</file>

<file path=xl/sharedStrings.xml><?xml version="1.0" encoding="utf-8"?>
<sst xmlns="http://schemas.openxmlformats.org/spreadsheetml/2006/main" count="38" uniqueCount="36">
  <si>
    <t>No</t>
  </si>
  <si>
    <t>OPD</t>
  </si>
  <si>
    <t>Dinas Kependudukan Dan Pencatatan Sipil Kabupaten Kuantan Singingi</t>
  </si>
  <si>
    <t>Dinas Kesehatan Kabupaten Kuantan Singingi</t>
  </si>
  <si>
    <t>Dinas Koperasi Usaha Kecil Menengah Dan Perindustrian Perdagangan Kabupaten Kuantan Singingi</t>
  </si>
  <si>
    <t>Dinas Tanaman Pangan, Hortikultura, dan Ketahanan Pangan</t>
  </si>
  <si>
    <t>Badan Kesatuan Bangsa Dan Politik Kabupaten Kuantan Singingi</t>
  </si>
  <si>
    <t>Rumah Sakit Umum Daerah Teluk Kuantan</t>
  </si>
  <si>
    <t>Badan Kepegawaian, Pendidikan Dan Pelatihan Kabupaten Kuantan Singingi</t>
  </si>
  <si>
    <t>Dinas Pariwisata dan Kebudayaan Kabupaten Kuantan Singingi</t>
  </si>
  <si>
    <t>Dinas Penanaman Modal, Pelayanan Terpadu Satu Pintu Dan Tenaga Kerja Kabupaten Kuantan Singingi</t>
  </si>
  <si>
    <t>Dinas Pekerjaan Umum Dan Penataan Ruang Kabupaten Kuantan Singingi</t>
  </si>
  <si>
    <t>Badan Pendapatan Daerah Kabupaten Kuantan Singingi</t>
  </si>
  <si>
    <t>Dinas Lingkungan Hidup Kabupaten Kuantan Singingi</t>
  </si>
  <si>
    <t>Dinas Pengendalian Penduduk, Keluarga Berencana, Pemberdayaan Perempuan dan Perlindungan Anak</t>
  </si>
  <si>
    <t>Metadata</t>
  </si>
  <si>
    <t>Dinas Perkebunan dan Peternakan</t>
  </si>
  <si>
    <t>Badan Perencanaan, Pembangunan Daerah, Penelitian dan Pengembangan</t>
  </si>
  <si>
    <t>Dinas Sosial, Pemberdayaan Masyarakat dan Desa</t>
  </si>
  <si>
    <t>Dinas Komunikasi, Informatika, Statistik dan Persandian</t>
  </si>
  <si>
    <t>Total</t>
  </si>
  <si>
    <t>Pembinaan Sektoral</t>
  </si>
  <si>
    <t>Rekomendasi Statistik</t>
  </si>
  <si>
    <t>Volume</t>
  </si>
  <si>
    <t>Awal</t>
  </si>
  <si>
    <t>Epss</t>
  </si>
  <si>
    <t>Dinas Perikanan Kabupaten Kuantan Singingi</t>
  </si>
  <si>
    <t>Dinas Pendidikan Kabupaten Kuantan Singingi</t>
  </si>
  <si>
    <t>Sisa</t>
  </si>
  <si>
    <t>Uang Harian</t>
  </si>
  <si>
    <t>Narasumber</t>
  </si>
  <si>
    <t>Epss Tahap 2</t>
  </si>
  <si>
    <t>Sisa Transport</t>
  </si>
  <si>
    <t>Penerima Surat</t>
  </si>
  <si>
    <t>Tanda Tangan</t>
  </si>
  <si>
    <t>Sekretariat Daerah Kabupaten Kuantan Singingi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</si>
</sst>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DR]\ * #,##0_);_([$IDR]\ * \(#,##0\);_([$IDR]\ * &quot;-&quot;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EF6D-4204-4B94-B5FE-2FBEFC90F0DE}">
  <sheetPr>
    <pageSetUpPr fitToPage="1"/>
  </sheetPr>
  <dimension ref="B2:H28"/>
  <sheetViews>
    <sheetView tabSelected="1" view="pageBreakPreview" zoomScale="60" zoomScaleNormal="100" workbookViewId="0">
      <selection activeCell="C6" sqref="C6"/>
    </sheetView>
  </sheetViews>
  <sheetFormatPr defaultRowHeight="15" x14ac:dyDescent="0.25"/>
  <cols>
    <col min="2" max="2" width="3.5703125" bestFit="1" customWidth="1"/>
    <col min="3" max="3" width="95" bestFit="1" customWidth="1"/>
    <col min="4" max="5" width="23.85546875" customWidth="1"/>
    <col min="7" max="7" width="19" bestFit="1" customWidth="1"/>
    <col min="8" max="8" width="20.85546875" bestFit="1" customWidth="1"/>
  </cols>
  <sheetData>
    <row r="2" spans="2:8" ht="39" customHeight="1" x14ac:dyDescent="0.25">
      <c r="B2" s="2" t="s">
        <v>0</v>
      </c>
      <c r="C2" s="2" t="s">
        <v>1</v>
      </c>
      <c r="D2" s="2" t="s">
        <v>33</v>
      </c>
      <c r="E2" s="2" t="s">
        <v>34</v>
      </c>
      <c r="F2" t="s">
        <v>15</v>
      </c>
      <c r="G2" t="s">
        <v>21</v>
      </c>
      <c r="H2" t="s">
        <v>22</v>
      </c>
    </row>
    <row r="3" spans="2:8" ht="39" customHeight="1" x14ac:dyDescent="0.25">
      <c r="B3" s="2">
        <v>1</v>
      </c>
      <c r="C3" s="2" t="s">
        <v>8</v>
      </c>
      <c r="D3" s="2"/>
      <c r="E3" s="2"/>
      <c r="F3">
        <v>1</v>
      </c>
      <c r="G3">
        <v>1</v>
      </c>
      <c r="H3">
        <v>1</v>
      </c>
    </row>
    <row r="4" spans="2:8" ht="39" customHeight="1" x14ac:dyDescent="0.25">
      <c r="B4" s="2">
        <v>2</v>
      </c>
      <c r="C4" s="2" t="s">
        <v>6</v>
      </c>
      <c r="D4" s="2"/>
      <c r="E4" s="2"/>
      <c r="F4">
        <v>1</v>
      </c>
      <c r="G4">
        <v>1</v>
      </c>
    </row>
    <row r="5" spans="2:8" ht="39" customHeight="1" x14ac:dyDescent="0.25">
      <c r="B5" s="2">
        <v>3</v>
      </c>
      <c r="C5" s="2" t="s">
        <v>35</v>
      </c>
      <c r="D5" s="2"/>
      <c r="E5" s="2"/>
      <c r="G5">
        <v>1</v>
      </c>
      <c r="H5">
        <v>1</v>
      </c>
    </row>
    <row r="6" spans="2:8" ht="39" customHeight="1" x14ac:dyDescent="0.25">
      <c r="B6" s="2">
        <v>4</v>
      </c>
      <c r="C6" s="2" t="s">
        <v>12</v>
      </c>
      <c r="D6" s="2"/>
      <c r="E6" s="2"/>
      <c r="F6">
        <v>1</v>
      </c>
      <c r="G6">
        <v>1</v>
      </c>
    </row>
    <row r="7" spans="2:8" ht="39" customHeight="1" x14ac:dyDescent="0.25">
      <c r="B7" s="2">
        <v>5</v>
      </c>
      <c r="C7" s="2" t="s">
        <v>17</v>
      </c>
      <c r="D7" s="2"/>
      <c r="E7" s="2"/>
      <c r="G7">
        <v>1</v>
      </c>
    </row>
    <row r="8" spans="2:8" ht="39" customHeight="1" x14ac:dyDescent="0.25">
      <c r="B8" s="2">
        <v>6</v>
      </c>
      <c r="C8" s="2" t="s">
        <v>2</v>
      </c>
      <c r="D8" s="2"/>
      <c r="E8" s="2"/>
      <c r="F8">
        <v>1</v>
      </c>
      <c r="G8">
        <v>1</v>
      </c>
    </row>
    <row r="9" spans="2:8" ht="39" customHeight="1" x14ac:dyDescent="0.25">
      <c r="B9" s="2">
        <v>7</v>
      </c>
      <c r="C9" s="2" t="s">
        <v>3</v>
      </c>
      <c r="D9" s="2"/>
      <c r="E9" s="2"/>
      <c r="F9">
        <v>1</v>
      </c>
      <c r="G9">
        <v>1</v>
      </c>
    </row>
    <row r="10" spans="2:8" ht="39" customHeight="1" x14ac:dyDescent="0.25">
      <c r="B10" s="2">
        <v>8</v>
      </c>
      <c r="C10" s="2" t="s">
        <v>19</v>
      </c>
      <c r="D10" s="2"/>
      <c r="E10" s="2"/>
      <c r="G10">
        <v>1</v>
      </c>
    </row>
    <row r="11" spans="2:8" ht="39" customHeight="1" x14ac:dyDescent="0.25">
      <c r="B11" s="2">
        <v>9</v>
      </c>
      <c r="C11" s="2" t="s">
        <v>4</v>
      </c>
      <c r="D11" s="2"/>
      <c r="E11" s="2"/>
      <c r="F11">
        <v>1</v>
      </c>
      <c r="G11">
        <v>1</v>
      </c>
    </row>
    <row r="12" spans="2:8" ht="39" customHeight="1" x14ac:dyDescent="0.25">
      <c r="B12" s="2">
        <v>10</v>
      </c>
      <c r="C12" s="2" t="s">
        <v>13</v>
      </c>
      <c r="D12" s="2"/>
      <c r="E12" s="2"/>
      <c r="F12">
        <v>1</v>
      </c>
      <c r="G12">
        <v>1</v>
      </c>
    </row>
    <row r="13" spans="2:8" ht="39" customHeight="1" x14ac:dyDescent="0.25">
      <c r="B13" s="2">
        <v>11</v>
      </c>
      <c r="C13" s="2" t="s">
        <v>9</v>
      </c>
      <c r="D13" s="2"/>
      <c r="E13" s="2"/>
      <c r="F13">
        <v>1</v>
      </c>
      <c r="G13">
        <v>1</v>
      </c>
    </row>
    <row r="14" spans="2:8" ht="39" customHeight="1" x14ac:dyDescent="0.25">
      <c r="B14" s="2">
        <v>12</v>
      </c>
      <c r="C14" s="2" t="s">
        <v>11</v>
      </c>
      <c r="D14" s="2"/>
      <c r="E14" s="2"/>
      <c r="F14">
        <v>1</v>
      </c>
      <c r="G14">
        <v>1</v>
      </c>
    </row>
    <row r="15" spans="2:8" ht="39" customHeight="1" x14ac:dyDescent="0.25">
      <c r="B15" s="2">
        <v>13</v>
      </c>
      <c r="C15" s="2" t="s">
        <v>10</v>
      </c>
      <c r="D15" s="2"/>
      <c r="E15" s="2"/>
      <c r="F15">
        <v>1</v>
      </c>
      <c r="G15">
        <v>1</v>
      </c>
    </row>
    <row r="16" spans="2:8" ht="39" customHeight="1" x14ac:dyDescent="0.25">
      <c r="B16" s="2">
        <v>14</v>
      </c>
      <c r="C16" s="2" t="s">
        <v>27</v>
      </c>
      <c r="D16" s="2"/>
      <c r="E16" s="2"/>
      <c r="G16">
        <v>1</v>
      </c>
    </row>
    <row r="17" spans="2:8" ht="39" customHeight="1" x14ac:dyDescent="0.25">
      <c r="B17" s="2">
        <v>15</v>
      </c>
      <c r="C17" s="2" t="s">
        <v>14</v>
      </c>
      <c r="D17" s="2"/>
      <c r="E17" s="2"/>
      <c r="F17">
        <v>1</v>
      </c>
      <c r="G17">
        <v>1</v>
      </c>
    </row>
    <row r="18" spans="2:8" ht="39" customHeight="1" x14ac:dyDescent="0.25">
      <c r="B18" s="2">
        <v>16</v>
      </c>
      <c r="C18" s="2" t="s">
        <v>26</v>
      </c>
      <c r="D18" s="2"/>
      <c r="E18" s="2"/>
      <c r="F18">
        <v>1</v>
      </c>
      <c r="G18">
        <v>1</v>
      </c>
    </row>
    <row r="19" spans="2:8" ht="39" customHeight="1" x14ac:dyDescent="0.25">
      <c r="B19" s="2">
        <v>17</v>
      </c>
      <c r="C19" s="2" t="s">
        <v>16</v>
      </c>
      <c r="D19" s="2"/>
      <c r="E19" s="2"/>
      <c r="F19">
        <v>1</v>
      </c>
      <c r="G19">
        <v>1</v>
      </c>
    </row>
    <row r="20" spans="2:8" ht="39" customHeight="1" x14ac:dyDescent="0.25">
      <c r="B20" s="2">
        <v>18</v>
      </c>
      <c r="C20" s="2" t="s">
        <v>18</v>
      </c>
      <c r="D20" s="2"/>
      <c r="E20" s="2"/>
      <c r="G20">
        <v>1</v>
      </c>
    </row>
    <row r="21" spans="2:8" ht="39" customHeight="1" x14ac:dyDescent="0.25">
      <c r="B21" s="2">
        <v>19</v>
      </c>
      <c r="C21" s="2" t="s">
        <v>5</v>
      </c>
      <c r="D21" s="2"/>
      <c r="E21" s="2"/>
      <c r="F21">
        <v>1</v>
      </c>
      <c r="G21">
        <v>1</v>
      </c>
    </row>
    <row r="22" spans="2:8" ht="39" customHeight="1" x14ac:dyDescent="0.25">
      <c r="B22" s="2">
        <v>20</v>
      </c>
      <c r="C22" s="2" t="s">
        <v>7</v>
      </c>
      <c r="D22" s="2"/>
      <c r="E22" s="2"/>
      <c r="F22">
        <v>1</v>
      </c>
      <c r="G22">
        <v>1</v>
      </c>
    </row>
    <row r="28" spans="2:8" x14ac:dyDescent="0.25">
      <c r="C28" t="s">
        <v>20</v>
      </c>
      <c r="F28">
        <f>SUM(F3:F26)</f>
        <v>15</v>
      </c>
      <c r="G28">
        <f t="shared" ref="G28:H28" si="0">SUM(G3:G26)</f>
        <v>20</v>
      </c>
      <c r="H28">
        <f t="shared" si="0"/>
        <v>2</v>
      </c>
    </row>
  </sheetData>
  <autoFilter ref="B2:F2" xr:uid="{A9E5EF6D-4204-4B94-B5FE-2FBEFC90F0DE}">
    <sortState xmlns:xlrd2="http://schemas.microsoft.com/office/spreadsheetml/2017/richdata2" ref="B3:F22">
      <sortCondition ref="C2"/>
    </sortState>
  </autoFilter>
  <pageMargins left="0.7" right="0.7" top="0.75" bottom="0.75" header="0.3" footer="0.3"/>
  <pageSetup paperSize="9" scale="64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A903-8CDE-4327-B0B4-041E51DE0625}">
  <dimension ref="A2:D15"/>
  <sheetViews>
    <sheetView workbookViewId="0">
      <selection activeCell="D12" sqref="D12"/>
    </sheetView>
  </sheetViews>
  <sheetFormatPr defaultRowHeight="15" x14ac:dyDescent="0.25"/>
  <cols>
    <col min="1" max="1" width="19" bestFit="1" customWidth="1"/>
    <col min="2" max="2" width="17.5703125" bestFit="1" customWidth="1"/>
    <col min="3" max="3" width="13.85546875" style="1" bestFit="1" customWidth="1"/>
    <col min="4" max="4" width="14.85546875" style="1" bestFit="1" customWidth="1"/>
  </cols>
  <sheetData>
    <row r="2" spans="1:4" x14ac:dyDescent="0.25">
      <c r="B2" t="s">
        <v>23</v>
      </c>
    </row>
    <row r="3" spans="1:4" x14ac:dyDescent="0.25">
      <c r="A3" t="s">
        <v>24</v>
      </c>
      <c r="B3">
        <v>180</v>
      </c>
      <c r="C3" s="1">
        <v>57635</v>
      </c>
      <c r="D3" s="1">
        <f>B3*C3+D4</f>
        <v>10524300</v>
      </c>
    </row>
    <row r="4" spans="1:4" x14ac:dyDescent="0.25">
      <c r="A4" t="s">
        <v>32</v>
      </c>
      <c r="D4" s="1">
        <v>150000</v>
      </c>
    </row>
    <row r="6" spans="1:4" x14ac:dyDescent="0.25">
      <c r="A6" t="s">
        <v>25</v>
      </c>
      <c r="B6">
        <v>19</v>
      </c>
      <c r="C6" s="1">
        <v>56714</v>
      </c>
      <c r="D6" s="1">
        <f>B6*C6</f>
        <v>1077566</v>
      </c>
    </row>
    <row r="8" spans="1:4" x14ac:dyDescent="0.25">
      <c r="A8" t="s">
        <v>21</v>
      </c>
      <c r="B8">
        <f>(20*2)+16</f>
        <v>56</v>
      </c>
      <c r="C8" s="1">
        <v>56714</v>
      </c>
      <c r="D8" s="1">
        <f>B8*C8</f>
        <v>3175984</v>
      </c>
    </row>
    <row r="9" spans="1:4" x14ac:dyDescent="0.25">
      <c r="A9" t="s">
        <v>31</v>
      </c>
      <c r="B9">
        <v>15</v>
      </c>
      <c r="C9" s="1">
        <v>56714</v>
      </c>
      <c r="D9" s="1">
        <f>B9*C9</f>
        <v>850710</v>
      </c>
    </row>
    <row r="10" spans="1:4" x14ac:dyDescent="0.25">
      <c r="A10" t="s">
        <v>28</v>
      </c>
      <c r="D10" s="1">
        <f>D3-SUM(D5:D9)</f>
        <v>5420040</v>
      </c>
    </row>
    <row r="12" spans="1:4" x14ac:dyDescent="0.25">
      <c r="A12" t="s">
        <v>29</v>
      </c>
      <c r="B12">
        <v>52</v>
      </c>
      <c r="C12" s="1">
        <v>85000</v>
      </c>
      <c r="D12" s="1">
        <f>B12*C12</f>
        <v>4420000</v>
      </c>
    </row>
    <row r="13" spans="1:4" x14ac:dyDescent="0.25">
      <c r="A13" t="s">
        <v>30</v>
      </c>
      <c r="B13">
        <v>1</v>
      </c>
      <c r="C13" s="1">
        <v>1000000</v>
      </c>
      <c r="D13" s="1">
        <f>B13*C13</f>
        <v>1000000</v>
      </c>
    </row>
    <row r="15" spans="1:4" x14ac:dyDescent="0.25">
      <c r="A15" t="s">
        <v>28</v>
      </c>
      <c r="D15" s="1">
        <f>D10-SUM(D12:D13)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Daftar Instansi</vt:lpstr>
      <vt:lpstr>Sektoral</vt:lpstr>
      <vt:lpstr>'Daftar Instansi'!Print_Titles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cp:lastPrinted>2022-12-22T04:11:04Z</cp:lastPrinted>
  <dcterms:created xsi:type="dcterms:W3CDTF">2022-12-18T07:03:00Z</dcterms:created>
  <dcterms:modified xsi:type="dcterms:W3CDTF">2022-12-23T00:27:10Z</dcterms:modified>
</cp:coreProperties>
</file>