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/github/WrittenQualifier/resources/problem01/"/>
    </mc:Choice>
  </mc:AlternateContent>
  <xr:revisionPtr revIDLastSave="0" documentId="13_ncr:1_{1A693183-972D-8E4D-BF1D-4E693BC2F924}" xr6:coauthVersionLast="38" xr6:coauthVersionMax="38" xr10:uidLastSave="{00000000-0000-0000-0000-000000000000}"/>
  <bookViews>
    <workbookView xWindow="0" yWindow="460" windowWidth="21500" windowHeight="17540" xr2:uid="{977C3F12-CA30-2940-B949-BECFEB14FF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1" i="1" l="1"/>
  <c r="F63" i="1"/>
  <c r="G63" i="1"/>
  <c r="D63" i="1"/>
  <c r="C63" i="1"/>
  <c r="C54" i="1"/>
  <c r="D54" i="1"/>
  <c r="E54" i="1"/>
  <c r="F54" i="1"/>
  <c r="G54" i="1"/>
  <c r="H54" i="1"/>
  <c r="H79" i="1"/>
  <c r="H78" i="1"/>
  <c r="F78" i="1"/>
  <c r="E78" i="1"/>
  <c r="D78" i="1"/>
  <c r="C78" i="1"/>
  <c r="B63" i="1"/>
  <c r="C53" i="1"/>
  <c r="D53" i="1"/>
  <c r="E53" i="1"/>
  <c r="F53" i="1"/>
  <c r="G53" i="1"/>
  <c r="H53" i="1"/>
  <c r="N28" i="1"/>
  <c r="N29" i="1" s="1"/>
  <c r="O28" i="1"/>
  <c r="O29" i="1" s="1"/>
  <c r="P28" i="1"/>
  <c r="P29" i="1" s="1"/>
  <c r="Q28" i="1"/>
  <c r="Q29" i="1" s="1"/>
  <c r="R28" i="1"/>
  <c r="R29" i="1" s="1"/>
  <c r="S28" i="1"/>
  <c r="S29" i="1" s="1"/>
  <c r="E63" i="1" l="1"/>
  <c r="H63" i="1" s="1"/>
  <c r="H64" i="1" s="1"/>
</calcChain>
</file>

<file path=xl/sharedStrings.xml><?xml version="1.0" encoding="utf-8"?>
<sst xmlns="http://schemas.openxmlformats.org/spreadsheetml/2006/main" count="63" uniqueCount="45">
  <si>
    <t>Facebook</t>
  </si>
  <si>
    <t>Twitter</t>
  </si>
  <si>
    <t>Flickr</t>
  </si>
  <si>
    <t>Users</t>
  </si>
  <si>
    <t>LinkedIn</t>
  </si>
  <si>
    <t>Quora</t>
  </si>
  <si>
    <t>Social Network Oriented</t>
  </si>
  <si>
    <t>Tumblr</t>
  </si>
  <si>
    <t>Pinterest</t>
  </si>
  <si>
    <t>Microblogs</t>
  </si>
  <si>
    <t>Video</t>
  </si>
  <si>
    <t>Youtube</t>
  </si>
  <si>
    <t>Reddit</t>
  </si>
  <si>
    <t xml:space="preserve">Instagram </t>
  </si>
  <si>
    <t>Image Sharing</t>
  </si>
  <si>
    <t>Million Blogs</t>
  </si>
  <si>
    <t>Thousands Forums</t>
  </si>
  <si>
    <t>Media Units</t>
  </si>
  <si>
    <t>active users</t>
  </si>
  <si>
    <t>https://www.google.com/url?sa=i&amp;source=images&amp;cd=&amp;cad=rja&amp;uact=8&amp;ved=2ahUKEwj40cGw5PTeAhVMulMKHcphBGEQjhx6BAgBEAM&amp;url=https%3A%2F%2Fwww.reddit.com%2Fr%2Fdataisbeautiful%2Fcomments%2F87rdrf%2Factive_users_over_the_years_statista_oc%2F&amp;psig=AOvVaw2Xi4aawJN8jjW0Ii3m9sl0&amp;ust=1543415330489205</t>
  </si>
  <si>
    <t>Foursquare</t>
  </si>
  <si>
    <t>Yelp</t>
  </si>
  <si>
    <t>Million Reviews</t>
  </si>
  <si>
    <t>billion checkins</t>
  </si>
  <si>
    <t>expandedramblings</t>
  </si>
  <si>
    <t>statista</t>
  </si>
  <si>
    <t>DOMO</t>
  </si>
  <si>
    <t>average monthly visitors</t>
  </si>
  <si>
    <t>Uber</t>
  </si>
  <si>
    <t>https://techcrunch.com/2017/08/17/can-didi-out-network-uber-to-win-the-global-ridesharing-market/</t>
  </si>
  <si>
    <t>Ridesharing</t>
  </si>
  <si>
    <t>Million Rides per day</t>
  </si>
  <si>
    <t>Million Photos per day</t>
  </si>
  <si>
    <t>hours of videos per day</t>
  </si>
  <si>
    <t>https://tubularinsights.com/hours-minute-uploaded-youtube/</t>
  </si>
  <si>
    <t>Snapchat</t>
  </si>
  <si>
    <t>Million posts per minute</t>
  </si>
  <si>
    <t>https://blog.microfocus.com/how-much-data-is-created-on-the-internet-each-day/</t>
  </si>
  <si>
    <t>https://www.omnicoreagency.com/facebook-statistics/</t>
  </si>
  <si>
    <t>Average 155 friends</t>
  </si>
  <si>
    <t>Million photos per day</t>
  </si>
  <si>
    <t>Million Pins per day</t>
  </si>
  <si>
    <t xml:space="preserve">175 billion </t>
  </si>
  <si>
    <t>80 old 20 new</t>
  </si>
  <si>
    <t>http://socialmarketingwriting.com/19-pinterest-statistics-you-probably-dont-know-but-should-infographic/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</si>
</sst>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3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Sheet1!$C$61:$H$61</c:f>
              <c:numCache>
                <c:formatCode>General</c:formatCode>
                <c:ptCount val="6"/>
                <c:pt idx="0">
                  <c:v>467.56799999999998</c:v>
                </c:pt>
                <c:pt idx="1">
                  <c:v>1295.16336</c:v>
                </c:pt>
                <c:pt idx="2">
                  <c:v>1623.49896096</c:v>
                </c:pt>
                <c:pt idx="3">
                  <c:v>1877.8045204800001</c:v>
                </c:pt>
                <c:pt idx="4">
                  <c:v>2132.1100799999999</c:v>
                </c:pt>
                <c:pt idx="5">
                  <c:v>2213.4669119999999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F-C346-90C9-485CDF7F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64752"/>
        <c:axId val="2064444976"/>
      </c:lineChart>
      <c:catAx>
        <c:axId val="207016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44976"/>
        <c:crosses val="autoZero"/>
        <c:auto val="1"/>
        <c:lblAlgn val="ctr"/>
        <c:lblOffset val="100"/>
        <c:noMultiLvlLbl val="0"/>
      </c:catAx>
      <c:valAx>
        <c:axId val="20644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339182</xdr:colOff>
      <xdr:row>43</xdr:row>
      <xdr:rowOff>22302</xdr:rowOff>
    </xdr:from>
    <xdr:to>
      <xdr:col>16</xdr:col>
      <xdr:colOff>760451</xdr:colOff>
      <xdr:row>56</xdr:row>
      <xdr:rowOff>148063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9CBBB-178F-0C4C-B348-27420CEFF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B4E5-0F7E-034B-88AC-01A388E6ED9A}">
  <dimension ref="A2:S79"/>
  <sheetViews>
    <sheetView tabSelected="1" topLeftCell="A41" zoomScale="82" workbookViewId="0">
      <selection activeCell="H63" sqref="H63"/>
    </sheetView>
  </sheetViews>
  <sheetFormatPr baseColWidth="10" defaultRowHeight="16" x14ac:dyDescent="0.2"/>
  <cols>
    <col min="1" max="1" width="21.5" bestFit="1" customWidth="1"/>
    <col min="3" max="7" width="11" bestFit="1" customWidth="1"/>
    <col min="8" max="8" width="12.5" bestFit="1" customWidth="1"/>
    <col min="10" max="10" width="17.6640625" bestFit="1" customWidth="1"/>
    <col min="14" max="17" width="11" bestFit="1" customWidth="1"/>
    <col min="18" max="18" width="11.83203125" bestFit="1" customWidth="1"/>
    <col min="19" max="19" width="13.83203125" bestFit="1" customWidth="1"/>
  </cols>
  <sheetData>
    <row r="2" spans="1:11" x14ac:dyDescent="0.2">
      <c r="J2" t="s">
        <v>24</v>
      </c>
    </row>
    <row r="3" spans="1:11" x14ac:dyDescent="0.2">
      <c r="J3" t="s">
        <v>25</v>
      </c>
    </row>
    <row r="4" spans="1:11" x14ac:dyDescent="0.2">
      <c r="J4" t="s">
        <v>26</v>
      </c>
    </row>
    <row r="5" spans="1:11" x14ac:dyDescent="0.2">
      <c r="B5" t="s">
        <v>3</v>
      </c>
    </row>
    <row r="6" spans="1:11" x14ac:dyDescent="0.2">
      <c r="C6" s="3">
        <v>2013</v>
      </c>
      <c r="D6" s="3">
        <v>2014</v>
      </c>
      <c r="E6" s="3">
        <v>2015</v>
      </c>
      <c r="F6" s="3">
        <v>2016</v>
      </c>
      <c r="G6" s="3">
        <v>2017</v>
      </c>
      <c r="H6" s="3">
        <v>2018</v>
      </c>
    </row>
    <row r="7" spans="1:11" x14ac:dyDescent="0.2">
      <c r="A7" s="1" t="s">
        <v>6</v>
      </c>
      <c r="B7" s="3" t="s">
        <v>0</v>
      </c>
      <c r="C7">
        <v>1228</v>
      </c>
      <c r="D7">
        <v>1393</v>
      </c>
      <c r="E7">
        <v>1591</v>
      </c>
      <c r="F7">
        <v>1860</v>
      </c>
      <c r="G7">
        <v>2129</v>
      </c>
      <c r="H7">
        <v>2271</v>
      </c>
    </row>
    <row r="8" spans="1:11" x14ac:dyDescent="0.2">
      <c r="A8" s="1"/>
      <c r="B8" s="3" t="s">
        <v>4</v>
      </c>
      <c r="C8">
        <v>277</v>
      </c>
      <c r="D8">
        <v>347</v>
      </c>
      <c r="E8">
        <v>414</v>
      </c>
      <c r="F8">
        <v>467</v>
      </c>
      <c r="G8">
        <v>530</v>
      </c>
      <c r="H8">
        <v>576</v>
      </c>
    </row>
    <row r="9" spans="1:11" x14ac:dyDescent="0.2">
      <c r="A9" s="1"/>
      <c r="B9" s="3" t="s">
        <v>5</v>
      </c>
      <c r="H9">
        <v>300</v>
      </c>
    </row>
    <row r="10" spans="1:11" x14ac:dyDescent="0.2">
      <c r="A10" s="1" t="s">
        <v>9</v>
      </c>
      <c r="B10" s="3" t="s">
        <v>1</v>
      </c>
      <c r="C10">
        <v>241</v>
      </c>
      <c r="D10">
        <v>284</v>
      </c>
      <c r="E10">
        <v>305</v>
      </c>
      <c r="F10">
        <v>318</v>
      </c>
      <c r="G10">
        <v>330</v>
      </c>
      <c r="H10">
        <v>332</v>
      </c>
      <c r="I10" t="s">
        <v>18</v>
      </c>
    </row>
    <row r="11" spans="1:11" x14ac:dyDescent="0.2">
      <c r="A11" s="1"/>
      <c r="B11" s="3" t="s">
        <v>7</v>
      </c>
      <c r="C11">
        <v>175</v>
      </c>
      <c r="H11">
        <v>550</v>
      </c>
    </row>
    <row r="12" spans="1:11" x14ac:dyDescent="0.2">
      <c r="A12" s="1"/>
      <c r="B12" s="3" t="s">
        <v>8</v>
      </c>
      <c r="E12">
        <v>110</v>
      </c>
      <c r="F12">
        <v>160</v>
      </c>
      <c r="G12">
        <v>220</v>
      </c>
      <c r="H12">
        <v>250</v>
      </c>
    </row>
    <row r="13" spans="1:11" x14ac:dyDescent="0.2">
      <c r="A13" s="1"/>
      <c r="B13" s="3" t="s">
        <v>12</v>
      </c>
      <c r="H13">
        <v>330</v>
      </c>
      <c r="I13" t="s">
        <v>18</v>
      </c>
      <c r="K13" t="s">
        <v>19</v>
      </c>
    </row>
    <row r="14" spans="1:11" x14ac:dyDescent="0.2">
      <c r="A14" s="1" t="s">
        <v>14</v>
      </c>
      <c r="B14" s="3" t="s">
        <v>13</v>
      </c>
      <c r="C14">
        <v>150</v>
      </c>
      <c r="D14">
        <v>300</v>
      </c>
      <c r="E14">
        <v>460</v>
      </c>
      <c r="F14">
        <v>600</v>
      </c>
      <c r="G14">
        <v>870</v>
      </c>
      <c r="H14">
        <v>1000</v>
      </c>
      <c r="I14" t="s">
        <v>18</v>
      </c>
    </row>
    <row r="15" spans="1:11" x14ac:dyDescent="0.2">
      <c r="A15" s="1"/>
      <c r="B15" s="5" t="s">
        <v>35</v>
      </c>
      <c r="C15" s="6">
        <v>33</v>
      </c>
      <c r="D15" s="6">
        <v>100</v>
      </c>
      <c r="E15" s="6">
        <v>180</v>
      </c>
      <c r="F15" s="6">
        <v>301</v>
      </c>
      <c r="G15" s="6"/>
      <c r="H15" s="6">
        <v>400</v>
      </c>
    </row>
    <row r="16" spans="1:11" x14ac:dyDescent="0.2">
      <c r="A16" s="1"/>
      <c r="B16" s="3" t="s">
        <v>2</v>
      </c>
      <c r="G16">
        <v>75</v>
      </c>
      <c r="H16">
        <v>90</v>
      </c>
    </row>
    <row r="17" spans="1:19" x14ac:dyDescent="0.2">
      <c r="A17" s="2" t="s">
        <v>10</v>
      </c>
      <c r="B17" s="3" t="s">
        <v>11</v>
      </c>
      <c r="C17">
        <v>700</v>
      </c>
      <c r="D17">
        <v>1100</v>
      </c>
      <c r="E17">
        <v>1431</v>
      </c>
      <c r="F17">
        <v>1618</v>
      </c>
      <c r="G17">
        <v>1767</v>
      </c>
      <c r="H17">
        <v>1900</v>
      </c>
    </row>
    <row r="18" spans="1:19" x14ac:dyDescent="0.2">
      <c r="B18" s="3" t="s">
        <v>20</v>
      </c>
      <c r="C18">
        <v>30</v>
      </c>
      <c r="D18">
        <v>50</v>
      </c>
      <c r="H18">
        <v>55</v>
      </c>
    </row>
    <row r="19" spans="1:19" x14ac:dyDescent="0.2">
      <c r="B19" s="3" t="s">
        <v>21</v>
      </c>
      <c r="C19">
        <v>96</v>
      </c>
      <c r="D19">
        <v>135</v>
      </c>
      <c r="E19">
        <v>150</v>
      </c>
      <c r="F19">
        <v>158</v>
      </c>
      <c r="G19">
        <v>170</v>
      </c>
      <c r="H19">
        <v>178</v>
      </c>
      <c r="I19" t="s">
        <v>27</v>
      </c>
    </row>
    <row r="20" spans="1:19" x14ac:dyDescent="0.2">
      <c r="B20" s="3" t="s">
        <v>30</v>
      </c>
      <c r="E20">
        <v>208</v>
      </c>
      <c r="F20">
        <v>272</v>
      </c>
      <c r="G20">
        <v>338</v>
      </c>
      <c r="H20">
        <v>400</v>
      </c>
      <c r="K20" t="s">
        <v>29</v>
      </c>
    </row>
    <row r="22" spans="1:19" x14ac:dyDescent="0.2">
      <c r="B22" t="s">
        <v>17</v>
      </c>
    </row>
    <row r="23" spans="1:19" x14ac:dyDescent="0.2">
      <c r="C23">
        <v>2013</v>
      </c>
      <c r="D23">
        <v>2014</v>
      </c>
      <c r="E23">
        <v>2015</v>
      </c>
      <c r="F23">
        <v>2016</v>
      </c>
      <c r="G23">
        <v>2017</v>
      </c>
      <c r="H23">
        <v>2018</v>
      </c>
    </row>
    <row r="24" spans="1:19" x14ac:dyDescent="0.2">
      <c r="A24" s="1" t="s">
        <v>6</v>
      </c>
      <c r="B24" s="3" t="s">
        <v>0</v>
      </c>
      <c r="C24">
        <v>2.5</v>
      </c>
      <c r="F24">
        <v>3</v>
      </c>
      <c r="I24" t="s">
        <v>36</v>
      </c>
      <c r="J24" t="s">
        <v>39</v>
      </c>
      <c r="K24" t="s">
        <v>37</v>
      </c>
      <c r="R24" t="s">
        <v>38</v>
      </c>
    </row>
    <row r="25" spans="1:19" x14ac:dyDescent="0.2">
      <c r="A25" s="1"/>
      <c r="B25" s="3" t="s">
        <v>4</v>
      </c>
    </row>
    <row r="26" spans="1:19" x14ac:dyDescent="0.2">
      <c r="A26" s="1"/>
      <c r="B26" s="3" t="s">
        <v>5</v>
      </c>
      <c r="N26">
        <v>2013</v>
      </c>
      <c r="O26">
        <v>2014</v>
      </c>
      <c r="P26">
        <v>2015</v>
      </c>
      <c r="Q26">
        <v>2016</v>
      </c>
      <c r="R26">
        <v>2017</v>
      </c>
      <c r="S26">
        <v>2018</v>
      </c>
    </row>
    <row r="27" spans="1:19" x14ac:dyDescent="0.2">
      <c r="A27" s="1" t="s">
        <v>9</v>
      </c>
      <c r="B27" s="3" t="s">
        <v>1</v>
      </c>
      <c r="C27" s="4">
        <v>144</v>
      </c>
      <c r="D27" s="4">
        <v>398.88</v>
      </c>
      <c r="E27" s="4">
        <v>499.99968000000001</v>
      </c>
      <c r="F27" s="4"/>
      <c r="G27" s="4">
        <v>656.64</v>
      </c>
      <c r="H27" s="4">
        <v>681.69600000000003</v>
      </c>
      <c r="N27">
        <v>27778</v>
      </c>
      <c r="O27">
        <v>3472</v>
      </c>
      <c r="P27">
        <v>9722</v>
      </c>
      <c r="Q27">
        <v>400</v>
      </c>
      <c r="R27">
        <v>527760</v>
      </c>
      <c r="S27" s="4">
        <v>2083333</v>
      </c>
    </row>
    <row r="28" spans="1:19" x14ac:dyDescent="0.2">
      <c r="A28" s="1"/>
      <c r="B28" s="3" t="s">
        <v>7</v>
      </c>
      <c r="C28">
        <v>120</v>
      </c>
      <c r="D28">
        <v>205</v>
      </c>
      <c r="E28">
        <v>270</v>
      </c>
      <c r="F28">
        <v>315</v>
      </c>
      <c r="G28">
        <v>380</v>
      </c>
      <c r="H28">
        <v>448</v>
      </c>
      <c r="I28" t="s">
        <v>15</v>
      </c>
      <c r="N28">
        <f t="shared" ref="N28:R28" si="0">24*60</f>
        <v>1440</v>
      </c>
      <c r="O28">
        <f t="shared" si="0"/>
        <v>1440</v>
      </c>
      <c r="P28">
        <f t="shared" si="0"/>
        <v>1440</v>
      </c>
      <c r="Q28">
        <f t="shared" si="0"/>
        <v>1440</v>
      </c>
      <c r="R28">
        <f t="shared" si="0"/>
        <v>1440</v>
      </c>
      <c r="S28">
        <f>24*60</f>
        <v>1440</v>
      </c>
    </row>
    <row r="29" spans="1:19" x14ac:dyDescent="0.2">
      <c r="A29" s="1"/>
      <c r="B29" s="3" t="s">
        <v>8</v>
      </c>
      <c r="D29">
        <v>5</v>
      </c>
      <c r="E29">
        <v>13</v>
      </c>
      <c r="H29" t="s">
        <v>42</v>
      </c>
      <c r="I29" t="s">
        <v>41</v>
      </c>
      <c r="K29" t="s">
        <v>43</v>
      </c>
      <c r="L29" t="s">
        <v>44</v>
      </c>
      <c r="N29" s="4">
        <f t="shared" ref="N29:P29" si="1">N27*N28</f>
        <v>40000320</v>
      </c>
      <c r="O29" s="4">
        <f t="shared" si="1"/>
        <v>4999680</v>
      </c>
      <c r="P29" s="4">
        <f t="shared" si="1"/>
        <v>13999680</v>
      </c>
      <c r="Q29" s="4">
        <f>Q27*Q28</f>
        <v>576000</v>
      </c>
      <c r="R29" s="4">
        <f t="shared" ref="R29:S29" si="2">R27*R28</f>
        <v>759974400</v>
      </c>
      <c r="S29" s="4">
        <f t="shared" si="2"/>
        <v>2999999520</v>
      </c>
    </row>
    <row r="30" spans="1:19" x14ac:dyDescent="0.2">
      <c r="A30" s="1"/>
      <c r="B30" s="3" t="s">
        <v>12</v>
      </c>
      <c r="C30">
        <v>360</v>
      </c>
      <c r="D30">
        <v>570</v>
      </c>
      <c r="E30">
        <v>680</v>
      </c>
      <c r="F30">
        <v>990</v>
      </c>
      <c r="G30">
        <v>1200</v>
      </c>
      <c r="H30">
        <v>1400</v>
      </c>
      <c r="I30" t="s">
        <v>16</v>
      </c>
    </row>
    <row r="31" spans="1:19" x14ac:dyDescent="0.2">
      <c r="A31" s="1" t="s">
        <v>14</v>
      </c>
      <c r="B31" s="3" t="s">
        <v>13</v>
      </c>
      <c r="C31" s="4">
        <v>5.1840000000000002</v>
      </c>
      <c r="D31" s="4">
        <v>31.103999999999999</v>
      </c>
      <c r="E31" s="4"/>
      <c r="F31" s="4"/>
      <c r="G31" s="4">
        <v>67.305599999999998</v>
      </c>
      <c r="H31" s="4">
        <v>71.107200000000006</v>
      </c>
      <c r="I31" t="s">
        <v>32</v>
      </c>
    </row>
    <row r="32" spans="1:19" x14ac:dyDescent="0.2">
      <c r="A32" s="1"/>
      <c r="B32" s="5" t="s">
        <v>35</v>
      </c>
      <c r="C32" s="6"/>
      <c r="D32" s="6"/>
      <c r="E32" s="6"/>
      <c r="F32" s="6"/>
      <c r="G32" s="6">
        <v>760</v>
      </c>
      <c r="H32" s="6">
        <v>3000</v>
      </c>
      <c r="I32" s="6" t="s">
        <v>40</v>
      </c>
    </row>
    <row r="33" spans="1:11" x14ac:dyDescent="0.2">
      <c r="A33" s="2" t="s">
        <v>10</v>
      </c>
      <c r="B33" s="3" t="s">
        <v>11</v>
      </c>
      <c r="C33" s="4">
        <v>69120</v>
      </c>
      <c r="D33" s="4">
        <v>103680</v>
      </c>
      <c r="E33" s="4">
        <v>432000</v>
      </c>
      <c r="F33" s="4">
        <v>576000</v>
      </c>
      <c r="G33" s="4">
        <v>720000</v>
      </c>
      <c r="I33" t="s">
        <v>33</v>
      </c>
      <c r="K33" t="s">
        <v>34</v>
      </c>
    </row>
    <row r="34" spans="1:11" x14ac:dyDescent="0.2">
      <c r="B34" s="3" t="s">
        <v>20</v>
      </c>
      <c r="H34">
        <v>12</v>
      </c>
      <c r="I34" t="s">
        <v>23</v>
      </c>
    </row>
    <row r="35" spans="1:11" x14ac:dyDescent="0.2">
      <c r="B35" s="3" t="s">
        <v>21</v>
      </c>
      <c r="C35">
        <v>40</v>
      </c>
      <c r="D35">
        <v>55</v>
      </c>
      <c r="E35">
        <v>75</v>
      </c>
      <c r="F35">
        <v>95</v>
      </c>
      <c r="G35">
        <v>135</v>
      </c>
      <c r="H35">
        <v>171</v>
      </c>
      <c r="I35" t="s">
        <v>22</v>
      </c>
    </row>
    <row r="36" spans="1:11" x14ac:dyDescent="0.2">
      <c r="B36" s="3" t="s">
        <v>28</v>
      </c>
      <c r="H36">
        <v>2</v>
      </c>
      <c r="I36" t="s">
        <v>31</v>
      </c>
    </row>
    <row r="51" spans="2:9" x14ac:dyDescent="0.2">
      <c r="I51">
        <v>3247</v>
      </c>
    </row>
    <row r="52" spans="2:9" x14ac:dyDescent="0.2">
      <c r="C52" s="4">
        <v>144</v>
      </c>
      <c r="D52" s="4">
        <v>398.88</v>
      </c>
      <c r="E52" s="4">
        <v>499.99968000000001</v>
      </c>
      <c r="F52" s="4"/>
      <c r="G52" s="4">
        <v>656.64</v>
      </c>
      <c r="H52" s="4">
        <v>681.69600000000003</v>
      </c>
    </row>
    <row r="53" spans="2:9" x14ac:dyDescent="0.2">
      <c r="C53">
        <f t="shared" ref="C53:G53" si="3">C52*10^6*$I$51</f>
        <v>467568000000</v>
      </c>
      <c r="D53">
        <f t="shared" si="3"/>
        <v>1295163360000</v>
      </c>
      <c r="E53">
        <f t="shared" si="3"/>
        <v>1623498960960</v>
      </c>
      <c r="F53">
        <f t="shared" si="3"/>
        <v>0</v>
      </c>
      <c r="G53">
        <f t="shared" si="3"/>
        <v>2132110080000</v>
      </c>
      <c r="H53">
        <f>H52*10^6*$I$51</f>
        <v>2213466912000</v>
      </c>
    </row>
    <row r="54" spans="2:9" x14ac:dyDescent="0.2">
      <c r="C54">
        <f t="shared" ref="C54:G54" si="4">C53/(1000*1000*1000)</f>
        <v>467.56799999999998</v>
      </c>
      <c r="D54">
        <f t="shared" si="4"/>
        <v>1295.16336</v>
      </c>
      <c r="E54">
        <f t="shared" si="4"/>
        <v>1623.49896096</v>
      </c>
      <c r="F54">
        <f t="shared" si="4"/>
        <v>0</v>
      </c>
      <c r="G54">
        <f t="shared" si="4"/>
        <v>2132.1100799999999</v>
      </c>
      <c r="H54">
        <f>H53/(1000*1000*1000)</f>
        <v>2213.4669119999999</v>
      </c>
    </row>
    <row r="60" spans="2:9" x14ac:dyDescent="0.2">
      <c r="B60">
        <v>2009</v>
      </c>
      <c r="C60">
        <v>2013</v>
      </c>
      <c r="D60">
        <v>2014</v>
      </c>
      <c r="E60">
        <v>2015</v>
      </c>
      <c r="F60">
        <v>2016</v>
      </c>
      <c r="G60">
        <v>2017</v>
      </c>
      <c r="H60">
        <v>2018</v>
      </c>
    </row>
    <row r="61" spans="2:9" x14ac:dyDescent="0.2">
      <c r="B61">
        <v>100</v>
      </c>
      <c r="C61">
        <v>467.56799999999998</v>
      </c>
      <c r="D61">
        <v>1295.16336</v>
      </c>
      <c r="E61">
        <v>1623.49896096</v>
      </c>
      <c r="F61">
        <f>(E61+G61)/2</f>
        <v>1877.8045204800001</v>
      </c>
      <c r="G61">
        <v>2132.1100799999999</v>
      </c>
      <c r="H61">
        <v>2213.4669119999999</v>
      </c>
    </row>
    <row r="63" spans="2:9" x14ac:dyDescent="0.2">
      <c r="B63">
        <f>(C61+B61)/2</f>
        <v>283.78399999999999</v>
      </c>
      <c r="C63">
        <f>(D61+C61)/2</f>
        <v>881.36568</v>
      </c>
      <c r="D63">
        <f t="shared" ref="D63:G63" si="5">(E61+D61)/2</f>
        <v>1459.3311604800001</v>
      </c>
      <c r="E63">
        <f t="shared" si="5"/>
        <v>1750.6517407199999</v>
      </c>
      <c r="F63">
        <f t="shared" si="5"/>
        <v>2004.95730024</v>
      </c>
      <c r="G63">
        <f t="shared" si="5"/>
        <v>2172.7884960000001</v>
      </c>
      <c r="H63">
        <f>SUM(B63:G63)</f>
        <v>8552.8783774399999</v>
      </c>
    </row>
    <row r="64" spans="2:9" x14ac:dyDescent="0.2">
      <c r="H64">
        <f>H63*365</f>
        <v>3121800.6077656001</v>
      </c>
    </row>
    <row r="76" spans="3:8" x14ac:dyDescent="0.2">
      <c r="C76" s="4">
        <v>69120</v>
      </c>
      <c r="D76" s="4">
        <v>103680</v>
      </c>
      <c r="E76" s="4">
        <v>432000</v>
      </c>
      <c r="F76" s="4">
        <v>576000</v>
      </c>
      <c r="G76" s="4">
        <v>720000</v>
      </c>
    </row>
    <row r="78" spans="3:8" x14ac:dyDescent="0.2">
      <c r="C78">
        <f>(D76+C76)/2</f>
        <v>86400</v>
      </c>
      <c r="D78">
        <f t="shared" ref="D78:G78" si="6">(E76+D76)/2</f>
        <v>267840</v>
      </c>
      <c r="E78">
        <f t="shared" si="6"/>
        <v>504000</v>
      </c>
      <c r="F78">
        <f t="shared" si="6"/>
        <v>648000</v>
      </c>
      <c r="H78">
        <f>SUM(C78:F78)</f>
        <v>1506240</v>
      </c>
    </row>
    <row r="79" spans="3:8" x14ac:dyDescent="0.2">
      <c r="H79">
        <f>60 * 93.8614355 * 365 *H78</f>
        <v>3096174884504.688</v>
      </c>
    </row>
  </sheetData>
  <mergeCells count="6">
    <mergeCell ref="A27:A30"/>
    <mergeCell ref="A31:A32"/>
    <mergeCell ref="A7:A9"/>
    <mergeCell ref="A10:A13"/>
    <mergeCell ref="A14:A16"/>
    <mergeCell ref="A24:A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 PAUL</dc:creator>
  <cp:lastModifiedBy>DEBJYOTI PAUL</cp:lastModifiedBy>
  <dcterms:created xsi:type="dcterms:W3CDTF">2018-11-27T13:23:33Z</dcterms:created>
  <dcterms:modified xsi:type="dcterms:W3CDTF">2018-11-29T11:21:47Z</dcterms:modified>
</cp:coreProperties>
</file>