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.sharepoint.com/sites/S7_S9_Tests_Development/Shared Documents/Main_Product_Validation/Applications/Distress_Locket/DataScience_Package_July23/fall_dataset_3sec/jumping/"/>
    </mc:Choice>
  </mc:AlternateContent>
  <xr:revisionPtr revIDLastSave="5" documentId="11_4A4AB26066CE6E094BE4CE6EC129CF1411A34976" xr6:coauthVersionLast="47" xr6:coauthVersionMax="47" xr10:uidLastSave="{8CF6D348-7CE6-4FB2-83F2-9DEB4AED05B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<sst xmlns="http://schemas.openxmlformats.org/spreadsheetml/2006/main" count="8" uniqueCount="8">
  <si>
    <t>accel-X</t>
  </si>
  <si>
    <t>accel-Y</t>
  </si>
  <si>
    <t>accel-Z</t>
  </si>
  <si>
    <t>Gyro-X</t>
  </si>
  <si>
    <t>Gyro-Y</t>
  </si>
  <si>
    <t>Gyro-Z</t>
  </si>
  <si>
    <t>ACC_Vector</t>
  </si>
  <si>
    <t>Mod_ACC_Vector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</si>
</sst>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3990</c:v>
                </c:pt>
                <c:pt idx="1">
                  <c:v>3989</c:v>
                </c:pt>
                <c:pt idx="2">
                  <c:v>3782</c:v>
                </c:pt>
                <c:pt idx="3">
                  <c:v>2725</c:v>
                </c:pt>
                <c:pt idx="4">
                  <c:v>3547</c:v>
                </c:pt>
                <c:pt idx="5">
                  <c:v>4774</c:v>
                </c:pt>
                <c:pt idx="6">
                  <c:v>8468</c:v>
                </c:pt>
                <c:pt idx="7">
                  <c:v>10567</c:v>
                </c:pt>
                <c:pt idx="8">
                  <c:v>5831</c:v>
                </c:pt>
                <c:pt idx="9">
                  <c:v>-788</c:v>
                </c:pt>
                <c:pt idx="10">
                  <c:v>-686</c:v>
                </c:pt>
                <c:pt idx="11">
                  <c:v>-433</c:v>
                </c:pt>
                <c:pt idx="12">
                  <c:v>6625</c:v>
                </c:pt>
                <c:pt idx="13">
                  <c:v>9358</c:v>
                </c:pt>
                <c:pt idx="14">
                  <c:v>10673</c:v>
                </c:pt>
                <c:pt idx="15">
                  <c:v>1735</c:v>
                </c:pt>
                <c:pt idx="16">
                  <c:v>-716</c:v>
                </c:pt>
                <c:pt idx="17">
                  <c:v>-867</c:v>
                </c:pt>
                <c:pt idx="18">
                  <c:v>383</c:v>
                </c:pt>
                <c:pt idx="19">
                  <c:v>4584</c:v>
                </c:pt>
                <c:pt idx="20">
                  <c:v>11533</c:v>
                </c:pt>
                <c:pt idx="21">
                  <c:v>5011</c:v>
                </c:pt>
                <c:pt idx="22">
                  <c:v>1096</c:v>
                </c:pt>
                <c:pt idx="23">
                  <c:v>-1279</c:v>
                </c:pt>
                <c:pt idx="24">
                  <c:v>-81</c:v>
                </c:pt>
                <c:pt idx="25">
                  <c:v>544</c:v>
                </c:pt>
                <c:pt idx="26">
                  <c:v>14432</c:v>
                </c:pt>
                <c:pt idx="27">
                  <c:v>7288</c:v>
                </c:pt>
                <c:pt idx="28">
                  <c:v>3683</c:v>
                </c:pt>
                <c:pt idx="29">
                  <c:v>-840</c:v>
                </c:pt>
                <c:pt idx="30">
                  <c:v>-357</c:v>
                </c:pt>
                <c:pt idx="31">
                  <c:v>196</c:v>
                </c:pt>
                <c:pt idx="32">
                  <c:v>12962</c:v>
                </c:pt>
                <c:pt idx="33">
                  <c:v>5536</c:v>
                </c:pt>
                <c:pt idx="34">
                  <c:v>1591</c:v>
                </c:pt>
                <c:pt idx="35">
                  <c:v>1820</c:v>
                </c:pt>
                <c:pt idx="36">
                  <c:v>4811</c:v>
                </c:pt>
                <c:pt idx="37">
                  <c:v>3857</c:v>
                </c:pt>
                <c:pt idx="38">
                  <c:v>3863</c:v>
                </c:pt>
                <c:pt idx="39">
                  <c:v>4300</c:v>
                </c:pt>
                <c:pt idx="40">
                  <c:v>4099</c:v>
                </c:pt>
                <c:pt idx="41">
                  <c:v>4014</c:v>
                </c:pt>
                <c:pt idx="42">
                  <c:v>3908</c:v>
                </c:pt>
                <c:pt idx="43">
                  <c:v>4191</c:v>
                </c:pt>
                <c:pt idx="44">
                  <c:v>3873</c:v>
                </c:pt>
                <c:pt idx="45">
                  <c:v>3915</c:v>
                </c:pt>
                <c:pt idx="46">
                  <c:v>4204</c:v>
                </c:pt>
                <c:pt idx="47">
                  <c:v>4228</c:v>
                </c:pt>
                <c:pt idx="48">
                  <c:v>4034</c:v>
                </c:pt>
                <c:pt idx="49">
                  <c:v>4263</c:v>
                </c:pt>
                <c:pt idx="50">
                  <c:v>4052</c:v>
                </c:pt>
                <c:pt idx="51">
                  <c:v>4048</c:v>
                </c:pt>
                <c:pt idx="52">
                  <c:v>4120</c:v>
                </c:pt>
                <c:pt idx="53">
                  <c:v>4099</c:v>
                </c:pt>
                <c:pt idx="54">
                  <c:v>4086</c:v>
                </c:pt>
                <c:pt idx="55">
                  <c:v>4101</c:v>
                </c:pt>
                <c:pt idx="56">
                  <c:v>4072</c:v>
                </c:pt>
                <c:pt idx="57">
                  <c:v>4032</c:v>
                </c:pt>
                <c:pt idx="58">
                  <c:v>4148</c:v>
                </c:pt>
                <c:pt idx="5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A-426C-A066-B620429E5B4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-239</c:v>
                </c:pt>
                <c:pt idx="1">
                  <c:v>-257</c:v>
                </c:pt>
                <c:pt idx="2">
                  <c:v>-242</c:v>
                </c:pt>
                <c:pt idx="3">
                  <c:v>-252</c:v>
                </c:pt>
                <c:pt idx="4">
                  <c:v>227</c:v>
                </c:pt>
                <c:pt idx="5">
                  <c:v>-191</c:v>
                </c:pt>
                <c:pt idx="6">
                  <c:v>-310</c:v>
                </c:pt>
                <c:pt idx="7">
                  <c:v>-965</c:v>
                </c:pt>
                <c:pt idx="8">
                  <c:v>-174</c:v>
                </c:pt>
                <c:pt idx="9">
                  <c:v>65</c:v>
                </c:pt>
                <c:pt idx="10">
                  <c:v>-7</c:v>
                </c:pt>
                <c:pt idx="11">
                  <c:v>-674</c:v>
                </c:pt>
                <c:pt idx="12">
                  <c:v>-1812</c:v>
                </c:pt>
                <c:pt idx="13">
                  <c:v>309</c:v>
                </c:pt>
                <c:pt idx="14">
                  <c:v>-2973</c:v>
                </c:pt>
                <c:pt idx="15">
                  <c:v>93</c:v>
                </c:pt>
                <c:pt idx="16">
                  <c:v>-460</c:v>
                </c:pt>
                <c:pt idx="17">
                  <c:v>-283</c:v>
                </c:pt>
                <c:pt idx="18">
                  <c:v>-250</c:v>
                </c:pt>
                <c:pt idx="19">
                  <c:v>-1199</c:v>
                </c:pt>
                <c:pt idx="20">
                  <c:v>-652</c:v>
                </c:pt>
                <c:pt idx="21">
                  <c:v>-439</c:v>
                </c:pt>
                <c:pt idx="22">
                  <c:v>73</c:v>
                </c:pt>
                <c:pt idx="23">
                  <c:v>-330</c:v>
                </c:pt>
                <c:pt idx="24">
                  <c:v>10</c:v>
                </c:pt>
                <c:pt idx="25">
                  <c:v>-741</c:v>
                </c:pt>
                <c:pt idx="26">
                  <c:v>-2535</c:v>
                </c:pt>
                <c:pt idx="27">
                  <c:v>-811</c:v>
                </c:pt>
                <c:pt idx="28">
                  <c:v>-743</c:v>
                </c:pt>
                <c:pt idx="29">
                  <c:v>576</c:v>
                </c:pt>
                <c:pt idx="30">
                  <c:v>-292</c:v>
                </c:pt>
                <c:pt idx="31">
                  <c:v>-255</c:v>
                </c:pt>
                <c:pt idx="32">
                  <c:v>-1465</c:v>
                </c:pt>
                <c:pt idx="33">
                  <c:v>3591</c:v>
                </c:pt>
                <c:pt idx="34">
                  <c:v>-294</c:v>
                </c:pt>
                <c:pt idx="35">
                  <c:v>262</c:v>
                </c:pt>
                <c:pt idx="36">
                  <c:v>-340</c:v>
                </c:pt>
                <c:pt idx="37">
                  <c:v>-532</c:v>
                </c:pt>
                <c:pt idx="38">
                  <c:v>-25</c:v>
                </c:pt>
                <c:pt idx="39">
                  <c:v>-495</c:v>
                </c:pt>
                <c:pt idx="40">
                  <c:v>-673</c:v>
                </c:pt>
                <c:pt idx="41">
                  <c:v>-535</c:v>
                </c:pt>
                <c:pt idx="42">
                  <c:v>111</c:v>
                </c:pt>
                <c:pt idx="43">
                  <c:v>-286</c:v>
                </c:pt>
                <c:pt idx="44">
                  <c:v>-485</c:v>
                </c:pt>
                <c:pt idx="45">
                  <c:v>-249</c:v>
                </c:pt>
                <c:pt idx="46">
                  <c:v>-266</c:v>
                </c:pt>
                <c:pt idx="47">
                  <c:v>-340</c:v>
                </c:pt>
                <c:pt idx="48">
                  <c:v>-372</c:v>
                </c:pt>
                <c:pt idx="49">
                  <c:v>-316</c:v>
                </c:pt>
                <c:pt idx="50">
                  <c:v>-345</c:v>
                </c:pt>
                <c:pt idx="51">
                  <c:v>-393</c:v>
                </c:pt>
                <c:pt idx="52">
                  <c:v>-376</c:v>
                </c:pt>
                <c:pt idx="53">
                  <c:v>-88</c:v>
                </c:pt>
                <c:pt idx="54">
                  <c:v>-208</c:v>
                </c:pt>
                <c:pt idx="55">
                  <c:v>-408</c:v>
                </c:pt>
                <c:pt idx="56">
                  <c:v>-495</c:v>
                </c:pt>
                <c:pt idx="57">
                  <c:v>-279</c:v>
                </c:pt>
                <c:pt idx="58">
                  <c:v>-117</c:v>
                </c:pt>
                <c:pt idx="5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A-426C-A066-B620429E5B4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618</c:v>
                </c:pt>
                <c:pt idx="1">
                  <c:v>515</c:v>
                </c:pt>
                <c:pt idx="2">
                  <c:v>231</c:v>
                </c:pt>
                <c:pt idx="3">
                  <c:v>254</c:v>
                </c:pt>
                <c:pt idx="4">
                  <c:v>627</c:v>
                </c:pt>
                <c:pt idx="5">
                  <c:v>678</c:v>
                </c:pt>
                <c:pt idx="6">
                  <c:v>1145</c:v>
                </c:pt>
                <c:pt idx="7">
                  <c:v>731</c:v>
                </c:pt>
                <c:pt idx="8">
                  <c:v>-220</c:v>
                </c:pt>
                <c:pt idx="9">
                  <c:v>-340</c:v>
                </c:pt>
                <c:pt idx="10">
                  <c:v>-353</c:v>
                </c:pt>
                <c:pt idx="11">
                  <c:v>368</c:v>
                </c:pt>
                <c:pt idx="12">
                  <c:v>1575</c:v>
                </c:pt>
                <c:pt idx="13">
                  <c:v>-760</c:v>
                </c:pt>
                <c:pt idx="14">
                  <c:v>91</c:v>
                </c:pt>
                <c:pt idx="15">
                  <c:v>-327</c:v>
                </c:pt>
                <c:pt idx="16">
                  <c:v>-318</c:v>
                </c:pt>
                <c:pt idx="17">
                  <c:v>2014</c:v>
                </c:pt>
                <c:pt idx="18">
                  <c:v>-53</c:v>
                </c:pt>
                <c:pt idx="19">
                  <c:v>1140</c:v>
                </c:pt>
                <c:pt idx="20">
                  <c:v>4539</c:v>
                </c:pt>
                <c:pt idx="21">
                  <c:v>643</c:v>
                </c:pt>
                <c:pt idx="22">
                  <c:v>-124</c:v>
                </c:pt>
                <c:pt idx="23">
                  <c:v>-163</c:v>
                </c:pt>
                <c:pt idx="24">
                  <c:v>45</c:v>
                </c:pt>
                <c:pt idx="25">
                  <c:v>520</c:v>
                </c:pt>
                <c:pt idx="26">
                  <c:v>241</c:v>
                </c:pt>
                <c:pt idx="27">
                  <c:v>241</c:v>
                </c:pt>
                <c:pt idx="28">
                  <c:v>366</c:v>
                </c:pt>
                <c:pt idx="29">
                  <c:v>-19</c:v>
                </c:pt>
                <c:pt idx="30">
                  <c:v>142</c:v>
                </c:pt>
                <c:pt idx="31">
                  <c:v>132</c:v>
                </c:pt>
                <c:pt idx="32">
                  <c:v>-839</c:v>
                </c:pt>
                <c:pt idx="33">
                  <c:v>6053</c:v>
                </c:pt>
                <c:pt idx="34">
                  <c:v>-1145</c:v>
                </c:pt>
                <c:pt idx="35">
                  <c:v>-30</c:v>
                </c:pt>
                <c:pt idx="36">
                  <c:v>-314</c:v>
                </c:pt>
                <c:pt idx="37">
                  <c:v>338</c:v>
                </c:pt>
                <c:pt idx="38">
                  <c:v>394</c:v>
                </c:pt>
                <c:pt idx="39">
                  <c:v>228</c:v>
                </c:pt>
                <c:pt idx="40">
                  <c:v>622</c:v>
                </c:pt>
                <c:pt idx="41">
                  <c:v>486</c:v>
                </c:pt>
                <c:pt idx="42">
                  <c:v>648</c:v>
                </c:pt>
                <c:pt idx="43">
                  <c:v>872</c:v>
                </c:pt>
                <c:pt idx="44">
                  <c:v>767</c:v>
                </c:pt>
                <c:pt idx="45">
                  <c:v>714</c:v>
                </c:pt>
                <c:pt idx="46">
                  <c:v>776</c:v>
                </c:pt>
                <c:pt idx="47">
                  <c:v>826</c:v>
                </c:pt>
                <c:pt idx="48">
                  <c:v>794</c:v>
                </c:pt>
                <c:pt idx="49">
                  <c:v>703</c:v>
                </c:pt>
                <c:pt idx="50">
                  <c:v>748</c:v>
                </c:pt>
                <c:pt idx="51">
                  <c:v>649</c:v>
                </c:pt>
                <c:pt idx="52">
                  <c:v>752</c:v>
                </c:pt>
                <c:pt idx="53">
                  <c:v>771</c:v>
                </c:pt>
                <c:pt idx="54">
                  <c:v>697</c:v>
                </c:pt>
                <c:pt idx="55">
                  <c:v>774</c:v>
                </c:pt>
                <c:pt idx="56">
                  <c:v>632</c:v>
                </c:pt>
                <c:pt idx="57">
                  <c:v>758</c:v>
                </c:pt>
                <c:pt idx="58">
                  <c:v>618</c:v>
                </c:pt>
                <c:pt idx="59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5A-426C-A066-B620429E5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218272"/>
        <c:axId val="1892427040"/>
      </c:lineChart>
      <c:catAx>
        <c:axId val="10312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27040"/>
        <c:crosses val="autoZero"/>
        <c:auto val="1"/>
        <c:lblAlgn val="ctr"/>
        <c:lblOffset val="100"/>
        <c:noMultiLvlLbl val="0"/>
      </c:catAx>
      <c:valAx>
        <c:axId val="18924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4369</c:v>
                </c:pt>
                <c:pt idx="1">
                  <c:v>4247</c:v>
                </c:pt>
                <c:pt idx="2">
                  <c:v>3771</c:v>
                </c:pt>
                <c:pt idx="3">
                  <c:v>2727</c:v>
                </c:pt>
                <c:pt idx="4">
                  <c:v>4401</c:v>
                </c:pt>
                <c:pt idx="5">
                  <c:v>5261</c:v>
                </c:pt>
                <c:pt idx="6">
                  <c:v>9303</c:v>
                </c:pt>
                <c:pt idx="7">
                  <c:v>10333</c:v>
                </c:pt>
                <c:pt idx="8">
                  <c:v>5437</c:v>
                </c:pt>
                <c:pt idx="9">
                  <c:v>-1063</c:v>
                </c:pt>
                <c:pt idx="10">
                  <c:v>-1046</c:v>
                </c:pt>
                <c:pt idx="11">
                  <c:v>-739</c:v>
                </c:pt>
                <c:pt idx="12">
                  <c:v>6388</c:v>
                </c:pt>
                <c:pt idx="13">
                  <c:v>8907</c:v>
                </c:pt>
                <c:pt idx="14">
                  <c:v>7791</c:v>
                </c:pt>
                <c:pt idx="15">
                  <c:v>1501</c:v>
                </c:pt>
                <c:pt idx="16">
                  <c:v>-1494</c:v>
                </c:pt>
                <c:pt idx="17">
                  <c:v>864</c:v>
                </c:pt>
                <c:pt idx="18">
                  <c:v>80</c:v>
                </c:pt>
                <c:pt idx="19">
                  <c:v>4525</c:v>
                </c:pt>
                <c:pt idx="20">
                  <c:v>15420</c:v>
                </c:pt>
                <c:pt idx="21">
                  <c:v>5215</c:v>
                </c:pt>
                <c:pt idx="22">
                  <c:v>1045</c:v>
                </c:pt>
                <c:pt idx="23">
                  <c:v>-1772</c:v>
                </c:pt>
                <c:pt idx="24">
                  <c:v>-26</c:v>
                </c:pt>
                <c:pt idx="25">
                  <c:v>323</c:v>
                </c:pt>
                <c:pt idx="26">
                  <c:v>12138</c:v>
                </c:pt>
                <c:pt idx="27">
                  <c:v>6718</c:v>
                </c:pt>
                <c:pt idx="28">
                  <c:v>3306</c:v>
                </c:pt>
                <c:pt idx="29">
                  <c:v>-283</c:v>
                </c:pt>
                <c:pt idx="30">
                  <c:v>-507</c:v>
                </c:pt>
                <c:pt idx="31">
                  <c:v>73</c:v>
                </c:pt>
                <c:pt idx="32">
                  <c:v>10658</c:v>
                </c:pt>
                <c:pt idx="33">
                  <c:v>15180</c:v>
                </c:pt>
                <c:pt idx="34">
                  <c:v>152</c:v>
                </c:pt>
                <c:pt idx="35">
                  <c:v>2052</c:v>
                </c:pt>
                <c:pt idx="36">
                  <c:v>4157</c:v>
                </c:pt>
                <c:pt idx="37">
                  <c:v>3663</c:v>
                </c:pt>
                <c:pt idx="38">
                  <c:v>4232</c:v>
                </c:pt>
                <c:pt idx="39">
                  <c:v>4033</c:v>
                </c:pt>
                <c:pt idx="40">
                  <c:v>4048</c:v>
                </c:pt>
                <c:pt idx="41">
                  <c:v>3965</c:v>
                </c:pt>
                <c:pt idx="42">
                  <c:v>4667</c:v>
                </c:pt>
                <c:pt idx="43">
                  <c:v>4777</c:v>
                </c:pt>
                <c:pt idx="44">
                  <c:v>4155</c:v>
                </c:pt>
                <c:pt idx="45">
                  <c:v>4380</c:v>
                </c:pt>
                <c:pt idx="46">
                  <c:v>4714</c:v>
                </c:pt>
                <c:pt idx="47">
                  <c:v>4714</c:v>
                </c:pt>
                <c:pt idx="48">
                  <c:v>4456</c:v>
                </c:pt>
                <c:pt idx="49">
                  <c:v>4650</c:v>
                </c:pt>
                <c:pt idx="50">
                  <c:v>4455</c:v>
                </c:pt>
                <c:pt idx="51">
                  <c:v>4304</c:v>
                </c:pt>
                <c:pt idx="52">
                  <c:v>4496</c:v>
                </c:pt>
                <c:pt idx="53">
                  <c:v>4782</c:v>
                </c:pt>
                <c:pt idx="54">
                  <c:v>4575</c:v>
                </c:pt>
                <c:pt idx="55">
                  <c:v>4467</c:v>
                </c:pt>
                <c:pt idx="56">
                  <c:v>4209</c:v>
                </c:pt>
                <c:pt idx="57">
                  <c:v>4511</c:v>
                </c:pt>
                <c:pt idx="58">
                  <c:v>4649</c:v>
                </c:pt>
                <c:pt idx="59">
                  <c:v>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B-46F6-B232-77145E656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56032"/>
        <c:axId val="842756992"/>
      </c:lineChart>
      <c:catAx>
        <c:axId val="84275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56992"/>
        <c:crosses val="autoZero"/>
        <c:auto val="1"/>
        <c:lblAlgn val="ctr"/>
        <c:lblOffset val="100"/>
        <c:noMultiLvlLbl val="0"/>
      </c:catAx>
      <c:valAx>
        <c:axId val="8427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5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Mod_ACC_Vector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4369</c:v>
                </c:pt>
                <c:pt idx="1">
                  <c:v>4247</c:v>
                </c:pt>
                <c:pt idx="2">
                  <c:v>3771</c:v>
                </c:pt>
                <c:pt idx="3">
                  <c:v>2727</c:v>
                </c:pt>
                <c:pt idx="4">
                  <c:v>4401</c:v>
                </c:pt>
                <c:pt idx="5">
                  <c:v>5261</c:v>
                </c:pt>
                <c:pt idx="6">
                  <c:v>9303</c:v>
                </c:pt>
                <c:pt idx="7">
                  <c:v>10333</c:v>
                </c:pt>
                <c:pt idx="8">
                  <c:v>5437</c:v>
                </c:pt>
                <c:pt idx="9">
                  <c:v>1063</c:v>
                </c:pt>
                <c:pt idx="10">
                  <c:v>1046</c:v>
                </c:pt>
                <c:pt idx="11">
                  <c:v>739</c:v>
                </c:pt>
                <c:pt idx="12">
                  <c:v>6388</c:v>
                </c:pt>
                <c:pt idx="13">
                  <c:v>8907</c:v>
                </c:pt>
                <c:pt idx="14">
                  <c:v>7791</c:v>
                </c:pt>
                <c:pt idx="15">
                  <c:v>1501</c:v>
                </c:pt>
                <c:pt idx="16">
                  <c:v>1494</c:v>
                </c:pt>
                <c:pt idx="17">
                  <c:v>864</c:v>
                </c:pt>
                <c:pt idx="18">
                  <c:v>80</c:v>
                </c:pt>
                <c:pt idx="19">
                  <c:v>4525</c:v>
                </c:pt>
                <c:pt idx="20">
                  <c:v>15420</c:v>
                </c:pt>
                <c:pt idx="21">
                  <c:v>5215</c:v>
                </c:pt>
                <c:pt idx="22">
                  <c:v>1045</c:v>
                </c:pt>
                <c:pt idx="23">
                  <c:v>1772</c:v>
                </c:pt>
                <c:pt idx="24">
                  <c:v>26</c:v>
                </c:pt>
                <c:pt idx="25">
                  <c:v>323</c:v>
                </c:pt>
                <c:pt idx="26">
                  <c:v>12138</c:v>
                </c:pt>
                <c:pt idx="27">
                  <c:v>6718</c:v>
                </c:pt>
                <c:pt idx="28">
                  <c:v>3306</c:v>
                </c:pt>
                <c:pt idx="29">
                  <c:v>283</c:v>
                </c:pt>
                <c:pt idx="30">
                  <c:v>507</c:v>
                </c:pt>
                <c:pt idx="31">
                  <c:v>73</c:v>
                </c:pt>
                <c:pt idx="32">
                  <c:v>10658</c:v>
                </c:pt>
                <c:pt idx="33">
                  <c:v>15180</c:v>
                </c:pt>
                <c:pt idx="34">
                  <c:v>152</c:v>
                </c:pt>
                <c:pt idx="35">
                  <c:v>2052</c:v>
                </c:pt>
                <c:pt idx="36">
                  <c:v>4157</c:v>
                </c:pt>
                <c:pt idx="37">
                  <c:v>3663</c:v>
                </c:pt>
                <c:pt idx="38">
                  <c:v>4232</c:v>
                </c:pt>
                <c:pt idx="39">
                  <c:v>4033</c:v>
                </c:pt>
                <c:pt idx="40">
                  <c:v>4048</c:v>
                </c:pt>
                <c:pt idx="41">
                  <c:v>3965</c:v>
                </c:pt>
                <c:pt idx="42">
                  <c:v>4667</c:v>
                </c:pt>
                <c:pt idx="43">
                  <c:v>4777</c:v>
                </c:pt>
                <c:pt idx="44">
                  <c:v>4155</c:v>
                </c:pt>
                <c:pt idx="45">
                  <c:v>4380</c:v>
                </c:pt>
                <c:pt idx="46">
                  <c:v>4714</c:v>
                </c:pt>
                <c:pt idx="47">
                  <c:v>4714</c:v>
                </c:pt>
                <c:pt idx="48">
                  <c:v>4456</c:v>
                </c:pt>
                <c:pt idx="49">
                  <c:v>4650</c:v>
                </c:pt>
                <c:pt idx="50">
                  <c:v>4455</c:v>
                </c:pt>
                <c:pt idx="51">
                  <c:v>4304</c:v>
                </c:pt>
                <c:pt idx="52">
                  <c:v>4496</c:v>
                </c:pt>
                <c:pt idx="53">
                  <c:v>4782</c:v>
                </c:pt>
                <c:pt idx="54">
                  <c:v>4575</c:v>
                </c:pt>
                <c:pt idx="55">
                  <c:v>4467</c:v>
                </c:pt>
                <c:pt idx="56">
                  <c:v>4209</c:v>
                </c:pt>
                <c:pt idx="57">
                  <c:v>4511</c:v>
                </c:pt>
                <c:pt idx="58">
                  <c:v>4649</c:v>
                </c:pt>
                <c:pt idx="59">
                  <c:v>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4-4C29-823C-724C672B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38960"/>
        <c:axId val="1018643280"/>
      </c:lineChart>
      <c:catAx>
        <c:axId val="101863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43280"/>
        <c:crosses val="autoZero"/>
        <c:auto val="1"/>
        <c:lblAlgn val="ctr"/>
        <c:lblOffset val="100"/>
        <c:noMultiLvlLbl val="0"/>
      </c:catAx>
      <c:valAx>
        <c:axId val="101864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63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15</xdr:row>
      <xdr:rowOff>64770</xdr:rowOff>
    </xdr:from>
    <xdr:to>
      <xdr:col>15</xdr:col>
      <xdr:colOff>556260</xdr:colOff>
      <xdr:row>30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313B4-7BEC-DFC7-5FA9-5CC616ED6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251460</xdr:colOff>
      <xdr:row>0</xdr:row>
      <xdr:rowOff>3810</xdr:rowOff>
    </xdr:from>
    <xdr:to>
      <xdr:col>15</xdr:col>
      <xdr:colOff>556260</xdr:colOff>
      <xdr:row>15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96DF8-5502-CCF1-4AA3-306F053B1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329837</xdr:colOff>
      <xdr:row>0</xdr:row>
      <xdr:rowOff>9253</xdr:rowOff>
    </xdr:from>
    <xdr:to>
      <xdr:col>24</xdr:col>
      <xdr:colOff>25037</xdr:colOff>
      <xdr:row>15</xdr:row>
      <xdr:rowOff>9253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CDF985-1E60-C761-505D-C10EADD1B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zoomScale="70" zoomScaleNormal="70" workbookViewId="0">
      <selection activeCell="X28" sqref="X28"/>
    </sheetView>
  </sheetViews>
  <sheetFormatPr defaultRowHeight="14.4" x14ac:dyDescent="0.3"/>
  <cols>
    <col min="5" max="5" width="9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6</v>
      </c>
      <c r="E1" s="2" t="s">
        <v>7</v>
      </c>
      <c r="F1" s="1" t="s">
        <v>3</v>
      </c>
      <c r="G1" s="1" t="s">
        <v>4</v>
      </c>
      <c r="H1" s="1" t="s">
        <v>5</v>
      </c>
    </row>
    <row r="2" spans="1:8" x14ac:dyDescent="0.3">
      <c r="A2">
        <v>3990</v>
      </c>
      <c r="B2">
        <v>-239</v>
      </c>
      <c r="C2">
        <v>618</v>
      </c>
      <c r="D2">
        <f>SUM(A2:C2)</f>
        <v>4369</v>
      </c>
      <c r="E2">
        <f>ABS(D2)</f>
        <v>4369</v>
      </c>
      <c r="F2">
        <v>-173</v>
      </c>
      <c r="G2">
        <v>-1612</v>
      </c>
      <c r="H2">
        <v>-82</v>
      </c>
    </row>
    <row r="3" spans="1:8" x14ac:dyDescent="0.3">
      <c r="A3">
        <v>3989</v>
      </c>
      <c r="B3">
        <v>-257</v>
      </c>
      <c r="C3">
        <v>515</v>
      </c>
      <c r="D3">
        <f>SUM(A3:C3)</f>
        <v>4247</v>
      </c>
      <c r="E3">
        <f t="shared" ref="E3:E61" si="0">ABS(D3)</f>
        <v>4247</v>
      </c>
      <c r="F3">
        <v>433</v>
      </c>
      <c r="G3">
        <v>-2541</v>
      </c>
      <c r="H3">
        <v>-154</v>
      </c>
    </row>
    <row r="4" spans="1:8" x14ac:dyDescent="0.3">
      <c r="A4">
        <v>3782</v>
      </c>
      <c r="B4">
        <v>-242</v>
      </c>
      <c r="C4">
        <v>231</v>
      </c>
      <c r="D4">
        <f>SUM(A4:C4)</f>
        <v>3771</v>
      </c>
      <c r="E4">
        <f t="shared" si="0"/>
        <v>3771</v>
      </c>
      <c r="F4">
        <v>2203</v>
      </c>
      <c r="G4">
        <v>-3113</v>
      </c>
      <c r="H4">
        <v>-174</v>
      </c>
    </row>
    <row r="5" spans="1:8" x14ac:dyDescent="0.3">
      <c r="A5">
        <v>2725</v>
      </c>
      <c r="B5">
        <v>-252</v>
      </c>
      <c r="C5">
        <v>254</v>
      </c>
      <c r="D5">
        <f>SUM(A5:C5)</f>
        <v>2727</v>
      </c>
      <c r="E5">
        <f t="shared" si="0"/>
        <v>2727</v>
      </c>
      <c r="F5">
        <v>2971</v>
      </c>
      <c r="G5">
        <v>-4911</v>
      </c>
      <c r="H5">
        <v>-87</v>
      </c>
    </row>
    <row r="6" spans="1:8" x14ac:dyDescent="0.3">
      <c r="A6">
        <v>3547</v>
      </c>
      <c r="B6">
        <v>227</v>
      </c>
      <c r="C6">
        <v>627</v>
      </c>
      <c r="D6">
        <f>SUM(A6:C6)</f>
        <v>4401</v>
      </c>
      <c r="E6">
        <f t="shared" si="0"/>
        <v>4401</v>
      </c>
      <c r="F6">
        <v>1079</v>
      </c>
      <c r="G6">
        <v>-2191</v>
      </c>
      <c r="H6">
        <v>-403</v>
      </c>
    </row>
    <row r="7" spans="1:8" x14ac:dyDescent="0.3">
      <c r="A7">
        <v>4774</v>
      </c>
      <c r="B7">
        <v>-191</v>
      </c>
      <c r="C7">
        <v>678</v>
      </c>
      <c r="D7">
        <f>SUM(A7:C7)</f>
        <v>5261</v>
      </c>
      <c r="E7">
        <f t="shared" si="0"/>
        <v>5261</v>
      </c>
      <c r="F7">
        <v>-743</v>
      </c>
      <c r="G7">
        <v>1492</v>
      </c>
      <c r="H7">
        <v>695</v>
      </c>
    </row>
    <row r="8" spans="1:8" x14ac:dyDescent="0.3">
      <c r="A8">
        <v>8468</v>
      </c>
      <c r="B8">
        <v>-310</v>
      </c>
      <c r="C8">
        <v>1145</v>
      </c>
      <c r="D8">
        <f>SUM(A8:C8)</f>
        <v>9303</v>
      </c>
      <c r="E8">
        <f t="shared" si="0"/>
        <v>9303</v>
      </c>
      <c r="F8">
        <v>-3685</v>
      </c>
      <c r="G8">
        <v>379</v>
      </c>
      <c r="H8">
        <v>969</v>
      </c>
    </row>
    <row r="9" spans="1:8" x14ac:dyDescent="0.3">
      <c r="A9">
        <v>10567</v>
      </c>
      <c r="B9">
        <v>-965</v>
      </c>
      <c r="C9">
        <v>731</v>
      </c>
      <c r="D9">
        <f>SUM(A9:C9)</f>
        <v>10333</v>
      </c>
      <c r="E9">
        <f t="shared" si="0"/>
        <v>10333</v>
      </c>
      <c r="F9">
        <v>-3751</v>
      </c>
      <c r="G9">
        <v>10397</v>
      </c>
      <c r="H9">
        <v>707</v>
      </c>
    </row>
    <row r="10" spans="1:8" x14ac:dyDescent="0.3">
      <c r="A10">
        <v>5831</v>
      </c>
      <c r="B10">
        <v>-174</v>
      </c>
      <c r="C10">
        <v>-220</v>
      </c>
      <c r="D10">
        <f>SUM(A10:C10)</f>
        <v>5437</v>
      </c>
      <c r="E10">
        <f t="shared" si="0"/>
        <v>5437</v>
      </c>
      <c r="F10">
        <v>6120</v>
      </c>
      <c r="G10">
        <v>3925</v>
      </c>
      <c r="H10">
        <v>-1613</v>
      </c>
    </row>
    <row r="11" spans="1:8" x14ac:dyDescent="0.3">
      <c r="A11">
        <v>-788</v>
      </c>
      <c r="B11">
        <v>65</v>
      </c>
      <c r="C11">
        <v>-340</v>
      </c>
      <c r="D11">
        <f>SUM(A11:C11)</f>
        <v>-1063</v>
      </c>
      <c r="E11">
        <f t="shared" si="0"/>
        <v>1063</v>
      </c>
      <c r="F11">
        <v>3767</v>
      </c>
      <c r="G11">
        <v>-2375</v>
      </c>
      <c r="H11">
        <v>-1992</v>
      </c>
    </row>
    <row r="12" spans="1:8" x14ac:dyDescent="0.3">
      <c r="A12">
        <v>-686</v>
      </c>
      <c r="B12">
        <v>-7</v>
      </c>
      <c r="C12">
        <v>-353</v>
      </c>
      <c r="D12">
        <f>SUM(A12:C12)</f>
        <v>-1046</v>
      </c>
      <c r="E12">
        <f t="shared" si="0"/>
        <v>1046</v>
      </c>
      <c r="F12">
        <v>1573</v>
      </c>
      <c r="G12">
        <v>-2942</v>
      </c>
      <c r="H12">
        <v>2719</v>
      </c>
    </row>
    <row r="13" spans="1:8" x14ac:dyDescent="0.3">
      <c r="A13">
        <v>-433</v>
      </c>
      <c r="B13">
        <v>-674</v>
      </c>
      <c r="C13">
        <v>368</v>
      </c>
      <c r="D13">
        <f>SUM(A13:C13)</f>
        <v>-739</v>
      </c>
      <c r="E13">
        <f t="shared" si="0"/>
        <v>739</v>
      </c>
      <c r="F13">
        <v>3699</v>
      </c>
      <c r="G13">
        <v>3497</v>
      </c>
      <c r="H13">
        <v>-2913</v>
      </c>
    </row>
    <row r="14" spans="1:8" x14ac:dyDescent="0.3">
      <c r="A14">
        <v>6625</v>
      </c>
      <c r="B14">
        <v>-1812</v>
      </c>
      <c r="C14">
        <v>1575</v>
      </c>
      <c r="D14">
        <f>SUM(A14:C14)</f>
        <v>6388</v>
      </c>
      <c r="E14">
        <f t="shared" si="0"/>
        <v>6388</v>
      </c>
      <c r="F14">
        <v>1806</v>
      </c>
      <c r="G14">
        <v>-2419</v>
      </c>
      <c r="H14">
        <v>-4178</v>
      </c>
    </row>
    <row r="15" spans="1:8" x14ac:dyDescent="0.3">
      <c r="A15">
        <v>9358</v>
      </c>
      <c r="B15">
        <v>309</v>
      </c>
      <c r="C15">
        <v>-760</v>
      </c>
      <c r="D15">
        <f>SUM(A15:C15)</f>
        <v>8907</v>
      </c>
      <c r="E15">
        <f t="shared" si="0"/>
        <v>8907</v>
      </c>
      <c r="F15">
        <v>-11934</v>
      </c>
      <c r="G15">
        <v>-9492</v>
      </c>
      <c r="H15">
        <v>6848</v>
      </c>
    </row>
    <row r="16" spans="1:8" x14ac:dyDescent="0.3">
      <c r="A16">
        <v>10673</v>
      </c>
      <c r="B16">
        <v>-2973</v>
      </c>
      <c r="C16">
        <v>91</v>
      </c>
      <c r="D16">
        <f>SUM(A16:C16)</f>
        <v>7791</v>
      </c>
      <c r="E16">
        <f t="shared" si="0"/>
        <v>7791</v>
      </c>
      <c r="F16">
        <v>8299</v>
      </c>
      <c r="G16">
        <v>14732</v>
      </c>
      <c r="H16">
        <v>-1823</v>
      </c>
    </row>
    <row r="17" spans="1:8" x14ac:dyDescent="0.3">
      <c r="A17">
        <v>1735</v>
      </c>
      <c r="B17">
        <v>93</v>
      </c>
      <c r="C17">
        <v>-327</v>
      </c>
      <c r="D17">
        <f>SUM(A17:C17)</f>
        <v>1501</v>
      </c>
      <c r="E17">
        <f t="shared" si="0"/>
        <v>1501</v>
      </c>
      <c r="F17">
        <v>-1701</v>
      </c>
      <c r="G17">
        <v>2476</v>
      </c>
      <c r="H17">
        <v>-6344</v>
      </c>
    </row>
    <row r="18" spans="1:8" x14ac:dyDescent="0.3">
      <c r="A18">
        <v>-716</v>
      </c>
      <c r="B18">
        <v>-460</v>
      </c>
      <c r="C18">
        <v>-318</v>
      </c>
      <c r="D18">
        <f>SUM(A18:C18)</f>
        <v>-1494</v>
      </c>
      <c r="E18">
        <f t="shared" si="0"/>
        <v>1494</v>
      </c>
      <c r="F18">
        <v>-2420</v>
      </c>
      <c r="G18">
        <v>-1288</v>
      </c>
      <c r="H18">
        <v>-1629</v>
      </c>
    </row>
    <row r="19" spans="1:8" x14ac:dyDescent="0.3">
      <c r="A19">
        <v>-867</v>
      </c>
      <c r="B19">
        <v>-283</v>
      </c>
      <c r="C19">
        <v>2014</v>
      </c>
      <c r="D19">
        <f>SUM(A19:C19)</f>
        <v>864</v>
      </c>
      <c r="E19">
        <f t="shared" si="0"/>
        <v>864</v>
      </c>
      <c r="F19">
        <v>20237</v>
      </c>
      <c r="G19">
        <v>1376</v>
      </c>
      <c r="H19">
        <v>-1658</v>
      </c>
    </row>
    <row r="20" spans="1:8" x14ac:dyDescent="0.3">
      <c r="A20">
        <v>383</v>
      </c>
      <c r="B20">
        <v>-250</v>
      </c>
      <c r="C20">
        <v>-53</v>
      </c>
      <c r="D20">
        <f>SUM(A20:C20)</f>
        <v>80</v>
      </c>
      <c r="E20">
        <f t="shared" si="0"/>
        <v>80</v>
      </c>
      <c r="F20">
        <v>3542</v>
      </c>
      <c r="G20">
        <v>-4189</v>
      </c>
      <c r="H20">
        <v>-156</v>
      </c>
    </row>
    <row r="21" spans="1:8" x14ac:dyDescent="0.3">
      <c r="A21">
        <v>4584</v>
      </c>
      <c r="B21">
        <v>-1199</v>
      </c>
      <c r="C21">
        <v>1140</v>
      </c>
      <c r="D21">
        <f>SUM(A21:C21)</f>
        <v>4525</v>
      </c>
      <c r="E21">
        <f t="shared" si="0"/>
        <v>4525</v>
      </c>
      <c r="F21">
        <v>2909</v>
      </c>
      <c r="G21">
        <v>-8531</v>
      </c>
      <c r="H21">
        <v>7472</v>
      </c>
    </row>
    <row r="22" spans="1:8" x14ac:dyDescent="0.3">
      <c r="A22">
        <v>11533</v>
      </c>
      <c r="B22">
        <v>-652</v>
      </c>
      <c r="C22">
        <v>4539</v>
      </c>
      <c r="D22">
        <f>SUM(A22:C22)</f>
        <v>15420</v>
      </c>
      <c r="E22">
        <f t="shared" si="0"/>
        <v>15420</v>
      </c>
      <c r="F22">
        <v>-30343</v>
      </c>
      <c r="G22">
        <v>84</v>
      </c>
      <c r="H22">
        <v>5942</v>
      </c>
    </row>
    <row r="23" spans="1:8" x14ac:dyDescent="0.3">
      <c r="A23">
        <v>5011</v>
      </c>
      <c r="B23">
        <v>-439</v>
      </c>
      <c r="C23">
        <v>643</v>
      </c>
      <c r="D23">
        <f>SUM(A23:C23)</f>
        <v>5215</v>
      </c>
      <c r="E23">
        <f t="shared" si="0"/>
        <v>5215</v>
      </c>
      <c r="F23">
        <v>2469</v>
      </c>
      <c r="G23">
        <v>5088</v>
      </c>
      <c r="H23">
        <v>-2592</v>
      </c>
    </row>
    <row r="24" spans="1:8" x14ac:dyDescent="0.3">
      <c r="A24">
        <v>1096</v>
      </c>
      <c r="B24">
        <v>73</v>
      </c>
      <c r="C24">
        <v>-124</v>
      </c>
      <c r="D24">
        <f>SUM(A24:C24)</f>
        <v>1045</v>
      </c>
      <c r="E24">
        <f t="shared" si="0"/>
        <v>1045</v>
      </c>
      <c r="F24">
        <v>2800</v>
      </c>
      <c r="G24">
        <v>4523</v>
      </c>
      <c r="H24">
        <v>-1905</v>
      </c>
    </row>
    <row r="25" spans="1:8" x14ac:dyDescent="0.3">
      <c r="A25">
        <v>-1279</v>
      </c>
      <c r="B25">
        <v>-330</v>
      </c>
      <c r="C25">
        <v>-163</v>
      </c>
      <c r="D25">
        <f>SUM(A25:C25)</f>
        <v>-1772</v>
      </c>
      <c r="E25">
        <f t="shared" si="0"/>
        <v>1772</v>
      </c>
      <c r="F25">
        <v>-1777</v>
      </c>
      <c r="G25">
        <v>3339</v>
      </c>
      <c r="H25">
        <v>-3698</v>
      </c>
    </row>
    <row r="26" spans="1:8" x14ac:dyDescent="0.3">
      <c r="A26">
        <v>-81</v>
      </c>
      <c r="B26">
        <v>10</v>
      </c>
      <c r="C26">
        <v>45</v>
      </c>
      <c r="D26">
        <f>SUM(A26:C26)</f>
        <v>-26</v>
      </c>
      <c r="E26">
        <f t="shared" si="0"/>
        <v>26</v>
      </c>
      <c r="F26">
        <v>523</v>
      </c>
      <c r="G26">
        <v>8200</v>
      </c>
      <c r="H26">
        <v>-2936</v>
      </c>
    </row>
    <row r="27" spans="1:8" x14ac:dyDescent="0.3">
      <c r="A27">
        <v>544</v>
      </c>
      <c r="B27">
        <v>-741</v>
      </c>
      <c r="C27">
        <v>520</v>
      </c>
      <c r="D27">
        <f>SUM(A27:C27)</f>
        <v>323</v>
      </c>
      <c r="E27">
        <f t="shared" si="0"/>
        <v>323</v>
      </c>
      <c r="F27">
        <v>12404</v>
      </c>
      <c r="G27">
        <v>3932</v>
      </c>
      <c r="H27">
        <v>5774</v>
      </c>
    </row>
    <row r="28" spans="1:8" x14ac:dyDescent="0.3">
      <c r="A28">
        <v>14432</v>
      </c>
      <c r="B28">
        <v>-2535</v>
      </c>
      <c r="C28">
        <v>241</v>
      </c>
      <c r="D28">
        <f>SUM(A28:C28)</f>
        <v>12138</v>
      </c>
      <c r="E28">
        <f t="shared" si="0"/>
        <v>12138</v>
      </c>
      <c r="F28">
        <v>603</v>
      </c>
      <c r="G28">
        <v>-11108</v>
      </c>
      <c r="H28">
        <v>11770</v>
      </c>
    </row>
    <row r="29" spans="1:8" x14ac:dyDescent="0.3">
      <c r="A29">
        <v>7288</v>
      </c>
      <c r="B29">
        <v>-811</v>
      </c>
      <c r="C29">
        <v>241</v>
      </c>
      <c r="D29">
        <f>SUM(A29:C29)</f>
        <v>6718</v>
      </c>
      <c r="E29">
        <f t="shared" si="0"/>
        <v>6718</v>
      </c>
      <c r="F29">
        <v>-27594</v>
      </c>
      <c r="G29">
        <v>-1858</v>
      </c>
      <c r="H29">
        <v>2094</v>
      </c>
    </row>
    <row r="30" spans="1:8" x14ac:dyDescent="0.3">
      <c r="A30">
        <v>3683</v>
      </c>
      <c r="B30">
        <v>-743</v>
      </c>
      <c r="C30">
        <v>366</v>
      </c>
      <c r="D30">
        <f>SUM(A30:C30)</f>
        <v>3306</v>
      </c>
      <c r="E30">
        <f t="shared" si="0"/>
        <v>3306</v>
      </c>
      <c r="F30">
        <v>-10179</v>
      </c>
      <c r="G30">
        <v>13107</v>
      </c>
      <c r="H30">
        <v>-1400</v>
      </c>
    </row>
    <row r="31" spans="1:8" x14ac:dyDescent="0.3">
      <c r="A31">
        <v>-840</v>
      </c>
      <c r="B31">
        <v>576</v>
      </c>
      <c r="C31">
        <v>-19</v>
      </c>
      <c r="D31">
        <f>SUM(A31:C31)</f>
        <v>-283</v>
      </c>
      <c r="E31">
        <f t="shared" si="0"/>
        <v>283</v>
      </c>
      <c r="F31">
        <v>6414</v>
      </c>
      <c r="G31">
        <v>-3156</v>
      </c>
      <c r="H31">
        <v>-3933</v>
      </c>
    </row>
    <row r="32" spans="1:8" x14ac:dyDescent="0.3">
      <c r="A32">
        <v>-357</v>
      </c>
      <c r="B32">
        <v>-292</v>
      </c>
      <c r="C32">
        <v>142</v>
      </c>
      <c r="D32">
        <f>SUM(A32:C32)</f>
        <v>-507</v>
      </c>
      <c r="E32">
        <f t="shared" si="0"/>
        <v>507</v>
      </c>
      <c r="F32">
        <v>-7335</v>
      </c>
      <c r="G32">
        <v>2795</v>
      </c>
      <c r="H32">
        <v>-4149</v>
      </c>
    </row>
    <row r="33" spans="1:8" x14ac:dyDescent="0.3">
      <c r="A33">
        <v>196</v>
      </c>
      <c r="B33">
        <v>-255</v>
      </c>
      <c r="C33">
        <v>132</v>
      </c>
      <c r="D33">
        <f>SUM(A33:C33)</f>
        <v>73</v>
      </c>
      <c r="E33">
        <f t="shared" si="0"/>
        <v>73</v>
      </c>
      <c r="F33">
        <v>-3822</v>
      </c>
      <c r="G33">
        <v>-291</v>
      </c>
      <c r="H33">
        <v>-2820</v>
      </c>
    </row>
    <row r="34" spans="1:8" x14ac:dyDescent="0.3">
      <c r="A34">
        <v>12962</v>
      </c>
      <c r="B34">
        <v>-1465</v>
      </c>
      <c r="C34">
        <v>-839</v>
      </c>
      <c r="D34">
        <f>SUM(A34:C34)</f>
        <v>10658</v>
      </c>
      <c r="E34">
        <f t="shared" si="0"/>
        <v>10658</v>
      </c>
      <c r="F34">
        <v>15243</v>
      </c>
      <c r="G34">
        <v>-1611</v>
      </c>
      <c r="H34">
        <v>21837</v>
      </c>
    </row>
    <row r="35" spans="1:8" x14ac:dyDescent="0.3">
      <c r="A35">
        <v>5536</v>
      </c>
      <c r="B35">
        <v>3591</v>
      </c>
      <c r="C35">
        <v>6053</v>
      </c>
      <c r="D35">
        <f>SUM(A35:C35)</f>
        <v>15180</v>
      </c>
      <c r="E35">
        <f t="shared" si="0"/>
        <v>15180</v>
      </c>
      <c r="F35">
        <v>5235</v>
      </c>
      <c r="G35">
        <v>-3750</v>
      </c>
      <c r="H35">
        <v>1823</v>
      </c>
    </row>
    <row r="36" spans="1:8" x14ac:dyDescent="0.3">
      <c r="A36">
        <v>1591</v>
      </c>
      <c r="B36">
        <v>-294</v>
      </c>
      <c r="C36">
        <v>-1145</v>
      </c>
      <c r="D36">
        <f>SUM(A36:C36)</f>
        <v>152</v>
      </c>
      <c r="E36">
        <f t="shared" si="0"/>
        <v>152</v>
      </c>
      <c r="F36">
        <v>-19210</v>
      </c>
      <c r="G36">
        <v>-18076</v>
      </c>
      <c r="H36">
        <v>750</v>
      </c>
    </row>
    <row r="37" spans="1:8" x14ac:dyDescent="0.3">
      <c r="A37">
        <v>1820</v>
      </c>
      <c r="B37">
        <v>262</v>
      </c>
      <c r="C37">
        <v>-30</v>
      </c>
      <c r="D37">
        <f>SUM(A37:C37)</f>
        <v>2052</v>
      </c>
      <c r="E37">
        <f t="shared" si="0"/>
        <v>2052</v>
      </c>
      <c r="F37">
        <v>5672</v>
      </c>
      <c r="G37">
        <v>3954</v>
      </c>
      <c r="H37">
        <v>-1396</v>
      </c>
    </row>
    <row r="38" spans="1:8" x14ac:dyDescent="0.3">
      <c r="A38">
        <v>4811</v>
      </c>
      <c r="B38">
        <v>-340</v>
      </c>
      <c r="C38">
        <v>-314</v>
      </c>
      <c r="D38">
        <f>SUM(A38:C38)</f>
        <v>4157</v>
      </c>
      <c r="E38">
        <f t="shared" si="0"/>
        <v>4157</v>
      </c>
      <c r="F38">
        <v>-792</v>
      </c>
      <c r="G38">
        <v>446</v>
      </c>
      <c r="H38">
        <v>629</v>
      </c>
    </row>
    <row r="39" spans="1:8" x14ac:dyDescent="0.3">
      <c r="A39">
        <v>3857</v>
      </c>
      <c r="B39">
        <v>-532</v>
      </c>
      <c r="C39">
        <v>338</v>
      </c>
      <c r="D39">
        <f>SUM(A39:C39)</f>
        <v>3663</v>
      </c>
      <c r="E39">
        <f t="shared" si="0"/>
        <v>3663</v>
      </c>
      <c r="F39">
        <v>1656</v>
      </c>
      <c r="G39">
        <v>4537</v>
      </c>
      <c r="H39">
        <v>-559</v>
      </c>
    </row>
    <row r="40" spans="1:8" x14ac:dyDescent="0.3">
      <c r="A40">
        <v>3863</v>
      </c>
      <c r="B40">
        <v>-25</v>
      </c>
      <c r="C40">
        <v>394</v>
      </c>
      <c r="D40">
        <f>SUM(A40:C40)</f>
        <v>4232</v>
      </c>
      <c r="E40">
        <f t="shared" si="0"/>
        <v>4232</v>
      </c>
      <c r="F40">
        <v>1582</v>
      </c>
      <c r="G40">
        <v>3636</v>
      </c>
      <c r="H40">
        <v>-768</v>
      </c>
    </row>
    <row r="41" spans="1:8" x14ac:dyDescent="0.3">
      <c r="A41">
        <v>4300</v>
      </c>
      <c r="B41">
        <v>-495</v>
      </c>
      <c r="C41">
        <v>228</v>
      </c>
      <c r="D41">
        <f>SUM(A41:C41)</f>
        <v>4033</v>
      </c>
      <c r="E41">
        <f t="shared" si="0"/>
        <v>4033</v>
      </c>
      <c r="F41">
        <v>-12532</v>
      </c>
      <c r="G41">
        <v>2016</v>
      </c>
      <c r="H41">
        <v>-1255</v>
      </c>
    </row>
    <row r="42" spans="1:8" x14ac:dyDescent="0.3">
      <c r="A42">
        <v>4099</v>
      </c>
      <c r="B42">
        <v>-673</v>
      </c>
      <c r="C42">
        <v>622</v>
      </c>
      <c r="D42">
        <f>SUM(A42:C42)</f>
        <v>4048</v>
      </c>
      <c r="E42">
        <f t="shared" si="0"/>
        <v>4048</v>
      </c>
      <c r="F42">
        <v>812</v>
      </c>
      <c r="G42">
        <v>3323</v>
      </c>
      <c r="H42">
        <v>685</v>
      </c>
    </row>
    <row r="43" spans="1:8" x14ac:dyDescent="0.3">
      <c r="A43">
        <v>4014</v>
      </c>
      <c r="B43">
        <v>-535</v>
      </c>
      <c r="C43">
        <v>486</v>
      </c>
      <c r="D43">
        <f>SUM(A43:C43)</f>
        <v>3965</v>
      </c>
      <c r="E43">
        <f t="shared" si="0"/>
        <v>3965</v>
      </c>
      <c r="F43">
        <v>6254</v>
      </c>
      <c r="G43">
        <v>-534</v>
      </c>
      <c r="H43">
        <v>191</v>
      </c>
    </row>
    <row r="44" spans="1:8" x14ac:dyDescent="0.3">
      <c r="A44">
        <v>3908</v>
      </c>
      <c r="B44">
        <v>111</v>
      </c>
      <c r="C44">
        <v>648</v>
      </c>
      <c r="D44">
        <f>SUM(A44:C44)</f>
        <v>4667</v>
      </c>
      <c r="E44">
        <f t="shared" si="0"/>
        <v>4667</v>
      </c>
      <c r="F44">
        <v>-2498</v>
      </c>
      <c r="G44">
        <v>-2196</v>
      </c>
      <c r="H44">
        <v>-54</v>
      </c>
    </row>
    <row r="45" spans="1:8" x14ac:dyDescent="0.3">
      <c r="A45">
        <v>4191</v>
      </c>
      <c r="B45">
        <v>-286</v>
      </c>
      <c r="C45">
        <v>872</v>
      </c>
      <c r="D45">
        <f>SUM(A45:C45)</f>
        <v>4777</v>
      </c>
      <c r="E45">
        <f t="shared" si="0"/>
        <v>4777</v>
      </c>
      <c r="F45">
        <v>-7180</v>
      </c>
      <c r="G45">
        <v>2524</v>
      </c>
      <c r="H45">
        <v>139</v>
      </c>
    </row>
    <row r="46" spans="1:8" x14ac:dyDescent="0.3">
      <c r="A46">
        <v>3873</v>
      </c>
      <c r="B46">
        <v>-485</v>
      </c>
      <c r="C46">
        <v>767</v>
      </c>
      <c r="D46">
        <f>SUM(A46:C46)</f>
        <v>4155</v>
      </c>
      <c r="E46">
        <f t="shared" si="0"/>
        <v>4155</v>
      </c>
      <c r="F46">
        <v>-1586</v>
      </c>
      <c r="G46">
        <v>-520</v>
      </c>
      <c r="H46">
        <v>762</v>
      </c>
    </row>
    <row r="47" spans="1:8" x14ac:dyDescent="0.3">
      <c r="A47">
        <v>3915</v>
      </c>
      <c r="B47">
        <v>-249</v>
      </c>
      <c r="C47">
        <v>714</v>
      </c>
      <c r="D47">
        <f>SUM(A47:C47)</f>
        <v>4380</v>
      </c>
      <c r="E47">
        <f t="shared" si="0"/>
        <v>4380</v>
      </c>
      <c r="F47">
        <v>-1975</v>
      </c>
      <c r="G47">
        <v>-890</v>
      </c>
      <c r="H47">
        <v>789</v>
      </c>
    </row>
    <row r="48" spans="1:8" x14ac:dyDescent="0.3">
      <c r="A48">
        <v>4204</v>
      </c>
      <c r="B48">
        <v>-266</v>
      </c>
      <c r="C48">
        <v>776</v>
      </c>
      <c r="D48">
        <f>SUM(A48:C48)</f>
        <v>4714</v>
      </c>
      <c r="E48">
        <f t="shared" si="0"/>
        <v>4714</v>
      </c>
      <c r="F48">
        <v>1446</v>
      </c>
      <c r="G48">
        <v>-318</v>
      </c>
      <c r="H48">
        <v>914</v>
      </c>
    </row>
    <row r="49" spans="1:8" x14ac:dyDescent="0.3">
      <c r="A49">
        <v>4228</v>
      </c>
      <c r="B49">
        <v>-340</v>
      </c>
      <c r="C49">
        <v>826</v>
      </c>
      <c r="D49">
        <f>SUM(A49:C49)</f>
        <v>4714</v>
      </c>
      <c r="E49">
        <f t="shared" si="0"/>
        <v>4714</v>
      </c>
      <c r="F49">
        <v>841</v>
      </c>
      <c r="G49">
        <v>-219</v>
      </c>
      <c r="H49">
        <v>148</v>
      </c>
    </row>
    <row r="50" spans="1:8" x14ac:dyDescent="0.3">
      <c r="A50">
        <v>4034</v>
      </c>
      <c r="B50">
        <v>-372</v>
      </c>
      <c r="C50">
        <v>794</v>
      </c>
      <c r="D50">
        <f>SUM(A50:C50)</f>
        <v>4456</v>
      </c>
      <c r="E50">
        <f t="shared" si="0"/>
        <v>4456</v>
      </c>
      <c r="F50">
        <v>-1070</v>
      </c>
      <c r="G50">
        <v>207</v>
      </c>
      <c r="H50">
        <v>79</v>
      </c>
    </row>
    <row r="51" spans="1:8" x14ac:dyDescent="0.3">
      <c r="A51">
        <v>4263</v>
      </c>
      <c r="B51">
        <v>-316</v>
      </c>
      <c r="C51">
        <v>703</v>
      </c>
      <c r="D51">
        <f>SUM(A51:C51)</f>
        <v>4650</v>
      </c>
      <c r="E51">
        <f t="shared" si="0"/>
        <v>4650</v>
      </c>
      <c r="F51">
        <v>166</v>
      </c>
      <c r="G51">
        <v>-834</v>
      </c>
      <c r="H51">
        <v>195</v>
      </c>
    </row>
    <row r="52" spans="1:8" x14ac:dyDescent="0.3">
      <c r="A52">
        <v>4052</v>
      </c>
      <c r="B52">
        <v>-345</v>
      </c>
      <c r="C52">
        <v>748</v>
      </c>
      <c r="D52">
        <f>SUM(A52:C52)</f>
        <v>4455</v>
      </c>
      <c r="E52">
        <f t="shared" si="0"/>
        <v>4455</v>
      </c>
      <c r="F52">
        <v>-131</v>
      </c>
      <c r="G52">
        <v>85</v>
      </c>
      <c r="H52">
        <v>-246</v>
      </c>
    </row>
    <row r="53" spans="1:8" x14ac:dyDescent="0.3">
      <c r="A53">
        <v>4048</v>
      </c>
      <c r="B53">
        <v>-393</v>
      </c>
      <c r="C53">
        <v>649</v>
      </c>
      <c r="D53">
        <f>SUM(A53:C53)</f>
        <v>4304</v>
      </c>
      <c r="E53">
        <f t="shared" si="0"/>
        <v>4304</v>
      </c>
      <c r="F53">
        <v>17</v>
      </c>
      <c r="G53">
        <v>-537</v>
      </c>
      <c r="H53">
        <v>-539</v>
      </c>
    </row>
    <row r="54" spans="1:8" x14ac:dyDescent="0.3">
      <c r="A54">
        <v>4120</v>
      </c>
      <c r="B54">
        <v>-376</v>
      </c>
      <c r="C54">
        <v>752</v>
      </c>
      <c r="D54">
        <f>SUM(A54:C54)</f>
        <v>4496</v>
      </c>
      <c r="E54">
        <f t="shared" si="0"/>
        <v>4496</v>
      </c>
      <c r="F54">
        <v>-497</v>
      </c>
      <c r="G54">
        <v>46</v>
      </c>
      <c r="H54">
        <v>-1094</v>
      </c>
    </row>
    <row r="55" spans="1:8" x14ac:dyDescent="0.3">
      <c r="A55">
        <v>4099</v>
      </c>
      <c r="B55">
        <v>-88</v>
      </c>
      <c r="C55">
        <v>771</v>
      </c>
      <c r="D55">
        <f>SUM(A55:C55)</f>
        <v>4782</v>
      </c>
      <c r="E55">
        <f t="shared" si="0"/>
        <v>4782</v>
      </c>
      <c r="F55">
        <v>118</v>
      </c>
      <c r="G55">
        <v>27</v>
      </c>
      <c r="H55">
        <v>-1048</v>
      </c>
    </row>
    <row r="56" spans="1:8" x14ac:dyDescent="0.3">
      <c r="A56">
        <v>4086</v>
      </c>
      <c r="B56">
        <v>-208</v>
      </c>
      <c r="C56">
        <v>697</v>
      </c>
      <c r="D56">
        <f>SUM(A56:C56)</f>
        <v>4575</v>
      </c>
      <c r="E56">
        <f t="shared" si="0"/>
        <v>4575</v>
      </c>
      <c r="F56">
        <v>-541</v>
      </c>
      <c r="G56">
        <v>-305</v>
      </c>
      <c r="H56">
        <v>-1063</v>
      </c>
    </row>
    <row r="57" spans="1:8" x14ac:dyDescent="0.3">
      <c r="A57">
        <v>4101</v>
      </c>
      <c r="B57">
        <v>-408</v>
      </c>
      <c r="C57">
        <v>774</v>
      </c>
      <c r="D57">
        <f>SUM(A57:C57)</f>
        <v>4467</v>
      </c>
      <c r="E57">
        <f t="shared" si="0"/>
        <v>4467</v>
      </c>
      <c r="F57">
        <v>-406</v>
      </c>
      <c r="G57">
        <v>-880</v>
      </c>
      <c r="H57">
        <v>-1148</v>
      </c>
    </row>
    <row r="58" spans="1:8" x14ac:dyDescent="0.3">
      <c r="A58">
        <v>4072</v>
      </c>
      <c r="B58">
        <v>-495</v>
      </c>
      <c r="C58">
        <v>632</v>
      </c>
      <c r="D58">
        <f>SUM(A58:C58)</f>
        <v>4209</v>
      </c>
      <c r="E58">
        <f t="shared" si="0"/>
        <v>4209</v>
      </c>
      <c r="F58">
        <v>-1129</v>
      </c>
      <c r="G58">
        <v>193</v>
      </c>
      <c r="H58">
        <v>-597</v>
      </c>
    </row>
    <row r="59" spans="1:8" x14ac:dyDescent="0.3">
      <c r="A59">
        <v>4032</v>
      </c>
      <c r="B59">
        <v>-279</v>
      </c>
      <c r="C59">
        <v>758</v>
      </c>
      <c r="D59">
        <f>SUM(A59:C59)</f>
        <v>4511</v>
      </c>
      <c r="E59">
        <f t="shared" si="0"/>
        <v>4511</v>
      </c>
      <c r="F59">
        <v>1959</v>
      </c>
      <c r="G59">
        <v>-1656</v>
      </c>
      <c r="H59">
        <v>378</v>
      </c>
    </row>
    <row r="60" spans="1:8" x14ac:dyDescent="0.3">
      <c r="A60">
        <v>4148</v>
      </c>
      <c r="B60">
        <v>-117</v>
      </c>
      <c r="C60">
        <v>618</v>
      </c>
      <c r="D60">
        <f>SUM(A60:C60)</f>
        <v>4649</v>
      </c>
      <c r="E60">
        <f t="shared" si="0"/>
        <v>4649</v>
      </c>
      <c r="F60">
        <v>2470</v>
      </c>
      <c r="G60">
        <v>-713</v>
      </c>
      <c r="H60">
        <v>412</v>
      </c>
    </row>
    <row r="61" spans="1:8" x14ac:dyDescent="0.3">
      <c r="A61">
        <v>3891</v>
      </c>
      <c r="B61">
        <v>66</v>
      </c>
      <c r="C61">
        <v>719</v>
      </c>
      <c r="D61">
        <f>SUM(A61:C61)</f>
        <v>4676</v>
      </c>
      <c r="E61">
        <f t="shared" si="0"/>
        <v>4676</v>
      </c>
      <c r="F61">
        <v>1311</v>
      </c>
      <c r="G61">
        <v>493</v>
      </c>
      <c r="H61">
        <v>639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7ee4b4-1daf-4e84-b7c1-cefd6245d84e" xsi:nil="true"/>
    <lcf76f155ced4ddcb4097134ff3c332f xmlns="51e0f190-613d-4640-ba28-609e3a782eb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76D826414248854A7FA3F6553E03" ma:contentTypeVersion="17" ma:contentTypeDescription="Create a new document." ma:contentTypeScope="" ma:versionID="0b73097525a17dc2bc7a9e662a9e78d9">
  <xsd:schema xmlns:xsd="http://www.w3.org/2001/XMLSchema" xmlns:xs="http://www.w3.org/2001/XMLSchema" xmlns:p="http://schemas.microsoft.com/office/2006/metadata/properties" xmlns:ns2="51e0f190-613d-4640-ba28-609e3a782eb4" xmlns:ns3="087ee4b4-1daf-4e84-b7c1-cefd6245d84e" targetNamespace="http://schemas.microsoft.com/office/2006/metadata/properties" ma:root="true" ma:fieldsID="cff27291baa3ec46bcb473cb3b13e202" ns2:_="" ns3:_="">
    <xsd:import namespace="51e0f190-613d-4640-ba28-609e3a782eb4"/>
    <xsd:import namespace="087ee4b4-1daf-4e84-b7c1-cefd6245d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e0f190-613d-4640-ba28-609e3a782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a046a23-c731-4b12-ac2c-7699d2b3b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ee4b4-1daf-4e84-b7c1-cefd6245d8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3c9eda3-9ad6-44c0-831e-8748b6d8e809}" ma:internalName="TaxCatchAll" ma:showField="CatchAllData" ma:web="087ee4b4-1daf-4e84-b7c1-cefd6245d8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363C12-67B5-4B1C-A13C-1B719B869DA2}">
  <ds:schemaRefs>
    <ds:schemaRef ds:uri="http://schemas.microsoft.com/office/2006/metadata/properties"/>
    <ds:schemaRef ds:uri="http://schemas.microsoft.com/office/infopath/2007/PartnerControls"/>
    <ds:schemaRef ds:uri="087ee4b4-1daf-4e84-b7c1-cefd6245d84e"/>
    <ds:schemaRef ds:uri="51e0f190-613d-4640-ba28-609e3a782eb4"/>
  </ds:schemaRefs>
</ds:datastoreItem>
</file>

<file path=customXml/itemProps2.xml><?xml version="1.0" encoding="utf-8"?>
<ds:datastoreItem xmlns:ds="http://schemas.openxmlformats.org/officeDocument/2006/customXml" ds:itemID="{D4992FA3-77B9-40A1-A8AF-CDE40795C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130311-2522-4C4A-A1A4-C13951465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e0f190-613d-4640-ba28-609e3a782eb4"/>
    <ds:schemaRef ds:uri="087ee4b4-1daf-4e84-b7c1-cefd6245d8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Swapnil Sapre</cp:lastModifiedBy>
  <dcterms:created xsi:type="dcterms:W3CDTF">2024-07-08T09:32:59Z</dcterms:created>
  <dcterms:modified xsi:type="dcterms:W3CDTF">2024-07-25T03:16:12Z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0x0101000A1BDB14F5B8B54A9AB2B54DB6C31BE9</vt:lpwstr>
  </property>
  <property fmtid="{D5CDD505-2E9C-101B-9397-08002B2CF9AE}" pid="3" name="MediaServiceImageTags">
    <vt:lpwstr/>
  </property>
</Properties>
</file>