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tting" sheetId="1" r:id="rId4"/>
    <sheet name="Tipe Jadwal" sheetId="2" r:id="rId5"/>
    <sheet name="Jadwal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<sst xmlns="http://schemas.openxmlformats.org/spreadsheetml/2006/main" uniqueCount="224">
  <si>
    <t>SETTING</t>
  </si>
  <si>
    <t>KETENTUAN PENGISIAN FORM</t>
  </si>
  <si>
    <t>Setting Id</t>
  </si>
  <si>
    <t>da12a9b15470f5144d0b5efc98d91f2e</t>
  </si>
  <si>
    <t>Pastikan data jadwal Karyawan yang akan diimport, masih belum ada pada Web HSDM.</t>
  </si>
  <si>
    <t>Import Data Karyawan oleh Supervisor, hanya yang termasuk dalam divisinya.</t>
  </si>
  <si>
    <t>Company</t>
  </si>
  <si>
    <t>Willow Baby &amp; Kids</t>
  </si>
  <si>
    <t>Pengisian Jadwal hanya pada Halaman Jadwal, Tabel Karyawan.</t>
  </si>
  <si>
    <t>Periode</t>
  </si>
  <si>
    <t>Pengisian hanya dengan Kode yang sudah ada pada Halaman Tipe Jadwal.</t>
  </si>
  <si>
    <t>Tanggal Awal</t>
  </si>
  <si>
    <t>Selain dari itu, jangan mengubah nilai apapun termasuk pada halaman Setting dan Tipe Jadwal.</t>
  </si>
  <si>
    <t>Tanggal Akhir</t>
  </si>
  <si>
    <t>Jangan menambah/mengurangi baris/kolom pada setiap tabel.</t>
  </si>
  <si>
    <t>Jika ada Tipe Jadwal yang kurang, atau Data Karyawan yang belum masuk pada tabel, silahkan menghubungi HRD.</t>
  </si>
  <si>
    <t>User</t>
  </si>
  <si>
    <t>wsdm admin</t>
  </si>
  <si>
    <t>Jika gagal melakukan proses import, silahkan download ulang Form Jadwal kembali.</t>
  </si>
  <si>
    <t>Divisi</t>
  </si>
  <si>
    <t>Semua Divisi</t>
  </si>
  <si>
    <t>TIPE JADWAL YANG TERSEDIA</t>
  </si>
  <si>
    <t>KODE</t>
  </si>
  <si>
    <t>JAM MASUK</t>
  </si>
  <si>
    <t>JAM KELUAR</t>
  </si>
  <si>
    <t>ID</t>
  </si>
  <si>
    <t>OFF</t>
  </si>
  <si>
    <t>P</t>
  </si>
  <si>
    <t>P-Sat</t>
  </si>
  <si>
    <t>S</t>
  </si>
  <si>
    <t>F</t>
  </si>
  <si>
    <t>T</t>
  </si>
  <si>
    <t>1F</t>
  </si>
  <si>
    <t>2F</t>
  </si>
  <si>
    <t>Full</t>
  </si>
  <si>
    <t>P-M</t>
  </si>
  <si>
    <t>08:30</t>
  </si>
  <si>
    <t>09:00</t>
  </si>
  <si>
    <t>13:00</t>
  </si>
  <si>
    <t>11:00</t>
  </si>
  <si>
    <t>07:00</t>
  </si>
  <si>
    <t>19:00</t>
  </si>
  <si>
    <t>21:00</t>
  </si>
  <si>
    <t>12:00</t>
  </si>
  <si>
    <t>09:30</t>
  </si>
  <si>
    <t>16:30</t>
  </si>
  <si>
    <t>16:00</t>
  </si>
  <si>
    <t>17:00</t>
  </si>
  <si>
    <t>20:00</t>
  </si>
  <si>
    <t>17:30</t>
  </si>
  <si>
    <t>NO</t>
  </si>
  <si>
    <t>NAMA</t>
  </si>
  <si>
    <t>JABATAN</t>
  </si>
  <si>
    <t>DIVISI</t>
  </si>
  <si>
    <t>LOKASI</t>
  </si>
  <si>
    <t>aaaaaaaaaa [aaaaaaaaaa]</t>
  </si>
  <si>
    <t>Admin Logistik</t>
  </si>
  <si>
    <t>Finance Division</t>
  </si>
  <si>
    <t>TIPE JADWAL</t>
  </si>
  <si>
    <t>Abduh [Muhammad Abduh Mushthofa]</t>
  </si>
  <si>
    <t>Achmad [Achmad Zakaria]</t>
  </si>
  <si>
    <t>Ade [Ade Irma Septryanti]</t>
  </si>
  <si>
    <t>Agus [Agus Setyawan]</t>
  </si>
  <si>
    <t>Aldy [Mochammad Aldy Zakaria]</t>
  </si>
  <si>
    <t>Ali [Achmad Ali Taufan]</t>
  </si>
  <si>
    <t>Almanda [Almanda Ramadhani]</t>
  </si>
  <si>
    <t>Alya [Alya puteri salsabila]</t>
  </si>
  <si>
    <t>Amalia [Amalia Nur Rizky]</t>
  </si>
  <si>
    <t>Andika [Candra Andika]</t>
  </si>
  <si>
    <t>Angga [Angga Julianto]</t>
  </si>
  <si>
    <t>Ani [Ani Rufaidah]</t>
  </si>
  <si>
    <t>Anin [Anindya Hayuningtias]</t>
  </si>
  <si>
    <t>Anisa [Anisa Asma Eka]</t>
  </si>
  <si>
    <t>Ardya [Ardya Dwi Indriyani]</t>
  </si>
  <si>
    <t>Arlyista [Eunike Putri Arlyista]</t>
  </si>
  <si>
    <t>Asim [Asim]</t>
  </si>
  <si>
    <t>Bella [Bella Seniorita]</t>
  </si>
  <si>
    <t>Bunga [Bunga Ayu Melati]</t>
  </si>
  <si>
    <t>Carolin [Carolin Berlian Natalia]</t>
  </si>
  <si>
    <t>Cintia [Cintia Ardianti]</t>
  </si>
  <si>
    <t>Cristian [Cristian lamhot]</t>
  </si>
  <si>
    <t>Danny [Danny Leonardo Pardede]</t>
  </si>
  <si>
    <t>Deby [Deby Novianti Abadi]</t>
  </si>
  <si>
    <t>Devi [Devi Indriani]</t>
  </si>
  <si>
    <t>Dewi M [Dewi Masythoh]</t>
  </si>
  <si>
    <t>Diah [Diah Safitri]</t>
  </si>
  <si>
    <t>Dian [Dian Permatasari]</t>
  </si>
  <si>
    <t>Doni [Doni Prasetyo]</t>
  </si>
  <si>
    <t>Fandi [Fandi Rosidi]</t>
  </si>
  <si>
    <t>Fawaid [Muhammad Sholachuddin Al Fawaid]</t>
  </si>
  <si>
    <t>Febby [Febby Raen Devi]</t>
  </si>
  <si>
    <t>Febri [Febri Agustin]</t>
  </si>
  <si>
    <t>Hamdan [Mohammad Hamdan]</t>
  </si>
  <si>
    <t>Hendro (Security) [Hendro Prasojo]</t>
  </si>
  <si>
    <t>Hendru [Hendro]</t>
  </si>
  <si>
    <t>Irda [Irda Amalia]</t>
  </si>
  <si>
    <t>Irfan [Irfan Budi Utomo]</t>
  </si>
  <si>
    <t>Irul [Moch Achirul Chusna]</t>
  </si>
  <si>
    <t>Jefri [Jefri Gunawan]</t>
  </si>
  <si>
    <t>Joko [Joko Utomo Wirajujono,Liem]</t>
  </si>
  <si>
    <t>Latiana [Latiana Wahyu Saputri]</t>
  </si>
  <si>
    <t>Layli [Noer Layli Hidayati]</t>
  </si>
  <si>
    <t>Lely [Lely Efendi]</t>
  </si>
  <si>
    <t>Lia [Lia Karunia]</t>
  </si>
  <si>
    <t>Maria [Maria Christina N]</t>
  </si>
  <si>
    <t>Meta [Meta Giastanti]</t>
  </si>
  <si>
    <t>Nadjib (Security) [Nadjib Kentji]</t>
  </si>
  <si>
    <t>Nanang (Security) [Nanang Suryo Putro]</t>
  </si>
  <si>
    <t>Novita [Novita Sari]</t>
  </si>
  <si>
    <t>Nurul [Nurul Choiriyah]</t>
  </si>
  <si>
    <t>Philia [Philia Rista]</t>
  </si>
  <si>
    <t>Putri [Putri Nadila]</t>
  </si>
  <si>
    <t>Reifita [Reifita Devi listya Suwono]</t>
  </si>
  <si>
    <t>Ringga [Ringga Pasifik Agraria]</t>
  </si>
  <si>
    <t>Rinto [Rinto Sinaga]</t>
  </si>
  <si>
    <t>Rochmat [Rochmat suwito]</t>
  </si>
  <si>
    <t>Romauli [Romauli Simanullang]</t>
  </si>
  <si>
    <t>Safira [Safira Tasya Prastika]</t>
  </si>
  <si>
    <t>Samiaji [Samiaji]</t>
  </si>
  <si>
    <t>Setiawan [Setiawan]</t>
  </si>
  <si>
    <t>Shanty [Shanty Devi Octavia]</t>
  </si>
  <si>
    <t>Siska [Siska Alfiana]</t>
  </si>
  <si>
    <t>Sopyan (Security) [Sopyan Hardiyanto]</t>
  </si>
  <si>
    <t>SPG Ardenleon - Dinda [Dinda Permata Sari]</t>
  </si>
  <si>
    <t>SPG Babybee - Ami [Fatmi Sari]</t>
  </si>
  <si>
    <t>SPG Babysafe [M] - Cindi [Cindi Munandakitan Hakiki]</t>
  </si>
  <si>
    <t>SPG Bambi (M) - Suci [Siti Suci Setiyowati]</t>
  </si>
  <si>
    <t>SPG Bellamish (M) - Eryani [Eryani Dwi Untari]</t>
  </si>
  <si>
    <t>SPG Birth Beyond - Rinavika [Rinavika Arista Pradewi]</t>
  </si>
  <si>
    <t>SPG Bohopana - Pipit [Pipit Taman Fidiyati]</t>
  </si>
  <si>
    <t>SPG Bohopana-Siti [Siti Komariyah]</t>
  </si>
  <si>
    <t>SPG Boon (M) - Ifa [Musarrofatul Djannah]</t>
  </si>
  <si>
    <t>SPG Corine - Lia [Lia Rahmawati]</t>
  </si>
  <si>
    <t>SPG Corine - Sinta [Sinta]</t>
  </si>
  <si>
    <t>SPG Cradle doodle - Dian [Dian Andriani]</t>
  </si>
  <si>
    <t>SPG Cradle Doodle - Suswanti [Suswanti]</t>
  </si>
  <si>
    <t>SPG Drbrown - Devy [Devita Ani Anggaraini]</t>
  </si>
  <si>
    <t>SPG Drbrown - Dewi [Dewi Kurniasari]</t>
  </si>
  <si>
    <t>SPG Drbrown - Mia [Darmiati]</t>
  </si>
  <si>
    <t>SPG Ecovacs - Arfah [Musyarofah]</t>
  </si>
  <si>
    <t>SPG Ecovacs - Lensy [Lensy Veren Gunawan]</t>
  </si>
  <si>
    <t>SPG Elegance - Esa [Esa Arifah Arief]</t>
  </si>
  <si>
    <t>SPG Elegance - Fitri [Sutarni Nurni Fitri]</t>
  </si>
  <si>
    <t>SPG Farlin - Fitria [Soliqati Fitria]</t>
  </si>
  <si>
    <t>SPG Farlin - Renny [Renny Resita Slamet]</t>
  </si>
  <si>
    <t>SPG Fisher Price (M) - Rika [Rika indrawati]</t>
  </si>
  <si>
    <t>SPG Gea - Putri [Putri Triya Fatimatus]</t>
  </si>
  <si>
    <t>SPG Gea - Wiwiek [Wiwiek Juliati]</t>
  </si>
  <si>
    <t>SPG Hegen - Anggraeni [Dewi Anggraeni]</t>
  </si>
  <si>
    <t>SPG Karihome - Ari [Ari Sadarus Wandah]</t>
  </si>
  <si>
    <t>SPG Karihome - Ayu [Diah Ayu Wulandari]</t>
  </si>
  <si>
    <t>SPG Little Giant (M) - Betty [Betty Melaniwati]</t>
  </si>
  <si>
    <t>SPG Makuku - Sintya [Sintya Ravita]</t>
  </si>
  <si>
    <t>SPG Makuku - Yesika [Yesika Eka Ningrum]</t>
  </si>
  <si>
    <t>SPG Mamypoko - Diah [Diah Al-Qibtiah]</t>
  </si>
  <si>
    <t>SPG Mustela - Defi [Defi Nur Diana]</t>
  </si>
  <si>
    <t>SPG Mustela - Erlina [Erlina]</t>
  </si>
  <si>
    <t>SPG Nuby - Ayu [Ayu Kurnia Ilahi]</t>
  </si>
  <si>
    <t>SPG Nuby - Vivi [Vivi Alvionitania]</t>
  </si>
  <si>
    <t>SPG Okidog - Reza [Reza Irvina Safitri]</t>
  </si>
  <si>
    <t>SPG Okiedog - Intan [Intan Dewi Kartika]</t>
  </si>
  <si>
    <t>SPG Oonew [M] - Sampini [Sampini]</t>
  </si>
  <si>
    <t>SPG Parklon (M) - Nisa' [Khoirun Nisa']</t>
  </si>
  <si>
    <t>SPG Picardbebe/Fayette  - Euis [Euis Sukawati]</t>
  </si>
  <si>
    <t>SPG Pigeon [M] - Ika [Ika Novianty]</t>
  </si>
  <si>
    <t>SPG Piteku - Ardika [Ardika Damayanty]</t>
  </si>
  <si>
    <t>SPG Piteku - Rindi [Rindi Imannindar]</t>
  </si>
  <si>
    <t>SPG Plue - Sulistyowati [Sulistyowati]</t>
  </si>
  <si>
    <t>SPG Plue - Supiyah [Supiyah]</t>
  </si>
  <si>
    <t>SPG Purebaby - Chichilia [Chichilia Dewi Pratama]</t>
  </si>
  <si>
    <t>SPG Rotho - Nia [Chusniyah]</t>
  </si>
  <si>
    <t>SPG Spectra - Wulan [Anis Wulandari]</t>
  </si>
  <si>
    <t>SPG Upang - Firda [Firda Sari]</t>
  </si>
  <si>
    <t>SPG Upang - Permata [Permatasari Risgiana Khusaini]</t>
  </si>
  <si>
    <t>SPG Upang - Riyan [Riyan Permata Sari]</t>
  </si>
  <si>
    <t>SPG Upang -Elmita [Elmita Mariana Puspa]</t>
  </si>
  <si>
    <t>SPG Velvet - Anita [Anita]</t>
  </si>
  <si>
    <t>SPG Velvet - Marta [Putri Martasari]</t>
  </si>
  <si>
    <t>Sucik [Sucik Kristanti]</t>
  </si>
  <si>
    <t>Susi [Soesiana Triwahjuni]</t>
  </si>
  <si>
    <t>Titis [Titis eka wahyuni]</t>
  </si>
  <si>
    <t>Yusuf [Mochammad Yusuf Widagdo]</t>
  </si>
  <si>
    <t>Yuyun [Yuyun Kusrini]</t>
  </si>
  <si>
    <t>Zuliana [Zuliana Fitri]</t>
  </si>
  <si>
    <t>Recruitment &amp;amp; Training</t>
  </si>
  <si>
    <t>MD</t>
  </si>
  <si>
    <t>Admin Piutang</t>
  </si>
  <si>
    <t>Delivery Mobil</t>
  </si>
  <si>
    <t>Security</t>
  </si>
  <si>
    <t>Marketing Komunikasi</t>
  </si>
  <si>
    <t>Helper Gudang</t>
  </si>
  <si>
    <t>PIC</t>
  </si>
  <si>
    <t>Legal &amp;amp; GA</t>
  </si>
  <si>
    <t>Pramuniaga</t>
  </si>
  <si>
    <t>Kasir</t>
  </si>
  <si>
    <t>Cleaning Service</t>
  </si>
  <si>
    <t>Desain Grafis</t>
  </si>
  <si>
    <t>Personalia</t>
  </si>
  <si>
    <t>Packing</t>
  </si>
  <si>
    <t>Web Programmer</t>
  </si>
  <si>
    <t>Sales Online</t>
  </si>
  <si>
    <t>Admin Gudang Toko</t>
  </si>
  <si>
    <t>Supervisor Toko</t>
  </si>
  <si>
    <t>Manager</t>
  </si>
  <si>
    <t>Purchase</t>
  </si>
  <si>
    <t>Sales Cosmetics</t>
  </si>
  <si>
    <t>Admin Hutang</t>
  </si>
  <si>
    <t>Finance &amp;amp; Accounting Manager</t>
  </si>
  <si>
    <t>Logistic</t>
  </si>
  <si>
    <t>Stock Opname</t>
  </si>
  <si>
    <t>SPG Produk</t>
  </si>
  <si>
    <t>Kepala Gudang</t>
  </si>
  <si>
    <t>HRD Division</t>
  </si>
  <si>
    <t>Citraland Division</t>
  </si>
  <si>
    <t>Warehouse Division</t>
  </si>
  <si>
    <t>Marketing Division</t>
  </si>
  <si>
    <t>Cosmetics Division</t>
  </si>
  <si>
    <t>Galaxy Division</t>
  </si>
  <si>
    <t>System Development</t>
  </si>
  <si>
    <t xml:space="preserve"> Operational Division</t>
  </si>
  <si>
    <t>Online Division</t>
  </si>
  <si>
    <t>Office</t>
  </si>
  <si>
    <t>Willow Store - Citraland</t>
  </si>
  <si>
    <t>Willow Store - Galaxy</t>
  </si>
</sst>
</file>

<file path=xl/styles.xml><?xml version="1.0" encoding="utf-8"?>
<styleSheet xmlns="http://schemas.openxmlformats.org/spreadsheetml/2006/main" xml:space="preserve">
  <numFmts count="3">
    <numFmt numFmtId="164" formatCode="[$-409]dd\-mmm\-yy;@"/>
    <numFmt numFmtId="165" formatCode="[$-409]mmm\-yy;@"/>
    <numFmt numFmtId="166" formatCode="[$-409]d;@"/>
  </numFmts>
  <fonts count="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76933c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  <font>
      <b val="1"/>
      <i val="0"/>
      <strike val="0"/>
      <u val="none"/>
      <sz val="10"/>
      <color rgb="FFFFFFFF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808080"/>
        <bgColor rgb="FF000000"/>
      </patternFill>
    </fill>
    <fill>
      <patternFill patternType="solid">
        <fgColor rgb="ffcc9900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rgb="ff009933"/>
        <bgColor rgb="FF000000"/>
      </patternFill>
    </fill>
    <fill>
      <patternFill patternType="solid">
        <fgColor rgb="ff009999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cc00ff"/>
        <bgColor rgb="FF000000"/>
      </patternFill>
    </fill>
    <fill>
      <patternFill patternType="solid">
        <fgColor rgb="ff00cc66"/>
        <bgColor rgb="FF000000"/>
      </patternFill>
    </fill>
    <fill>
      <patternFill patternType="solid">
        <fgColor rgb="ff0099cc"/>
        <bgColor rgb="FF000000"/>
      </patternFill>
    </fill>
    <fill>
      <patternFill patternType="solid">
        <fgColor rgb="ff6600ff"/>
        <bgColor rgb="FF000000"/>
      </patternFill>
    </fill>
    <fill>
      <patternFill patternType="solid">
        <fgColor rgb="ffcc6699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2" borderId="4" applyFont="1" applyNumberFormat="0" applyFill="1" applyBorder="1" applyAlignment="1">
      <alignment horizontal="center" vertical="center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166" fillId="2" borderId="1" applyFont="1" applyNumberFormat="1" applyFill="1" applyBorder="1" applyAlignment="1">
      <alignment horizontal="center" vertical="center" textRotation="0" wrapText="false" shrinkToFit="false"/>
    </xf>
    <xf xfId="0" fontId="5" numFmtId="16" fillId="2" borderId="1" applyFont="1" applyNumberFormat="1" applyFill="1" applyBorder="1" applyAlignment="1">
      <alignment horizontal="center" vertical="center" textRotation="0" wrapText="false" shrinkToFit="false"/>
    </xf>
    <xf xfId="0" fontId="5" numFmtId="16" fillId="2" borderId="2" applyFont="1" applyNumberFormat="1" applyFill="1" applyBorder="1" applyAlignment="1">
      <alignment horizontal="center" vertical="center" textRotation="0" wrapText="false" shrinkToFit="false"/>
    </xf>
    <xf xfId="0" fontId="0" numFmtId="0" fillId="3" borderId="4" applyFont="0" applyNumberFormat="0" applyFill="1" applyBorder="1" applyAlignment="0"/>
    <xf xfId="0" fontId="0" numFmtId="0" fillId="4" borderId="4" applyFont="0" applyNumberFormat="0" applyFill="1" applyBorder="1" applyAlignment="0"/>
    <xf xfId="0" fontId="0" numFmtId="0" fillId="5" borderId="4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7" borderId="4" applyFont="0" applyNumberFormat="0" applyFill="1" applyBorder="1" applyAlignment="0"/>
    <xf xfId="0" fontId="0" numFmtId="0" fillId="8" borderId="4" applyFont="0" applyNumberFormat="0" applyFill="1" applyBorder="1" applyAlignment="0"/>
    <xf xfId="0" fontId="0" numFmtId="0" fillId="9" borderId="4" applyFont="0" applyNumberFormat="0" applyFill="1" applyBorder="1" applyAlignment="0"/>
    <xf xfId="0" fontId="0" numFmtId="0" fillId="10" borderId="4" applyFont="0" applyNumberFormat="0" applyFill="1" applyBorder="1" applyAlignment="0"/>
    <xf xfId="0" fontId="0" numFmtId="0" fillId="11" borderId="4" applyFont="0" applyNumberFormat="0" applyFill="1" applyBorder="1" applyAlignment="0"/>
    <xf xfId="0" fontId="0" numFmtId="0" fillId="12" borderId="4" applyFont="0" applyNumberFormat="0" applyFill="1" applyBorder="1" applyAlignment="0"/>
    <xf xfId="0" fontId="0" numFmtId="0" fillId="13" borderId="4" applyFont="0" applyNumberFormat="0" applyFill="1" applyBorder="1" applyAlignment="0"/>
  </cellXfs>
  <cellStyles count="1">
    <cellStyle name="Normal" xfId="0" builtinId="0"/>
  </cellStyles>
  <dxfs count="15">
    <dxf>
      <fill>
        <patternFill patternType="solid">
          <bgColor rgb="ff808080"/>
        </patternFill>
      </fill>
      <border/>
    </dxf>
    <dxf>
      <fill>
        <patternFill patternType="solid">
          <bgColor rgb="ffcc9900"/>
        </patternFill>
      </fill>
      <border/>
    </dxf>
    <dxf>
      <fill>
        <patternFill patternType="solid">
          <bgColor rgb="ff99cc00"/>
        </patternFill>
      </fill>
      <border/>
    </dxf>
    <dxf>
      <fill>
        <patternFill patternType="solid">
          <bgColor rgb="ff009933"/>
        </patternFill>
      </fill>
      <border/>
    </dxf>
    <dxf>
      <fill>
        <patternFill patternType="solid">
          <bgColor rgb="ff009999"/>
        </patternFill>
      </fill>
      <border/>
    </dxf>
    <dxf>
      <fill>
        <patternFill patternType="solid">
          <bgColor rgb="ff3333ff"/>
        </patternFill>
      </fill>
      <border/>
    </dxf>
    <dxf>
      <fill>
        <patternFill patternType="solid">
          <bgColor rgb="ffcc00ff"/>
        </patternFill>
      </fill>
      <border/>
    </dxf>
    <dxf>
      <fill>
        <patternFill patternType="solid">
          <bgColor rgb="ff00cc66"/>
        </patternFill>
      </fill>
      <border/>
    </dxf>
    <dxf>
      <fill>
        <patternFill patternType="solid">
          <bgColor rgb="ff0099cc"/>
        </patternFill>
      </fill>
      <border/>
    </dxf>
    <dxf>
      <fill>
        <patternFill patternType="solid">
          <bgColor rgb="ff6600ff"/>
        </patternFill>
      </fill>
      <border/>
    </dxf>
    <dxf>
      <fill>
        <patternFill patternType="solid">
          <bgColor rgb="ffcc6699"/>
        </patternFill>
      </fill>
      <border/>
    </dxf>
    <dxf>
      <fill>
        <patternFill patternType="solid">
          <bgColor rgb="ff808080"/>
        </patternFill>
      </fill>
      <border/>
    </dxf>
    <dxf>
      <fill>
        <patternFill patternType="solid">
          <bgColor rgb="ffcc9900"/>
        </patternFill>
      </fill>
      <border/>
    </dxf>
    <dxf>
      <fill>
        <patternFill patternType="solid">
          <bgColor rgb="ff99cc00"/>
        </patternFill>
      </fill>
      <border/>
    </dxf>
    <dxf>
      <fill>
        <patternFill patternType="solid">
          <bgColor rgb="ff009933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6" customWidth="true" style="0"/>
    <col min="2" max="2" width="18" customWidth="true" style="0"/>
    <col min="5" max="5" width="3.85546875" customWidth="true" style="0"/>
    <col min="6" max="6" width="5" customWidth="true" style="0"/>
  </cols>
  <sheetData>
    <row r="1" spans="1:7" customHeight="1" ht="21">
      <c r="A1" s="10" t="s">
        <v>0</v>
      </c>
      <c r="F1" s="10" t="s">
        <v>1</v>
      </c>
    </row>
    <row r="2" spans="1:7">
      <c r="A2" t="s">
        <v>2</v>
      </c>
      <c r="B2" t="s">
        <v>3</v>
      </c>
      <c r="F2">
        <v>1</v>
      </c>
      <c r="G2" s="9" t="s">
        <v>4</v>
      </c>
    </row>
    <row r="3" spans="1:7">
      <c r="F3">
        <v>2</v>
      </c>
      <c r="G3" s="9" t="s">
        <v>5</v>
      </c>
    </row>
    <row r="4" spans="1:7">
      <c r="A4" t="s">
        <v>6</v>
      </c>
      <c r="B4" t="s">
        <v>7</v>
      </c>
      <c r="F4">
        <v>3</v>
      </c>
      <c r="G4" s="9" t="s">
        <v>8</v>
      </c>
    </row>
    <row r="5" spans="1:7">
      <c r="A5" t="s">
        <v>9</v>
      </c>
      <c r="B5" s="2">
        <v>45163.0</v>
      </c>
      <c r="F5">
        <v>4</v>
      </c>
      <c r="G5" s="9" t="s">
        <v>10</v>
      </c>
    </row>
    <row r="6" spans="1:7">
      <c r="A6" t="s">
        <v>11</v>
      </c>
      <c r="B6" s="1">
        <v>45133.0</v>
      </c>
      <c r="F6">
        <v>5</v>
      </c>
      <c r="G6" s="9" t="s">
        <v>12</v>
      </c>
    </row>
    <row r="7" spans="1:7">
      <c r="A7" t="s">
        <v>13</v>
      </c>
      <c r="B7" s="1">
        <v>45163.0</v>
      </c>
      <c r="F7">
        <v>6</v>
      </c>
      <c r="G7" s="9" t="s">
        <v>14</v>
      </c>
    </row>
    <row r="8" spans="1:7">
      <c r="F8">
        <v>7</v>
      </c>
      <c r="G8" s="9" t="s">
        <v>15</v>
      </c>
    </row>
    <row r="9" spans="1:7">
      <c r="A9" t="s">
        <v>16</v>
      </c>
      <c r="B9" t="s">
        <v>17</v>
      </c>
      <c r="F9">
        <v>8</v>
      </c>
      <c r="G9" s="9" t="s">
        <v>18</v>
      </c>
    </row>
    <row r="10" spans="1:7">
      <c r="A10" t="s">
        <v>19</v>
      </c>
      <c r="B10" t="s">
        <v>20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true" showRowColHeaders="1">
      <selection activeCell="A2" sqref="A2:D2"/>
    </sheetView>
  </sheetViews>
  <sheetFormatPr defaultRowHeight="14.4" outlineLevelRow="0" outlineLevelCol="0"/>
  <cols>
    <col min="1" max="1" width="11.7109375" customWidth="true" style="0"/>
    <col min="2" max="2" width="16.140625" customWidth="true" style="0"/>
    <col min="3" max="3" width="16.140625" customWidth="true" style="0"/>
    <col min="4" max="4" width="7.42578125" hidden="true" customWidth="true" style="0"/>
  </cols>
  <sheetData>
    <row r="1" spans="1:4" customHeight="1" ht="21">
      <c r="A1" s="10" t="s">
        <v>21</v>
      </c>
      <c r="D1"/>
    </row>
    <row r="2" spans="1:4" customHeight="1" ht="21">
      <c r="A2" s="11" t="s">
        <v>22</v>
      </c>
      <c r="B2" s="11" t="s">
        <v>23</v>
      </c>
      <c r="C2" s="11" t="s">
        <v>24</v>
      </c>
      <c r="D2" s="11" t="s">
        <v>25</v>
      </c>
    </row>
    <row r="3" spans="1:4">
      <c r="A3" s="8" t="s">
        <v>26</v>
      </c>
      <c r="B3" s="8"/>
      <c r="C3" s="8"/>
      <c r="D3" s="8">
        <v>0</v>
      </c>
    </row>
    <row r="4" spans="1:4">
      <c r="A4" s="8" t="s">
        <v>27</v>
      </c>
      <c r="B4" s="8" t="s">
        <v>36</v>
      </c>
      <c r="C4" s="8" t="s">
        <v>45</v>
      </c>
      <c r="D4" s="8">
        <v>17</v>
      </c>
    </row>
    <row r="5" spans="1:4">
      <c r="A5" s="8" t="s">
        <v>28</v>
      </c>
      <c r="B5" s="8" t="s">
        <v>36</v>
      </c>
      <c r="C5" s="8" t="s">
        <v>46</v>
      </c>
      <c r="D5" s="8">
        <v>24</v>
      </c>
    </row>
    <row r="6" spans="1:4">
      <c r="A6" s="8" t="s">
        <v>27</v>
      </c>
      <c r="B6" s="8" t="s">
        <v>37</v>
      </c>
      <c r="C6" s="8" t="s">
        <v>47</v>
      </c>
      <c r="D6" s="8">
        <v>60</v>
      </c>
    </row>
    <row r="7" spans="1:4">
      <c r="A7" s="8" t="s">
        <v>29</v>
      </c>
      <c r="B7" s="8" t="s">
        <v>38</v>
      </c>
      <c r="C7" s="8" t="s">
        <v>42</v>
      </c>
      <c r="D7" s="8">
        <v>62</v>
      </c>
    </row>
    <row r="8" spans="1:4">
      <c r="A8" s="8" t="s">
        <v>30</v>
      </c>
      <c r="B8" s="8" t="s">
        <v>37</v>
      </c>
      <c r="C8" s="8" t="s">
        <v>42</v>
      </c>
      <c r="D8" s="8">
        <v>63</v>
      </c>
    </row>
    <row r="9" spans="1:4">
      <c r="A9" s="8" t="s">
        <v>31</v>
      </c>
      <c r="B9" s="8" t="s">
        <v>39</v>
      </c>
      <c r="C9" s="8" t="s">
        <v>41</v>
      </c>
      <c r="D9" s="8">
        <v>78</v>
      </c>
    </row>
    <row r="10" spans="1:4">
      <c r="A10" s="8" t="s">
        <v>32</v>
      </c>
      <c r="B10" s="8" t="s">
        <v>40</v>
      </c>
      <c r="C10" s="8" t="s">
        <v>41</v>
      </c>
      <c r="D10" s="8">
        <v>70</v>
      </c>
    </row>
    <row r="11" spans="1:4">
      <c r="A11" s="8" t="s">
        <v>33</v>
      </c>
      <c r="B11" s="8" t="s">
        <v>41</v>
      </c>
      <c r="C11" s="8" t="s">
        <v>40</v>
      </c>
      <c r="D11" s="8">
        <v>71</v>
      </c>
    </row>
    <row r="12" spans="1:4">
      <c r="A12" s="8" t="s">
        <v>32</v>
      </c>
      <c r="B12" s="8" t="s">
        <v>37</v>
      </c>
      <c r="C12" s="8" t="s">
        <v>42</v>
      </c>
      <c r="D12" s="8">
        <v>73</v>
      </c>
    </row>
    <row r="13" spans="1:4">
      <c r="A13" s="8" t="s">
        <v>33</v>
      </c>
      <c r="B13" s="8" t="s">
        <v>42</v>
      </c>
      <c r="C13" s="8" t="s">
        <v>37</v>
      </c>
      <c r="D13" s="8">
        <v>74</v>
      </c>
    </row>
    <row r="14" spans="1:4">
      <c r="A14" s="8" t="s">
        <v>27</v>
      </c>
      <c r="B14" s="8" t="s">
        <v>37</v>
      </c>
      <c r="C14" s="8" t="s">
        <v>47</v>
      </c>
      <c r="D14" s="8">
        <v>77</v>
      </c>
    </row>
    <row r="15" spans="1:4">
      <c r="A15" s="8" t="s">
        <v>29</v>
      </c>
      <c r="B15" s="8" t="s">
        <v>43</v>
      </c>
      <c r="C15" s="8" t="s">
        <v>48</v>
      </c>
      <c r="D15" s="8">
        <v>52</v>
      </c>
    </row>
    <row r="16" spans="1:4">
      <c r="A16" s="8" t="s">
        <v>34</v>
      </c>
      <c r="B16" s="8" t="s">
        <v>37</v>
      </c>
      <c r="C16" s="8" t="s">
        <v>48</v>
      </c>
      <c r="D16" s="8">
        <v>11</v>
      </c>
    </row>
    <row r="17" spans="1:4">
      <c r="A17" s="8" t="s">
        <v>35</v>
      </c>
      <c r="B17" s="8" t="s">
        <v>44</v>
      </c>
      <c r="C17" s="8" t="s">
        <v>49</v>
      </c>
      <c r="D17" s="8">
        <v>66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49"/>
  <sheetViews>
    <sheetView tabSelected="0" workbookViewId="0" showGridLines="true" showRowColHeaders="1">
      <pane xSplit="6" ySplit="3" topLeftCell="O4" activePane="bottomRight" state="frozen"/>
      <selection pane="topRight"/>
      <selection pane="bottomLeft"/>
      <selection pane="bottomRight" activeCell="G4" sqref="G4:AK129"/>
    </sheetView>
  </sheetViews>
  <sheetFormatPr defaultRowHeight="14.4" outlineLevelRow="0" outlineLevelCol="0"/>
  <cols>
    <col min="1" max="1" width="3.7109375" customWidth="true" style="0"/>
    <col min="2" max="2" width="31.85546875" customWidth="true" style="0"/>
    <col min="3" max="3" width="15.140625" customWidth="true" style="0"/>
    <col min="4" max="4" width="12.85546875" customWidth="true" style="0"/>
    <col min="5" max="5" width="6.85546875" customWidth="true" style="0"/>
    <col min="6" max="6" width="5" hidden="true" customWidth="true" style="0"/>
    <col min="7" max="7" width="4.5703125" customWidth="true" style="0"/>
    <col min="8" max="8" width="4.5703125" customWidth="true" style="0"/>
    <col min="9" max="9" width="4.5703125" customWidth="true" style="0"/>
    <col min="10" max="10" width="4.5703125" customWidth="true" style="0"/>
    <col min="11" max="11" width="4.5703125" customWidth="true" style="0"/>
    <col min="12" max="12" width="4.5703125" customWidth="true" style="0"/>
    <col min="13" max="13" width="4.5703125" customWidth="true" style="0"/>
    <col min="14" max="14" width="4.5703125" customWidth="true" style="0"/>
    <col min="15" max="15" width="4.5703125" customWidth="true" style="0"/>
    <col min="16" max="16" width="4.5703125" customWidth="true" style="0"/>
    <col min="17" max="17" width="4.5703125" customWidth="true" style="0"/>
    <col min="18" max="18" width="4.5703125" customWidth="true" style="0"/>
    <col min="19" max="19" width="4.5703125" customWidth="true" style="0"/>
    <col min="20" max="20" width="4.5703125" customWidth="true" style="0"/>
    <col min="21" max="21" width="4.5703125" customWidth="true" style="0"/>
    <col min="22" max="22" width="4.5703125" customWidth="true" style="0"/>
    <col min="23" max="23" width="4.5703125" customWidth="true" style="0"/>
    <col min="24" max="24" width="4.5703125" customWidth="true" style="0"/>
    <col min="25" max="25" width="4.5703125" customWidth="true" style="0"/>
    <col min="26" max="26" width="4.5703125" customWidth="true" style="0"/>
    <col min="27" max="27" width="4.5703125" customWidth="true" style="0"/>
    <col min="28" max="28" width="4.5703125" customWidth="true" style="0"/>
    <col min="29" max="29" width="4.5703125" customWidth="true" style="0"/>
    <col min="30" max="30" width="4.5703125" customWidth="true" style="0"/>
    <col min="31" max="31" width="4.5703125" customWidth="true" style="0"/>
    <col min="32" max="32" width="4.5703125" customWidth="true" style="0"/>
    <col min="33" max="33" width="4.5703125" customWidth="true" style="0"/>
    <col min="34" max="34" width="4.5703125" customWidth="true" style="0"/>
    <col min="35" max="35" width="4.5703125" customWidth="true" style="0"/>
    <col min="36" max="36" width="4.5703125" customWidth="true" style="0"/>
    <col min="37" max="37" width="4.5703125" customWidth="true" style="0"/>
  </cols>
  <sheetData>
    <row r="1" spans="1:37" customHeight="1" ht="21">
      <c r="A1" s="10" t="str">
        <f>UPPER("JADWAL OPERASIONAL "&amp;Setting!B4&amp;" PERIODE "&amp;TEXT(Setting!B6, "dd mmmm - ")&amp;TEXT(Setting!B7, "dd mmmm yyyy"))</f>
        <v>0</v>
      </c>
      <c r="AK1"/>
    </row>
    <row r="2" spans="1:37" customHeight="1" ht="12.75" s="6" customFormat="1">
      <c r="A2" s="12"/>
      <c r="B2" s="12"/>
      <c r="C2" s="12"/>
      <c r="D2" s="12"/>
      <c r="E2" s="12"/>
      <c r="F2" s="12"/>
      <c r="G2" s="12" t="str">
        <f>CHOOSE(WEEKDAY(G3),"MGG","SEN","SEL","RAB","KAM","JUM","SAB")</f>
        <v>0</v>
      </c>
      <c r="H2" s="15" t="str">
        <f>CHOOSE(WEEKDAY(H3),"MGG","SEN","SEL","RAB","KAM","JUM","SAB")</f>
        <v>0</v>
      </c>
      <c r="I2" s="15" t="str">
        <f>CHOOSE(WEEKDAY(I3),"MGG","SEN","SEL","RAB","KAM","JUM","SAB")</f>
        <v>0</v>
      </c>
      <c r="J2" s="15" t="str">
        <f>CHOOSE(WEEKDAY(J3),"MGG","SEN","SEL","RAB","KAM","JUM","SAB")</f>
        <v>0</v>
      </c>
      <c r="K2" s="15" t="str">
        <f>CHOOSE(WEEKDAY(K3),"MGG","SEN","SEL","RAB","KAM","JUM","SAB")</f>
        <v>0</v>
      </c>
      <c r="L2" s="15" t="str">
        <f>CHOOSE(WEEKDAY(L3),"MGG","SEN","SEL","RAB","KAM","JUM","SAB")</f>
        <v>0</v>
      </c>
      <c r="M2" s="15" t="str">
        <f>CHOOSE(WEEKDAY(M3),"MGG","SEN","SEL","RAB","KAM","JUM","SAB")</f>
        <v>0</v>
      </c>
      <c r="N2" s="15" t="str">
        <f>CHOOSE(WEEKDAY(N3),"MGG","SEN","SEL","RAB","KAM","JUM","SAB")</f>
        <v>0</v>
      </c>
      <c r="O2" s="15" t="str">
        <f>CHOOSE(WEEKDAY(O3),"MGG","SEN","SEL","RAB","KAM","JUM","SAB")</f>
        <v>0</v>
      </c>
      <c r="P2" s="15" t="str">
        <f>CHOOSE(WEEKDAY(P3),"MGG","SEN","SEL","RAB","KAM","JUM","SAB")</f>
        <v>0</v>
      </c>
      <c r="Q2" s="15" t="str">
        <f>CHOOSE(WEEKDAY(Q3),"MGG","SEN","SEL","RAB","KAM","JUM","SAB")</f>
        <v>0</v>
      </c>
      <c r="R2" s="15" t="str">
        <f>CHOOSE(WEEKDAY(R3),"MGG","SEN","SEL","RAB","KAM","JUM","SAB")</f>
        <v>0</v>
      </c>
      <c r="S2" s="15" t="str">
        <f>CHOOSE(WEEKDAY(S3),"MGG","SEN","SEL","RAB","KAM","JUM","SAB")</f>
        <v>0</v>
      </c>
      <c r="T2" s="15" t="str">
        <f>CHOOSE(WEEKDAY(T3),"MGG","SEN","SEL","RAB","KAM","JUM","SAB")</f>
        <v>0</v>
      </c>
      <c r="U2" s="15" t="str">
        <f>CHOOSE(WEEKDAY(U3),"MGG","SEN","SEL","RAB","KAM","JUM","SAB")</f>
        <v>0</v>
      </c>
      <c r="V2" s="15" t="str">
        <f>CHOOSE(WEEKDAY(V3),"MGG","SEN","SEL","RAB","KAM","JUM","SAB")</f>
        <v>0</v>
      </c>
      <c r="W2" s="15" t="str">
        <f>CHOOSE(WEEKDAY(W3),"MGG","SEN","SEL","RAB","KAM","JUM","SAB")</f>
        <v>0</v>
      </c>
      <c r="X2" s="15" t="str">
        <f>CHOOSE(WEEKDAY(X3),"MGG","SEN","SEL","RAB","KAM","JUM","SAB")</f>
        <v>0</v>
      </c>
      <c r="Y2" s="15" t="str">
        <f>CHOOSE(WEEKDAY(Y3),"MGG","SEN","SEL","RAB","KAM","JUM","SAB")</f>
        <v>0</v>
      </c>
      <c r="Z2" s="15" t="str">
        <f>CHOOSE(WEEKDAY(Z3),"MGG","SEN","SEL","RAB","KAM","JUM","SAB")</f>
        <v>0</v>
      </c>
      <c r="AA2" s="15" t="str">
        <f>CHOOSE(WEEKDAY(AA3),"MGG","SEN","SEL","RAB","KAM","JUM","SAB")</f>
        <v>0</v>
      </c>
      <c r="AB2" s="15" t="str">
        <f>CHOOSE(WEEKDAY(AB3),"MGG","SEN","SEL","RAB","KAM","JUM","SAB")</f>
        <v>0</v>
      </c>
      <c r="AC2" s="15" t="str">
        <f>CHOOSE(WEEKDAY(AC3),"MGG","SEN","SEL","RAB","KAM","JUM","SAB")</f>
        <v>0</v>
      </c>
      <c r="AD2" s="15" t="str">
        <f>CHOOSE(WEEKDAY(AD3),"MGG","SEN","SEL","RAB","KAM","JUM","SAB")</f>
        <v>0</v>
      </c>
      <c r="AE2" s="15" t="str">
        <f>CHOOSE(WEEKDAY(AE3),"MGG","SEN","SEL","RAB","KAM","JUM","SAB")</f>
        <v>0</v>
      </c>
      <c r="AF2" s="15" t="str">
        <f>CHOOSE(WEEKDAY(AF3),"MGG","SEN","SEL","RAB","KAM","JUM","SAB")</f>
        <v>0</v>
      </c>
      <c r="AG2" s="15" t="str">
        <f>CHOOSE(WEEKDAY(AG3),"MGG","SEN","SEL","RAB","KAM","JUM","SAB")</f>
        <v>0</v>
      </c>
      <c r="AH2" s="15" t="str">
        <f>CHOOSE(WEEKDAY(AH3),"MGG","SEN","SEL","RAB","KAM","JUM","SAB")</f>
        <v>0</v>
      </c>
      <c r="AI2" s="15" t="str">
        <f>IF(AI3="","",CHOOSE(WEEKDAY(AI3),"MGG","SEN","SEL","RAB","KAM","JUM","SAB"))</f>
        <v>0</v>
      </c>
      <c r="AJ2" s="15" t="str">
        <f>IF(AJ3="","",CHOOSE(WEEKDAY(AJ3),"MGG","SEN","SEL","RAB","KAM","JUM","SAB"))</f>
        <v>0</v>
      </c>
      <c r="AK2" s="16" t="str">
        <f>IF(AK3="","",CHOOSE(WEEKDAY(AK3),"MGG","SEN","SEL","RAB","KAM","JUM","SAB"))</f>
        <v>0</v>
      </c>
    </row>
    <row r="3" spans="1:37" customHeight="1" ht="21" s="5" customFormat="1">
      <c r="A3" s="13" t="s">
        <v>50</v>
      </c>
      <c r="B3" s="13" t="s">
        <v>51</v>
      </c>
      <c r="C3" s="13" t="s">
        <v>52</v>
      </c>
      <c r="D3" s="13" t="s">
        <v>53</v>
      </c>
      <c r="E3" s="13" t="s">
        <v>54</v>
      </c>
      <c r="F3" s="13" t="s">
        <v>25</v>
      </c>
      <c r="G3" s="14">
        <v>45133.0</v>
      </c>
      <c r="H3" s="14">
        <v>45134.0</v>
      </c>
      <c r="I3" s="14">
        <v>45135.0</v>
      </c>
      <c r="J3" s="14">
        <v>45136.0</v>
      </c>
      <c r="K3" s="14">
        <v>45137.0</v>
      </c>
      <c r="L3" s="14">
        <v>45138.0</v>
      </c>
      <c r="M3" s="14">
        <v>45139.0</v>
      </c>
      <c r="N3" s="14">
        <v>45140.0</v>
      </c>
      <c r="O3" s="14">
        <v>45141.0</v>
      </c>
      <c r="P3" s="14">
        <v>45142.0</v>
      </c>
      <c r="Q3" s="14">
        <v>45143.0</v>
      </c>
      <c r="R3" s="14">
        <v>45144.0</v>
      </c>
      <c r="S3" s="14">
        <v>45145.0</v>
      </c>
      <c r="T3" s="14">
        <v>45146.0</v>
      </c>
      <c r="U3" s="14">
        <v>45147.0</v>
      </c>
      <c r="V3" s="14">
        <v>45148.0</v>
      </c>
      <c r="W3" s="14">
        <v>45149.0</v>
      </c>
      <c r="X3" s="14">
        <v>45150.0</v>
      </c>
      <c r="Y3" s="14">
        <v>45151.0</v>
      </c>
      <c r="Z3" s="14">
        <v>45152.0</v>
      </c>
      <c r="AA3" s="14">
        <v>45153.0</v>
      </c>
      <c r="AB3" s="14">
        <v>45154.0</v>
      </c>
      <c r="AC3" s="14">
        <v>45155.0</v>
      </c>
      <c r="AD3" s="14">
        <v>45156.0</v>
      </c>
      <c r="AE3" s="14">
        <v>45157.0</v>
      </c>
      <c r="AF3" s="14">
        <v>45158.0</v>
      </c>
      <c r="AG3" s="14">
        <v>45159.0</v>
      </c>
      <c r="AH3" s="14">
        <v>45160.0</v>
      </c>
      <c r="AI3" s="14">
        <v>45161.0</v>
      </c>
      <c r="AJ3" s="14">
        <v>45162.0</v>
      </c>
      <c r="AK3" s="14">
        <v>45163.0</v>
      </c>
    </row>
    <row r="4" spans="1:37">
      <c r="A4" s="3">
        <v>1</v>
      </c>
      <c r="B4" s="3" t="s">
        <v>55</v>
      </c>
      <c r="C4" s="3" t="s">
        <v>56</v>
      </c>
      <c r="D4" s="3" t="s">
        <v>57</v>
      </c>
      <c r="E4" s="3"/>
      <c r="F4" s="3">
        <v>398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</row>
    <row r="5" spans="1:37">
      <c r="A5" s="3">
        <v>2</v>
      </c>
      <c r="B5" s="3" t="s">
        <v>59</v>
      </c>
      <c r="C5" s="3" t="s">
        <v>184</v>
      </c>
      <c r="D5" s="3" t="s">
        <v>212</v>
      </c>
      <c r="E5" s="3" t="s">
        <v>221</v>
      </c>
      <c r="F5" s="3">
        <v>230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4"/>
    </row>
    <row r="6" spans="1:37">
      <c r="A6" s="3">
        <v>3</v>
      </c>
      <c r="B6" s="3" t="s">
        <v>60</v>
      </c>
      <c r="C6" s="3" t="s">
        <v>185</v>
      </c>
      <c r="D6" s="3" t="s">
        <v>213</v>
      </c>
      <c r="E6" s="3" t="s">
        <v>222</v>
      </c>
      <c r="F6" s="3">
        <v>219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4"/>
    </row>
    <row r="7" spans="1:37">
      <c r="A7" s="3">
        <v>4</v>
      </c>
      <c r="B7" s="3" t="s">
        <v>61</v>
      </c>
      <c r="C7" s="3" t="s">
        <v>186</v>
      </c>
      <c r="D7" s="3" t="s">
        <v>57</v>
      </c>
      <c r="E7" s="3" t="s">
        <v>221</v>
      </c>
      <c r="F7" s="3">
        <v>357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4"/>
    </row>
    <row r="8" spans="1:37">
      <c r="A8" s="3">
        <v>5</v>
      </c>
      <c r="B8" s="3" t="s">
        <v>62</v>
      </c>
      <c r="C8" s="3" t="s">
        <v>187</v>
      </c>
      <c r="D8" s="3" t="s">
        <v>214</v>
      </c>
      <c r="E8" s="3" t="s">
        <v>221</v>
      </c>
      <c r="F8" s="3">
        <v>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4"/>
    </row>
    <row r="9" spans="1:37">
      <c r="A9" s="3">
        <v>6</v>
      </c>
      <c r="B9" s="3" t="s">
        <v>63</v>
      </c>
      <c r="C9" s="3" t="s">
        <v>188</v>
      </c>
      <c r="D9" s="3" t="s">
        <v>214</v>
      </c>
      <c r="E9" s="3" t="s">
        <v>221</v>
      </c>
      <c r="F9" s="3">
        <v>383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4"/>
    </row>
    <row r="10" spans="1:37">
      <c r="A10" s="3">
        <v>7</v>
      </c>
      <c r="B10" s="3" t="s">
        <v>64</v>
      </c>
      <c r="C10" s="3" t="s">
        <v>188</v>
      </c>
      <c r="D10" s="3" t="s">
        <v>214</v>
      </c>
      <c r="E10" s="3" t="s">
        <v>221</v>
      </c>
      <c r="F10" s="3">
        <v>345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4"/>
    </row>
    <row r="11" spans="1:37">
      <c r="A11" s="3">
        <v>8</v>
      </c>
      <c r="B11" s="3" t="s">
        <v>65</v>
      </c>
      <c r="C11" s="3" t="s">
        <v>189</v>
      </c>
      <c r="D11" s="3" t="s">
        <v>215</v>
      </c>
      <c r="E11" s="3" t="s">
        <v>221</v>
      </c>
      <c r="F11" s="3">
        <v>330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4"/>
    </row>
    <row r="12" spans="1:37">
      <c r="A12" s="3">
        <v>9</v>
      </c>
      <c r="B12" s="3" t="s">
        <v>66</v>
      </c>
      <c r="C12" s="3" t="s">
        <v>190</v>
      </c>
      <c r="D12" s="3" t="s">
        <v>216</v>
      </c>
      <c r="E12" s="3" t="s">
        <v>221</v>
      </c>
      <c r="F12" s="3">
        <v>386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4"/>
    </row>
    <row r="13" spans="1:37">
      <c r="A13" s="3">
        <v>10</v>
      </c>
      <c r="B13" s="3" t="s">
        <v>67</v>
      </c>
      <c r="C13" s="3" t="s">
        <v>191</v>
      </c>
      <c r="D13" s="3" t="s">
        <v>213</v>
      </c>
      <c r="E13" s="3" t="s">
        <v>222</v>
      </c>
      <c r="F13" s="3">
        <v>321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4"/>
    </row>
    <row r="14" spans="1:37">
      <c r="A14" s="3">
        <v>11</v>
      </c>
      <c r="B14" s="3" t="s">
        <v>68</v>
      </c>
      <c r="C14" s="3" t="s">
        <v>190</v>
      </c>
      <c r="D14" s="3" t="s">
        <v>214</v>
      </c>
      <c r="E14" s="3" t="s">
        <v>221</v>
      </c>
      <c r="F14" s="3">
        <v>118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4"/>
    </row>
    <row r="15" spans="1:37">
      <c r="A15" s="3">
        <v>12</v>
      </c>
      <c r="B15" s="3" t="s">
        <v>69</v>
      </c>
      <c r="C15" s="3" t="s">
        <v>187</v>
      </c>
      <c r="D15" s="3" t="s">
        <v>214</v>
      </c>
      <c r="E15" s="3" t="s">
        <v>221</v>
      </c>
      <c r="F15" s="3">
        <v>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4"/>
    </row>
    <row r="16" spans="1:37">
      <c r="A16" s="3">
        <v>13</v>
      </c>
      <c r="B16" s="3" t="s">
        <v>70</v>
      </c>
      <c r="C16" s="3" t="s">
        <v>192</v>
      </c>
      <c r="D16" s="3" t="s">
        <v>212</v>
      </c>
      <c r="E16" s="3" t="s">
        <v>221</v>
      </c>
      <c r="F16" s="3">
        <v>378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4"/>
    </row>
    <row r="17" spans="1:37">
      <c r="A17" s="3">
        <v>14</v>
      </c>
      <c r="B17" s="3" t="s">
        <v>71</v>
      </c>
      <c r="C17" s="3" t="s">
        <v>193</v>
      </c>
      <c r="D17" s="3" t="s">
        <v>217</v>
      </c>
      <c r="E17" s="3" t="s">
        <v>223</v>
      </c>
      <c r="F17" s="3">
        <v>335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4"/>
    </row>
    <row r="18" spans="1:37">
      <c r="A18" s="3">
        <v>15</v>
      </c>
      <c r="B18" s="3" t="s">
        <v>72</v>
      </c>
      <c r="C18" s="3" t="s">
        <v>191</v>
      </c>
      <c r="D18" s="3" t="s">
        <v>217</v>
      </c>
      <c r="E18" s="3" t="s">
        <v>223</v>
      </c>
      <c r="F18" s="3">
        <v>188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4"/>
    </row>
    <row r="19" spans="1:37">
      <c r="A19" s="3">
        <v>16</v>
      </c>
      <c r="B19" s="3" t="s">
        <v>73</v>
      </c>
      <c r="C19" s="3" t="s">
        <v>194</v>
      </c>
      <c r="D19" s="3" t="s">
        <v>217</v>
      </c>
      <c r="E19" s="3" t="s">
        <v>223</v>
      </c>
      <c r="F19" s="3">
        <v>360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4"/>
    </row>
    <row r="20" spans="1:37">
      <c r="A20" s="3">
        <v>17</v>
      </c>
      <c r="B20" s="3" t="s">
        <v>74</v>
      </c>
      <c r="C20" s="3" t="s">
        <v>194</v>
      </c>
      <c r="D20" s="3" t="s">
        <v>213</v>
      </c>
      <c r="E20" s="3" t="s">
        <v>222</v>
      </c>
      <c r="F20" s="3">
        <v>267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4"/>
    </row>
    <row r="21" spans="1:37">
      <c r="A21" s="3">
        <v>18</v>
      </c>
      <c r="B21" s="3" t="s">
        <v>75</v>
      </c>
      <c r="C21" s="3" t="s">
        <v>195</v>
      </c>
      <c r="D21" s="3" t="s">
        <v>217</v>
      </c>
      <c r="E21" s="3" t="s">
        <v>223</v>
      </c>
      <c r="F21" s="3">
        <v>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4"/>
    </row>
    <row r="22" spans="1:37">
      <c r="A22" s="3">
        <v>19</v>
      </c>
      <c r="B22" s="3" t="s">
        <v>76</v>
      </c>
      <c r="C22" s="3" t="s">
        <v>194</v>
      </c>
      <c r="D22" s="3" t="s">
        <v>213</v>
      </c>
      <c r="E22" s="3" t="s">
        <v>222</v>
      </c>
      <c r="F22" s="3">
        <v>387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4"/>
    </row>
    <row r="23" spans="1:37">
      <c r="A23" s="3">
        <v>20</v>
      </c>
      <c r="B23" s="3" t="s">
        <v>77</v>
      </c>
      <c r="C23" s="3" t="s">
        <v>196</v>
      </c>
      <c r="D23" s="3" t="s">
        <v>218</v>
      </c>
      <c r="E23" s="3" t="s">
        <v>221</v>
      </c>
      <c r="F23" s="3">
        <v>338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4"/>
    </row>
    <row r="24" spans="1:37">
      <c r="A24" s="3">
        <v>21</v>
      </c>
      <c r="B24" s="3" t="s">
        <v>78</v>
      </c>
      <c r="C24" s="3" t="s">
        <v>197</v>
      </c>
      <c r="D24" s="3" t="s">
        <v>212</v>
      </c>
      <c r="E24" s="3" t="s">
        <v>221</v>
      </c>
      <c r="F24" s="3">
        <v>227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4"/>
    </row>
    <row r="25" spans="1:37">
      <c r="A25" s="3">
        <v>22</v>
      </c>
      <c r="B25" s="3" t="s">
        <v>79</v>
      </c>
      <c r="C25" s="3" t="s">
        <v>189</v>
      </c>
      <c r="D25" s="3" t="s">
        <v>215</v>
      </c>
      <c r="E25" s="3" t="s">
        <v>221</v>
      </c>
      <c r="F25" s="3">
        <v>377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4"/>
    </row>
    <row r="26" spans="1:37">
      <c r="A26" s="3">
        <v>23</v>
      </c>
      <c r="B26" s="3" t="s">
        <v>80</v>
      </c>
      <c r="C26" s="3" t="s">
        <v>198</v>
      </c>
      <c r="D26" s="3" t="s">
        <v>217</v>
      </c>
      <c r="E26" s="3" t="s">
        <v>223</v>
      </c>
      <c r="F26" s="3">
        <v>385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4"/>
    </row>
    <row r="27" spans="1:37">
      <c r="A27" s="3">
        <v>24</v>
      </c>
      <c r="B27" s="3" t="s">
        <v>81</v>
      </c>
      <c r="C27" s="3" t="s">
        <v>199</v>
      </c>
      <c r="D27" s="3" t="s">
        <v>218</v>
      </c>
      <c r="E27" s="3" t="s">
        <v>221</v>
      </c>
      <c r="F27" s="3">
        <v>10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4"/>
    </row>
    <row r="28" spans="1:37">
      <c r="A28" s="3">
        <v>25</v>
      </c>
      <c r="B28" s="3" t="s">
        <v>82</v>
      </c>
      <c r="C28" s="3" t="s">
        <v>193</v>
      </c>
      <c r="D28" s="3" t="s">
        <v>213</v>
      </c>
      <c r="E28" s="3" t="s">
        <v>222</v>
      </c>
      <c r="F28" s="3">
        <v>346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4"/>
    </row>
    <row r="29" spans="1:37">
      <c r="A29" s="3">
        <v>26</v>
      </c>
      <c r="B29" s="3" t="s">
        <v>83</v>
      </c>
      <c r="C29" s="3" t="s">
        <v>193</v>
      </c>
      <c r="D29" s="3" t="s">
        <v>213</v>
      </c>
      <c r="E29" s="3" t="s">
        <v>222</v>
      </c>
      <c r="F29" s="3">
        <v>358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4"/>
    </row>
    <row r="30" spans="1:37">
      <c r="A30" s="3">
        <v>27</v>
      </c>
      <c r="B30" s="3" t="s">
        <v>84</v>
      </c>
      <c r="C30" s="3" t="s">
        <v>194</v>
      </c>
      <c r="D30" s="3" t="s">
        <v>213</v>
      </c>
      <c r="E30" s="3" t="s">
        <v>222</v>
      </c>
      <c r="F30" s="3">
        <v>194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4"/>
    </row>
    <row r="31" spans="1:37">
      <c r="A31" s="3">
        <v>28</v>
      </c>
      <c r="B31" s="3" t="s">
        <v>85</v>
      </c>
      <c r="C31" s="3" t="s">
        <v>56</v>
      </c>
      <c r="D31" s="3" t="s">
        <v>214</v>
      </c>
      <c r="E31" s="3" t="s">
        <v>221</v>
      </c>
      <c r="F31" s="3">
        <v>13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4"/>
    </row>
    <row r="32" spans="1:37">
      <c r="A32" s="3">
        <v>29</v>
      </c>
      <c r="B32" s="3" t="s">
        <v>86</v>
      </c>
      <c r="C32" s="3" t="s">
        <v>200</v>
      </c>
      <c r="D32" s="3" t="s">
        <v>213</v>
      </c>
      <c r="E32" s="3" t="s">
        <v>222</v>
      </c>
      <c r="F32" s="3">
        <v>272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4"/>
    </row>
    <row r="33" spans="1:37">
      <c r="A33" s="3">
        <v>30</v>
      </c>
      <c r="B33" s="3" t="s">
        <v>87</v>
      </c>
      <c r="C33" s="3" t="s">
        <v>185</v>
      </c>
      <c r="D33" s="3" t="s">
        <v>213</v>
      </c>
      <c r="E33" s="3" t="s">
        <v>222</v>
      </c>
      <c r="F33" s="3">
        <v>325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4"/>
    </row>
    <row r="34" spans="1:37">
      <c r="A34" s="3">
        <v>31</v>
      </c>
      <c r="B34" s="3" t="s">
        <v>88</v>
      </c>
      <c r="C34" s="3" t="s">
        <v>185</v>
      </c>
      <c r="D34" s="3" t="s">
        <v>217</v>
      </c>
      <c r="E34" s="3" t="s">
        <v>223</v>
      </c>
      <c r="F34" s="3">
        <v>16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4"/>
    </row>
    <row r="35" spans="1:37">
      <c r="A35" s="3">
        <v>32</v>
      </c>
      <c r="B35" s="3" t="s">
        <v>89</v>
      </c>
      <c r="C35" s="3" t="s">
        <v>198</v>
      </c>
      <c r="D35" s="3" t="s">
        <v>213</v>
      </c>
      <c r="E35" s="3" t="s">
        <v>222</v>
      </c>
      <c r="F35" s="3">
        <v>263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4"/>
    </row>
    <row r="36" spans="1:37">
      <c r="A36" s="3">
        <v>33</v>
      </c>
      <c r="B36" s="3" t="s">
        <v>90</v>
      </c>
      <c r="C36" s="3" t="s">
        <v>201</v>
      </c>
      <c r="D36" s="3" t="s">
        <v>217</v>
      </c>
      <c r="E36" s="3" t="s">
        <v>223</v>
      </c>
      <c r="F36" s="3">
        <v>307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4"/>
    </row>
    <row r="37" spans="1:37">
      <c r="A37" s="3">
        <v>34</v>
      </c>
      <c r="B37" s="3" t="s">
        <v>91</v>
      </c>
      <c r="C37" s="3" t="s">
        <v>193</v>
      </c>
      <c r="D37" s="3" t="s">
        <v>213</v>
      </c>
      <c r="E37" s="3" t="s">
        <v>222</v>
      </c>
      <c r="F37" s="3">
        <v>322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4"/>
    </row>
    <row r="38" spans="1:37">
      <c r="A38" s="3">
        <v>35</v>
      </c>
      <c r="B38" s="3" t="s">
        <v>92</v>
      </c>
      <c r="C38" s="3" t="s">
        <v>195</v>
      </c>
      <c r="D38" s="3" t="s">
        <v>219</v>
      </c>
      <c r="E38" s="3" t="s">
        <v>221</v>
      </c>
      <c r="F38" s="3">
        <v>260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4"/>
    </row>
    <row r="39" spans="1:37">
      <c r="A39" s="3">
        <v>36</v>
      </c>
      <c r="B39" s="3" t="s">
        <v>93</v>
      </c>
      <c r="C39" s="3" t="s">
        <v>188</v>
      </c>
      <c r="D39" s="3" t="s">
        <v>217</v>
      </c>
      <c r="E39" s="3" t="s">
        <v>223</v>
      </c>
      <c r="F39" s="3">
        <v>18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4"/>
    </row>
    <row r="40" spans="1:37">
      <c r="A40" s="3">
        <v>37</v>
      </c>
      <c r="B40" s="3" t="s">
        <v>94</v>
      </c>
      <c r="C40" s="3" t="s">
        <v>201</v>
      </c>
      <c r="D40" s="3" t="s">
        <v>214</v>
      </c>
      <c r="E40" s="3" t="s">
        <v>222</v>
      </c>
      <c r="F40" s="3">
        <v>19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4"/>
    </row>
    <row r="41" spans="1:37">
      <c r="A41" s="3">
        <v>38</v>
      </c>
      <c r="B41" s="3" t="s">
        <v>95</v>
      </c>
      <c r="C41" s="3" t="s">
        <v>202</v>
      </c>
      <c r="D41" s="3" t="s">
        <v>213</v>
      </c>
      <c r="E41" s="3" t="s">
        <v>222</v>
      </c>
      <c r="F41" s="3">
        <v>24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4"/>
    </row>
    <row r="42" spans="1:37">
      <c r="A42" s="3">
        <v>39</v>
      </c>
      <c r="B42" s="3" t="s">
        <v>96</v>
      </c>
      <c r="C42" s="3" t="s">
        <v>200</v>
      </c>
      <c r="D42" s="3" t="s">
        <v>220</v>
      </c>
      <c r="E42" s="3" t="s">
        <v>221</v>
      </c>
      <c r="F42" s="3">
        <v>333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4"/>
    </row>
    <row r="43" spans="1:37">
      <c r="A43" s="3">
        <v>40</v>
      </c>
      <c r="B43" s="3" t="s">
        <v>97</v>
      </c>
      <c r="C43" s="3" t="s">
        <v>185</v>
      </c>
      <c r="D43" s="3" t="s">
        <v>213</v>
      </c>
      <c r="E43" s="3" t="s">
        <v>222</v>
      </c>
      <c r="F43" s="3">
        <v>25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4"/>
    </row>
    <row r="44" spans="1:37">
      <c r="A44" s="3">
        <v>41</v>
      </c>
      <c r="B44" s="3" t="s">
        <v>98</v>
      </c>
      <c r="C44" s="3" t="s">
        <v>185</v>
      </c>
      <c r="D44" s="3" t="s">
        <v>217</v>
      </c>
      <c r="E44" s="3" t="s">
        <v>223</v>
      </c>
      <c r="F44" s="3">
        <v>27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4"/>
    </row>
    <row r="45" spans="1:37">
      <c r="A45" s="3">
        <v>42</v>
      </c>
      <c r="B45" s="3" t="s">
        <v>99</v>
      </c>
      <c r="C45" s="3" t="s">
        <v>203</v>
      </c>
      <c r="D45" s="3" t="s">
        <v>219</v>
      </c>
      <c r="E45" s="3" t="s">
        <v>221</v>
      </c>
      <c r="F45" s="3">
        <v>29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4"/>
    </row>
    <row r="46" spans="1:37">
      <c r="A46" s="3">
        <v>43</v>
      </c>
      <c r="B46" s="3" t="s">
        <v>100</v>
      </c>
      <c r="C46" s="3" t="s">
        <v>204</v>
      </c>
      <c r="D46" s="3" t="s">
        <v>57</v>
      </c>
      <c r="E46" s="3" t="s">
        <v>221</v>
      </c>
      <c r="F46" s="3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4"/>
    </row>
    <row r="47" spans="1:37">
      <c r="A47" s="3">
        <v>44</v>
      </c>
      <c r="B47" s="3" t="s">
        <v>101</v>
      </c>
      <c r="C47" s="3" t="s">
        <v>204</v>
      </c>
      <c r="D47" s="3" t="s">
        <v>57</v>
      </c>
      <c r="E47" s="3" t="s">
        <v>221</v>
      </c>
      <c r="F47" s="3">
        <v>31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4"/>
    </row>
    <row r="48" spans="1:37">
      <c r="A48" s="3">
        <v>45</v>
      </c>
      <c r="B48" s="3" t="s">
        <v>102</v>
      </c>
      <c r="C48" s="3" t="s">
        <v>205</v>
      </c>
      <c r="D48" s="3" t="s">
        <v>216</v>
      </c>
      <c r="E48" s="3" t="s">
        <v>221</v>
      </c>
      <c r="F48" s="3">
        <v>367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4"/>
    </row>
    <row r="49" spans="1:37">
      <c r="A49" s="3">
        <v>46</v>
      </c>
      <c r="B49" s="3" t="s">
        <v>103</v>
      </c>
      <c r="C49" s="3" t="s">
        <v>206</v>
      </c>
      <c r="D49" s="3" t="s">
        <v>57</v>
      </c>
      <c r="E49" s="3" t="s">
        <v>221</v>
      </c>
      <c r="F49" s="3">
        <v>83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4"/>
    </row>
    <row r="50" spans="1:37">
      <c r="A50" s="3">
        <v>47</v>
      </c>
      <c r="B50" s="3" t="s">
        <v>104</v>
      </c>
      <c r="C50" s="3" t="s">
        <v>207</v>
      </c>
      <c r="D50" s="3" t="s">
        <v>57</v>
      </c>
      <c r="E50" s="3" t="s">
        <v>221</v>
      </c>
      <c r="F50" s="3">
        <v>33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4"/>
    </row>
    <row r="51" spans="1:37">
      <c r="A51" s="3">
        <v>48</v>
      </c>
      <c r="B51" s="3" t="s">
        <v>105</v>
      </c>
      <c r="C51" s="3" t="s">
        <v>208</v>
      </c>
      <c r="D51" s="3" t="s">
        <v>217</v>
      </c>
      <c r="E51" s="3" t="s">
        <v>223</v>
      </c>
      <c r="F51" s="3">
        <v>270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4"/>
    </row>
    <row r="52" spans="1:37">
      <c r="A52" s="3">
        <v>49</v>
      </c>
      <c r="B52" s="3" t="s">
        <v>106</v>
      </c>
      <c r="C52" s="3" t="s">
        <v>188</v>
      </c>
      <c r="D52" s="3" t="s">
        <v>213</v>
      </c>
      <c r="E52" s="3" t="s">
        <v>222</v>
      </c>
      <c r="F52" s="3">
        <v>37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4"/>
    </row>
    <row r="53" spans="1:37">
      <c r="A53" s="3">
        <v>50</v>
      </c>
      <c r="B53" s="3" t="s">
        <v>107</v>
      </c>
      <c r="C53" s="3" t="s">
        <v>188</v>
      </c>
      <c r="D53" s="3" t="s">
        <v>217</v>
      </c>
      <c r="E53" s="3" t="s">
        <v>223</v>
      </c>
      <c r="F53" s="3">
        <v>38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4"/>
    </row>
    <row r="54" spans="1:37">
      <c r="A54" s="3">
        <v>51</v>
      </c>
      <c r="B54" s="3" t="s">
        <v>108</v>
      </c>
      <c r="C54" s="3" t="s">
        <v>209</v>
      </c>
      <c r="D54" s="3" t="s">
        <v>214</v>
      </c>
      <c r="E54" s="3" t="s">
        <v>221</v>
      </c>
      <c r="F54" s="3">
        <v>40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4"/>
    </row>
    <row r="55" spans="1:37">
      <c r="A55" s="3">
        <v>52</v>
      </c>
      <c r="B55" s="3" t="s">
        <v>109</v>
      </c>
      <c r="C55" s="3" t="s">
        <v>190</v>
      </c>
      <c r="D55" s="3" t="s">
        <v>214</v>
      </c>
      <c r="E55" s="3" t="s">
        <v>221</v>
      </c>
      <c r="F55" s="3">
        <v>334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4"/>
    </row>
    <row r="56" spans="1:37">
      <c r="A56" s="3">
        <v>53</v>
      </c>
      <c r="B56" s="3" t="s">
        <v>110</v>
      </c>
      <c r="C56" s="3" t="s">
        <v>200</v>
      </c>
      <c r="D56" s="3" t="s">
        <v>220</v>
      </c>
      <c r="E56" s="3" t="s">
        <v>221</v>
      </c>
      <c r="F56" s="3">
        <v>182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4"/>
    </row>
    <row r="57" spans="1:37">
      <c r="A57" s="3">
        <v>54</v>
      </c>
      <c r="B57" s="3" t="s">
        <v>111</v>
      </c>
      <c r="C57" s="3" t="s">
        <v>200</v>
      </c>
      <c r="D57" s="3" t="s">
        <v>217</v>
      </c>
      <c r="E57" s="3" t="s">
        <v>223</v>
      </c>
      <c r="F57" s="3">
        <v>384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4"/>
    </row>
    <row r="58" spans="1:37">
      <c r="A58" s="3">
        <v>55</v>
      </c>
      <c r="B58" s="3" t="s">
        <v>112</v>
      </c>
      <c r="C58" s="3" t="s">
        <v>189</v>
      </c>
      <c r="D58" s="3" t="s">
        <v>215</v>
      </c>
      <c r="E58" s="3" t="s">
        <v>221</v>
      </c>
      <c r="F58" s="3">
        <v>313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4"/>
    </row>
    <row r="59" spans="1:37">
      <c r="A59" s="3">
        <v>56</v>
      </c>
      <c r="B59" s="3" t="s">
        <v>113</v>
      </c>
      <c r="C59" s="3" t="s">
        <v>198</v>
      </c>
      <c r="D59" s="3" t="s">
        <v>217</v>
      </c>
      <c r="E59" s="3" t="s">
        <v>223</v>
      </c>
      <c r="F59" s="3">
        <v>382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4"/>
    </row>
    <row r="60" spans="1:37">
      <c r="A60" s="3">
        <v>57</v>
      </c>
      <c r="B60" s="3" t="s">
        <v>114</v>
      </c>
      <c r="C60" s="3" t="s">
        <v>195</v>
      </c>
      <c r="D60" s="3" t="s">
        <v>213</v>
      </c>
      <c r="E60" s="3" t="s">
        <v>222</v>
      </c>
      <c r="F60" s="3">
        <v>376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4"/>
    </row>
    <row r="61" spans="1:37">
      <c r="A61" s="3">
        <v>58</v>
      </c>
      <c r="B61" s="3" t="s">
        <v>115</v>
      </c>
      <c r="C61" s="3" t="s">
        <v>187</v>
      </c>
      <c r="D61" s="3" t="s">
        <v>216</v>
      </c>
      <c r="E61" s="3" t="s">
        <v>221</v>
      </c>
      <c r="F61" s="3">
        <v>364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4"/>
    </row>
    <row r="62" spans="1:37">
      <c r="A62" s="3">
        <v>59</v>
      </c>
      <c r="B62" s="3" t="s">
        <v>116</v>
      </c>
      <c r="C62" s="3" t="s">
        <v>186</v>
      </c>
      <c r="D62" s="3" t="s">
        <v>57</v>
      </c>
      <c r="E62" s="3" t="s">
        <v>221</v>
      </c>
      <c r="F62" s="3">
        <v>290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4"/>
    </row>
    <row r="63" spans="1:37">
      <c r="A63" s="3">
        <v>60</v>
      </c>
      <c r="B63" s="3" t="s">
        <v>117</v>
      </c>
      <c r="C63" s="3" t="s">
        <v>186</v>
      </c>
      <c r="D63" s="3" t="s">
        <v>57</v>
      </c>
      <c r="E63" s="3" t="s">
        <v>221</v>
      </c>
      <c r="F63" s="3">
        <v>277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4"/>
    </row>
    <row r="64" spans="1:37">
      <c r="A64" s="3">
        <v>61</v>
      </c>
      <c r="B64" s="3" t="s">
        <v>118</v>
      </c>
      <c r="C64" s="3" t="s">
        <v>188</v>
      </c>
      <c r="D64" s="3" t="s">
        <v>213</v>
      </c>
      <c r="E64" s="3" t="s">
        <v>222</v>
      </c>
      <c r="F64" s="3">
        <v>224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4"/>
    </row>
    <row r="65" spans="1:37">
      <c r="A65" s="3">
        <v>62</v>
      </c>
      <c r="B65" s="3" t="s">
        <v>119</v>
      </c>
      <c r="C65" s="3" t="s">
        <v>188</v>
      </c>
      <c r="D65" s="3" t="s">
        <v>214</v>
      </c>
      <c r="E65" s="3" t="s">
        <v>221</v>
      </c>
      <c r="F65" s="3">
        <v>281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4"/>
    </row>
    <row r="66" spans="1:37">
      <c r="A66" s="3">
        <v>63</v>
      </c>
      <c r="B66" s="3" t="s">
        <v>120</v>
      </c>
      <c r="C66" s="3" t="s">
        <v>186</v>
      </c>
      <c r="D66" s="3" t="s">
        <v>57</v>
      </c>
      <c r="E66" s="3" t="s">
        <v>221</v>
      </c>
      <c r="F66" s="3">
        <v>276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4"/>
    </row>
    <row r="67" spans="1:37">
      <c r="A67" s="3">
        <v>64</v>
      </c>
      <c r="B67" s="3" t="s">
        <v>121</v>
      </c>
      <c r="C67" s="3" t="s">
        <v>193</v>
      </c>
      <c r="D67" s="3" t="s">
        <v>213</v>
      </c>
      <c r="E67" s="3" t="s">
        <v>222</v>
      </c>
      <c r="F67" s="3">
        <v>51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4"/>
    </row>
    <row r="68" spans="1:37">
      <c r="A68" s="3">
        <v>65</v>
      </c>
      <c r="B68" s="3" t="s">
        <v>122</v>
      </c>
      <c r="C68" s="3" t="s">
        <v>188</v>
      </c>
      <c r="D68" s="3" t="s">
        <v>213</v>
      </c>
      <c r="E68" s="3" t="s">
        <v>222</v>
      </c>
      <c r="F68" s="3">
        <v>52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4"/>
    </row>
    <row r="69" spans="1:37">
      <c r="A69" s="3">
        <v>66</v>
      </c>
      <c r="B69" s="3" t="s">
        <v>123</v>
      </c>
      <c r="C69" s="3" t="s">
        <v>210</v>
      </c>
      <c r="D69" s="3" t="s">
        <v>213</v>
      </c>
      <c r="E69" s="3" t="s">
        <v>222</v>
      </c>
      <c r="F69" s="3">
        <v>326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4"/>
    </row>
    <row r="70" spans="1:37">
      <c r="A70" s="3">
        <v>67</v>
      </c>
      <c r="B70" s="3" t="s">
        <v>124</v>
      </c>
      <c r="C70" s="3" t="s">
        <v>210</v>
      </c>
      <c r="D70" s="3" t="s">
        <v>217</v>
      </c>
      <c r="E70" s="3" t="s">
        <v>223</v>
      </c>
      <c r="F70" s="3">
        <v>111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4"/>
    </row>
    <row r="71" spans="1:37">
      <c r="A71" s="3">
        <v>68</v>
      </c>
      <c r="B71" s="3" t="s">
        <v>125</v>
      </c>
      <c r="C71" s="3" t="s">
        <v>210</v>
      </c>
      <c r="D71" s="3" t="s">
        <v>217</v>
      </c>
      <c r="E71" s="3" t="s">
        <v>223</v>
      </c>
      <c r="F71" s="3">
        <v>160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4"/>
    </row>
    <row r="72" spans="1:37">
      <c r="A72" s="3">
        <v>69</v>
      </c>
      <c r="B72" s="3" t="s">
        <v>126</v>
      </c>
      <c r="C72" s="3" t="s">
        <v>210</v>
      </c>
      <c r="D72" s="3" t="s">
        <v>217</v>
      </c>
      <c r="E72" s="3" t="s">
        <v>223</v>
      </c>
      <c r="F72" s="3">
        <v>100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4"/>
    </row>
    <row r="73" spans="1:37">
      <c r="A73" s="3">
        <v>70</v>
      </c>
      <c r="B73" s="3" t="s">
        <v>127</v>
      </c>
      <c r="C73" s="3" t="s">
        <v>210</v>
      </c>
      <c r="D73" s="3" t="s">
        <v>217</v>
      </c>
      <c r="E73" s="3" t="s">
        <v>223</v>
      </c>
      <c r="F73" s="3">
        <v>369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4"/>
    </row>
    <row r="74" spans="1:37">
      <c r="A74" s="3">
        <v>71</v>
      </c>
      <c r="B74" s="3" t="s">
        <v>128</v>
      </c>
      <c r="C74" s="3" t="s">
        <v>210</v>
      </c>
      <c r="D74" s="3" t="s">
        <v>213</v>
      </c>
      <c r="E74" s="3" t="s">
        <v>222</v>
      </c>
      <c r="F74" s="3">
        <v>370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4"/>
    </row>
    <row r="75" spans="1:37">
      <c r="A75" s="3">
        <v>72</v>
      </c>
      <c r="B75" s="3" t="s">
        <v>129</v>
      </c>
      <c r="C75" s="3" t="s">
        <v>210</v>
      </c>
      <c r="D75" s="3" t="s">
        <v>217</v>
      </c>
      <c r="E75" s="3" t="s">
        <v>223</v>
      </c>
      <c r="F75" s="3">
        <v>159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4"/>
    </row>
    <row r="76" spans="1:37">
      <c r="A76" s="3">
        <v>73</v>
      </c>
      <c r="B76" s="3" t="s">
        <v>130</v>
      </c>
      <c r="C76" s="3" t="s">
        <v>210</v>
      </c>
      <c r="D76" s="3" t="s">
        <v>213</v>
      </c>
      <c r="E76" s="3" t="s">
        <v>222</v>
      </c>
      <c r="F76" s="3">
        <v>328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4"/>
    </row>
    <row r="77" spans="1:37">
      <c r="A77" s="3">
        <v>74</v>
      </c>
      <c r="B77" s="3" t="s">
        <v>131</v>
      </c>
      <c r="C77" s="3" t="s">
        <v>210</v>
      </c>
      <c r="D77" s="3" t="s">
        <v>213</v>
      </c>
      <c r="E77" s="3" t="s">
        <v>222</v>
      </c>
      <c r="F77" s="3">
        <v>90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4"/>
    </row>
    <row r="78" spans="1:37">
      <c r="A78" s="3">
        <v>75</v>
      </c>
      <c r="B78" s="3" t="s">
        <v>132</v>
      </c>
      <c r="C78" s="3" t="s">
        <v>210</v>
      </c>
      <c r="D78" s="3" t="s">
        <v>217</v>
      </c>
      <c r="E78" s="3" t="s">
        <v>223</v>
      </c>
      <c r="F78" s="3">
        <v>120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4"/>
    </row>
    <row r="79" spans="1:37">
      <c r="A79" s="3">
        <v>76</v>
      </c>
      <c r="B79" s="3" t="s">
        <v>133</v>
      </c>
      <c r="C79" s="3" t="s">
        <v>210</v>
      </c>
      <c r="D79" s="3" t="s">
        <v>213</v>
      </c>
      <c r="E79" s="3" t="s">
        <v>222</v>
      </c>
      <c r="F79" s="3">
        <v>341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4"/>
    </row>
    <row r="80" spans="1:37">
      <c r="A80" s="3">
        <v>77</v>
      </c>
      <c r="B80" s="3" t="s">
        <v>134</v>
      </c>
      <c r="C80" s="3" t="s">
        <v>210</v>
      </c>
      <c r="D80" s="3" t="s">
        <v>217</v>
      </c>
      <c r="E80" s="3" t="s">
        <v>223</v>
      </c>
      <c r="F80" s="3">
        <v>324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4"/>
    </row>
    <row r="81" spans="1:37">
      <c r="A81" s="3">
        <v>78</v>
      </c>
      <c r="B81" s="3" t="s">
        <v>135</v>
      </c>
      <c r="C81" s="3" t="s">
        <v>210</v>
      </c>
      <c r="D81" s="3" t="s">
        <v>213</v>
      </c>
      <c r="E81" s="3" t="s">
        <v>222</v>
      </c>
      <c r="F81" s="3">
        <v>225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4"/>
    </row>
    <row r="82" spans="1:37">
      <c r="A82" s="3">
        <v>79</v>
      </c>
      <c r="B82" s="3" t="s">
        <v>136</v>
      </c>
      <c r="C82" s="3" t="s">
        <v>210</v>
      </c>
      <c r="D82" s="3" t="s">
        <v>217</v>
      </c>
      <c r="E82" s="3" t="s">
        <v>223</v>
      </c>
      <c r="F82" s="3">
        <v>171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4"/>
    </row>
    <row r="83" spans="1:37">
      <c r="A83" s="3">
        <v>80</v>
      </c>
      <c r="B83" s="3" t="s">
        <v>137</v>
      </c>
      <c r="C83" s="3" t="s">
        <v>210</v>
      </c>
      <c r="D83" s="3" t="s">
        <v>213</v>
      </c>
      <c r="E83" s="3" t="s">
        <v>222</v>
      </c>
      <c r="F83" s="3">
        <v>183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4"/>
    </row>
    <row r="84" spans="1:37">
      <c r="A84" s="3">
        <v>81</v>
      </c>
      <c r="B84" s="3" t="s">
        <v>138</v>
      </c>
      <c r="C84" s="3" t="s">
        <v>210</v>
      </c>
      <c r="D84" s="3" t="s">
        <v>217</v>
      </c>
      <c r="E84" s="3" t="s">
        <v>223</v>
      </c>
      <c r="F84" s="3">
        <v>146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4"/>
    </row>
    <row r="85" spans="1:37">
      <c r="A85" s="3">
        <v>82</v>
      </c>
      <c r="B85" s="3" t="s">
        <v>139</v>
      </c>
      <c r="C85" s="3" t="s">
        <v>210</v>
      </c>
      <c r="D85" s="3" t="s">
        <v>217</v>
      </c>
      <c r="E85" s="3" t="s">
        <v>223</v>
      </c>
      <c r="F85" s="3">
        <v>323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4"/>
    </row>
    <row r="86" spans="1:37">
      <c r="A86" s="3">
        <v>83</v>
      </c>
      <c r="B86" s="3" t="s">
        <v>140</v>
      </c>
      <c r="C86" s="3" t="s">
        <v>210</v>
      </c>
      <c r="D86" s="3" t="s">
        <v>213</v>
      </c>
      <c r="E86" s="3" t="s">
        <v>222</v>
      </c>
      <c r="F86" s="3">
        <v>388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4"/>
    </row>
    <row r="87" spans="1:37">
      <c r="A87" s="3">
        <v>84</v>
      </c>
      <c r="B87" s="3" t="s">
        <v>141</v>
      </c>
      <c r="C87" s="3" t="s">
        <v>210</v>
      </c>
      <c r="D87" s="3" t="s">
        <v>217</v>
      </c>
      <c r="E87" s="3" t="s">
        <v>223</v>
      </c>
      <c r="F87" s="3">
        <v>153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4"/>
    </row>
    <row r="88" spans="1:37">
      <c r="A88" s="3">
        <v>85</v>
      </c>
      <c r="B88" s="3" t="s">
        <v>142</v>
      </c>
      <c r="C88" s="3" t="s">
        <v>210</v>
      </c>
      <c r="D88" s="3" t="s">
        <v>213</v>
      </c>
      <c r="E88" s="3" t="s">
        <v>222</v>
      </c>
      <c r="F88" s="3">
        <v>155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4"/>
    </row>
    <row r="89" spans="1:37">
      <c r="A89" s="3">
        <v>86</v>
      </c>
      <c r="B89" s="3" t="s">
        <v>143</v>
      </c>
      <c r="C89" s="3" t="s">
        <v>210</v>
      </c>
      <c r="D89" s="3" t="s">
        <v>217</v>
      </c>
      <c r="E89" s="3" t="s">
        <v>223</v>
      </c>
      <c r="F89" s="3">
        <v>379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4"/>
    </row>
    <row r="90" spans="1:37">
      <c r="A90" s="3">
        <v>87</v>
      </c>
      <c r="B90" s="3" t="s">
        <v>144</v>
      </c>
      <c r="C90" s="3" t="s">
        <v>210</v>
      </c>
      <c r="D90" s="3" t="s">
        <v>213</v>
      </c>
      <c r="E90" s="3" t="s">
        <v>222</v>
      </c>
      <c r="F90" s="3">
        <v>351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4"/>
    </row>
    <row r="91" spans="1:37">
      <c r="A91" s="3">
        <v>88</v>
      </c>
      <c r="B91" s="3" t="s">
        <v>145</v>
      </c>
      <c r="C91" s="3" t="s">
        <v>210</v>
      </c>
      <c r="D91" s="3" t="s">
        <v>217</v>
      </c>
      <c r="E91" s="3" t="s">
        <v>223</v>
      </c>
      <c r="F91" s="3">
        <v>380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4"/>
    </row>
    <row r="92" spans="1:37">
      <c r="A92" s="3">
        <v>89</v>
      </c>
      <c r="B92" s="3" t="s">
        <v>146</v>
      </c>
      <c r="C92" s="3" t="s">
        <v>210</v>
      </c>
      <c r="D92" s="3" t="s">
        <v>213</v>
      </c>
      <c r="E92" s="3" t="s">
        <v>222</v>
      </c>
      <c r="F92" s="3">
        <v>128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4"/>
    </row>
    <row r="93" spans="1:37">
      <c r="A93" s="3">
        <v>90</v>
      </c>
      <c r="B93" s="3" t="s">
        <v>147</v>
      </c>
      <c r="C93" s="3" t="s">
        <v>210</v>
      </c>
      <c r="D93" s="3" t="s">
        <v>217</v>
      </c>
      <c r="E93" s="3" t="s">
        <v>223</v>
      </c>
      <c r="F93" s="3">
        <v>99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4"/>
    </row>
    <row r="94" spans="1:37">
      <c r="A94" s="3">
        <v>91</v>
      </c>
      <c r="B94" s="3" t="s">
        <v>148</v>
      </c>
      <c r="C94" s="3" t="s">
        <v>210</v>
      </c>
      <c r="D94" s="3" t="s">
        <v>213</v>
      </c>
      <c r="E94" s="3" t="s">
        <v>222</v>
      </c>
      <c r="F94" s="3">
        <v>176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4"/>
    </row>
    <row r="95" spans="1:37">
      <c r="A95" s="3">
        <v>92</v>
      </c>
      <c r="B95" s="3" t="s">
        <v>149</v>
      </c>
      <c r="C95" s="3" t="s">
        <v>210</v>
      </c>
      <c r="D95" s="3" t="s">
        <v>213</v>
      </c>
      <c r="E95" s="3" t="s">
        <v>222</v>
      </c>
      <c r="F95" s="3">
        <v>350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4"/>
    </row>
    <row r="96" spans="1:37">
      <c r="A96" s="3">
        <v>93</v>
      </c>
      <c r="B96" s="3" t="s">
        <v>150</v>
      </c>
      <c r="C96" s="3" t="s">
        <v>210</v>
      </c>
      <c r="D96" s="3" t="s">
        <v>217</v>
      </c>
      <c r="E96" s="3" t="s">
        <v>223</v>
      </c>
      <c r="F96" s="3">
        <v>374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4"/>
    </row>
    <row r="97" spans="1:37">
      <c r="A97" s="3">
        <v>94</v>
      </c>
      <c r="B97" s="3" t="s">
        <v>151</v>
      </c>
      <c r="C97" s="3" t="s">
        <v>210</v>
      </c>
      <c r="D97" s="3" t="s">
        <v>213</v>
      </c>
      <c r="E97" s="3" t="s">
        <v>222</v>
      </c>
      <c r="F97" s="3">
        <v>115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4"/>
    </row>
    <row r="98" spans="1:37">
      <c r="A98" s="3">
        <v>95</v>
      </c>
      <c r="B98" s="3" t="s">
        <v>152</v>
      </c>
      <c r="C98" s="3" t="s">
        <v>210</v>
      </c>
      <c r="D98" s="3" t="s">
        <v>217</v>
      </c>
      <c r="E98" s="3" t="s">
        <v>223</v>
      </c>
      <c r="F98" s="3">
        <v>342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4"/>
    </row>
    <row r="99" spans="1:37">
      <c r="A99" s="3">
        <v>96</v>
      </c>
      <c r="B99" s="3" t="s">
        <v>153</v>
      </c>
      <c r="C99" s="3" t="s">
        <v>210</v>
      </c>
      <c r="D99" s="3" t="s">
        <v>213</v>
      </c>
      <c r="E99" s="3" t="s">
        <v>222</v>
      </c>
      <c r="F99" s="3">
        <v>353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4"/>
    </row>
    <row r="100" spans="1:37">
      <c r="A100" s="3">
        <v>97</v>
      </c>
      <c r="B100" s="3" t="s">
        <v>154</v>
      </c>
      <c r="C100" s="3" t="s">
        <v>210</v>
      </c>
      <c r="D100" s="3" t="s">
        <v>217</v>
      </c>
      <c r="E100" s="3" t="s">
        <v>223</v>
      </c>
      <c r="F100" s="3">
        <v>319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4"/>
    </row>
    <row r="101" spans="1:37">
      <c r="A101" s="3">
        <v>98</v>
      </c>
      <c r="B101" s="3" t="s">
        <v>155</v>
      </c>
      <c r="C101" s="3" t="s">
        <v>210</v>
      </c>
      <c r="D101" s="3" t="s">
        <v>217</v>
      </c>
      <c r="E101" s="3" t="s">
        <v>223</v>
      </c>
      <c r="F101" s="3">
        <v>217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4"/>
    </row>
    <row r="102" spans="1:37">
      <c r="A102" s="3">
        <v>99</v>
      </c>
      <c r="B102" s="3" t="s">
        <v>156</v>
      </c>
      <c r="C102" s="3" t="s">
        <v>210</v>
      </c>
      <c r="D102" s="3" t="s">
        <v>213</v>
      </c>
      <c r="E102" s="3" t="s">
        <v>222</v>
      </c>
      <c r="F102" s="3">
        <v>389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4"/>
    </row>
    <row r="103" spans="1:37">
      <c r="A103" s="3">
        <v>100</v>
      </c>
      <c r="B103" s="3" t="s">
        <v>157</v>
      </c>
      <c r="C103" s="3" t="s">
        <v>210</v>
      </c>
      <c r="D103" s="3" t="s">
        <v>217</v>
      </c>
      <c r="E103" s="3" t="s">
        <v>223</v>
      </c>
      <c r="F103" s="3">
        <v>107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4"/>
    </row>
    <row r="104" spans="1:37">
      <c r="A104" s="3">
        <v>101</v>
      </c>
      <c r="B104" s="3" t="s">
        <v>158</v>
      </c>
      <c r="C104" s="3" t="s">
        <v>210</v>
      </c>
      <c r="D104" s="3" t="s">
        <v>213</v>
      </c>
      <c r="E104" s="3" t="s">
        <v>222</v>
      </c>
      <c r="F104" s="3">
        <v>249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4"/>
    </row>
    <row r="105" spans="1:37">
      <c r="A105" s="3">
        <v>102</v>
      </c>
      <c r="B105" s="3" t="s">
        <v>159</v>
      </c>
      <c r="C105" s="3" t="s">
        <v>210</v>
      </c>
      <c r="D105" s="3" t="s">
        <v>213</v>
      </c>
      <c r="E105" s="3" t="s">
        <v>222</v>
      </c>
      <c r="F105" s="3">
        <v>291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4"/>
    </row>
    <row r="106" spans="1:37">
      <c r="A106" s="3">
        <v>103</v>
      </c>
      <c r="B106" s="3" t="s">
        <v>160</v>
      </c>
      <c r="C106" s="3" t="s">
        <v>210</v>
      </c>
      <c r="D106" s="3" t="s">
        <v>217</v>
      </c>
      <c r="E106" s="3" t="s">
        <v>223</v>
      </c>
      <c r="F106" s="3">
        <v>106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4"/>
    </row>
    <row r="107" spans="1:37">
      <c r="A107" s="3">
        <v>104</v>
      </c>
      <c r="B107" s="3" t="s">
        <v>161</v>
      </c>
      <c r="C107" s="3" t="s">
        <v>210</v>
      </c>
      <c r="D107" s="3" t="s">
        <v>213</v>
      </c>
      <c r="E107" s="3" t="s">
        <v>222</v>
      </c>
      <c r="F107" s="3">
        <v>103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4"/>
    </row>
    <row r="108" spans="1:37">
      <c r="A108" s="3">
        <v>105</v>
      </c>
      <c r="B108" s="3" t="s">
        <v>162</v>
      </c>
      <c r="C108" s="3" t="s">
        <v>210</v>
      </c>
      <c r="D108" s="3" t="s">
        <v>213</v>
      </c>
      <c r="E108" s="3" t="s">
        <v>222</v>
      </c>
      <c r="F108" s="3">
        <v>368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4"/>
    </row>
    <row r="109" spans="1:37">
      <c r="A109" s="3">
        <v>106</v>
      </c>
      <c r="B109" s="3" t="s">
        <v>163</v>
      </c>
      <c r="C109" s="3" t="s">
        <v>210</v>
      </c>
      <c r="D109" s="3" t="s">
        <v>217</v>
      </c>
      <c r="E109" s="3" t="s">
        <v>223</v>
      </c>
      <c r="F109" s="3">
        <v>101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4"/>
    </row>
    <row r="110" spans="1:37">
      <c r="A110" s="3">
        <v>107</v>
      </c>
      <c r="B110" s="3" t="s">
        <v>164</v>
      </c>
      <c r="C110" s="3" t="s">
        <v>210</v>
      </c>
      <c r="D110" s="3" t="s">
        <v>213</v>
      </c>
      <c r="E110" s="3" t="s">
        <v>222</v>
      </c>
      <c r="F110" s="3">
        <v>211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4"/>
    </row>
    <row r="111" spans="1:37">
      <c r="A111" s="3">
        <v>108</v>
      </c>
      <c r="B111" s="3" t="s">
        <v>165</v>
      </c>
      <c r="C111" s="3" t="s">
        <v>210</v>
      </c>
      <c r="D111" s="3" t="s">
        <v>213</v>
      </c>
      <c r="E111" s="3" t="s">
        <v>222</v>
      </c>
      <c r="F111" s="3">
        <v>343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4"/>
    </row>
    <row r="112" spans="1:37">
      <c r="A112" s="3">
        <v>109</v>
      </c>
      <c r="B112" s="3" t="s">
        <v>166</v>
      </c>
      <c r="C112" s="3" t="s">
        <v>210</v>
      </c>
      <c r="D112" s="3" t="s">
        <v>217</v>
      </c>
      <c r="E112" s="3" t="s">
        <v>223</v>
      </c>
      <c r="F112" s="3">
        <v>169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4"/>
    </row>
    <row r="113" spans="1:37">
      <c r="A113" s="3">
        <v>110</v>
      </c>
      <c r="B113" s="3" t="s">
        <v>167</v>
      </c>
      <c r="C113" s="3" t="s">
        <v>210</v>
      </c>
      <c r="D113" s="3" t="s">
        <v>217</v>
      </c>
      <c r="E113" s="3" t="s">
        <v>223</v>
      </c>
      <c r="F113" s="3">
        <v>300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4"/>
    </row>
    <row r="114" spans="1:37">
      <c r="A114" s="3">
        <v>111</v>
      </c>
      <c r="B114" s="3" t="s">
        <v>168</v>
      </c>
      <c r="C114" s="3" t="s">
        <v>210</v>
      </c>
      <c r="D114" s="3" t="s">
        <v>213</v>
      </c>
      <c r="E114" s="3" t="s">
        <v>222</v>
      </c>
      <c r="F114" s="3">
        <v>220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4"/>
    </row>
    <row r="115" spans="1:37">
      <c r="A115" s="3">
        <v>112</v>
      </c>
      <c r="B115" s="3" t="s">
        <v>169</v>
      </c>
      <c r="C115" s="3" t="s">
        <v>210</v>
      </c>
      <c r="D115" s="3" t="s">
        <v>217</v>
      </c>
      <c r="E115" s="3" t="s">
        <v>223</v>
      </c>
      <c r="F115" s="3">
        <v>315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4"/>
    </row>
    <row r="116" spans="1:37">
      <c r="A116" s="3">
        <v>113</v>
      </c>
      <c r="B116" s="3" t="s">
        <v>170</v>
      </c>
      <c r="C116" s="3" t="s">
        <v>210</v>
      </c>
      <c r="D116" s="3" t="s">
        <v>217</v>
      </c>
      <c r="E116" s="3" t="s">
        <v>223</v>
      </c>
      <c r="F116" s="3">
        <v>135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4"/>
    </row>
    <row r="117" spans="1:37">
      <c r="A117" s="3">
        <v>114</v>
      </c>
      <c r="B117" s="3" t="s">
        <v>171</v>
      </c>
      <c r="C117" s="3" t="s">
        <v>210</v>
      </c>
      <c r="D117" s="3" t="s">
        <v>217</v>
      </c>
      <c r="E117" s="3" t="s">
        <v>223</v>
      </c>
      <c r="F117" s="3">
        <v>310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4"/>
    </row>
    <row r="118" spans="1:37">
      <c r="A118" s="3">
        <v>115</v>
      </c>
      <c r="B118" s="3" t="s">
        <v>172</v>
      </c>
      <c r="C118" s="3" t="s">
        <v>210</v>
      </c>
      <c r="D118" s="3" t="s">
        <v>217</v>
      </c>
      <c r="E118" s="3" t="s">
        <v>223</v>
      </c>
      <c r="F118" s="3">
        <v>117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4"/>
    </row>
    <row r="119" spans="1:37">
      <c r="A119" s="3">
        <v>116</v>
      </c>
      <c r="B119" s="3" t="s">
        <v>173</v>
      </c>
      <c r="C119" s="3" t="s">
        <v>210</v>
      </c>
      <c r="D119" s="3" t="s">
        <v>217</v>
      </c>
      <c r="E119" s="3" t="s">
        <v>223</v>
      </c>
      <c r="F119" s="3">
        <v>229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4"/>
    </row>
    <row r="120" spans="1:37">
      <c r="A120" s="3">
        <v>117</v>
      </c>
      <c r="B120" s="3" t="s">
        <v>174</v>
      </c>
      <c r="C120" s="3" t="s">
        <v>210</v>
      </c>
      <c r="D120" s="3" t="s">
        <v>213</v>
      </c>
      <c r="E120" s="3" t="s">
        <v>222</v>
      </c>
      <c r="F120" s="3">
        <v>166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4"/>
    </row>
    <row r="121" spans="1:37">
      <c r="A121" s="3">
        <v>118</v>
      </c>
      <c r="B121" s="3" t="s">
        <v>175</v>
      </c>
      <c r="C121" s="3" t="s">
        <v>210</v>
      </c>
      <c r="D121" s="3" t="s">
        <v>213</v>
      </c>
      <c r="E121" s="3" t="s">
        <v>222</v>
      </c>
      <c r="F121" s="3">
        <v>339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4"/>
    </row>
    <row r="122" spans="1:37">
      <c r="A122" s="3">
        <v>119</v>
      </c>
      <c r="B122" s="3" t="s">
        <v>176</v>
      </c>
      <c r="C122" s="3" t="s">
        <v>210</v>
      </c>
      <c r="D122" s="3" t="s">
        <v>217</v>
      </c>
      <c r="E122" s="3" t="s">
        <v>223</v>
      </c>
      <c r="F122" s="3">
        <v>134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4"/>
    </row>
    <row r="123" spans="1:37">
      <c r="A123" s="3">
        <v>120</v>
      </c>
      <c r="B123" s="3" t="s">
        <v>177</v>
      </c>
      <c r="C123" s="3" t="s">
        <v>210</v>
      </c>
      <c r="D123" s="3" t="s">
        <v>213</v>
      </c>
      <c r="E123" s="3" t="s">
        <v>222</v>
      </c>
      <c r="F123" s="3">
        <v>112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4"/>
    </row>
    <row r="124" spans="1:37">
      <c r="A124" s="3">
        <v>121</v>
      </c>
      <c r="B124" s="3" t="s">
        <v>178</v>
      </c>
      <c r="C124" s="3" t="s">
        <v>194</v>
      </c>
      <c r="D124" s="3" t="s">
        <v>217</v>
      </c>
      <c r="E124" s="3" t="s">
        <v>223</v>
      </c>
      <c r="F124" s="3">
        <v>75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4"/>
    </row>
    <row r="125" spans="1:37">
      <c r="A125" s="3">
        <v>122</v>
      </c>
      <c r="B125" s="3" t="s">
        <v>179</v>
      </c>
      <c r="C125" s="3" t="s">
        <v>202</v>
      </c>
      <c r="D125" s="3" t="s">
        <v>217</v>
      </c>
      <c r="E125" s="3" t="s">
        <v>223</v>
      </c>
      <c r="F125" s="3">
        <v>55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4"/>
    </row>
    <row r="126" spans="1:37">
      <c r="A126" s="3">
        <v>123</v>
      </c>
      <c r="B126" s="3" t="s">
        <v>180</v>
      </c>
      <c r="C126" s="3" t="s">
        <v>205</v>
      </c>
      <c r="D126" s="3" t="s">
        <v>216</v>
      </c>
      <c r="E126" s="3" t="s">
        <v>221</v>
      </c>
      <c r="F126" s="3">
        <v>366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4"/>
    </row>
    <row r="127" spans="1:37">
      <c r="A127" s="3">
        <v>124</v>
      </c>
      <c r="B127" s="3" t="s">
        <v>181</v>
      </c>
      <c r="C127" s="3" t="s">
        <v>196</v>
      </c>
      <c r="D127" s="3" t="s">
        <v>218</v>
      </c>
      <c r="E127" s="3" t="s">
        <v>221</v>
      </c>
      <c r="F127" s="3">
        <v>62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4"/>
    </row>
    <row r="128" spans="1:37">
      <c r="A128" s="3">
        <v>125</v>
      </c>
      <c r="B128" s="3" t="s">
        <v>182</v>
      </c>
      <c r="C128" s="3" t="s">
        <v>211</v>
      </c>
      <c r="D128" s="3" t="s">
        <v>214</v>
      </c>
      <c r="E128" s="3" t="s">
        <v>221</v>
      </c>
      <c r="F128" s="3">
        <v>63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4"/>
    </row>
    <row r="129" spans="1:37">
      <c r="A129" s="3">
        <v>126</v>
      </c>
      <c r="B129" s="3" t="s">
        <v>183</v>
      </c>
      <c r="C129" s="3" t="s">
        <v>193</v>
      </c>
      <c r="D129" s="3" t="s">
        <v>217</v>
      </c>
      <c r="E129" s="3" t="s">
        <v>223</v>
      </c>
      <c r="F129" s="3">
        <v>64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4"/>
    </row>
    <row r="130" spans="1:37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>
      <c r="AK131"/>
    </row>
    <row r="132" spans="1:37" customHeight="1" ht="21">
      <c r="B132" s="10" t="s">
        <v>58</v>
      </c>
      <c r="AK132"/>
    </row>
    <row r="133" spans="1:37">
      <c r="C133" s="13" t="s">
        <v>23</v>
      </c>
      <c r="D133" s="13" t="s">
        <v>24</v>
      </c>
      <c r="E133" s="13" t="s">
        <v>22</v>
      </c>
      <c r="F133" s="13"/>
      <c r="G133" s="14" t="str">
        <f>G3</f>
        <v>0</v>
      </c>
      <c r="H133" s="14" t="str">
        <f>H3</f>
        <v>0</v>
      </c>
      <c r="I133" s="14" t="str">
        <f>I3</f>
        <v>0</v>
      </c>
      <c r="J133" s="14" t="str">
        <f>J3</f>
        <v>0</v>
      </c>
      <c r="K133" s="14" t="str">
        <f>K3</f>
        <v>0</v>
      </c>
      <c r="L133" s="14" t="str">
        <f>L3</f>
        <v>0</v>
      </c>
      <c r="M133" s="14" t="str">
        <f>M3</f>
        <v>0</v>
      </c>
      <c r="N133" s="14" t="str">
        <f>N3</f>
        <v>0</v>
      </c>
      <c r="O133" s="14" t="str">
        <f>O3</f>
        <v>0</v>
      </c>
      <c r="P133" s="14" t="str">
        <f>P3</f>
        <v>0</v>
      </c>
      <c r="Q133" s="14" t="str">
        <f>Q3</f>
        <v>0</v>
      </c>
      <c r="R133" s="14" t="str">
        <f>R3</f>
        <v>0</v>
      </c>
      <c r="S133" s="14" t="str">
        <f>S3</f>
        <v>0</v>
      </c>
      <c r="T133" s="14" t="str">
        <f>T3</f>
        <v>0</v>
      </c>
      <c r="U133" s="14" t="str">
        <f>U3</f>
        <v>0</v>
      </c>
      <c r="V133" s="14" t="str">
        <f>V3</f>
        <v>0</v>
      </c>
      <c r="W133" s="14" t="str">
        <f>W3</f>
        <v>0</v>
      </c>
      <c r="X133" s="14" t="str">
        <f>X3</f>
        <v>0</v>
      </c>
      <c r="Y133" s="14" t="str">
        <f>Y3</f>
        <v>0</v>
      </c>
      <c r="Z133" s="14" t="str">
        <f>Z3</f>
        <v>0</v>
      </c>
      <c r="AA133" s="14" t="str">
        <f>AA3</f>
        <v>0</v>
      </c>
      <c r="AB133" s="14" t="str">
        <f>AB3</f>
        <v>0</v>
      </c>
      <c r="AC133" s="14" t="str">
        <f>AC3</f>
        <v>0</v>
      </c>
      <c r="AD133" s="14" t="str">
        <f>AD3</f>
        <v>0</v>
      </c>
      <c r="AE133" s="14" t="str">
        <f>AE3</f>
        <v>0</v>
      </c>
      <c r="AF133" s="14" t="str">
        <f>AF3</f>
        <v>0</v>
      </c>
      <c r="AG133" s="14" t="str">
        <f>AG3</f>
        <v>0</v>
      </c>
      <c r="AH133" s="14" t="str">
        <f>AH3</f>
        <v>0</v>
      </c>
      <c r="AI133" s="14" t="str">
        <f>IF(AI3="","",AI3)</f>
        <v>0</v>
      </c>
      <c r="AJ133" s="14" t="str">
        <f>IF(AJ3="","",AJ3)</f>
        <v>0</v>
      </c>
      <c r="AK133" s="14" t="str">
        <f>IF(AK3="","",AK3)</f>
        <v>0</v>
      </c>
    </row>
    <row r="134" spans="1:37">
      <c r="C134" s="17"/>
      <c r="D134" s="17"/>
      <c r="E134" s="17" t="s">
        <v>26</v>
      </c>
      <c r="F134" s="17"/>
      <c r="G134" s="17" t="str">
        <f>COUNTIF(G4:G130,$E134)</f>
        <v>0</v>
      </c>
      <c r="H134" s="17" t="str">
        <f>COUNTIF(H4:H130,$E134)</f>
        <v>0</v>
      </c>
      <c r="I134" s="17" t="str">
        <f>COUNTIF(I4:I130,$E134)</f>
        <v>0</v>
      </c>
      <c r="J134" s="17" t="str">
        <f>COUNTIF(J4:J130,$E134)</f>
        <v>0</v>
      </c>
      <c r="K134" s="17" t="str">
        <f>COUNTIF(K4:K130,$E134)</f>
        <v>0</v>
      </c>
      <c r="L134" s="17" t="str">
        <f>COUNTIF(L4:L130,$E134)</f>
        <v>0</v>
      </c>
      <c r="M134" s="17" t="str">
        <f>COUNTIF(M4:M130,$E134)</f>
        <v>0</v>
      </c>
      <c r="N134" s="17" t="str">
        <f>COUNTIF(N4:N130,$E134)</f>
        <v>0</v>
      </c>
      <c r="O134" s="17" t="str">
        <f>COUNTIF(O4:O130,$E134)</f>
        <v>0</v>
      </c>
      <c r="P134" s="17" t="str">
        <f>COUNTIF(P4:P130,$E134)</f>
        <v>0</v>
      </c>
      <c r="Q134" s="17" t="str">
        <f>COUNTIF(Q4:Q130,$E134)</f>
        <v>0</v>
      </c>
      <c r="R134" s="17" t="str">
        <f>COUNTIF(R4:R130,$E134)</f>
        <v>0</v>
      </c>
      <c r="S134" s="17" t="str">
        <f>COUNTIF(S4:S130,$E134)</f>
        <v>0</v>
      </c>
      <c r="T134" s="17" t="str">
        <f>COUNTIF(T4:T130,$E134)</f>
        <v>0</v>
      </c>
      <c r="U134" s="17" t="str">
        <f>COUNTIF(U4:U130,$E134)</f>
        <v>0</v>
      </c>
      <c r="V134" s="17" t="str">
        <f>COUNTIF(V4:V130,$E134)</f>
        <v>0</v>
      </c>
      <c r="W134" s="17" t="str">
        <f>COUNTIF(W4:W130,$E134)</f>
        <v>0</v>
      </c>
      <c r="X134" s="17" t="str">
        <f>COUNTIF(X4:X130,$E134)</f>
        <v>0</v>
      </c>
      <c r="Y134" s="17" t="str">
        <f>COUNTIF(Y4:Y130,$E134)</f>
        <v>0</v>
      </c>
      <c r="Z134" s="17" t="str">
        <f>COUNTIF(Z4:Z130,$E134)</f>
        <v>0</v>
      </c>
      <c r="AA134" s="17" t="str">
        <f>COUNTIF(AA4:AA130,$E134)</f>
        <v>0</v>
      </c>
      <c r="AB134" s="17" t="str">
        <f>COUNTIF(AB4:AB130,$E134)</f>
        <v>0</v>
      </c>
      <c r="AC134" s="17" t="str">
        <f>COUNTIF(AC4:AC130,$E134)</f>
        <v>0</v>
      </c>
      <c r="AD134" s="17" t="str">
        <f>COUNTIF(AD4:AD130,$E134)</f>
        <v>0</v>
      </c>
      <c r="AE134" s="17" t="str">
        <f>COUNTIF(AE4:AE130,$E134)</f>
        <v>0</v>
      </c>
      <c r="AF134" s="17" t="str">
        <f>COUNTIF(AF4:AF130,$E134)</f>
        <v>0</v>
      </c>
      <c r="AG134" s="17" t="str">
        <f>COUNTIF(AG4:AG130,$E134)</f>
        <v>0</v>
      </c>
      <c r="AH134" s="17" t="str">
        <f>COUNTIF(AH4:AH130,$E134)</f>
        <v>0</v>
      </c>
      <c r="AI134" s="17" t="str">
        <f>COUNTIF(AI4:AI130,$E134)</f>
        <v>0</v>
      </c>
      <c r="AJ134" s="17" t="str">
        <f>COUNTIF(AJ4:AJ130,$E134)</f>
        <v>0</v>
      </c>
      <c r="AK134" s="17" t="str">
        <f>COUNTIF(AK4:AK130,$E134)</f>
        <v>0</v>
      </c>
    </row>
    <row r="135" spans="1:37">
      <c r="C135" s="18" t="s">
        <v>36</v>
      </c>
      <c r="D135" s="18" t="s">
        <v>45</v>
      </c>
      <c r="E135" s="18" t="s">
        <v>27</v>
      </c>
      <c r="F135" s="18">
        <v>17</v>
      </c>
      <c r="G135" s="18" t="str">
        <f>COUNTIF(G4:G130,E135)</f>
        <v>0</v>
      </c>
      <c r="H135" s="18" t="str">
        <f>COUNTIF(H4:H130,E135)</f>
        <v>0</v>
      </c>
      <c r="I135" s="18" t="str">
        <f>COUNTIF(I4:I130,E135)</f>
        <v>0</v>
      </c>
      <c r="J135" s="18" t="str">
        <f>COUNTIF(J4:J130,E135)</f>
        <v>0</v>
      </c>
      <c r="K135" s="18" t="str">
        <f>COUNTIF(K4:K130,E135)</f>
        <v>0</v>
      </c>
      <c r="L135" s="18" t="str">
        <f>COUNTIF(L4:L130,E135)</f>
        <v>0</v>
      </c>
      <c r="M135" s="18" t="str">
        <f>COUNTIF(M4:M130,E135)</f>
        <v>0</v>
      </c>
      <c r="N135" s="18" t="str">
        <f>COUNTIF(N4:N130,E135)</f>
        <v>0</v>
      </c>
      <c r="O135" s="18" t="str">
        <f>COUNTIF(O4:O130,E135)</f>
        <v>0</v>
      </c>
      <c r="P135" s="18" t="str">
        <f>COUNTIF(P4:P130,E135)</f>
        <v>0</v>
      </c>
      <c r="Q135" s="18" t="str">
        <f>COUNTIF(Q4:Q130,E135)</f>
        <v>0</v>
      </c>
      <c r="R135" s="18" t="str">
        <f>COUNTIF(R4:R130,E135)</f>
        <v>0</v>
      </c>
      <c r="S135" s="18" t="str">
        <f>COUNTIF(S4:S130,E135)</f>
        <v>0</v>
      </c>
      <c r="T135" s="18" t="str">
        <f>COUNTIF(T4:T130,E135)</f>
        <v>0</v>
      </c>
      <c r="U135" s="18" t="str">
        <f>COUNTIF(U4:U130,E135)</f>
        <v>0</v>
      </c>
      <c r="V135" s="18" t="str">
        <f>COUNTIF(V4:V130,E135)</f>
        <v>0</v>
      </c>
      <c r="W135" s="18" t="str">
        <f>COUNTIF(W4:W130,E135)</f>
        <v>0</v>
      </c>
      <c r="X135" s="18" t="str">
        <f>COUNTIF(X4:X130,E135)</f>
        <v>0</v>
      </c>
      <c r="Y135" s="18" t="str">
        <f>COUNTIF(Y4:Y130,E135)</f>
        <v>0</v>
      </c>
      <c r="Z135" s="18" t="str">
        <f>COUNTIF(Z4:Z130,E135)</f>
        <v>0</v>
      </c>
      <c r="AA135" s="18" t="str">
        <f>COUNTIF(AA4:AA130,E135)</f>
        <v>0</v>
      </c>
      <c r="AB135" s="18" t="str">
        <f>COUNTIF(AB4:AB130,E135)</f>
        <v>0</v>
      </c>
      <c r="AC135" s="18" t="str">
        <f>COUNTIF(AC4:AC130,E135)</f>
        <v>0</v>
      </c>
      <c r="AD135" s="18" t="str">
        <f>COUNTIF(AD4:AD130,E135)</f>
        <v>0</v>
      </c>
      <c r="AE135" s="18" t="str">
        <f>COUNTIF(AE4:AE130,E135)</f>
        <v>0</v>
      </c>
      <c r="AF135" s="18" t="str">
        <f>COUNTIF(AF4:AF130,E135)</f>
        <v>0</v>
      </c>
      <c r="AG135" s="18" t="str">
        <f>COUNTIF(AG4:AG130,E135)</f>
        <v>0</v>
      </c>
      <c r="AH135" s="18" t="str">
        <f>COUNTIF(AH4:AH130,E135)</f>
        <v>0</v>
      </c>
      <c r="AI135" s="18" t="str">
        <f>COUNTIF(AI4:AI130,E135)</f>
        <v>0</v>
      </c>
      <c r="AJ135" s="18" t="str">
        <f>COUNTIF(AJ4:AJ130,E135)</f>
        <v>0</v>
      </c>
      <c r="AK135" s="18" t="str">
        <f>COUNTIF(AK4:AK130,E135)</f>
        <v>0</v>
      </c>
    </row>
    <row r="136" spans="1:37">
      <c r="C136" s="19" t="s">
        <v>36</v>
      </c>
      <c r="D136" s="19" t="s">
        <v>46</v>
      </c>
      <c r="E136" s="19" t="s">
        <v>28</v>
      </c>
      <c r="F136" s="19">
        <v>24</v>
      </c>
      <c r="G136" s="19" t="str">
        <f>COUNTIF(G4:G130,E136)</f>
        <v>0</v>
      </c>
      <c r="H136" s="19" t="str">
        <f>COUNTIF(H4:H130,E136)</f>
        <v>0</v>
      </c>
      <c r="I136" s="19" t="str">
        <f>COUNTIF(I4:I130,E136)</f>
        <v>0</v>
      </c>
      <c r="J136" s="19" t="str">
        <f>COUNTIF(J4:J130,E136)</f>
        <v>0</v>
      </c>
      <c r="K136" s="19" t="str">
        <f>COUNTIF(K4:K130,E136)</f>
        <v>0</v>
      </c>
      <c r="L136" s="19" t="str">
        <f>COUNTIF(L4:L130,E136)</f>
        <v>0</v>
      </c>
      <c r="M136" s="19" t="str">
        <f>COUNTIF(M4:M130,E136)</f>
        <v>0</v>
      </c>
      <c r="N136" s="19" t="str">
        <f>COUNTIF(N4:N130,E136)</f>
        <v>0</v>
      </c>
      <c r="O136" s="19" t="str">
        <f>COUNTIF(O4:O130,E136)</f>
        <v>0</v>
      </c>
      <c r="P136" s="19" t="str">
        <f>COUNTIF(P4:P130,E136)</f>
        <v>0</v>
      </c>
      <c r="Q136" s="19" t="str">
        <f>COUNTIF(Q4:Q130,E136)</f>
        <v>0</v>
      </c>
      <c r="R136" s="19" t="str">
        <f>COUNTIF(R4:R130,E136)</f>
        <v>0</v>
      </c>
      <c r="S136" s="19" t="str">
        <f>COUNTIF(S4:S130,E136)</f>
        <v>0</v>
      </c>
      <c r="T136" s="19" t="str">
        <f>COUNTIF(T4:T130,E136)</f>
        <v>0</v>
      </c>
      <c r="U136" s="19" t="str">
        <f>COUNTIF(U4:U130,E136)</f>
        <v>0</v>
      </c>
      <c r="V136" s="19" t="str">
        <f>COUNTIF(V4:V130,E136)</f>
        <v>0</v>
      </c>
      <c r="W136" s="19" t="str">
        <f>COUNTIF(W4:W130,E136)</f>
        <v>0</v>
      </c>
      <c r="X136" s="19" t="str">
        <f>COUNTIF(X4:X130,E136)</f>
        <v>0</v>
      </c>
      <c r="Y136" s="19" t="str">
        <f>COUNTIF(Y4:Y130,E136)</f>
        <v>0</v>
      </c>
      <c r="Z136" s="19" t="str">
        <f>COUNTIF(Z4:Z130,E136)</f>
        <v>0</v>
      </c>
      <c r="AA136" s="19" t="str">
        <f>COUNTIF(AA4:AA130,E136)</f>
        <v>0</v>
      </c>
      <c r="AB136" s="19" t="str">
        <f>COUNTIF(AB4:AB130,E136)</f>
        <v>0</v>
      </c>
      <c r="AC136" s="19" t="str">
        <f>COUNTIF(AC4:AC130,E136)</f>
        <v>0</v>
      </c>
      <c r="AD136" s="19" t="str">
        <f>COUNTIF(AD4:AD130,E136)</f>
        <v>0</v>
      </c>
      <c r="AE136" s="19" t="str">
        <f>COUNTIF(AE4:AE130,E136)</f>
        <v>0</v>
      </c>
      <c r="AF136" s="19" t="str">
        <f>COUNTIF(AF4:AF130,E136)</f>
        <v>0</v>
      </c>
      <c r="AG136" s="19" t="str">
        <f>COUNTIF(AG4:AG130,E136)</f>
        <v>0</v>
      </c>
      <c r="AH136" s="19" t="str">
        <f>COUNTIF(AH4:AH130,E136)</f>
        <v>0</v>
      </c>
      <c r="AI136" s="19" t="str">
        <f>COUNTIF(AI4:AI130,E136)</f>
        <v>0</v>
      </c>
      <c r="AJ136" s="19" t="str">
        <f>COUNTIF(AJ4:AJ130,E136)</f>
        <v>0</v>
      </c>
      <c r="AK136" s="19" t="str">
        <f>COUNTIF(AK4:AK130,E136)</f>
        <v>0</v>
      </c>
    </row>
    <row r="137" spans="1:37">
      <c r="C137" s="20" t="s">
        <v>37</v>
      </c>
      <c r="D137" s="20" t="s">
        <v>47</v>
      </c>
      <c r="E137" s="20" t="s">
        <v>27</v>
      </c>
      <c r="F137" s="20">
        <v>60</v>
      </c>
      <c r="G137" s="20" t="str">
        <f>COUNTIF(G4:G130,E137)</f>
        <v>0</v>
      </c>
      <c r="H137" s="20" t="str">
        <f>COUNTIF(H4:H130,E137)</f>
        <v>0</v>
      </c>
      <c r="I137" s="20" t="str">
        <f>COUNTIF(I4:I130,E137)</f>
        <v>0</v>
      </c>
      <c r="J137" s="20" t="str">
        <f>COUNTIF(J4:J130,E137)</f>
        <v>0</v>
      </c>
      <c r="K137" s="20" t="str">
        <f>COUNTIF(K4:K130,E137)</f>
        <v>0</v>
      </c>
      <c r="L137" s="20" t="str">
        <f>COUNTIF(L4:L130,E137)</f>
        <v>0</v>
      </c>
      <c r="M137" s="20" t="str">
        <f>COUNTIF(M4:M130,E137)</f>
        <v>0</v>
      </c>
      <c r="N137" s="20" t="str">
        <f>COUNTIF(N4:N130,E137)</f>
        <v>0</v>
      </c>
      <c r="O137" s="20" t="str">
        <f>COUNTIF(O4:O130,E137)</f>
        <v>0</v>
      </c>
      <c r="P137" s="20" t="str">
        <f>COUNTIF(P4:P130,E137)</f>
        <v>0</v>
      </c>
      <c r="Q137" s="20" t="str">
        <f>COUNTIF(Q4:Q130,E137)</f>
        <v>0</v>
      </c>
      <c r="R137" s="20" t="str">
        <f>COUNTIF(R4:R130,E137)</f>
        <v>0</v>
      </c>
      <c r="S137" s="20" t="str">
        <f>COUNTIF(S4:S130,E137)</f>
        <v>0</v>
      </c>
      <c r="T137" s="20" t="str">
        <f>COUNTIF(T4:T130,E137)</f>
        <v>0</v>
      </c>
      <c r="U137" s="20" t="str">
        <f>COUNTIF(U4:U130,E137)</f>
        <v>0</v>
      </c>
      <c r="V137" s="20" t="str">
        <f>COUNTIF(V4:V130,E137)</f>
        <v>0</v>
      </c>
      <c r="W137" s="20" t="str">
        <f>COUNTIF(W4:W130,E137)</f>
        <v>0</v>
      </c>
      <c r="X137" s="20" t="str">
        <f>COUNTIF(X4:X130,E137)</f>
        <v>0</v>
      </c>
      <c r="Y137" s="20" t="str">
        <f>COUNTIF(Y4:Y130,E137)</f>
        <v>0</v>
      </c>
      <c r="Z137" s="20" t="str">
        <f>COUNTIF(Z4:Z130,E137)</f>
        <v>0</v>
      </c>
      <c r="AA137" s="20" t="str">
        <f>COUNTIF(AA4:AA130,E137)</f>
        <v>0</v>
      </c>
      <c r="AB137" s="20" t="str">
        <f>COUNTIF(AB4:AB130,E137)</f>
        <v>0</v>
      </c>
      <c r="AC137" s="20" t="str">
        <f>COUNTIF(AC4:AC130,E137)</f>
        <v>0</v>
      </c>
      <c r="AD137" s="20" t="str">
        <f>COUNTIF(AD4:AD130,E137)</f>
        <v>0</v>
      </c>
      <c r="AE137" s="20" t="str">
        <f>COUNTIF(AE4:AE130,E137)</f>
        <v>0</v>
      </c>
      <c r="AF137" s="20" t="str">
        <f>COUNTIF(AF4:AF130,E137)</f>
        <v>0</v>
      </c>
      <c r="AG137" s="20" t="str">
        <f>COUNTIF(AG4:AG130,E137)</f>
        <v>0</v>
      </c>
      <c r="AH137" s="20" t="str">
        <f>COUNTIF(AH4:AH130,E137)</f>
        <v>0</v>
      </c>
      <c r="AI137" s="20" t="str">
        <f>COUNTIF(AI4:AI130,E137)</f>
        <v>0</v>
      </c>
      <c r="AJ137" s="20" t="str">
        <f>COUNTIF(AJ4:AJ130,E137)</f>
        <v>0</v>
      </c>
      <c r="AK137" s="20" t="str">
        <f>COUNTIF(AK4:AK130,E137)</f>
        <v>0</v>
      </c>
    </row>
    <row r="138" spans="1:37">
      <c r="C138" s="21" t="s">
        <v>38</v>
      </c>
      <c r="D138" s="21" t="s">
        <v>42</v>
      </c>
      <c r="E138" s="21" t="s">
        <v>29</v>
      </c>
      <c r="F138" s="21">
        <v>62</v>
      </c>
      <c r="G138" s="21" t="str">
        <f>COUNTIF(G4:G130,E138)</f>
        <v>0</v>
      </c>
      <c r="H138" s="21" t="str">
        <f>COUNTIF(H4:H130,E138)</f>
        <v>0</v>
      </c>
      <c r="I138" s="21" t="str">
        <f>COUNTIF(I4:I130,E138)</f>
        <v>0</v>
      </c>
      <c r="J138" s="21" t="str">
        <f>COUNTIF(J4:J130,E138)</f>
        <v>0</v>
      </c>
      <c r="K138" s="21" t="str">
        <f>COUNTIF(K4:K130,E138)</f>
        <v>0</v>
      </c>
      <c r="L138" s="21" t="str">
        <f>COUNTIF(L4:L130,E138)</f>
        <v>0</v>
      </c>
      <c r="M138" s="21" t="str">
        <f>COUNTIF(M4:M130,E138)</f>
        <v>0</v>
      </c>
      <c r="N138" s="21" t="str">
        <f>COUNTIF(N4:N130,E138)</f>
        <v>0</v>
      </c>
      <c r="O138" s="21" t="str">
        <f>COUNTIF(O4:O130,E138)</f>
        <v>0</v>
      </c>
      <c r="P138" s="21" t="str">
        <f>COUNTIF(P4:P130,E138)</f>
        <v>0</v>
      </c>
      <c r="Q138" s="21" t="str">
        <f>COUNTIF(Q4:Q130,E138)</f>
        <v>0</v>
      </c>
      <c r="R138" s="21" t="str">
        <f>COUNTIF(R4:R130,E138)</f>
        <v>0</v>
      </c>
      <c r="S138" s="21" t="str">
        <f>COUNTIF(S4:S130,E138)</f>
        <v>0</v>
      </c>
      <c r="T138" s="21" t="str">
        <f>COUNTIF(T4:T130,E138)</f>
        <v>0</v>
      </c>
      <c r="U138" s="21" t="str">
        <f>COUNTIF(U4:U130,E138)</f>
        <v>0</v>
      </c>
      <c r="V138" s="21" t="str">
        <f>COUNTIF(V4:V130,E138)</f>
        <v>0</v>
      </c>
      <c r="W138" s="21" t="str">
        <f>COUNTIF(W4:W130,E138)</f>
        <v>0</v>
      </c>
      <c r="X138" s="21" t="str">
        <f>COUNTIF(X4:X130,E138)</f>
        <v>0</v>
      </c>
      <c r="Y138" s="21" t="str">
        <f>COUNTIF(Y4:Y130,E138)</f>
        <v>0</v>
      </c>
      <c r="Z138" s="21" t="str">
        <f>COUNTIF(Z4:Z130,E138)</f>
        <v>0</v>
      </c>
      <c r="AA138" s="21" t="str">
        <f>COUNTIF(AA4:AA130,E138)</f>
        <v>0</v>
      </c>
      <c r="AB138" s="21" t="str">
        <f>COUNTIF(AB4:AB130,E138)</f>
        <v>0</v>
      </c>
      <c r="AC138" s="21" t="str">
        <f>COUNTIF(AC4:AC130,E138)</f>
        <v>0</v>
      </c>
      <c r="AD138" s="21" t="str">
        <f>COUNTIF(AD4:AD130,E138)</f>
        <v>0</v>
      </c>
      <c r="AE138" s="21" t="str">
        <f>COUNTIF(AE4:AE130,E138)</f>
        <v>0</v>
      </c>
      <c r="AF138" s="21" t="str">
        <f>COUNTIF(AF4:AF130,E138)</f>
        <v>0</v>
      </c>
      <c r="AG138" s="21" t="str">
        <f>COUNTIF(AG4:AG130,E138)</f>
        <v>0</v>
      </c>
      <c r="AH138" s="21" t="str">
        <f>COUNTIF(AH4:AH130,E138)</f>
        <v>0</v>
      </c>
      <c r="AI138" s="21" t="str">
        <f>COUNTIF(AI4:AI130,E138)</f>
        <v>0</v>
      </c>
      <c r="AJ138" s="21" t="str">
        <f>COUNTIF(AJ4:AJ130,E138)</f>
        <v>0</v>
      </c>
      <c r="AK138" s="21" t="str">
        <f>COUNTIF(AK4:AK130,E138)</f>
        <v>0</v>
      </c>
    </row>
    <row r="139" spans="1:37">
      <c r="C139" s="22" t="s">
        <v>37</v>
      </c>
      <c r="D139" s="22" t="s">
        <v>42</v>
      </c>
      <c r="E139" s="22" t="s">
        <v>30</v>
      </c>
      <c r="F139" s="22">
        <v>63</v>
      </c>
      <c r="G139" s="22" t="str">
        <f>COUNTIF(G4:G130,E139)</f>
        <v>0</v>
      </c>
      <c r="H139" s="22" t="str">
        <f>COUNTIF(H4:H130,E139)</f>
        <v>0</v>
      </c>
      <c r="I139" s="22" t="str">
        <f>COUNTIF(I4:I130,E139)</f>
        <v>0</v>
      </c>
      <c r="J139" s="22" t="str">
        <f>COUNTIF(J4:J130,E139)</f>
        <v>0</v>
      </c>
      <c r="K139" s="22" t="str">
        <f>COUNTIF(K4:K130,E139)</f>
        <v>0</v>
      </c>
      <c r="L139" s="22" t="str">
        <f>COUNTIF(L4:L130,E139)</f>
        <v>0</v>
      </c>
      <c r="M139" s="22" t="str">
        <f>COUNTIF(M4:M130,E139)</f>
        <v>0</v>
      </c>
      <c r="N139" s="22" t="str">
        <f>COUNTIF(N4:N130,E139)</f>
        <v>0</v>
      </c>
      <c r="O139" s="22" t="str">
        <f>COUNTIF(O4:O130,E139)</f>
        <v>0</v>
      </c>
      <c r="P139" s="22" t="str">
        <f>COUNTIF(P4:P130,E139)</f>
        <v>0</v>
      </c>
      <c r="Q139" s="22" t="str">
        <f>COUNTIF(Q4:Q130,E139)</f>
        <v>0</v>
      </c>
      <c r="R139" s="22" t="str">
        <f>COUNTIF(R4:R130,E139)</f>
        <v>0</v>
      </c>
      <c r="S139" s="22" t="str">
        <f>COUNTIF(S4:S130,E139)</f>
        <v>0</v>
      </c>
      <c r="T139" s="22" t="str">
        <f>COUNTIF(T4:T130,E139)</f>
        <v>0</v>
      </c>
      <c r="U139" s="22" t="str">
        <f>COUNTIF(U4:U130,E139)</f>
        <v>0</v>
      </c>
      <c r="V139" s="22" t="str">
        <f>COUNTIF(V4:V130,E139)</f>
        <v>0</v>
      </c>
      <c r="W139" s="22" t="str">
        <f>COUNTIF(W4:W130,E139)</f>
        <v>0</v>
      </c>
      <c r="X139" s="22" t="str">
        <f>COUNTIF(X4:X130,E139)</f>
        <v>0</v>
      </c>
      <c r="Y139" s="22" t="str">
        <f>COUNTIF(Y4:Y130,E139)</f>
        <v>0</v>
      </c>
      <c r="Z139" s="22" t="str">
        <f>COUNTIF(Z4:Z130,E139)</f>
        <v>0</v>
      </c>
      <c r="AA139" s="22" t="str">
        <f>COUNTIF(AA4:AA130,E139)</f>
        <v>0</v>
      </c>
      <c r="AB139" s="22" t="str">
        <f>COUNTIF(AB4:AB130,E139)</f>
        <v>0</v>
      </c>
      <c r="AC139" s="22" t="str">
        <f>COUNTIF(AC4:AC130,E139)</f>
        <v>0</v>
      </c>
      <c r="AD139" s="22" t="str">
        <f>COUNTIF(AD4:AD130,E139)</f>
        <v>0</v>
      </c>
      <c r="AE139" s="22" t="str">
        <f>COUNTIF(AE4:AE130,E139)</f>
        <v>0</v>
      </c>
      <c r="AF139" s="22" t="str">
        <f>COUNTIF(AF4:AF130,E139)</f>
        <v>0</v>
      </c>
      <c r="AG139" s="22" t="str">
        <f>COUNTIF(AG4:AG130,E139)</f>
        <v>0</v>
      </c>
      <c r="AH139" s="22" t="str">
        <f>COUNTIF(AH4:AH130,E139)</f>
        <v>0</v>
      </c>
      <c r="AI139" s="22" t="str">
        <f>COUNTIF(AI4:AI130,E139)</f>
        <v>0</v>
      </c>
      <c r="AJ139" s="22" t="str">
        <f>COUNTIF(AJ4:AJ130,E139)</f>
        <v>0</v>
      </c>
      <c r="AK139" s="22" t="str">
        <f>COUNTIF(AK4:AK130,E139)</f>
        <v>0</v>
      </c>
    </row>
    <row r="140" spans="1:37">
      <c r="C140" s="23" t="s">
        <v>39</v>
      </c>
      <c r="D140" s="23" t="s">
        <v>41</v>
      </c>
      <c r="E140" s="23" t="s">
        <v>31</v>
      </c>
      <c r="F140" s="23">
        <v>78</v>
      </c>
      <c r="G140" s="23" t="str">
        <f>COUNTIF(G4:G130,E140)</f>
        <v>0</v>
      </c>
      <c r="H140" s="23" t="str">
        <f>COUNTIF(H4:H130,E140)</f>
        <v>0</v>
      </c>
      <c r="I140" s="23" t="str">
        <f>COUNTIF(I4:I130,E140)</f>
        <v>0</v>
      </c>
      <c r="J140" s="23" t="str">
        <f>COUNTIF(J4:J130,E140)</f>
        <v>0</v>
      </c>
      <c r="K140" s="23" t="str">
        <f>COUNTIF(K4:K130,E140)</f>
        <v>0</v>
      </c>
      <c r="L140" s="23" t="str">
        <f>COUNTIF(L4:L130,E140)</f>
        <v>0</v>
      </c>
      <c r="M140" s="23" t="str">
        <f>COUNTIF(M4:M130,E140)</f>
        <v>0</v>
      </c>
      <c r="N140" s="23" t="str">
        <f>COUNTIF(N4:N130,E140)</f>
        <v>0</v>
      </c>
      <c r="O140" s="23" t="str">
        <f>COUNTIF(O4:O130,E140)</f>
        <v>0</v>
      </c>
      <c r="P140" s="23" t="str">
        <f>COUNTIF(P4:P130,E140)</f>
        <v>0</v>
      </c>
      <c r="Q140" s="23" t="str">
        <f>COUNTIF(Q4:Q130,E140)</f>
        <v>0</v>
      </c>
      <c r="R140" s="23" t="str">
        <f>COUNTIF(R4:R130,E140)</f>
        <v>0</v>
      </c>
      <c r="S140" s="23" t="str">
        <f>COUNTIF(S4:S130,E140)</f>
        <v>0</v>
      </c>
      <c r="T140" s="23" t="str">
        <f>COUNTIF(T4:T130,E140)</f>
        <v>0</v>
      </c>
      <c r="U140" s="23" t="str">
        <f>COUNTIF(U4:U130,E140)</f>
        <v>0</v>
      </c>
      <c r="V140" s="23" t="str">
        <f>COUNTIF(V4:V130,E140)</f>
        <v>0</v>
      </c>
      <c r="W140" s="23" t="str">
        <f>COUNTIF(W4:W130,E140)</f>
        <v>0</v>
      </c>
      <c r="X140" s="23" t="str">
        <f>COUNTIF(X4:X130,E140)</f>
        <v>0</v>
      </c>
      <c r="Y140" s="23" t="str">
        <f>COUNTIF(Y4:Y130,E140)</f>
        <v>0</v>
      </c>
      <c r="Z140" s="23" t="str">
        <f>COUNTIF(Z4:Z130,E140)</f>
        <v>0</v>
      </c>
      <c r="AA140" s="23" t="str">
        <f>COUNTIF(AA4:AA130,E140)</f>
        <v>0</v>
      </c>
      <c r="AB140" s="23" t="str">
        <f>COUNTIF(AB4:AB130,E140)</f>
        <v>0</v>
      </c>
      <c r="AC140" s="23" t="str">
        <f>COUNTIF(AC4:AC130,E140)</f>
        <v>0</v>
      </c>
      <c r="AD140" s="23" t="str">
        <f>COUNTIF(AD4:AD130,E140)</f>
        <v>0</v>
      </c>
      <c r="AE140" s="23" t="str">
        <f>COUNTIF(AE4:AE130,E140)</f>
        <v>0</v>
      </c>
      <c r="AF140" s="23" t="str">
        <f>COUNTIF(AF4:AF130,E140)</f>
        <v>0</v>
      </c>
      <c r="AG140" s="23" t="str">
        <f>COUNTIF(AG4:AG130,E140)</f>
        <v>0</v>
      </c>
      <c r="AH140" s="23" t="str">
        <f>COUNTIF(AH4:AH130,E140)</f>
        <v>0</v>
      </c>
      <c r="AI140" s="23" t="str">
        <f>COUNTIF(AI4:AI130,E140)</f>
        <v>0</v>
      </c>
      <c r="AJ140" s="23" t="str">
        <f>COUNTIF(AJ4:AJ130,E140)</f>
        <v>0</v>
      </c>
      <c r="AK140" s="23" t="str">
        <f>COUNTIF(AK4:AK130,E140)</f>
        <v>0</v>
      </c>
    </row>
    <row r="141" spans="1:37">
      <c r="C141" s="24" t="s">
        <v>40</v>
      </c>
      <c r="D141" s="24" t="s">
        <v>41</v>
      </c>
      <c r="E141" s="24" t="s">
        <v>32</v>
      </c>
      <c r="F141" s="24">
        <v>70</v>
      </c>
      <c r="G141" s="24" t="str">
        <f>COUNTIF(G4:G130,E141)</f>
        <v>0</v>
      </c>
      <c r="H141" s="24" t="str">
        <f>COUNTIF(H4:H130,E141)</f>
        <v>0</v>
      </c>
      <c r="I141" s="24" t="str">
        <f>COUNTIF(I4:I130,E141)</f>
        <v>0</v>
      </c>
      <c r="J141" s="24" t="str">
        <f>COUNTIF(J4:J130,E141)</f>
        <v>0</v>
      </c>
      <c r="K141" s="24" t="str">
        <f>COUNTIF(K4:K130,E141)</f>
        <v>0</v>
      </c>
      <c r="L141" s="24" t="str">
        <f>COUNTIF(L4:L130,E141)</f>
        <v>0</v>
      </c>
      <c r="M141" s="24" t="str">
        <f>COUNTIF(M4:M130,E141)</f>
        <v>0</v>
      </c>
      <c r="N141" s="24" t="str">
        <f>COUNTIF(N4:N130,E141)</f>
        <v>0</v>
      </c>
      <c r="O141" s="24" t="str">
        <f>COUNTIF(O4:O130,E141)</f>
        <v>0</v>
      </c>
      <c r="P141" s="24" t="str">
        <f>COUNTIF(P4:P130,E141)</f>
        <v>0</v>
      </c>
      <c r="Q141" s="24" t="str">
        <f>COUNTIF(Q4:Q130,E141)</f>
        <v>0</v>
      </c>
      <c r="R141" s="24" t="str">
        <f>COUNTIF(R4:R130,E141)</f>
        <v>0</v>
      </c>
      <c r="S141" s="24" t="str">
        <f>COUNTIF(S4:S130,E141)</f>
        <v>0</v>
      </c>
      <c r="T141" s="24" t="str">
        <f>COUNTIF(T4:T130,E141)</f>
        <v>0</v>
      </c>
      <c r="U141" s="24" t="str">
        <f>COUNTIF(U4:U130,E141)</f>
        <v>0</v>
      </c>
      <c r="V141" s="24" t="str">
        <f>COUNTIF(V4:V130,E141)</f>
        <v>0</v>
      </c>
      <c r="W141" s="24" t="str">
        <f>COUNTIF(W4:W130,E141)</f>
        <v>0</v>
      </c>
      <c r="X141" s="24" t="str">
        <f>COUNTIF(X4:X130,E141)</f>
        <v>0</v>
      </c>
      <c r="Y141" s="24" t="str">
        <f>COUNTIF(Y4:Y130,E141)</f>
        <v>0</v>
      </c>
      <c r="Z141" s="24" t="str">
        <f>COUNTIF(Z4:Z130,E141)</f>
        <v>0</v>
      </c>
      <c r="AA141" s="24" t="str">
        <f>COUNTIF(AA4:AA130,E141)</f>
        <v>0</v>
      </c>
      <c r="AB141" s="24" t="str">
        <f>COUNTIF(AB4:AB130,E141)</f>
        <v>0</v>
      </c>
      <c r="AC141" s="24" t="str">
        <f>COUNTIF(AC4:AC130,E141)</f>
        <v>0</v>
      </c>
      <c r="AD141" s="24" t="str">
        <f>COUNTIF(AD4:AD130,E141)</f>
        <v>0</v>
      </c>
      <c r="AE141" s="24" t="str">
        <f>COUNTIF(AE4:AE130,E141)</f>
        <v>0</v>
      </c>
      <c r="AF141" s="24" t="str">
        <f>COUNTIF(AF4:AF130,E141)</f>
        <v>0</v>
      </c>
      <c r="AG141" s="24" t="str">
        <f>COUNTIF(AG4:AG130,E141)</f>
        <v>0</v>
      </c>
      <c r="AH141" s="24" t="str">
        <f>COUNTIF(AH4:AH130,E141)</f>
        <v>0</v>
      </c>
      <c r="AI141" s="24" t="str">
        <f>COUNTIF(AI4:AI130,E141)</f>
        <v>0</v>
      </c>
      <c r="AJ141" s="24" t="str">
        <f>COUNTIF(AJ4:AJ130,E141)</f>
        <v>0</v>
      </c>
      <c r="AK141" s="24" t="str">
        <f>COUNTIF(AK4:AK130,E141)</f>
        <v>0</v>
      </c>
    </row>
    <row r="142" spans="1:37">
      <c r="C142" s="25" t="s">
        <v>41</v>
      </c>
      <c r="D142" s="25" t="s">
        <v>40</v>
      </c>
      <c r="E142" s="25" t="s">
        <v>33</v>
      </c>
      <c r="F142" s="25">
        <v>71</v>
      </c>
      <c r="G142" s="25" t="str">
        <f>COUNTIF(G4:G130,E142)</f>
        <v>0</v>
      </c>
      <c r="H142" s="25" t="str">
        <f>COUNTIF(H4:H130,E142)</f>
        <v>0</v>
      </c>
      <c r="I142" s="25" t="str">
        <f>COUNTIF(I4:I130,E142)</f>
        <v>0</v>
      </c>
      <c r="J142" s="25" t="str">
        <f>COUNTIF(J4:J130,E142)</f>
        <v>0</v>
      </c>
      <c r="K142" s="25" t="str">
        <f>COUNTIF(K4:K130,E142)</f>
        <v>0</v>
      </c>
      <c r="L142" s="25" t="str">
        <f>COUNTIF(L4:L130,E142)</f>
        <v>0</v>
      </c>
      <c r="M142" s="25" t="str">
        <f>COUNTIF(M4:M130,E142)</f>
        <v>0</v>
      </c>
      <c r="N142" s="25" t="str">
        <f>COUNTIF(N4:N130,E142)</f>
        <v>0</v>
      </c>
      <c r="O142" s="25" t="str">
        <f>COUNTIF(O4:O130,E142)</f>
        <v>0</v>
      </c>
      <c r="P142" s="25" t="str">
        <f>COUNTIF(P4:P130,E142)</f>
        <v>0</v>
      </c>
      <c r="Q142" s="25" t="str">
        <f>COUNTIF(Q4:Q130,E142)</f>
        <v>0</v>
      </c>
      <c r="R142" s="25" t="str">
        <f>COUNTIF(R4:R130,E142)</f>
        <v>0</v>
      </c>
      <c r="S142" s="25" t="str">
        <f>COUNTIF(S4:S130,E142)</f>
        <v>0</v>
      </c>
      <c r="T142" s="25" t="str">
        <f>COUNTIF(T4:T130,E142)</f>
        <v>0</v>
      </c>
      <c r="U142" s="25" t="str">
        <f>COUNTIF(U4:U130,E142)</f>
        <v>0</v>
      </c>
      <c r="V142" s="25" t="str">
        <f>COUNTIF(V4:V130,E142)</f>
        <v>0</v>
      </c>
      <c r="W142" s="25" t="str">
        <f>COUNTIF(W4:W130,E142)</f>
        <v>0</v>
      </c>
      <c r="X142" s="25" t="str">
        <f>COUNTIF(X4:X130,E142)</f>
        <v>0</v>
      </c>
      <c r="Y142" s="25" t="str">
        <f>COUNTIF(Y4:Y130,E142)</f>
        <v>0</v>
      </c>
      <c r="Z142" s="25" t="str">
        <f>COUNTIF(Z4:Z130,E142)</f>
        <v>0</v>
      </c>
      <c r="AA142" s="25" t="str">
        <f>COUNTIF(AA4:AA130,E142)</f>
        <v>0</v>
      </c>
      <c r="AB142" s="25" t="str">
        <f>COUNTIF(AB4:AB130,E142)</f>
        <v>0</v>
      </c>
      <c r="AC142" s="25" t="str">
        <f>COUNTIF(AC4:AC130,E142)</f>
        <v>0</v>
      </c>
      <c r="AD142" s="25" t="str">
        <f>COUNTIF(AD4:AD130,E142)</f>
        <v>0</v>
      </c>
      <c r="AE142" s="25" t="str">
        <f>COUNTIF(AE4:AE130,E142)</f>
        <v>0</v>
      </c>
      <c r="AF142" s="25" t="str">
        <f>COUNTIF(AF4:AF130,E142)</f>
        <v>0</v>
      </c>
      <c r="AG142" s="25" t="str">
        <f>COUNTIF(AG4:AG130,E142)</f>
        <v>0</v>
      </c>
      <c r="AH142" s="25" t="str">
        <f>COUNTIF(AH4:AH130,E142)</f>
        <v>0</v>
      </c>
      <c r="AI142" s="25" t="str">
        <f>COUNTIF(AI4:AI130,E142)</f>
        <v>0</v>
      </c>
      <c r="AJ142" s="25" t="str">
        <f>COUNTIF(AJ4:AJ130,E142)</f>
        <v>0</v>
      </c>
      <c r="AK142" s="25" t="str">
        <f>COUNTIF(AK4:AK130,E142)</f>
        <v>0</v>
      </c>
    </row>
    <row r="143" spans="1:37">
      <c r="C143" s="26" t="s">
        <v>37</v>
      </c>
      <c r="D143" s="26" t="s">
        <v>42</v>
      </c>
      <c r="E143" s="26" t="s">
        <v>32</v>
      </c>
      <c r="F143" s="26">
        <v>73</v>
      </c>
      <c r="G143" s="26" t="str">
        <f>COUNTIF(G4:G130,E143)</f>
        <v>0</v>
      </c>
      <c r="H143" s="26" t="str">
        <f>COUNTIF(H4:H130,E143)</f>
        <v>0</v>
      </c>
      <c r="I143" s="26" t="str">
        <f>COUNTIF(I4:I130,E143)</f>
        <v>0</v>
      </c>
      <c r="J143" s="26" t="str">
        <f>COUNTIF(J4:J130,E143)</f>
        <v>0</v>
      </c>
      <c r="K143" s="26" t="str">
        <f>COUNTIF(K4:K130,E143)</f>
        <v>0</v>
      </c>
      <c r="L143" s="26" t="str">
        <f>COUNTIF(L4:L130,E143)</f>
        <v>0</v>
      </c>
      <c r="M143" s="26" t="str">
        <f>COUNTIF(M4:M130,E143)</f>
        <v>0</v>
      </c>
      <c r="N143" s="26" t="str">
        <f>COUNTIF(N4:N130,E143)</f>
        <v>0</v>
      </c>
      <c r="O143" s="26" t="str">
        <f>COUNTIF(O4:O130,E143)</f>
        <v>0</v>
      </c>
      <c r="P143" s="26" t="str">
        <f>COUNTIF(P4:P130,E143)</f>
        <v>0</v>
      </c>
      <c r="Q143" s="26" t="str">
        <f>COUNTIF(Q4:Q130,E143)</f>
        <v>0</v>
      </c>
      <c r="R143" s="26" t="str">
        <f>COUNTIF(R4:R130,E143)</f>
        <v>0</v>
      </c>
      <c r="S143" s="26" t="str">
        <f>COUNTIF(S4:S130,E143)</f>
        <v>0</v>
      </c>
      <c r="T143" s="26" t="str">
        <f>COUNTIF(T4:T130,E143)</f>
        <v>0</v>
      </c>
      <c r="U143" s="26" t="str">
        <f>COUNTIF(U4:U130,E143)</f>
        <v>0</v>
      </c>
      <c r="V143" s="26" t="str">
        <f>COUNTIF(V4:V130,E143)</f>
        <v>0</v>
      </c>
      <c r="W143" s="26" t="str">
        <f>COUNTIF(W4:W130,E143)</f>
        <v>0</v>
      </c>
      <c r="X143" s="26" t="str">
        <f>COUNTIF(X4:X130,E143)</f>
        <v>0</v>
      </c>
      <c r="Y143" s="26" t="str">
        <f>COUNTIF(Y4:Y130,E143)</f>
        <v>0</v>
      </c>
      <c r="Z143" s="26" t="str">
        <f>COUNTIF(Z4:Z130,E143)</f>
        <v>0</v>
      </c>
      <c r="AA143" s="26" t="str">
        <f>COUNTIF(AA4:AA130,E143)</f>
        <v>0</v>
      </c>
      <c r="AB143" s="26" t="str">
        <f>COUNTIF(AB4:AB130,E143)</f>
        <v>0</v>
      </c>
      <c r="AC143" s="26" t="str">
        <f>COUNTIF(AC4:AC130,E143)</f>
        <v>0</v>
      </c>
      <c r="AD143" s="26" t="str">
        <f>COUNTIF(AD4:AD130,E143)</f>
        <v>0</v>
      </c>
      <c r="AE143" s="26" t="str">
        <f>COUNTIF(AE4:AE130,E143)</f>
        <v>0</v>
      </c>
      <c r="AF143" s="26" t="str">
        <f>COUNTIF(AF4:AF130,E143)</f>
        <v>0</v>
      </c>
      <c r="AG143" s="26" t="str">
        <f>COUNTIF(AG4:AG130,E143)</f>
        <v>0</v>
      </c>
      <c r="AH143" s="26" t="str">
        <f>COUNTIF(AH4:AH130,E143)</f>
        <v>0</v>
      </c>
      <c r="AI143" s="26" t="str">
        <f>COUNTIF(AI4:AI130,E143)</f>
        <v>0</v>
      </c>
      <c r="AJ143" s="26" t="str">
        <f>COUNTIF(AJ4:AJ130,E143)</f>
        <v>0</v>
      </c>
      <c r="AK143" s="26" t="str">
        <f>COUNTIF(AK4:AK130,E143)</f>
        <v>0</v>
      </c>
    </row>
    <row r="144" spans="1:37">
      <c r="C144" s="27" t="s">
        <v>42</v>
      </c>
      <c r="D144" s="27" t="s">
        <v>37</v>
      </c>
      <c r="E144" s="27" t="s">
        <v>33</v>
      </c>
      <c r="F144" s="27">
        <v>74</v>
      </c>
      <c r="G144" s="27" t="str">
        <f>COUNTIF(G4:G130,E144)</f>
        <v>0</v>
      </c>
      <c r="H144" s="27" t="str">
        <f>COUNTIF(H4:H130,E144)</f>
        <v>0</v>
      </c>
      <c r="I144" s="27" t="str">
        <f>COUNTIF(I4:I130,E144)</f>
        <v>0</v>
      </c>
      <c r="J144" s="27" t="str">
        <f>COUNTIF(J4:J130,E144)</f>
        <v>0</v>
      </c>
      <c r="K144" s="27" t="str">
        <f>COUNTIF(K4:K130,E144)</f>
        <v>0</v>
      </c>
      <c r="L144" s="27" t="str">
        <f>COUNTIF(L4:L130,E144)</f>
        <v>0</v>
      </c>
      <c r="M144" s="27" t="str">
        <f>COUNTIF(M4:M130,E144)</f>
        <v>0</v>
      </c>
      <c r="N144" s="27" t="str">
        <f>COUNTIF(N4:N130,E144)</f>
        <v>0</v>
      </c>
      <c r="O144" s="27" t="str">
        <f>COUNTIF(O4:O130,E144)</f>
        <v>0</v>
      </c>
      <c r="P144" s="27" t="str">
        <f>COUNTIF(P4:P130,E144)</f>
        <v>0</v>
      </c>
      <c r="Q144" s="27" t="str">
        <f>COUNTIF(Q4:Q130,E144)</f>
        <v>0</v>
      </c>
      <c r="R144" s="27" t="str">
        <f>COUNTIF(R4:R130,E144)</f>
        <v>0</v>
      </c>
      <c r="S144" s="27" t="str">
        <f>COUNTIF(S4:S130,E144)</f>
        <v>0</v>
      </c>
      <c r="T144" s="27" t="str">
        <f>COUNTIF(T4:T130,E144)</f>
        <v>0</v>
      </c>
      <c r="U144" s="27" t="str">
        <f>COUNTIF(U4:U130,E144)</f>
        <v>0</v>
      </c>
      <c r="V144" s="27" t="str">
        <f>COUNTIF(V4:V130,E144)</f>
        <v>0</v>
      </c>
      <c r="W144" s="27" t="str">
        <f>COUNTIF(W4:W130,E144)</f>
        <v>0</v>
      </c>
      <c r="X144" s="27" t="str">
        <f>COUNTIF(X4:X130,E144)</f>
        <v>0</v>
      </c>
      <c r="Y144" s="27" t="str">
        <f>COUNTIF(Y4:Y130,E144)</f>
        <v>0</v>
      </c>
      <c r="Z144" s="27" t="str">
        <f>COUNTIF(Z4:Z130,E144)</f>
        <v>0</v>
      </c>
      <c r="AA144" s="27" t="str">
        <f>COUNTIF(AA4:AA130,E144)</f>
        <v>0</v>
      </c>
      <c r="AB144" s="27" t="str">
        <f>COUNTIF(AB4:AB130,E144)</f>
        <v>0</v>
      </c>
      <c r="AC144" s="27" t="str">
        <f>COUNTIF(AC4:AC130,E144)</f>
        <v>0</v>
      </c>
      <c r="AD144" s="27" t="str">
        <f>COUNTIF(AD4:AD130,E144)</f>
        <v>0</v>
      </c>
      <c r="AE144" s="27" t="str">
        <f>COUNTIF(AE4:AE130,E144)</f>
        <v>0</v>
      </c>
      <c r="AF144" s="27" t="str">
        <f>COUNTIF(AF4:AF130,E144)</f>
        <v>0</v>
      </c>
      <c r="AG144" s="27" t="str">
        <f>COUNTIF(AG4:AG130,E144)</f>
        <v>0</v>
      </c>
      <c r="AH144" s="27" t="str">
        <f>COUNTIF(AH4:AH130,E144)</f>
        <v>0</v>
      </c>
      <c r="AI144" s="27" t="str">
        <f>COUNTIF(AI4:AI130,E144)</f>
        <v>0</v>
      </c>
      <c r="AJ144" s="27" t="str">
        <f>COUNTIF(AJ4:AJ130,E144)</f>
        <v>0</v>
      </c>
      <c r="AK144" s="27" t="str">
        <f>COUNTIF(AK4:AK130,E144)</f>
        <v>0</v>
      </c>
    </row>
    <row r="145" spans="1:37">
      <c r="C145" s="17" t="s">
        <v>37</v>
      </c>
      <c r="D145" s="17" t="s">
        <v>47</v>
      </c>
      <c r="E145" s="17" t="s">
        <v>27</v>
      </c>
      <c r="F145" s="17">
        <v>77</v>
      </c>
      <c r="G145" s="17" t="str">
        <f>COUNTIF(G4:G130,E145)</f>
        <v>0</v>
      </c>
      <c r="H145" s="17" t="str">
        <f>COUNTIF(H4:H130,E145)</f>
        <v>0</v>
      </c>
      <c r="I145" s="17" t="str">
        <f>COUNTIF(I4:I130,E145)</f>
        <v>0</v>
      </c>
      <c r="J145" s="17" t="str">
        <f>COUNTIF(J4:J130,E145)</f>
        <v>0</v>
      </c>
      <c r="K145" s="17" t="str">
        <f>COUNTIF(K4:K130,E145)</f>
        <v>0</v>
      </c>
      <c r="L145" s="17" t="str">
        <f>COUNTIF(L4:L130,E145)</f>
        <v>0</v>
      </c>
      <c r="M145" s="17" t="str">
        <f>COUNTIF(M4:M130,E145)</f>
        <v>0</v>
      </c>
      <c r="N145" s="17" t="str">
        <f>COUNTIF(N4:N130,E145)</f>
        <v>0</v>
      </c>
      <c r="O145" s="17" t="str">
        <f>COUNTIF(O4:O130,E145)</f>
        <v>0</v>
      </c>
      <c r="P145" s="17" t="str">
        <f>COUNTIF(P4:P130,E145)</f>
        <v>0</v>
      </c>
      <c r="Q145" s="17" t="str">
        <f>COUNTIF(Q4:Q130,E145)</f>
        <v>0</v>
      </c>
      <c r="R145" s="17" t="str">
        <f>COUNTIF(R4:R130,E145)</f>
        <v>0</v>
      </c>
      <c r="S145" s="17" t="str">
        <f>COUNTIF(S4:S130,E145)</f>
        <v>0</v>
      </c>
      <c r="T145" s="17" t="str">
        <f>COUNTIF(T4:T130,E145)</f>
        <v>0</v>
      </c>
      <c r="U145" s="17" t="str">
        <f>COUNTIF(U4:U130,E145)</f>
        <v>0</v>
      </c>
      <c r="V145" s="17" t="str">
        <f>COUNTIF(V4:V130,E145)</f>
        <v>0</v>
      </c>
      <c r="W145" s="17" t="str">
        <f>COUNTIF(W4:W130,E145)</f>
        <v>0</v>
      </c>
      <c r="X145" s="17" t="str">
        <f>COUNTIF(X4:X130,E145)</f>
        <v>0</v>
      </c>
      <c r="Y145" s="17" t="str">
        <f>COUNTIF(Y4:Y130,E145)</f>
        <v>0</v>
      </c>
      <c r="Z145" s="17" t="str">
        <f>COUNTIF(Z4:Z130,E145)</f>
        <v>0</v>
      </c>
      <c r="AA145" s="17" t="str">
        <f>COUNTIF(AA4:AA130,E145)</f>
        <v>0</v>
      </c>
      <c r="AB145" s="17" t="str">
        <f>COUNTIF(AB4:AB130,E145)</f>
        <v>0</v>
      </c>
      <c r="AC145" s="17" t="str">
        <f>COUNTIF(AC4:AC130,E145)</f>
        <v>0</v>
      </c>
      <c r="AD145" s="17" t="str">
        <f>COUNTIF(AD4:AD130,E145)</f>
        <v>0</v>
      </c>
      <c r="AE145" s="17" t="str">
        <f>COUNTIF(AE4:AE130,E145)</f>
        <v>0</v>
      </c>
      <c r="AF145" s="17" t="str">
        <f>COUNTIF(AF4:AF130,E145)</f>
        <v>0</v>
      </c>
      <c r="AG145" s="17" t="str">
        <f>COUNTIF(AG4:AG130,E145)</f>
        <v>0</v>
      </c>
      <c r="AH145" s="17" t="str">
        <f>COUNTIF(AH4:AH130,E145)</f>
        <v>0</v>
      </c>
      <c r="AI145" s="17" t="str">
        <f>COUNTIF(AI4:AI130,E145)</f>
        <v>0</v>
      </c>
      <c r="AJ145" s="17" t="str">
        <f>COUNTIF(AJ4:AJ130,E145)</f>
        <v>0</v>
      </c>
      <c r="AK145" s="17" t="str">
        <f>COUNTIF(AK4:AK130,E145)</f>
        <v>0</v>
      </c>
    </row>
    <row r="146" spans="1:37">
      <c r="C146" s="18" t="s">
        <v>43</v>
      </c>
      <c r="D146" s="18" t="s">
        <v>48</v>
      </c>
      <c r="E146" s="18" t="s">
        <v>29</v>
      </c>
      <c r="F146" s="18">
        <v>52</v>
      </c>
      <c r="G146" s="18" t="str">
        <f>COUNTIF(G4:G130,E146)</f>
        <v>0</v>
      </c>
      <c r="H146" s="18" t="str">
        <f>COUNTIF(H4:H130,E146)</f>
        <v>0</v>
      </c>
      <c r="I146" s="18" t="str">
        <f>COUNTIF(I4:I130,E146)</f>
        <v>0</v>
      </c>
      <c r="J146" s="18" t="str">
        <f>COUNTIF(J4:J130,E146)</f>
        <v>0</v>
      </c>
      <c r="K146" s="18" t="str">
        <f>COUNTIF(K4:K130,E146)</f>
        <v>0</v>
      </c>
      <c r="L146" s="18" t="str">
        <f>COUNTIF(L4:L130,E146)</f>
        <v>0</v>
      </c>
      <c r="M146" s="18" t="str">
        <f>COUNTIF(M4:M130,E146)</f>
        <v>0</v>
      </c>
      <c r="N146" s="18" t="str">
        <f>COUNTIF(N4:N130,E146)</f>
        <v>0</v>
      </c>
      <c r="O146" s="18" t="str">
        <f>COUNTIF(O4:O130,E146)</f>
        <v>0</v>
      </c>
      <c r="P146" s="18" t="str">
        <f>COUNTIF(P4:P130,E146)</f>
        <v>0</v>
      </c>
      <c r="Q146" s="18" t="str">
        <f>COUNTIF(Q4:Q130,E146)</f>
        <v>0</v>
      </c>
      <c r="R146" s="18" t="str">
        <f>COUNTIF(R4:R130,E146)</f>
        <v>0</v>
      </c>
      <c r="S146" s="18" t="str">
        <f>COUNTIF(S4:S130,E146)</f>
        <v>0</v>
      </c>
      <c r="T146" s="18" t="str">
        <f>COUNTIF(T4:T130,E146)</f>
        <v>0</v>
      </c>
      <c r="U146" s="18" t="str">
        <f>COUNTIF(U4:U130,E146)</f>
        <v>0</v>
      </c>
      <c r="V146" s="18" t="str">
        <f>COUNTIF(V4:V130,E146)</f>
        <v>0</v>
      </c>
      <c r="W146" s="18" t="str">
        <f>COUNTIF(W4:W130,E146)</f>
        <v>0</v>
      </c>
      <c r="X146" s="18" t="str">
        <f>COUNTIF(X4:X130,E146)</f>
        <v>0</v>
      </c>
      <c r="Y146" s="18" t="str">
        <f>COUNTIF(Y4:Y130,E146)</f>
        <v>0</v>
      </c>
      <c r="Z146" s="18" t="str">
        <f>COUNTIF(Z4:Z130,E146)</f>
        <v>0</v>
      </c>
      <c r="AA146" s="18" t="str">
        <f>COUNTIF(AA4:AA130,E146)</f>
        <v>0</v>
      </c>
      <c r="AB146" s="18" t="str">
        <f>COUNTIF(AB4:AB130,E146)</f>
        <v>0</v>
      </c>
      <c r="AC146" s="18" t="str">
        <f>COUNTIF(AC4:AC130,E146)</f>
        <v>0</v>
      </c>
      <c r="AD146" s="18" t="str">
        <f>COUNTIF(AD4:AD130,E146)</f>
        <v>0</v>
      </c>
      <c r="AE146" s="18" t="str">
        <f>COUNTIF(AE4:AE130,E146)</f>
        <v>0</v>
      </c>
      <c r="AF146" s="18" t="str">
        <f>COUNTIF(AF4:AF130,E146)</f>
        <v>0</v>
      </c>
      <c r="AG146" s="18" t="str">
        <f>COUNTIF(AG4:AG130,E146)</f>
        <v>0</v>
      </c>
      <c r="AH146" s="18" t="str">
        <f>COUNTIF(AH4:AH130,E146)</f>
        <v>0</v>
      </c>
      <c r="AI146" s="18" t="str">
        <f>COUNTIF(AI4:AI130,E146)</f>
        <v>0</v>
      </c>
      <c r="AJ146" s="18" t="str">
        <f>COUNTIF(AJ4:AJ130,E146)</f>
        <v>0</v>
      </c>
      <c r="AK146" s="18" t="str">
        <f>COUNTIF(AK4:AK130,E146)</f>
        <v>0</v>
      </c>
    </row>
    <row r="147" spans="1:37">
      <c r="C147" s="19" t="s">
        <v>37</v>
      </c>
      <c r="D147" s="19" t="s">
        <v>48</v>
      </c>
      <c r="E147" s="19" t="s">
        <v>34</v>
      </c>
      <c r="F147" s="19">
        <v>11</v>
      </c>
      <c r="G147" s="19" t="str">
        <f>COUNTIF(G4:G130,E147)</f>
        <v>0</v>
      </c>
      <c r="H147" s="19" t="str">
        <f>COUNTIF(H4:H130,E147)</f>
        <v>0</v>
      </c>
      <c r="I147" s="19" t="str">
        <f>COUNTIF(I4:I130,E147)</f>
        <v>0</v>
      </c>
      <c r="J147" s="19" t="str">
        <f>COUNTIF(J4:J130,E147)</f>
        <v>0</v>
      </c>
      <c r="K147" s="19" t="str">
        <f>COUNTIF(K4:K130,E147)</f>
        <v>0</v>
      </c>
      <c r="L147" s="19" t="str">
        <f>COUNTIF(L4:L130,E147)</f>
        <v>0</v>
      </c>
      <c r="M147" s="19" t="str">
        <f>COUNTIF(M4:M130,E147)</f>
        <v>0</v>
      </c>
      <c r="N147" s="19" t="str">
        <f>COUNTIF(N4:N130,E147)</f>
        <v>0</v>
      </c>
      <c r="O147" s="19" t="str">
        <f>COUNTIF(O4:O130,E147)</f>
        <v>0</v>
      </c>
      <c r="P147" s="19" t="str">
        <f>COUNTIF(P4:P130,E147)</f>
        <v>0</v>
      </c>
      <c r="Q147" s="19" t="str">
        <f>COUNTIF(Q4:Q130,E147)</f>
        <v>0</v>
      </c>
      <c r="R147" s="19" t="str">
        <f>COUNTIF(R4:R130,E147)</f>
        <v>0</v>
      </c>
      <c r="S147" s="19" t="str">
        <f>COUNTIF(S4:S130,E147)</f>
        <v>0</v>
      </c>
      <c r="T147" s="19" t="str">
        <f>COUNTIF(T4:T130,E147)</f>
        <v>0</v>
      </c>
      <c r="U147" s="19" t="str">
        <f>COUNTIF(U4:U130,E147)</f>
        <v>0</v>
      </c>
      <c r="V147" s="19" t="str">
        <f>COUNTIF(V4:V130,E147)</f>
        <v>0</v>
      </c>
      <c r="W147" s="19" t="str">
        <f>COUNTIF(W4:W130,E147)</f>
        <v>0</v>
      </c>
      <c r="X147" s="19" t="str">
        <f>COUNTIF(X4:X130,E147)</f>
        <v>0</v>
      </c>
      <c r="Y147" s="19" t="str">
        <f>COUNTIF(Y4:Y130,E147)</f>
        <v>0</v>
      </c>
      <c r="Z147" s="19" t="str">
        <f>COUNTIF(Z4:Z130,E147)</f>
        <v>0</v>
      </c>
      <c r="AA147" s="19" t="str">
        <f>COUNTIF(AA4:AA130,E147)</f>
        <v>0</v>
      </c>
      <c r="AB147" s="19" t="str">
        <f>COUNTIF(AB4:AB130,E147)</f>
        <v>0</v>
      </c>
      <c r="AC147" s="19" t="str">
        <f>COUNTIF(AC4:AC130,E147)</f>
        <v>0</v>
      </c>
      <c r="AD147" s="19" t="str">
        <f>COUNTIF(AD4:AD130,E147)</f>
        <v>0</v>
      </c>
      <c r="AE147" s="19" t="str">
        <f>COUNTIF(AE4:AE130,E147)</f>
        <v>0</v>
      </c>
      <c r="AF147" s="19" t="str">
        <f>COUNTIF(AF4:AF130,E147)</f>
        <v>0</v>
      </c>
      <c r="AG147" s="19" t="str">
        <f>COUNTIF(AG4:AG130,E147)</f>
        <v>0</v>
      </c>
      <c r="AH147" s="19" t="str">
        <f>COUNTIF(AH4:AH130,E147)</f>
        <v>0</v>
      </c>
      <c r="AI147" s="19" t="str">
        <f>COUNTIF(AI4:AI130,E147)</f>
        <v>0</v>
      </c>
      <c r="AJ147" s="19" t="str">
        <f>COUNTIF(AJ4:AJ130,E147)</f>
        <v>0</v>
      </c>
      <c r="AK147" s="19" t="str">
        <f>COUNTIF(AK4:AK130,E147)</f>
        <v>0</v>
      </c>
    </row>
    <row r="148" spans="1:37">
      <c r="C148" s="20" t="s">
        <v>44</v>
      </c>
      <c r="D148" s="20" t="s">
        <v>49</v>
      </c>
      <c r="E148" s="20" t="s">
        <v>35</v>
      </c>
      <c r="F148" s="20">
        <v>66</v>
      </c>
      <c r="G148" s="20" t="str">
        <f>COUNTIF(G4:G130,E148)</f>
        <v>0</v>
      </c>
      <c r="H148" s="20" t="str">
        <f>COUNTIF(H4:H130,E148)</f>
        <v>0</v>
      </c>
      <c r="I148" s="20" t="str">
        <f>COUNTIF(I4:I130,E148)</f>
        <v>0</v>
      </c>
      <c r="J148" s="20" t="str">
        <f>COUNTIF(J4:J130,E148)</f>
        <v>0</v>
      </c>
      <c r="K148" s="20" t="str">
        <f>COUNTIF(K4:K130,E148)</f>
        <v>0</v>
      </c>
      <c r="L148" s="20" t="str">
        <f>COUNTIF(L4:L130,E148)</f>
        <v>0</v>
      </c>
      <c r="M148" s="20" t="str">
        <f>COUNTIF(M4:M130,E148)</f>
        <v>0</v>
      </c>
      <c r="N148" s="20" t="str">
        <f>COUNTIF(N4:N130,E148)</f>
        <v>0</v>
      </c>
      <c r="O148" s="20" t="str">
        <f>COUNTIF(O4:O130,E148)</f>
        <v>0</v>
      </c>
      <c r="P148" s="20" t="str">
        <f>COUNTIF(P4:P130,E148)</f>
        <v>0</v>
      </c>
      <c r="Q148" s="20" t="str">
        <f>COUNTIF(Q4:Q130,E148)</f>
        <v>0</v>
      </c>
      <c r="R148" s="20" t="str">
        <f>COUNTIF(R4:R130,E148)</f>
        <v>0</v>
      </c>
      <c r="S148" s="20" t="str">
        <f>COUNTIF(S4:S130,E148)</f>
        <v>0</v>
      </c>
      <c r="T148" s="20" t="str">
        <f>COUNTIF(T4:T130,E148)</f>
        <v>0</v>
      </c>
      <c r="U148" s="20" t="str">
        <f>COUNTIF(U4:U130,E148)</f>
        <v>0</v>
      </c>
      <c r="V148" s="20" t="str">
        <f>COUNTIF(V4:V130,E148)</f>
        <v>0</v>
      </c>
      <c r="W148" s="20" t="str">
        <f>COUNTIF(W4:W130,E148)</f>
        <v>0</v>
      </c>
      <c r="X148" s="20" t="str">
        <f>COUNTIF(X4:X130,E148)</f>
        <v>0</v>
      </c>
      <c r="Y148" s="20" t="str">
        <f>COUNTIF(Y4:Y130,E148)</f>
        <v>0</v>
      </c>
      <c r="Z148" s="20" t="str">
        <f>COUNTIF(Z4:Z130,E148)</f>
        <v>0</v>
      </c>
      <c r="AA148" s="20" t="str">
        <f>COUNTIF(AA4:AA130,E148)</f>
        <v>0</v>
      </c>
      <c r="AB148" s="20" t="str">
        <f>COUNTIF(AB4:AB130,E148)</f>
        <v>0</v>
      </c>
      <c r="AC148" s="20" t="str">
        <f>COUNTIF(AC4:AC130,E148)</f>
        <v>0</v>
      </c>
      <c r="AD148" s="20" t="str">
        <f>COUNTIF(AD4:AD130,E148)</f>
        <v>0</v>
      </c>
      <c r="AE148" s="20" t="str">
        <f>COUNTIF(AE4:AE130,E148)</f>
        <v>0</v>
      </c>
      <c r="AF148" s="20" t="str">
        <f>COUNTIF(AF4:AF130,E148)</f>
        <v>0</v>
      </c>
      <c r="AG148" s="20" t="str">
        <f>COUNTIF(AG4:AG130,E148)</f>
        <v>0</v>
      </c>
      <c r="AH148" s="20" t="str">
        <f>COUNTIF(AH4:AH130,E148)</f>
        <v>0</v>
      </c>
      <c r="AI148" s="20" t="str">
        <f>COUNTIF(AI4:AI130,E148)</f>
        <v>0</v>
      </c>
      <c r="AJ148" s="20" t="str">
        <f>COUNTIF(AJ4:AJ130,E148)</f>
        <v>0</v>
      </c>
      <c r="AK148" s="20" t="str">
        <f>COUNTIF(AK4:AK130,E148)</f>
        <v>0</v>
      </c>
    </row>
    <row r="149" spans="1:37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</row>
  </sheetData>
  <conditionalFormatting sqref="G4:AK129">
    <cfRule type="cellIs" dxfId="0" priority="1" operator="equal">
      <formula>$E$134</formula>
    </cfRule>
    <cfRule type="cellIs" dxfId="1" priority="2" operator="equal">
      <formula>$E$135</formula>
    </cfRule>
    <cfRule type="cellIs" dxfId="2" priority="3" operator="equal">
      <formula>$E$136</formula>
    </cfRule>
    <cfRule type="cellIs" dxfId="3" priority="4" operator="equal">
      <formula>$E$137</formula>
    </cfRule>
    <cfRule type="cellIs" dxfId="4" priority="5" operator="equal">
      <formula>$E$138</formula>
    </cfRule>
    <cfRule type="cellIs" dxfId="5" priority="6" operator="equal">
      <formula>$E$139</formula>
    </cfRule>
    <cfRule type="cellIs" dxfId="6" priority="7" operator="equal">
      <formula>$E$140</formula>
    </cfRule>
    <cfRule type="cellIs" dxfId="7" priority="8" operator="equal">
      <formula>$E$141</formula>
    </cfRule>
    <cfRule type="cellIs" dxfId="8" priority="9" operator="equal">
      <formula>$E$142</formula>
    </cfRule>
    <cfRule type="cellIs" dxfId="9" priority="10" operator="equal">
      <formula>$E$143</formula>
    </cfRule>
    <cfRule type="cellIs" dxfId="10" priority="11" operator="equal">
      <formula>$E$144</formula>
    </cfRule>
    <cfRule type="cellIs" dxfId="11" priority="12" operator="equal">
      <formula>$E$145</formula>
    </cfRule>
    <cfRule type="cellIs" dxfId="12" priority="13" operator="equal">
      <formula>$E$146</formula>
    </cfRule>
    <cfRule type="cellIs" dxfId="13" priority="14" operator="equal">
      <formula>$E$147</formula>
    </cfRule>
    <cfRule type="cellIs" dxfId="14" priority="15" operator="equal">
      <formula>$E$148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</vt:lpstr>
      <vt:lpstr>Tipe Jadwal</vt:lpstr>
      <vt:lpstr>Jadwal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2022-08-29T16:38:21+07:00</dcterms:modified>
  <dc:title/>
  <dc:description/>
  <dc:subject/>
  <cp:keywords/>
  <cp:category/>
</cp:coreProperties>
</file>