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etting" sheetId="1" r:id="rId4"/>
    <sheet name="Payroll" sheetId="2" r:id="rId5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<sst xmlns="http://schemas.openxmlformats.org/spreadsheetml/2006/main" uniqueCount="189">
  <si>
    <t>SETTING</t>
  </si>
  <si>
    <t>Setting Id</t>
  </si>
  <si>
    <t>55477d1d0daa9a9b782b3bced4905aa8</t>
  </si>
  <si>
    <t>Company</t>
  </si>
  <si>
    <t>Willow Baby &amp; Kids</t>
  </si>
  <si>
    <t>Periode</t>
  </si>
  <si>
    <t>Tanggal Awal</t>
  </si>
  <si>
    <t>Tanggal Akhir</t>
  </si>
  <si>
    <t>User</t>
  </si>
  <si>
    <t>wsdm admin</t>
  </si>
  <si>
    <t>Divisi</t>
  </si>
  <si>
    <t>Version</t>
  </si>
  <si>
    <t>Semua Divisi</t>
  </si>
  <si>
    <t>NO</t>
  </si>
  <si>
    <t>NIP</t>
  </si>
  <si>
    <t>NAMA</t>
  </si>
  <si>
    <t>NAMA LENGKAP</t>
  </si>
  <si>
    <t>JABATAN</t>
  </si>
  <si>
    <t>DIVISI</t>
  </si>
  <si>
    <t>LOKASI</t>
  </si>
  <si>
    <t>ID</t>
  </si>
  <si>
    <t>GAJI BERSIH</t>
  </si>
  <si>
    <t>PINJAMAN</t>
  </si>
  <si>
    <t>BPJS</t>
  </si>
  <si>
    <t>TAKE HOME PAY</t>
  </si>
  <si>
    <t>NOTE</t>
  </si>
  <si>
    <t>Achmad</t>
  </si>
  <si>
    <t>Achmad Zakaria</t>
  </si>
  <si>
    <t>MD</t>
  </si>
  <si>
    <t>Citraland Division</t>
  </si>
  <si>
    <t>Willow Store - Citraland</t>
  </si>
  <si>
    <t>TOTAL</t>
  </si>
  <si>
    <t>Aga</t>
  </si>
  <si>
    <t>Agnes</t>
  </si>
  <si>
    <t>Agus</t>
  </si>
  <si>
    <t>Almanda</t>
  </si>
  <si>
    <t>Amalia</t>
  </si>
  <si>
    <t>Andika</t>
  </si>
  <si>
    <t>Angga</t>
  </si>
  <si>
    <t>Ani</t>
  </si>
  <si>
    <t>Anin</t>
  </si>
  <si>
    <t>Anisa</t>
  </si>
  <si>
    <t>Ardya</t>
  </si>
  <si>
    <t>Arlyista</t>
  </si>
  <si>
    <t>Asim</t>
  </si>
  <si>
    <t>Bunga</t>
  </si>
  <si>
    <t>Carolin</t>
  </si>
  <si>
    <t>Cintia</t>
  </si>
  <si>
    <t xml:space="preserve">Cristian </t>
  </si>
  <si>
    <t>Danny</t>
  </si>
  <si>
    <t>Deby</t>
  </si>
  <si>
    <t>Deeva</t>
  </si>
  <si>
    <t>Devi</t>
  </si>
  <si>
    <t>Dewi M</t>
  </si>
  <si>
    <t>Diah</t>
  </si>
  <si>
    <t>Dian</t>
  </si>
  <si>
    <t>Doni</t>
  </si>
  <si>
    <t>Fandi</t>
  </si>
  <si>
    <t>Fawaid</t>
  </si>
  <si>
    <t>Febby</t>
  </si>
  <si>
    <t>Febri</t>
  </si>
  <si>
    <t>Hamdan</t>
  </si>
  <si>
    <t>Hendro (Security)</t>
  </si>
  <si>
    <t>Hendru</t>
  </si>
  <si>
    <t>Irda</t>
  </si>
  <si>
    <t>Irfan</t>
  </si>
  <si>
    <t>Irul</t>
  </si>
  <si>
    <t>Ivan</t>
  </si>
  <si>
    <t>Jefri</t>
  </si>
  <si>
    <t>Joko</t>
  </si>
  <si>
    <t>Latiana</t>
  </si>
  <si>
    <t>Layli</t>
  </si>
  <si>
    <t>Lia</t>
  </si>
  <si>
    <t>Maria</t>
  </si>
  <si>
    <t xml:space="preserve">Meta </t>
  </si>
  <si>
    <t>Nadjib (Security)</t>
  </si>
  <si>
    <t>Nanang (Security)</t>
  </si>
  <si>
    <t>Novita</t>
  </si>
  <si>
    <t>Nurul</t>
  </si>
  <si>
    <t>Philia</t>
  </si>
  <si>
    <t xml:space="preserve">Putri </t>
  </si>
  <si>
    <t>Reifita</t>
  </si>
  <si>
    <t>Ringga</t>
  </si>
  <si>
    <t>Rinto</t>
  </si>
  <si>
    <t>Safira</t>
  </si>
  <si>
    <t>Samiaji</t>
  </si>
  <si>
    <t>Shanty</t>
  </si>
  <si>
    <t>Siska</t>
  </si>
  <si>
    <t>Sopyan (Security)</t>
  </si>
  <si>
    <t>Sucik</t>
  </si>
  <si>
    <t>Susi</t>
  </si>
  <si>
    <t>Yusuf</t>
  </si>
  <si>
    <t>Yuyun</t>
  </si>
  <si>
    <t>Zuliana</t>
  </si>
  <si>
    <t>Reaga Rista</t>
  </si>
  <si>
    <t>Agnes Wulansasi</t>
  </si>
  <si>
    <t>Agus Setyawan</t>
  </si>
  <si>
    <t>Almanda Ramadhani</t>
  </si>
  <si>
    <t>Amalia Nur Rizky</t>
  </si>
  <si>
    <t>Candra Andika</t>
  </si>
  <si>
    <t>Angga Julianto</t>
  </si>
  <si>
    <t>Ani Rufaidah</t>
  </si>
  <si>
    <t>Anindya Hayuningtias</t>
  </si>
  <si>
    <t>Anisa Asma Eka</t>
  </si>
  <si>
    <t>Ardya Dwi Indriyani</t>
  </si>
  <si>
    <t>Eunike Putri Arlyista</t>
  </si>
  <si>
    <t>Bunga Ayu Melati</t>
  </si>
  <si>
    <t>Carolin Berlian Natalia</t>
  </si>
  <si>
    <t>Cintia Ardianti</t>
  </si>
  <si>
    <t>Cristian lamhot</t>
  </si>
  <si>
    <t>Danny Leonardo Pardede</t>
  </si>
  <si>
    <t>Deby Novianti Abadi</t>
  </si>
  <si>
    <t>Deeva Nathania Putri</t>
  </si>
  <si>
    <t>Devi Indriani</t>
  </si>
  <si>
    <t>Dewi Masythoh</t>
  </si>
  <si>
    <t>Diah Safitri</t>
  </si>
  <si>
    <t>Dian Permatasari</t>
  </si>
  <si>
    <t>Doni Prasetyo</t>
  </si>
  <si>
    <t>Fandi Rosidi</t>
  </si>
  <si>
    <t>Muhammad Sholachuddin Al Fawaid</t>
  </si>
  <si>
    <t>Febby Raen Devi</t>
  </si>
  <si>
    <t>Febri Agustin</t>
  </si>
  <si>
    <t>Mohammad Hamdan</t>
  </si>
  <si>
    <t>Hendro Prasojo</t>
  </si>
  <si>
    <t>Hendro</t>
  </si>
  <si>
    <t>Irda Amalia</t>
  </si>
  <si>
    <t>Irfan Budi Utomo</t>
  </si>
  <si>
    <t>Moch Achirul Chusna</t>
  </si>
  <si>
    <t>Ivan Yulio</t>
  </si>
  <si>
    <t>Jefri Gunawan</t>
  </si>
  <si>
    <t>Joko Utomo Wirajujono,Liem</t>
  </si>
  <si>
    <t>Latiana Wahyu Saputri</t>
  </si>
  <si>
    <t>Noer Layli Hidayati</t>
  </si>
  <si>
    <t>Lia Karunia</t>
  </si>
  <si>
    <t>Maria Christina N</t>
  </si>
  <si>
    <t>Meta Giastanti</t>
  </si>
  <si>
    <t>Nadjib Kentji</t>
  </si>
  <si>
    <t>Nanang Suryo Putro</t>
  </si>
  <si>
    <t>Novita Sari</t>
  </si>
  <si>
    <t>Nurul Choiriyah</t>
  </si>
  <si>
    <t>Philia Rista</t>
  </si>
  <si>
    <t>Putri Nadila</t>
  </si>
  <si>
    <t>Reifita Devi listya Suwono</t>
  </si>
  <si>
    <t>Ringga Pasifik Agraria</t>
  </si>
  <si>
    <t>Rinto Sinaga</t>
  </si>
  <si>
    <t>Safira Tasya Prastika</t>
  </si>
  <si>
    <t>Shanty Devi Octavia</t>
  </si>
  <si>
    <t>Siska Alfiana</t>
  </si>
  <si>
    <t>Sopyan Hardiyanto</t>
  </si>
  <si>
    <t>Sucik Kristanti</t>
  </si>
  <si>
    <t>Soesiana Triwahjuni</t>
  </si>
  <si>
    <t>Mochammad Yusuf Widagdo</t>
  </si>
  <si>
    <t>Yuyun Kusrini</t>
  </si>
  <si>
    <t>Zuliana Fitri</t>
  </si>
  <si>
    <t>Delivery Mobil</t>
  </si>
  <si>
    <t>Pramuniaga</t>
  </si>
  <si>
    <t>Marketing Komunikasi</t>
  </si>
  <si>
    <t>PIC</t>
  </si>
  <si>
    <t>Helper Gudang</t>
  </si>
  <si>
    <t>Legal &amp;amp; GA</t>
  </si>
  <si>
    <t>Kasir</t>
  </si>
  <si>
    <t>Cleaning Service</t>
  </si>
  <si>
    <t>Desain Grafis</t>
  </si>
  <si>
    <t>Personalia</t>
  </si>
  <si>
    <t>Packing</t>
  </si>
  <si>
    <t>Web Programmer</t>
  </si>
  <si>
    <t>Sales Online</t>
  </si>
  <si>
    <t>Admin Logistik</t>
  </si>
  <si>
    <t>Admin Gudang Toko</t>
  </si>
  <si>
    <t>Security</t>
  </si>
  <si>
    <t>Supervisor Toko</t>
  </si>
  <si>
    <t>Manager</t>
  </si>
  <si>
    <t>Purchase</t>
  </si>
  <si>
    <t>Admin Hutang</t>
  </si>
  <si>
    <t>Finance &amp;amp; Accounting Manager</t>
  </si>
  <si>
    <t>Logistic</t>
  </si>
  <si>
    <t>Stock Opname</t>
  </si>
  <si>
    <t>Admin Piutang</t>
  </si>
  <si>
    <t>Kepala Gudang</t>
  </si>
  <si>
    <t>Warehouse Division</t>
  </si>
  <si>
    <t>Galaxy Division</t>
  </si>
  <si>
    <t>Marketing Division</t>
  </si>
  <si>
    <t>HRD Division</t>
  </si>
  <si>
    <t>System Development</t>
  </si>
  <si>
    <t xml:space="preserve"> Operational Division</t>
  </si>
  <si>
    <t>Online Division</t>
  </si>
  <si>
    <t>Finance Division</t>
  </si>
  <si>
    <t>Office</t>
  </si>
  <si>
    <t>Willow Store - Galaxy</t>
  </si>
</sst>
</file>

<file path=xl/styles.xml><?xml version="1.0" encoding="utf-8"?>
<styleSheet xmlns="http://schemas.openxmlformats.org/spreadsheetml/2006/main" xml:space="preserve">
  <numFmts count="3">
    <numFmt numFmtId="164" formatCode="[$-409]dd\-mmm\-yy;@"/>
    <numFmt numFmtId="165" formatCode="[$-409]mmm\-yy;@"/>
    <numFmt numFmtId="166" formatCode="_(* #,##0_);[Red]_(* \(#,##0\);_(* &quot;-&quot;_);_(@_)"/>
  </numFmts>
  <fonts count="8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6"/>
      <color rgb="FF77943C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0"/>
      <color rgb="FFFFFFFF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77943C"/>
      <name val="Calibri"/>
      <scheme val="minor"/>
    </font>
    <font>
      <b val="1"/>
      <i val="0"/>
      <strike val="0"/>
      <u val="none"/>
      <sz val="16"/>
      <color rgb="FF76933c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9bbb59"/>
        <bgColor rgb="FF9BBB5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0" numFmtId="164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0" fillId="0" borderId="2" applyFont="0" applyNumberFormat="0" applyFill="0" applyBorder="1" applyAlignment="0"/>
    <xf xfId="0" fontId="3" numFmtId="16" fillId="2" borderId="1" applyFont="1" applyNumberFormat="1" applyFill="1" applyBorder="1" applyAlignment="1">
      <alignment horizontal="center" vertical="center" textRotation="0" wrapText="false" shrinkToFit="false"/>
    </xf>
    <xf xfId="0" fontId="4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166" fillId="0" borderId="1" applyFont="0" applyNumberFormat="1" applyFill="0" applyBorder="1" applyAlignment="0"/>
    <xf xfId="0" fontId="5" numFmtId="166" fillId="0" borderId="1" applyFont="1" applyNumberFormat="1" applyFill="0" applyBorder="1" applyAlignment="0"/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6" numFmtId="0" fillId="0" borderId="3" applyFont="1" applyNumberFormat="0" applyFill="0" applyBorder="1" applyAlignment="1">
      <alignment horizontal="right" vertical="bottom" textRotation="0" wrapText="false" shrinkToFit="false"/>
    </xf>
    <xf xfId="0" fontId="6" numFmtId="166" fillId="0" borderId="1" applyFont="1" applyNumberFormat="1" applyFill="0" applyBorder="1" applyAlignment="0"/>
    <xf xfId="0" fontId="7" numFmtId="0" fillId="0" borderId="0" applyFont="1" applyNumberFormat="0" applyFill="0" applyBorder="0" applyAlignment="0"/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16" fillId="3" borderId="1" applyFont="1" applyNumberFormat="1" applyFill="1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6" customWidth="true" style="0"/>
    <col min="2" max="2" width="18" customWidth="true" style="0"/>
    <col min="5" max="5" width="3.88671875" customWidth="true" style="0"/>
  </cols>
  <sheetData>
    <row r="1" spans="1:5" customHeight="1" ht="21">
      <c r="A1" s="16" t="s">
        <v>0</v>
      </c>
    </row>
    <row r="2" spans="1:5">
      <c r="A2" t="s">
        <v>1</v>
      </c>
      <c r="B2" t="s">
        <v>2</v>
      </c>
    </row>
    <row r="4" spans="1:5">
      <c r="A4" t="s">
        <v>3</v>
      </c>
      <c r="B4" t="s">
        <v>4</v>
      </c>
    </row>
    <row r="5" spans="1:5">
      <c r="A5" t="s">
        <v>5</v>
      </c>
      <c r="B5" s="2">
        <v>45071.0</v>
      </c>
    </row>
    <row r="6" spans="1:5">
      <c r="A6" t="s">
        <v>6</v>
      </c>
      <c r="B6" s="1">
        <v>45042.0</v>
      </c>
    </row>
    <row r="7" spans="1:5">
      <c r="A7" t="s">
        <v>7</v>
      </c>
      <c r="B7" s="1">
        <v>45071.0</v>
      </c>
    </row>
    <row r="9" spans="1:5">
      <c r="A9" t="s">
        <v>8</v>
      </c>
      <c r="B9" t="s">
        <v>9</v>
      </c>
    </row>
    <row r="10" spans="1:5">
      <c r="A10" t="s">
        <v>10</v>
      </c>
      <c r="B10" t="s">
        <v>12</v>
      </c>
    </row>
    <row r="12" spans="1:5">
      <c r="A12" t="s">
        <v>11</v>
      </c>
      <c r="B12">
        <v>1.1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68"/>
  <sheetViews>
    <sheetView tabSelected="0" workbookViewId="0" showGridLines="true" showRowColHeaders="1">
      <pane xSplit="8" ySplit="3" topLeftCell="I4" activePane="bottomRight" state="frozen"/>
      <selection pane="topRight"/>
      <selection pane="bottomLeft"/>
      <selection pane="bottomRight" activeCell="A2" sqref="A2:O3"/>
    </sheetView>
  </sheetViews>
  <sheetFormatPr defaultRowHeight="14.4" outlineLevelRow="0" outlineLevelCol="0"/>
  <cols>
    <col min="1" max="1" width="5" customWidth="true" style="0"/>
    <col min="2" max="2" width="12.109375" customWidth="true" style="0"/>
    <col min="3" max="3" width="18.88671875" customWidth="true" style="0"/>
    <col min="4" max="4" width="31.88671875" customWidth="true" style="0"/>
    <col min="5" max="5" width="15.109375" customWidth="true" style="0"/>
    <col min="6" max="6" width="12.88671875" customWidth="true" style="0"/>
    <col min="7" max="7" width="6.88671875" customWidth="true" style="0"/>
    <col min="8" max="8" width="5" hidden="true" customWidth="true" style="0"/>
    <col min="9" max="9" width="13.109375" customWidth="true" style="0"/>
    <col min="10" max="10" width="13.109375" customWidth="true" style="0"/>
    <col min="11" max="11" width="13.109375" customWidth="true" style="0"/>
    <col min="12" max="12" width="14.5546875" customWidth="true" style="0"/>
    <col min="13" max="13" width="43.5546875" customWidth="true" style="0"/>
  </cols>
  <sheetData>
    <row r="1" spans="1:13" customHeight="1" ht="21">
      <c r="A1" s="16" t="str">
        <f>UPPER("RINCIAN PENGGAJIAN "&amp;Setting!B4&amp;" PERIODE "&amp;TEXT(Setting!B6, "dd mmmm - ")&amp;TEXT(Setting!B7, "dd mmmm yyyy"))</f>
        <v>0</v>
      </c>
      <c r="B1" s="4"/>
      <c r="M1"/>
    </row>
    <row r="2" spans="1:13" customHeight="1" ht="14.4" s="5" customFormat="1">
      <c r="A2" s="17"/>
      <c r="B2" s="17"/>
      <c r="C2" s="17"/>
      <c r="D2" s="17"/>
      <c r="E2" s="17"/>
      <c r="F2" s="17"/>
      <c r="G2" s="17"/>
      <c r="H2" s="17"/>
      <c r="I2" s="17"/>
      <c r="J2" s="19"/>
      <c r="K2" s="19"/>
      <c r="L2" s="8"/>
      <c r="M2" s="8"/>
    </row>
    <row r="3" spans="1:13" customHeight="1" ht="21" s="3" customFormat="1">
      <c r="A3" s="18" t="s">
        <v>13</v>
      </c>
      <c r="B3" s="18" t="s">
        <v>14</v>
      </c>
      <c r="C3" s="18" t="s">
        <v>15</v>
      </c>
      <c r="D3" s="18" t="s">
        <v>16</v>
      </c>
      <c r="E3" s="18" t="s">
        <v>17</v>
      </c>
      <c r="F3" s="18" t="s">
        <v>18</v>
      </c>
      <c r="G3" s="18" t="s">
        <v>19</v>
      </c>
      <c r="H3" s="18" t="s">
        <v>20</v>
      </c>
      <c r="I3" s="18" t="s">
        <v>21</v>
      </c>
      <c r="J3" s="18" t="s">
        <v>22</v>
      </c>
      <c r="K3" s="18" t="s">
        <v>23</v>
      </c>
      <c r="L3" s="9" t="s">
        <v>24</v>
      </c>
      <c r="M3" s="9" t="s">
        <v>25</v>
      </c>
    </row>
    <row r="4" spans="1:13">
      <c r="A4" s="6">
        <v>1</v>
      </c>
      <c r="B4" s="6">
        <v>7201028</v>
      </c>
      <c r="C4" s="6" t="s">
        <v>26</v>
      </c>
      <c r="D4" s="6" t="s">
        <v>27</v>
      </c>
      <c r="E4" s="6" t="s">
        <v>28</v>
      </c>
      <c r="F4" s="6" t="s">
        <v>29</v>
      </c>
      <c r="G4" s="6" t="s">
        <v>30</v>
      </c>
      <c r="H4" s="6">
        <v>219</v>
      </c>
      <c r="I4" s="10">
        <v>3430000</v>
      </c>
      <c r="J4" s="10">
        <v>0</v>
      </c>
      <c r="K4" s="10">
        <v>-135763</v>
      </c>
      <c r="L4" s="11" t="str">
        <f>SUM(G4:I4)</f>
        <v>0</v>
      </c>
      <c r="M4" s="6"/>
    </row>
    <row r="5" spans="1:13">
      <c r="A5" s="6">
        <v>2</v>
      </c>
      <c r="B5" s="6">
        <v>7201042</v>
      </c>
      <c r="C5" s="6" t="s">
        <v>32</v>
      </c>
      <c r="D5" s="6" t="s">
        <v>94</v>
      </c>
      <c r="E5" s="6" t="s">
        <v>154</v>
      </c>
      <c r="F5" s="6" t="s">
        <v>179</v>
      </c>
      <c r="G5" s="6" t="s">
        <v>187</v>
      </c>
      <c r="H5" s="6">
        <v>197</v>
      </c>
      <c r="I5" s="10">
        <v>3300000</v>
      </c>
      <c r="J5" s="10"/>
      <c r="K5" s="10">
        <v>-135763</v>
      </c>
      <c r="L5" s="11" t="str">
        <f>SUM(G5:I5)</f>
        <v>0</v>
      </c>
      <c r="M5" s="6"/>
    </row>
    <row r="6" spans="1:13">
      <c r="A6" s="6">
        <v>3</v>
      </c>
      <c r="B6" s="6">
        <v>7171087</v>
      </c>
      <c r="C6" s="6" t="s">
        <v>33</v>
      </c>
      <c r="D6" s="6" t="s">
        <v>95</v>
      </c>
      <c r="E6" s="6" t="s">
        <v>155</v>
      </c>
      <c r="F6" s="6" t="s">
        <v>180</v>
      </c>
      <c r="G6" s="6" t="s">
        <v>188</v>
      </c>
      <c r="H6" s="6">
        <v>1</v>
      </c>
      <c r="I6" s="10">
        <v>3410000</v>
      </c>
      <c r="J6" s="10"/>
      <c r="K6" s="10">
        <v>-135763</v>
      </c>
      <c r="L6" s="11" t="str">
        <f>SUM(G6:I6)</f>
        <v>0</v>
      </c>
      <c r="M6" s="6"/>
    </row>
    <row r="7" spans="1:13">
      <c r="A7" s="6">
        <v>4</v>
      </c>
      <c r="B7" s="6">
        <v>7171061</v>
      </c>
      <c r="C7" s="6" t="s">
        <v>34</v>
      </c>
      <c r="D7" s="6" t="s">
        <v>96</v>
      </c>
      <c r="E7" s="6" t="s">
        <v>154</v>
      </c>
      <c r="F7" s="6" t="s">
        <v>179</v>
      </c>
      <c r="G7" s="6" t="s">
        <v>187</v>
      </c>
      <c r="H7" s="6">
        <v>2</v>
      </c>
      <c r="I7" s="10">
        <v>4160000</v>
      </c>
      <c r="J7" s="10"/>
      <c r="K7" s="10">
        <v>-135763</v>
      </c>
      <c r="L7" s="11" t="str">
        <f>SUM(G7:I7)</f>
        <v>0</v>
      </c>
      <c r="M7" s="6"/>
    </row>
    <row r="8" spans="1:13">
      <c r="A8" s="6">
        <v>5</v>
      </c>
      <c r="B8" s="6">
        <v>7221263</v>
      </c>
      <c r="C8" s="6" t="s">
        <v>35</v>
      </c>
      <c r="D8" s="6" t="s">
        <v>97</v>
      </c>
      <c r="E8" s="6" t="s">
        <v>156</v>
      </c>
      <c r="F8" s="6" t="s">
        <v>181</v>
      </c>
      <c r="G8" s="6" t="s">
        <v>187</v>
      </c>
      <c r="H8" s="6">
        <v>330</v>
      </c>
      <c r="I8" s="10">
        <v>3730000</v>
      </c>
      <c r="J8" s="10"/>
      <c r="K8" s="10">
        <v>0</v>
      </c>
      <c r="L8" s="11" t="str">
        <f>SUM(G8:I8)</f>
        <v>0</v>
      </c>
      <c r="M8" s="6"/>
    </row>
    <row r="9" spans="1:13">
      <c r="A9" s="6">
        <v>6</v>
      </c>
      <c r="B9" s="6">
        <v>7221178</v>
      </c>
      <c r="C9" s="6" t="s">
        <v>36</v>
      </c>
      <c r="D9" s="6" t="s">
        <v>98</v>
      </c>
      <c r="E9" s="6" t="s">
        <v>157</v>
      </c>
      <c r="F9" s="6" t="s">
        <v>29</v>
      </c>
      <c r="G9" s="6" t="s">
        <v>30</v>
      </c>
      <c r="H9" s="6">
        <v>321</v>
      </c>
      <c r="I9" s="10">
        <v>4560000</v>
      </c>
      <c r="J9" s="10"/>
      <c r="K9" s="10">
        <v>0</v>
      </c>
      <c r="L9" s="11" t="str">
        <f>SUM(G9:I9)</f>
        <v>0</v>
      </c>
      <c r="M9" s="6"/>
    </row>
    <row r="10" spans="1:13">
      <c r="A10" s="6">
        <v>7</v>
      </c>
      <c r="B10" s="6">
        <v>7191127</v>
      </c>
      <c r="C10" s="6" t="s">
        <v>37</v>
      </c>
      <c r="D10" s="6" t="s">
        <v>99</v>
      </c>
      <c r="E10" s="6" t="s">
        <v>158</v>
      </c>
      <c r="F10" s="6" t="s">
        <v>179</v>
      </c>
      <c r="G10" s="6" t="s">
        <v>187</v>
      </c>
      <c r="H10" s="6">
        <v>118</v>
      </c>
      <c r="I10" s="10">
        <v>2940000</v>
      </c>
      <c r="J10" s="10"/>
      <c r="K10" s="10">
        <v>-135763</v>
      </c>
      <c r="L10" s="11" t="str">
        <f>SUM(G10:I10)</f>
        <v>0</v>
      </c>
      <c r="M10" s="6"/>
    </row>
    <row r="11" spans="1:13">
      <c r="A11" s="6">
        <v>8</v>
      </c>
      <c r="B11" s="6">
        <v>7191235</v>
      </c>
      <c r="C11" s="6" t="s">
        <v>38</v>
      </c>
      <c r="D11" s="6" t="s">
        <v>100</v>
      </c>
      <c r="E11" s="6" t="s">
        <v>154</v>
      </c>
      <c r="F11" s="6" t="s">
        <v>179</v>
      </c>
      <c r="G11" s="6" t="s">
        <v>187</v>
      </c>
      <c r="H11" s="6">
        <v>3</v>
      </c>
      <c r="I11" s="10">
        <v>3450000</v>
      </c>
      <c r="J11" s="10">
        <v>-500000</v>
      </c>
      <c r="K11" s="10">
        <v>-135763</v>
      </c>
      <c r="L11" s="11" t="str">
        <f>SUM(G11:I11)</f>
        <v>0</v>
      </c>
      <c r="M11" s="6"/>
    </row>
    <row r="12" spans="1:13">
      <c r="A12" s="6">
        <v>9</v>
      </c>
      <c r="B12" s="6">
        <v>7231062</v>
      </c>
      <c r="C12" s="6" t="s">
        <v>39</v>
      </c>
      <c r="D12" s="6" t="s">
        <v>101</v>
      </c>
      <c r="E12" s="6" t="s">
        <v>159</v>
      </c>
      <c r="F12" s="6" t="s">
        <v>182</v>
      </c>
      <c r="G12" s="6" t="s">
        <v>187</v>
      </c>
      <c r="H12" s="6">
        <v>378</v>
      </c>
      <c r="I12" s="10">
        <v>3920000</v>
      </c>
      <c r="J12" s="10"/>
      <c r="K12" s="10">
        <v>0</v>
      </c>
      <c r="L12" s="11" t="str">
        <f>SUM(G12:I12)</f>
        <v>0</v>
      </c>
      <c r="M12" s="6"/>
    </row>
    <row r="13" spans="1:13">
      <c r="A13" s="6">
        <v>10</v>
      </c>
      <c r="B13" s="6">
        <v>7221317</v>
      </c>
      <c r="C13" s="6" t="s">
        <v>40</v>
      </c>
      <c r="D13" s="6" t="s">
        <v>102</v>
      </c>
      <c r="E13" s="6" t="s">
        <v>155</v>
      </c>
      <c r="F13" s="6" t="s">
        <v>180</v>
      </c>
      <c r="G13" s="6" t="s">
        <v>188</v>
      </c>
      <c r="H13" s="6">
        <v>335</v>
      </c>
      <c r="I13" s="10">
        <v>3220000</v>
      </c>
      <c r="J13" s="10"/>
      <c r="K13" s="10">
        <v>0</v>
      </c>
      <c r="L13" s="11" t="str">
        <f>SUM(G13:I13)</f>
        <v>0</v>
      </c>
      <c r="M13" s="6"/>
    </row>
    <row r="14" spans="1:13">
      <c r="A14" s="6">
        <v>11</v>
      </c>
      <c r="B14" s="6">
        <v>7201065</v>
      </c>
      <c r="C14" s="6" t="s">
        <v>41</v>
      </c>
      <c r="D14" s="6" t="s">
        <v>103</v>
      </c>
      <c r="E14" s="6" t="s">
        <v>157</v>
      </c>
      <c r="F14" s="6" t="s">
        <v>180</v>
      </c>
      <c r="G14" s="6" t="s">
        <v>188</v>
      </c>
      <c r="H14" s="6">
        <v>188</v>
      </c>
      <c r="I14" s="10">
        <v>4600000</v>
      </c>
      <c r="J14" s="10"/>
      <c r="K14" s="10">
        <v>-90509</v>
      </c>
      <c r="L14" s="11" t="str">
        <f>SUM(G14:I14)</f>
        <v>0</v>
      </c>
      <c r="M14" s="6"/>
    </row>
    <row r="15" spans="1:13">
      <c r="A15" s="6">
        <v>12</v>
      </c>
      <c r="B15" s="6">
        <v>7221561</v>
      </c>
      <c r="C15" s="6" t="s">
        <v>42</v>
      </c>
      <c r="D15" s="6" t="s">
        <v>104</v>
      </c>
      <c r="E15" s="6" t="s">
        <v>160</v>
      </c>
      <c r="F15" s="6" t="s">
        <v>180</v>
      </c>
      <c r="G15" s="6" t="s">
        <v>188</v>
      </c>
      <c r="H15" s="6">
        <v>360</v>
      </c>
      <c r="I15" s="10">
        <v>3500000</v>
      </c>
      <c r="J15" s="10"/>
      <c r="K15" s="10">
        <v>0</v>
      </c>
      <c r="L15" s="11" t="str">
        <f>SUM(G15:I15)</f>
        <v>0</v>
      </c>
      <c r="M15" s="6"/>
    </row>
    <row r="16" spans="1:13">
      <c r="A16" s="6">
        <v>13</v>
      </c>
      <c r="B16" s="6">
        <v>7211305</v>
      </c>
      <c r="C16" s="6" t="s">
        <v>43</v>
      </c>
      <c r="D16" s="6" t="s">
        <v>105</v>
      </c>
      <c r="E16" s="6" t="s">
        <v>160</v>
      </c>
      <c r="F16" s="6" t="s">
        <v>29</v>
      </c>
      <c r="G16" s="6" t="s">
        <v>30</v>
      </c>
      <c r="H16" s="6">
        <v>267</v>
      </c>
      <c r="I16" s="10">
        <v>4060000</v>
      </c>
      <c r="J16" s="10"/>
      <c r="K16" s="10">
        <v>-45254</v>
      </c>
      <c r="L16" s="11" t="str">
        <f>SUM(G16:I16)</f>
        <v>0</v>
      </c>
      <c r="M16" s="6"/>
    </row>
    <row r="17" spans="1:13">
      <c r="A17" s="6">
        <v>14</v>
      </c>
      <c r="B17" s="6">
        <v>7151030</v>
      </c>
      <c r="C17" s="6" t="s">
        <v>44</v>
      </c>
      <c r="D17" s="6" t="s">
        <v>44</v>
      </c>
      <c r="E17" s="6" t="s">
        <v>161</v>
      </c>
      <c r="F17" s="6" t="s">
        <v>180</v>
      </c>
      <c r="G17" s="6" t="s">
        <v>188</v>
      </c>
      <c r="H17" s="6">
        <v>7</v>
      </c>
      <c r="I17" s="10">
        <v>3000000</v>
      </c>
      <c r="J17" s="10"/>
      <c r="K17" s="10">
        <v>-135763</v>
      </c>
      <c r="L17" s="11" t="str">
        <f>SUM(G17:I17)</f>
        <v>0</v>
      </c>
      <c r="M17" s="6"/>
    </row>
    <row r="18" spans="1:13">
      <c r="A18" s="6">
        <v>15</v>
      </c>
      <c r="B18" s="6">
        <v>7221345</v>
      </c>
      <c r="C18" s="6" t="s">
        <v>45</v>
      </c>
      <c r="D18" s="6" t="s">
        <v>106</v>
      </c>
      <c r="E18" s="6" t="s">
        <v>162</v>
      </c>
      <c r="F18" s="6" t="s">
        <v>183</v>
      </c>
      <c r="G18" s="6" t="s">
        <v>187</v>
      </c>
      <c r="H18" s="6">
        <v>338</v>
      </c>
      <c r="I18" s="10">
        <v>3730000</v>
      </c>
      <c r="J18" s="10"/>
      <c r="K18" s="10">
        <v>0</v>
      </c>
      <c r="L18" s="11" t="str">
        <f>SUM(G18:I18)</f>
        <v>0</v>
      </c>
      <c r="M18" s="6"/>
    </row>
    <row r="19" spans="1:13">
      <c r="A19" s="6">
        <v>16</v>
      </c>
      <c r="B19" s="6">
        <v>7201036</v>
      </c>
      <c r="C19" s="6" t="s">
        <v>46</v>
      </c>
      <c r="D19" s="6" t="s">
        <v>107</v>
      </c>
      <c r="E19" s="6" t="s">
        <v>163</v>
      </c>
      <c r="F19" s="6" t="s">
        <v>182</v>
      </c>
      <c r="G19" s="6" t="s">
        <v>187</v>
      </c>
      <c r="H19" s="6">
        <v>227</v>
      </c>
      <c r="I19" s="10">
        <v>4420000</v>
      </c>
      <c r="J19" s="10"/>
      <c r="K19" s="10">
        <v>-135763</v>
      </c>
      <c r="L19" s="11" t="str">
        <f>SUM(G19:I19)</f>
        <v>0</v>
      </c>
      <c r="M19" s="6"/>
    </row>
    <row r="20" spans="1:13">
      <c r="A20" s="6">
        <v>17</v>
      </c>
      <c r="B20" s="6">
        <v>7231050</v>
      </c>
      <c r="C20" s="6" t="s">
        <v>47</v>
      </c>
      <c r="D20" s="6" t="s">
        <v>108</v>
      </c>
      <c r="E20" s="6" t="s">
        <v>156</v>
      </c>
      <c r="F20" s="6" t="s">
        <v>181</v>
      </c>
      <c r="G20" s="6" t="s">
        <v>187</v>
      </c>
      <c r="H20" s="6">
        <v>377</v>
      </c>
      <c r="I20" s="10">
        <v>3150000</v>
      </c>
      <c r="J20" s="10"/>
      <c r="K20" s="10">
        <v>0</v>
      </c>
      <c r="L20" s="11" t="str">
        <f>SUM(G20:I20)</f>
        <v>0</v>
      </c>
      <c r="M20" s="6"/>
    </row>
    <row r="21" spans="1:13">
      <c r="A21" s="6">
        <v>18</v>
      </c>
      <c r="B21" s="6">
        <v>7231136</v>
      </c>
      <c r="C21" s="6" t="s">
        <v>48</v>
      </c>
      <c r="D21" s="6" t="s">
        <v>109</v>
      </c>
      <c r="E21" s="6" t="s">
        <v>164</v>
      </c>
      <c r="F21" s="6" t="s">
        <v>180</v>
      </c>
      <c r="G21" s="6" t="s">
        <v>188</v>
      </c>
      <c r="H21" s="6">
        <v>385</v>
      </c>
      <c r="I21" s="10">
        <v>2720000</v>
      </c>
      <c r="J21" s="10"/>
      <c r="K21" s="10"/>
      <c r="L21" s="11" t="str">
        <f>SUM(G21:I21)</f>
        <v>0</v>
      </c>
      <c r="M21" s="6"/>
    </row>
    <row r="22" spans="1:13">
      <c r="A22" s="6">
        <v>19</v>
      </c>
      <c r="B22" s="6">
        <v>7161013</v>
      </c>
      <c r="C22" s="6" t="s">
        <v>49</v>
      </c>
      <c r="D22" s="6" t="s">
        <v>110</v>
      </c>
      <c r="E22" s="6" t="s">
        <v>165</v>
      </c>
      <c r="F22" s="6" t="s">
        <v>183</v>
      </c>
      <c r="G22" s="6" t="s">
        <v>187</v>
      </c>
      <c r="H22" s="6">
        <v>10</v>
      </c>
      <c r="I22" s="10">
        <v>135763</v>
      </c>
      <c r="J22" s="10"/>
      <c r="K22" s="10">
        <v>-135763</v>
      </c>
      <c r="L22" s="11" t="str">
        <f>SUM(G22:I22)</f>
        <v>0</v>
      </c>
      <c r="M22" s="6"/>
    </row>
    <row r="23" spans="1:13">
      <c r="A23" s="6">
        <v>20</v>
      </c>
      <c r="B23" s="6">
        <v>7221421</v>
      </c>
      <c r="C23" s="6" t="s">
        <v>50</v>
      </c>
      <c r="D23" s="6" t="s">
        <v>111</v>
      </c>
      <c r="E23" s="6" t="s">
        <v>155</v>
      </c>
      <c r="F23" s="6" t="s">
        <v>29</v>
      </c>
      <c r="G23" s="6" t="s">
        <v>30</v>
      </c>
      <c r="H23" s="6">
        <v>346</v>
      </c>
      <c r="I23" s="10">
        <v>3540000</v>
      </c>
      <c r="J23" s="10"/>
      <c r="K23" s="10">
        <v>0</v>
      </c>
      <c r="L23" s="11" t="str">
        <f>SUM(G23:I23)</f>
        <v>0</v>
      </c>
      <c r="M23" s="6"/>
    </row>
    <row r="24" spans="1:13">
      <c r="A24" s="6">
        <v>21</v>
      </c>
      <c r="B24" s="6">
        <v>7231036</v>
      </c>
      <c r="C24" s="6" t="s">
        <v>51</v>
      </c>
      <c r="D24" s="6" t="s">
        <v>112</v>
      </c>
      <c r="E24" s="6" t="s">
        <v>166</v>
      </c>
      <c r="F24" s="6" t="s">
        <v>180</v>
      </c>
      <c r="G24" s="6" t="s">
        <v>188</v>
      </c>
      <c r="H24" s="6">
        <v>375</v>
      </c>
      <c r="I24" s="10">
        <v>95000</v>
      </c>
      <c r="J24" s="10"/>
      <c r="K24" s="10"/>
      <c r="L24" s="11" t="str">
        <f>SUM(G24:I24)</f>
        <v>0</v>
      </c>
      <c r="M24" s="6"/>
    </row>
    <row r="25" spans="1:13">
      <c r="A25" s="6">
        <v>22</v>
      </c>
      <c r="B25" s="6">
        <v>7221543</v>
      </c>
      <c r="C25" s="6" t="s">
        <v>52</v>
      </c>
      <c r="D25" s="6" t="s">
        <v>113</v>
      </c>
      <c r="E25" s="6" t="s">
        <v>155</v>
      </c>
      <c r="F25" s="6" t="s">
        <v>29</v>
      </c>
      <c r="G25" s="6" t="s">
        <v>30</v>
      </c>
      <c r="H25" s="6">
        <v>358</v>
      </c>
      <c r="I25" s="10">
        <v>3540000</v>
      </c>
      <c r="J25" s="10"/>
      <c r="K25" s="10">
        <v>0</v>
      </c>
      <c r="L25" s="11" t="str">
        <f>SUM(G25:I25)</f>
        <v>0</v>
      </c>
      <c r="M25" s="6"/>
    </row>
    <row r="26" spans="1:13">
      <c r="A26" s="6">
        <v>23</v>
      </c>
      <c r="B26" s="6">
        <v>7201101</v>
      </c>
      <c r="C26" s="6" t="s">
        <v>53</v>
      </c>
      <c r="D26" s="6" t="s">
        <v>114</v>
      </c>
      <c r="E26" s="6" t="s">
        <v>160</v>
      </c>
      <c r="F26" s="6" t="s">
        <v>29</v>
      </c>
      <c r="G26" s="6" t="s">
        <v>30</v>
      </c>
      <c r="H26" s="6">
        <v>194</v>
      </c>
      <c r="I26" s="10">
        <v>3940000</v>
      </c>
      <c r="J26" s="10"/>
      <c r="K26" s="10">
        <v>-135763</v>
      </c>
      <c r="L26" s="11" t="str">
        <f>SUM(G26:I26)</f>
        <v>0</v>
      </c>
      <c r="M26" s="6"/>
    </row>
    <row r="27" spans="1:13">
      <c r="A27" s="6">
        <v>24</v>
      </c>
      <c r="B27" s="6">
        <v>7181052</v>
      </c>
      <c r="C27" s="6" t="s">
        <v>54</v>
      </c>
      <c r="D27" s="6" t="s">
        <v>115</v>
      </c>
      <c r="E27" s="6" t="s">
        <v>167</v>
      </c>
      <c r="F27" s="6" t="s">
        <v>179</v>
      </c>
      <c r="G27" s="6" t="s">
        <v>187</v>
      </c>
      <c r="H27" s="6">
        <v>13</v>
      </c>
      <c r="I27" s="10">
        <v>3200000</v>
      </c>
      <c r="J27" s="10"/>
      <c r="K27" s="10">
        <v>-135763</v>
      </c>
      <c r="L27" s="11" t="str">
        <f>SUM(G27:I27)</f>
        <v>0</v>
      </c>
      <c r="M27" s="6"/>
    </row>
    <row r="28" spans="1:13">
      <c r="A28" s="6">
        <v>25</v>
      </c>
      <c r="B28" s="6">
        <v>7211353</v>
      </c>
      <c r="C28" s="6" t="s">
        <v>55</v>
      </c>
      <c r="D28" s="6" t="s">
        <v>116</v>
      </c>
      <c r="E28" s="6" t="s">
        <v>166</v>
      </c>
      <c r="F28" s="6" t="s">
        <v>29</v>
      </c>
      <c r="G28" s="6" t="s">
        <v>30</v>
      </c>
      <c r="H28" s="6">
        <v>272</v>
      </c>
      <c r="I28" s="10">
        <v>4480000</v>
      </c>
      <c r="J28" s="10"/>
      <c r="K28" s="10">
        <v>0</v>
      </c>
      <c r="L28" s="11" t="str">
        <f>SUM(G28:I28)</f>
        <v>0</v>
      </c>
      <c r="M28" s="6"/>
    </row>
    <row r="29" spans="1:13">
      <c r="A29" s="6">
        <v>26</v>
      </c>
      <c r="B29" s="6">
        <v>7221216</v>
      </c>
      <c r="C29" s="6" t="s">
        <v>56</v>
      </c>
      <c r="D29" s="6" t="s">
        <v>117</v>
      </c>
      <c r="E29" s="6" t="s">
        <v>28</v>
      </c>
      <c r="F29" s="6" t="s">
        <v>29</v>
      </c>
      <c r="G29" s="6" t="s">
        <v>30</v>
      </c>
      <c r="H29" s="6">
        <v>325</v>
      </c>
      <c r="I29" s="10">
        <v>1520000</v>
      </c>
      <c r="J29" s="10"/>
      <c r="K29" s="10">
        <v>0</v>
      </c>
      <c r="L29" s="11" t="str">
        <f>SUM(G29:I29)</f>
        <v>0</v>
      </c>
      <c r="M29" s="6"/>
    </row>
    <row r="30" spans="1:13">
      <c r="A30" s="6">
        <v>27</v>
      </c>
      <c r="B30" s="6">
        <v>7151013</v>
      </c>
      <c r="C30" s="6" t="s">
        <v>57</v>
      </c>
      <c r="D30" s="6" t="s">
        <v>118</v>
      </c>
      <c r="E30" s="6" t="s">
        <v>28</v>
      </c>
      <c r="F30" s="6" t="s">
        <v>180</v>
      </c>
      <c r="G30" s="6" t="s">
        <v>188</v>
      </c>
      <c r="H30" s="6">
        <v>16</v>
      </c>
      <c r="I30" s="10">
        <v>3540000</v>
      </c>
      <c r="J30" s="10">
        <v>-500000</v>
      </c>
      <c r="K30" s="10">
        <v>-135763</v>
      </c>
      <c r="L30" s="11" t="str">
        <f>SUM(G30:I30)</f>
        <v>0</v>
      </c>
      <c r="M30" s="6"/>
    </row>
    <row r="31" spans="1:13">
      <c r="A31" s="6">
        <v>28</v>
      </c>
      <c r="B31" s="6">
        <v>7211260</v>
      </c>
      <c r="C31" s="6" t="s">
        <v>58</v>
      </c>
      <c r="D31" s="6" t="s">
        <v>119</v>
      </c>
      <c r="E31" s="6" t="s">
        <v>164</v>
      </c>
      <c r="F31" s="6" t="s">
        <v>29</v>
      </c>
      <c r="G31" s="6" t="s">
        <v>30</v>
      </c>
      <c r="H31" s="6">
        <v>263</v>
      </c>
      <c r="I31" s="10">
        <v>3800000</v>
      </c>
      <c r="J31" s="10"/>
      <c r="K31" s="10">
        <v>0</v>
      </c>
      <c r="L31" s="11" t="str">
        <f>SUM(G31:I31)</f>
        <v>0</v>
      </c>
      <c r="M31" s="6"/>
    </row>
    <row r="32" spans="1:13">
      <c r="A32" s="6">
        <v>29</v>
      </c>
      <c r="B32" s="6">
        <v>7221030</v>
      </c>
      <c r="C32" s="6" t="s">
        <v>59</v>
      </c>
      <c r="D32" s="6" t="s">
        <v>120</v>
      </c>
      <c r="E32" s="6" t="s">
        <v>168</v>
      </c>
      <c r="F32" s="6" t="s">
        <v>180</v>
      </c>
      <c r="G32" s="6" t="s">
        <v>188</v>
      </c>
      <c r="H32" s="6">
        <v>307</v>
      </c>
      <c r="I32" s="10">
        <v>2670000</v>
      </c>
      <c r="J32" s="10"/>
      <c r="K32" s="10">
        <v>0</v>
      </c>
      <c r="L32" s="11" t="str">
        <f>SUM(G32:I32)</f>
        <v>0</v>
      </c>
      <c r="M32" s="6"/>
    </row>
    <row r="33" spans="1:13">
      <c r="A33" s="6">
        <v>30</v>
      </c>
      <c r="B33" s="6">
        <v>7221181</v>
      </c>
      <c r="C33" s="6" t="s">
        <v>60</v>
      </c>
      <c r="D33" s="6" t="s">
        <v>121</v>
      </c>
      <c r="E33" s="6" t="s">
        <v>155</v>
      </c>
      <c r="F33" s="6" t="s">
        <v>29</v>
      </c>
      <c r="G33" s="6" t="s">
        <v>30</v>
      </c>
      <c r="H33" s="6">
        <v>322</v>
      </c>
      <c r="I33" s="10">
        <v>3300000</v>
      </c>
      <c r="J33" s="10"/>
      <c r="K33" s="10">
        <v>0</v>
      </c>
      <c r="L33" s="11" t="str">
        <f>SUM(G33:I33)</f>
        <v>0</v>
      </c>
      <c r="M33" s="6"/>
    </row>
    <row r="34" spans="1:13">
      <c r="A34" s="6">
        <v>31</v>
      </c>
      <c r="B34" s="6">
        <v>7211237</v>
      </c>
      <c r="C34" s="6" t="s">
        <v>61</v>
      </c>
      <c r="D34" s="6" t="s">
        <v>122</v>
      </c>
      <c r="E34" s="6" t="s">
        <v>161</v>
      </c>
      <c r="F34" s="6" t="s">
        <v>184</v>
      </c>
      <c r="G34" s="6" t="s">
        <v>187</v>
      </c>
      <c r="H34" s="6">
        <v>260</v>
      </c>
      <c r="I34" s="10">
        <v>2935000</v>
      </c>
      <c r="J34" s="10"/>
      <c r="K34" s="10">
        <v>-45254</v>
      </c>
      <c r="L34" s="11" t="str">
        <f>SUM(G34:I34)</f>
        <v>0</v>
      </c>
      <c r="M34" s="6"/>
    </row>
    <row r="35" spans="1:13">
      <c r="A35" s="6">
        <v>32</v>
      </c>
      <c r="B35" s="6">
        <v>7171108</v>
      </c>
      <c r="C35" s="6" t="s">
        <v>62</v>
      </c>
      <c r="D35" s="6" t="s">
        <v>123</v>
      </c>
      <c r="E35" s="6" t="s">
        <v>169</v>
      </c>
      <c r="F35" s="6" t="s">
        <v>180</v>
      </c>
      <c r="G35" s="6" t="s">
        <v>188</v>
      </c>
      <c r="H35" s="6">
        <v>18</v>
      </c>
      <c r="I35" s="10">
        <v>3550000</v>
      </c>
      <c r="J35" s="10"/>
      <c r="K35" s="10">
        <v>-135763</v>
      </c>
      <c r="L35" s="11" t="str">
        <f>SUM(G35:I35)</f>
        <v>0</v>
      </c>
      <c r="M35" s="6"/>
    </row>
    <row r="36" spans="1:13">
      <c r="A36" s="6">
        <v>33</v>
      </c>
      <c r="B36" s="6">
        <v>7181028</v>
      </c>
      <c r="C36" s="6" t="s">
        <v>63</v>
      </c>
      <c r="D36" s="6" t="s">
        <v>124</v>
      </c>
      <c r="E36" s="6" t="s">
        <v>168</v>
      </c>
      <c r="F36" s="6" t="s">
        <v>179</v>
      </c>
      <c r="G36" s="6" t="s">
        <v>30</v>
      </c>
      <c r="H36" s="6">
        <v>19</v>
      </c>
      <c r="I36" s="10">
        <v>3680000</v>
      </c>
      <c r="J36" s="10"/>
      <c r="K36" s="10">
        <v>-135763</v>
      </c>
      <c r="L36" s="11" t="str">
        <f>SUM(G36:I36)</f>
        <v>0</v>
      </c>
      <c r="M36" s="6"/>
    </row>
    <row r="37" spans="1:13">
      <c r="A37" s="6">
        <v>34</v>
      </c>
      <c r="B37" s="6">
        <v>7171018</v>
      </c>
      <c r="C37" s="6" t="s">
        <v>64</v>
      </c>
      <c r="D37" s="6" t="s">
        <v>125</v>
      </c>
      <c r="E37" s="6" t="s">
        <v>170</v>
      </c>
      <c r="F37" s="6" t="s">
        <v>29</v>
      </c>
      <c r="G37" s="6" t="s">
        <v>30</v>
      </c>
      <c r="H37" s="6">
        <v>24</v>
      </c>
      <c r="I37" s="10">
        <v>6490000</v>
      </c>
      <c r="J37" s="10"/>
      <c r="K37" s="10">
        <v>-135763</v>
      </c>
      <c r="L37" s="11" t="str">
        <f>SUM(G37:I37)</f>
        <v>0</v>
      </c>
      <c r="M37" s="6"/>
    </row>
    <row r="38" spans="1:13">
      <c r="A38" s="6">
        <v>35</v>
      </c>
      <c r="B38" s="6">
        <v>7221290</v>
      </c>
      <c r="C38" s="6" t="s">
        <v>65</v>
      </c>
      <c r="D38" s="6" t="s">
        <v>126</v>
      </c>
      <c r="E38" s="6" t="s">
        <v>166</v>
      </c>
      <c r="F38" s="6" t="s">
        <v>185</v>
      </c>
      <c r="G38" s="6" t="s">
        <v>187</v>
      </c>
      <c r="H38" s="6">
        <v>333</v>
      </c>
      <c r="I38" s="10">
        <v>3320000</v>
      </c>
      <c r="J38" s="10">
        <v>-500000</v>
      </c>
      <c r="K38" s="10">
        <v>0</v>
      </c>
      <c r="L38" s="11" t="str">
        <f>SUM(G38:I38)</f>
        <v>0</v>
      </c>
      <c r="M38" s="6"/>
    </row>
    <row r="39" spans="1:13">
      <c r="A39" s="6">
        <v>36</v>
      </c>
      <c r="B39" s="6">
        <v>7171042</v>
      </c>
      <c r="C39" s="6" t="s">
        <v>66</v>
      </c>
      <c r="D39" s="6" t="s">
        <v>127</v>
      </c>
      <c r="E39" s="6" t="s">
        <v>28</v>
      </c>
      <c r="F39" s="6" t="s">
        <v>29</v>
      </c>
      <c r="G39" s="6" t="s">
        <v>30</v>
      </c>
      <c r="H39" s="6">
        <v>25</v>
      </c>
      <c r="I39" s="10">
        <v>3750000</v>
      </c>
      <c r="J39" s="10"/>
      <c r="K39" s="10">
        <v>-135763</v>
      </c>
      <c r="L39" s="11" t="str">
        <f>SUM(G39:I39)</f>
        <v>0</v>
      </c>
      <c r="M39" s="6"/>
    </row>
    <row r="40" spans="1:13">
      <c r="A40" s="6">
        <v>37</v>
      </c>
      <c r="B40" s="6">
        <v>7221277</v>
      </c>
      <c r="C40" s="6" t="s">
        <v>67</v>
      </c>
      <c r="D40" s="6" t="s">
        <v>128</v>
      </c>
      <c r="E40" s="6" t="s">
        <v>28</v>
      </c>
      <c r="F40" s="6" t="s">
        <v>180</v>
      </c>
      <c r="G40" s="6" t="s">
        <v>188</v>
      </c>
      <c r="H40" s="6">
        <v>331</v>
      </c>
      <c r="I40" s="10">
        <v>1350000</v>
      </c>
      <c r="J40" s="10"/>
      <c r="K40" s="10">
        <v>0</v>
      </c>
      <c r="L40" s="11" t="str">
        <f>SUM(G40:I40)</f>
        <v>0</v>
      </c>
      <c r="M40" s="6"/>
    </row>
    <row r="41" spans="1:13">
      <c r="A41" s="6">
        <v>38</v>
      </c>
      <c r="B41" s="6">
        <v>7171020</v>
      </c>
      <c r="C41" s="6" t="s">
        <v>68</v>
      </c>
      <c r="D41" s="6" t="s">
        <v>129</v>
      </c>
      <c r="E41" s="6" t="s">
        <v>28</v>
      </c>
      <c r="F41" s="6" t="s">
        <v>180</v>
      </c>
      <c r="G41" s="6" t="s">
        <v>188</v>
      </c>
      <c r="H41" s="6">
        <v>27</v>
      </c>
      <c r="I41" s="10">
        <v>3850000</v>
      </c>
      <c r="J41" s="10"/>
      <c r="K41" s="10">
        <v>-135763</v>
      </c>
      <c r="L41" s="11" t="str">
        <f>SUM(G41:I41)</f>
        <v>0</v>
      </c>
      <c r="M41" s="6"/>
    </row>
    <row r="42" spans="1:13">
      <c r="A42" s="6">
        <v>39</v>
      </c>
      <c r="B42" s="6">
        <v>7141012</v>
      </c>
      <c r="C42" s="6" t="s">
        <v>69</v>
      </c>
      <c r="D42" s="6" t="s">
        <v>130</v>
      </c>
      <c r="E42" s="6" t="s">
        <v>171</v>
      </c>
      <c r="F42" s="6" t="s">
        <v>184</v>
      </c>
      <c r="G42" s="6" t="s">
        <v>187</v>
      </c>
      <c r="H42" s="6">
        <v>29</v>
      </c>
      <c r="I42" s="10">
        <v>45254</v>
      </c>
      <c r="J42" s="10"/>
      <c r="K42" s="10">
        <v>-45254</v>
      </c>
      <c r="L42" s="11" t="str">
        <f>SUM(G42:I42)</f>
        <v>0</v>
      </c>
      <c r="M42" s="6"/>
    </row>
    <row r="43" spans="1:13">
      <c r="A43" s="6">
        <v>40</v>
      </c>
      <c r="B43" s="6">
        <v>7141065</v>
      </c>
      <c r="C43" s="6" t="s">
        <v>70</v>
      </c>
      <c r="D43" s="6" t="s">
        <v>131</v>
      </c>
      <c r="E43" s="6" t="s">
        <v>172</v>
      </c>
      <c r="F43" s="6" t="s">
        <v>186</v>
      </c>
      <c r="G43" s="6" t="s">
        <v>187</v>
      </c>
      <c r="H43" s="6">
        <v>30</v>
      </c>
      <c r="I43" s="10">
        <v>4760000</v>
      </c>
      <c r="J43" s="10">
        <v>-500000</v>
      </c>
      <c r="K43" s="10">
        <v>-90509</v>
      </c>
      <c r="L43" s="11" t="str">
        <f>SUM(G43:I43)</f>
        <v>0</v>
      </c>
      <c r="M43" s="6"/>
    </row>
    <row r="44" spans="1:13">
      <c r="A44" s="6">
        <v>41</v>
      </c>
      <c r="B44" s="6">
        <v>7151058</v>
      </c>
      <c r="C44" s="6" t="s">
        <v>71</v>
      </c>
      <c r="D44" s="6" t="s">
        <v>132</v>
      </c>
      <c r="E44" s="6" t="s">
        <v>172</v>
      </c>
      <c r="F44" s="6" t="s">
        <v>186</v>
      </c>
      <c r="G44" s="6" t="s">
        <v>187</v>
      </c>
      <c r="H44" s="6">
        <v>31</v>
      </c>
      <c r="I44" s="10">
        <v>4500000</v>
      </c>
      <c r="J44" s="10"/>
      <c r="K44" s="10">
        <v>-135763</v>
      </c>
      <c r="L44" s="11" t="str">
        <f>SUM(G44:I44)</f>
        <v>0</v>
      </c>
      <c r="M44" s="6"/>
    </row>
    <row r="45" spans="1:13">
      <c r="A45" s="6">
        <v>42</v>
      </c>
      <c r="B45" s="6">
        <v>7181218</v>
      </c>
      <c r="C45" s="6" t="s">
        <v>72</v>
      </c>
      <c r="D45" s="6" t="s">
        <v>133</v>
      </c>
      <c r="E45" s="6" t="s">
        <v>173</v>
      </c>
      <c r="F45" s="6" t="s">
        <v>186</v>
      </c>
      <c r="G45" s="6" t="s">
        <v>187</v>
      </c>
      <c r="H45" s="6">
        <v>83</v>
      </c>
      <c r="I45" s="10">
        <v>3940000</v>
      </c>
      <c r="J45" s="10">
        <v>-1300000</v>
      </c>
      <c r="K45" s="10">
        <v>-90509</v>
      </c>
      <c r="L45" s="11" t="str">
        <f>SUM(G45:I45)</f>
        <v>0</v>
      </c>
      <c r="M45" s="6"/>
    </row>
    <row r="46" spans="1:13">
      <c r="A46" s="6">
        <v>43</v>
      </c>
      <c r="B46" s="6">
        <v>7171128</v>
      </c>
      <c r="C46" s="6" t="s">
        <v>73</v>
      </c>
      <c r="D46" s="6" t="s">
        <v>134</v>
      </c>
      <c r="E46" s="6" t="s">
        <v>174</v>
      </c>
      <c r="F46" s="6" t="s">
        <v>186</v>
      </c>
      <c r="G46" s="6" t="s">
        <v>187</v>
      </c>
      <c r="H46" s="6">
        <v>33</v>
      </c>
      <c r="I46" s="10">
        <v>135763</v>
      </c>
      <c r="J46" s="10"/>
      <c r="K46" s="10">
        <v>-135763</v>
      </c>
      <c r="L46" s="11" t="str">
        <f>SUM(G46:I46)</f>
        <v>0</v>
      </c>
      <c r="M46" s="6"/>
    </row>
    <row r="47" spans="1:13">
      <c r="A47" s="6">
        <v>44</v>
      </c>
      <c r="B47" s="6">
        <v>7211336</v>
      </c>
      <c r="C47" s="6" t="s">
        <v>74</v>
      </c>
      <c r="D47" s="6" t="s">
        <v>135</v>
      </c>
      <c r="E47" s="6" t="s">
        <v>175</v>
      </c>
      <c r="F47" s="6" t="s">
        <v>180</v>
      </c>
      <c r="G47" s="6" t="s">
        <v>188</v>
      </c>
      <c r="H47" s="6">
        <v>270</v>
      </c>
      <c r="I47" s="10">
        <v>3540000</v>
      </c>
      <c r="J47" s="10"/>
      <c r="K47" s="10">
        <v>0</v>
      </c>
      <c r="L47" s="11" t="str">
        <f>SUM(G47:I47)</f>
        <v>0</v>
      </c>
      <c r="M47" s="6"/>
    </row>
    <row r="48" spans="1:13">
      <c r="A48" s="6">
        <v>45</v>
      </c>
      <c r="B48" s="6">
        <v>7091016</v>
      </c>
      <c r="C48" s="6" t="s">
        <v>75</v>
      </c>
      <c r="D48" s="6" t="s">
        <v>136</v>
      </c>
      <c r="E48" s="6" t="s">
        <v>169</v>
      </c>
      <c r="F48" s="6" t="s">
        <v>29</v>
      </c>
      <c r="G48" s="6" t="s">
        <v>30</v>
      </c>
      <c r="H48" s="6">
        <v>37</v>
      </c>
      <c r="I48" s="10">
        <v>4350000</v>
      </c>
      <c r="J48" s="10">
        <v>-200000</v>
      </c>
      <c r="K48" s="10">
        <v>-135763</v>
      </c>
      <c r="L48" s="11" t="str">
        <f>SUM(G48:I48)</f>
        <v>0</v>
      </c>
      <c r="M48" s="6"/>
    </row>
    <row r="49" spans="1:13">
      <c r="A49" s="6">
        <v>46</v>
      </c>
      <c r="B49" s="6">
        <v>7141048</v>
      </c>
      <c r="C49" s="6" t="s">
        <v>76</v>
      </c>
      <c r="D49" s="6" t="s">
        <v>137</v>
      </c>
      <c r="E49" s="6" t="s">
        <v>169</v>
      </c>
      <c r="F49" s="6" t="s">
        <v>180</v>
      </c>
      <c r="G49" s="6" t="s">
        <v>188</v>
      </c>
      <c r="H49" s="6">
        <v>38</v>
      </c>
      <c r="I49" s="10">
        <v>4150000</v>
      </c>
      <c r="J49" s="10">
        <v>-500000</v>
      </c>
      <c r="K49" s="10">
        <v>-135763</v>
      </c>
      <c r="L49" s="11" t="str">
        <f>SUM(G49:I49)</f>
        <v>0</v>
      </c>
      <c r="M49" s="6"/>
    </row>
    <row r="50" spans="1:13">
      <c r="A50" s="6">
        <v>47</v>
      </c>
      <c r="B50" s="6">
        <v>7171035</v>
      </c>
      <c r="C50" s="6" t="s">
        <v>77</v>
      </c>
      <c r="D50" s="6" t="s">
        <v>138</v>
      </c>
      <c r="E50" s="6" t="s">
        <v>176</v>
      </c>
      <c r="F50" s="6" t="s">
        <v>179</v>
      </c>
      <c r="G50" s="6" t="s">
        <v>187</v>
      </c>
      <c r="H50" s="6">
        <v>40</v>
      </c>
      <c r="I50" s="10">
        <v>4000000</v>
      </c>
      <c r="J50" s="10"/>
      <c r="K50" s="10">
        <v>-135763</v>
      </c>
      <c r="L50" s="11" t="str">
        <f>SUM(G50:I50)</f>
        <v>0</v>
      </c>
      <c r="M50" s="6"/>
    </row>
    <row r="51" spans="1:13">
      <c r="A51" s="6">
        <v>48</v>
      </c>
      <c r="B51" s="6">
        <v>7221306</v>
      </c>
      <c r="C51" s="6" t="s">
        <v>78</v>
      </c>
      <c r="D51" s="6" t="s">
        <v>139</v>
      </c>
      <c r="E51" s="6" t="s">
        <v>158</v>
      </c>
      <c r="F51" s="6" t="s">
        <v>179</v>
      </c>
      <c r="G51" s="6" t="s">
        <v>187</v>
      </c>
      <c r="H51" s="6">
        <v>334</v>
      </c>
      <c r="I51" s="10">
        <v>2730000</v>
      </c>
      <c r="J51" s="10"/>
      <c r="K51" s="10">
        <v>0</v>
      </c>
      <c r="L51" s="11" t="str">
        <f>SUM(G51:I51)</f>
        <v>0</v>
      </c>
      <c r="M51" s="6"/>
    </row>
    <row r="52" spans="1:13">
      <c r="A52" s="6">
        <v>49</v>
      </c>
      <c r="B52" s="6">
        <v>7191321</v>
      </c>
      <c r="C52" s="6" t="s">
        <v>79</v>
      </c>
      <c r="D52" s="6" t="s">
        <v>140</v>
      </c>
      <c r="E52" s="6" t="s">
        <v>166</v>
      </c>
      <c r="F52" s="6" t="s">
        <v>185</v>
      </c>
      <c r="G52" s="6" t="s">
        <v>187</v>
      </c>
      <c r="H52" s="6">
        <v>182</v>
      </c>
      <c r="I52" s="10">
        <v>4200000</v>
      </c>
      <c r="J52" s="10"/>
      <c r="K52" s="10">
        <v>-135763</v>
      </c>
      <c r="L52" s="11" t="str">
        <f>SUM(G52:I52)</f>
        <v>0</v>
      </c>
      <c r="M52" s="6"/>
    </row>
    <row r="53" spans="1:13">
      <c r="A53" s="6">
        <v>50</v>
      </c>
      <c r="B53" s="6">
        <v>7231121</v>
      </c>
      <c r="C53" s="6" t="s">
        <v>80</v>
      </c>
      <c r="D53" s="6" t="s">
        <v>141</v>
      </c>
      <c r="E53" s="6" t="s">
        <v>166</v>
      </c>
      <c r="F53" s="6" t="s">
        <v>180</v>
      </c>
      <c r="G53" s="6" t="s">
        <v>188</v>
      </c>
      <c r="H53" s="6">
        <v>384</v>
      </c>
      <c r="I53" s="10">
        <v>2570000</v>
      </c>
      <c r="J53" s="10"/>
      <c r="K53" s="10"/>
      <c r="L53" s="11" t="str">
        <f>SUM(G53:I53)</f>
        <v>0</v>
      </c>
      <c r="M53" s="6"/>
    </row>
    <row r="54" spans="1:13">
      <c r="A54" s="6">
        <v>51</v>
      </c>
      <c r="B54" s="6">
        <v>7221093</v>
      </c>
      <c r="C54" s="6" t="s">
        <v>81</v>
      </c>
      <c r="D54" s="6" t="s">
        <v>142</v>
      </c>
      <c r="E54" s="6" t="s">
        <v>156</v>
      </c>
      <c r="F54" s="6" t="s">
        <v>181</v>
      </c>
      <c r="G54" s="6" t="s">
        <v>187</v>
      </c>
      <c r="H54" s="6">
        <v>313</v>
      </c>
      <c r="I54" s="10">
        <v>3340000</v>
      </c>
      <c r="J54" s="10"/>
      <c r="K54" s="10">
        <v>0</v>
      </c>
      <c r="L54" s="11" t="str">
        <f>SUM(G54:I54)</f>
        <v>0</v>
      </c>
      <c r="M54" s="6"/>
    </row>
    <row r="55" spans="1:13">
      <c r="A55" s="6">
        <v>52</v>
      </c>
      <c r="B55" s="6">
        <v>7231109</v>
      </c>
      <c r="C55" s="6" t="s">
        <v>82</v>
      </c>
      <c r="D55" s="6" t="s">
        <v>143</v>
      </c>
      <c r="E55" s="6" t="s">
        <v>164</v>
      </c>
      <c r="F55" s="6" t="s">
        <v>180</v>
      </c>
      <c r="G55" s="6" t="s">
        <v>188</v>
      </c>
      <c r="H55" s="6">
        <v>382</v>
      </c>
      <c r="I55" s="10">
        <v>2530000</v>
      </c>
      <c r="J55" s="10"/>
      <c r="K55" s="10"/>
      <c r="L55" s="11" t="str">
        <f>SUM(G55:I55)</f>
        <v>0</v>
      </c>
      <c r="M55" s="6"/>
    </row>
    <row r="56" spans="1:13">
      <c r="A56" s="6">
        <v>53</v>
      </c>
      <c r="B56" s="6">
        <v>7231048</v>
      </c>
      <c r="C56" s="6" t="s">
        <v>83</v>
      </c>
      <c r="D56" s="6" t="s">
        <v>144</v>
      </c>
      <c r="E56" s="6" t="s">
        <v>161</v>
      </c>
      <c r="F56" s="6" t="s">
        <v>29</v>
      </c>
      <c r="G56" s="6" t="s">
        <v>30</v>
      </c>
      <c r="H56" s="6">
        <v>376</v>
      </c>
      <c r="I56" s="10">
        <v>2500000</v>
      </c>
      <c r="J56" s="10"/>
      <c r="K56" s="10">
        <v>0</v>
      </c>
      <c r="L56" s="11" t="str">
        <f>SUM(G56:I56)</f>
        <v>0</v>
      </c>
      <c r="M56" s="6"/>
    </row>
    <row r="57" spans="1:13">
      <c r="A57" s="6">
        <v>54</v>
      </c>
      <c r="B57" s="6">
        <v>7211409</v>
      </c>
      <c r="C57" s="6" t="s">
        <v>84</v>
      </c>
      <c r="D57" s="6" t="s">
        <v>145</v>
      </c>
      <c r="E57" s="6" t="s">
        <v>177</v>
      </c>
      <c r="F57" s="6" t="s">
        <v>186</v>
      </c>
      <c r="G57" s="6" t="s">
        <v>187</v>
      </c>
      <c r="H57" s="6">
        <v>277</v>
      </c>
      <c r="I57" s="10">
        <v>4400000</v>
      </c>
      <c r="J57" s="10"/>
      <c r="K57" s="10">
        <v>-45254</v>
      </c>
      <c r="L57" s="11" t="str">
        <f>SUM(G57:I57)</f>
        <v>0</v>
      </c>
      <c r="M57" s="6"/>
    </row>
    <row r="58" spans="1:13">
      <c r="A58" s="6">
        <v>55</v>
      </c>
      <c r="B58" s="6">
        <v>7201284</v>
      </c>
      <c r="C58" s="6" t="s">
        <v>85</v>
      </c>
      <c r="D58" s="6" t="s">
        <v>85</v>
      </c>
      <c r="E58" s="6" t="s">
        <v>169</v>
      </c>
      <c r="F58" s="6" t="s">
        <v>29</v>
      </c>
      <c r="G58" s="6" t="s">
        <v>30</v>
      </c>
      <c r="H58" s="6">
        <v>224</v>
      </c>
      <c r="I58" s="10">
        <v>3520000</v>
      </c>
      <c r="J58" s="10"/>
      <c r="K58" s="10">
        <v>0</v>
      </c>
      <c r="L58" s="11" t="str">
        <f>SUM(G58:I58)</f>
        <v>0</v>
      </c>
      <c r="M58" s="6"/>
    </row>
    <row r="59" spans="1:13">
      <c r="A59" s="6">
        <v>56</v>
      </c>
      <c r="B59" s="6">
        <v>7211394</v>
      </c>
      <c r="C59" s="6" t="s">
        <v>86</v>
      </c>
      <c r="D59" s="6" t="s">
        <v>146</v>
      </c>
      <c r="E59" s="6" t="s">
        <v>177</v>
      </c>
      <c r="F59" s="6" t="s">
        <v>186</v>
      </c>
      <c r="G59" s="6" t="s">
        <v>187</v>
      </c>
      <c r="H59" s="6">
        <v>276</v>
      </c>
      <c r="I59" s="10">
        <v>4300000</v>
      </c>
      <c r="J59" s="10"/>
      <c r="K59" s="10">
        <v>0</v>
      </c>
      <c r="L59" s="11" t="str">
        <f>SUM(G59:I59)</f>
        <v>0</v>
      </c>
      <c r="M59" s="6"/>
    </row>
    <row r="60" spans="1:13">
      <c r="A60" s="6">
        <v>57</v>
      </c>
      <c r="B60" s="6">
        <v>7171079</v>
      </c>
      <c r="C60" s="6" t="s">
        <v>87</v>
      </c>
      <c r="D60" s="6" t="s">
        <v>147</v>
      </c>
      <c r="E60" s="6" t="s">
        <v>155</v>
      </c>
      <c r="F60" s="6" t="s">
        <v>29</v>
      </c>
      <c r="G60" s="6" t="s">
        <v>30</v>
      </c>
      <c r="H60" s="6">
        <v>51</v>
      </c>
      <c r="I60" s="10">
        <v>3900000</v>
      </c>
      <c r="J60" s="10"/>
      <c r="K60" s="10">
        <v>-135763</v>
      </c>
      <c r="L60" s="11" t="str">
        <f>SUM(G60:I60)</f>
        <v>0</v>
      </c>
      <c r="M60" s="6"/>
    </row>
    <row r="61" spans="1:13">
      <c r="A61" s="6">
        <v>58</v>
      </c>
      <c r="B61" s="6">
        <v>7171117</v>
      </c>
      <c r="C61" s="6" t="s">
        <v>88</v>
      </c>
      <c r="D61" s="6" t="s">
        <v>148</v>
      </c>
      <c r="E61" s="6" t="s">
        <v>169</v>
      </c>
      <c r="F61" s="6" t="s">
        <v>29</v>
      </c>
      <c r="G61" s="6" t="s">
        <v>30</v>
      </c>
      <c r="H61" s="6">
        <v>52</v>
      </c>
      <c r="I61" s="10">
        <v>3500000</v>
      </c>
      <c r="J61" s="10"/>
      <c r="K61" s="10">
        <v>-135763</v>
      </c>
      <c r="L61" s="11" t="str">
        <f>SUM(G61:I61)</f>
        <v>0</v>
      </c>
      <c r="M61" s="6"/>
    </row>
    <row r="62" spans="1:13">
      <c r="A62" s="6">
        <v>59</v>
      </c>
      <c r="B62" s="6">
        <v>7181104</v>
      </c>
      <c r="C62" s="6" t="s">
        <v>89</v>
      </c>
      <c r="D62" s="6" t="s">
        <v>149</v>
      </c>
      <c r="E62" s="6" t="s">
        <v>160</v>
      </c>
      <c r="F62" s="6" t="s">
        <v>180</v>
      </c>
      <c r="G62" s="6" t="s">
        <v>188</v>
      </c>
      <c r="H62" s="6">
        <v>75</v>
      </c>
      <c r="I62" s="10">
        <v>3900000</v>
      </c>
      <c r="J62" s="10"/>
      <c r="K62" s="10">
        <v>-135763</v>
      </c>
      <c r="L62" s="11" t="str">
        <f>SUM(G62:I62)</f>
        <v>0</v>
      </c>
      <c r="M62" s="6"/>
    </row>
    <row r="63" spans="1:13">
      <c r="A63" s="6">
        <v>60</v>
      </c>
      <c r="B63" s="6">
        <v>7161020</v>
      </c>
      <c r="C63" s="6" t="s">
        <v>90</v>
      </c>
      <c r="D63" s="6" t="s">
        <v>150</v>
      </c>
      <c r="E63" s="6" t="s">
        <v>170</v>
      </c>
      <c r="F63" s="6" t="s">
        <v>180</v>
      </c>
      <c r="G63" s="6" t="s">
        <v>188</v>
      </c>
      <c r="H63" s="6">
        <v>55</v>
      </c>
      <c r="I63" s="10">
        <v>8080000</v>
      </c>
      <c r="J63" s="10">
        <v>-300000</v>
      </c>
      <c r="K63" s="10">
        <v>-135763</v>
      </c>
      <c r="L63" s="11" t="str">
        <f>SUM(G63:I63)</f>
        <v>0</v>
      </c>
      <c r="M63" s="6"/>
    </row>
    <row r="64" spans="1:13">
      <c r="A64" s="6">
        <v>61</v>
      </c>
      <c r="B64" s="6">
        <v>7121017</v>
      </c>
      <c r="C64" s="6" t="s">
        <v>91</v>
      </c>
      <c r="D64" s="6" t="s">
        <v>151</v>
      </c>
      <c r="E64" s="6" t="s">
        <v>162</v>
      </c>
      <c r="F64" s="6" t="s">
        <v>183</v>
      </c>
      <c r="G64" s="6" t="s">
        <v>187</v>
      </c>
      <c r="H64" s="6">
        <v>62</v>
      </c>
      <c r="I64" s="10">
        <v>6610000</v>
      </c>
      <c r="J64" s="10"/>
      <c r="K64" s="10">
        <v>-135763</v>
      </c>
      <c r="L64" s="11" t="str">
        <f>SUM(G64:I64)</f>
        <v>0</v>
      </c>
      <c r="M64" s="6"/>
    </row>
    <row r="65" spans="1:13">
      <c r="A65" s="6">
        <v>62</v>
      </c>
      <c r="B65" s="6">
        <v>7141027</v>
      </c>
      <c r="C65" s="6" t="s">
        <v>92</v>
      </c>
      <c r="D65" s="6" t="s">
        <v>152</v>
      </c>
      <c r="E65" s="6" t="s">
        <v>178</v>
      </c>
      <c r="F65" s="6" t="s">
        <v>179</v>
      </c>
      <c r="G65" s="6" t="s">
        <v>187</v>
      </c>
      <c r="H65" s="6">
        <v>63</v>
      </c>
      <c r="I65" s="10">
        <v>5410000</v>
      </c>
      <c r="J65" s="10"/>
      <c r="K65" s="10">
        <v>-135763</v>
      </c>
      <c r="L65" s="11" t="str">
        <f>SUM(G65:I65)</f>
        <v>0</v>
      </c>
      <c r="M65" s="6"/>
    </row>
    <row r="66" spans="1:13">
      <c r="A66" s="6">
        <v>63</v>
      </c>
      <c r="B66" s="6">
        <v>7141079</v>
      </c>
      <c r="C66" s="6" t="s">
        <v>93</v>
      </c>
      <c r="D66" s="6" t="s">
        <v>153</v>
      </c>
      <c r="E66" s="6" t="s">
        <v>155</v>
      </c>
      <c r="F66" s="6" t="s">
        <v>180</v>
      </c>
      <c r="G66" s="6" t="s">
        <v>188</v>
      </c>
      <c r="H66" s="6">
        <v>64</v>
      </c>
      <c r="I66" s="10">
        <v>4000000</v>
      </c>
      <c r="J66" s="10"/>
      <c r="K66" s="10">
        <v>-135763</v>
      </c>
      <c r="L66" s="11" t="str">
        <f>SUM(G66:I66)</f>
        <v>0</v>
      </c>
      <c r="M66" s="6"/>
    </row>
    <row r="67" spans="1:13">
      <c r="A67" s="6"/>
      <c r="B67" s="6"/>
      <c r="C67" s="6"/>
      <c r="D67" s="6"/>
      <c r="E67" s="6"/>
      <c r="F67" s="6"/>
      <c r="G67" s="6"/>
      <c r="H67" s="6"/>
      <c r="I67" s="10"/>
      <c r="J67" s="10"/>
      <c r="K67" s="10"/>
      <c r="L67" s="11"/>
      <c r="M67" s="6"/>
    </row>
    <row r="68" spans="1:13">
      <c r="A68" s="7"/>
      <c r="B68" s="12"/>
      <c r="C68" s="14" t="s">
        <v>31</v>
      </c>
      <c r="D68" s="14"/>
      <c r="E68" s="12"/>
      <c r="F68" s="12"/>
      <c r="G68" s="12"/>
      <c r="H68" s="13"/>
      <c r="I68" s="15" t="str">
        <f>SUM(I4:I67)</f>
        <v>0</v>
      </c>
      <c r="J68" s="15" t="str">
        <f>SUM(J4:J67)</f>
        <v>0</v>
      </c>
      <c r="K68" s="15" t="str">
        <f>SUM(K4:K67)</f>
        <v>0</v>
      </c>
      <c r="L68" s="15" t="str">
        <f>SUM(L4:L67)</f>
        <v>0</v>
      </c>
      <c r="M68" s="6"/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</vt:lpstr>
      <vt:lpstr>Payroll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2006-09-16T07:00:00+07:00</dcterms:created>
  <dcterms:modified xsi:type="dcterms:W3CDTF">2023-08-24T12:34:40+07:00</dcterms:modified>
  <dc:title/>
  <dc:description/>
  <dc:subject/>
  <cp:keywords/>
  <cp:category/>
</cp:coreProperties>
</file>